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Jati Dir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<sst xmlns="http://schemas.openxmlformats.org/spreadsheetml/2006/main" count="373" uniqueCount="184">
  <si>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</si>
  <si>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</si>
  <si>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</si>
  <si>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</si>
  <si>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</si>
  <si>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</si>
  <si>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</si>
  <si>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</si>
  <si>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</si>
  <si>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</si>
  <si>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</si>
  <si>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</si>
  <si>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</si>
  <si>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</si>
  <si>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</si>
  <si>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</si>
  <si>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</si>
  <si>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</si>
  <si>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</si>
  <si>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</si>
  <si>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</si>
  <si>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</si>
  <si>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</si>
  <si>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</si>
  <si>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</si>
  <si>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</si>
  <si>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Fadliyah Muh. Yusuf</t>
  </si>
  <si>
    <t>Marwah Alam Sudmar</t>
  </si>
  <si>
    <t>Fauziyah Muhammad Yusuf</t>
  </si>
  <si>
    <t>Rahmawati Wahab, SE</t>
  </si>
  <si>
    <t>Hulmi J.</t>
  </si>
  <si>
    <t>Nurbiah</t>
  </si>
  <si>
    <t>Abdul Rachman</t>
  </si>
  <si>
    <t>Alfian</t>
  </si>
  <si>
    <t>Mantasia</t>
  </si>
  <si>
    <t>Lisdha Ardiyany</t>
  </si>
  <si>
    <t>Al Ashar</t>
  </si>
  <si>
    <t>A. Sulaiman H. A. Loeloe</t>
  </si>
  <si>
    <t>Susianti</t>
  </si>
  <si>
    <t xml:space="preserve">Syamsul Huda </t>
  </si>
  <si>
    <t>Ramlah</t>
  </si>
  <si>
    <t>Irwani Lisaw</t>
  </si>
  <si>
    <t>Jumriani</t>
  </si>
  <si>
    <t>Abd. Rakib Dg. Gama</t>
  </si>
  <si>
    <t>Abd. Azis Nur</t>
  </si>
  <si>
    <t>Arnida M.</t>
  </si>
  <si>
    <t>Marlinah</t>
  </si>
  <si>
    <t>Nadhilah Nur Fa'izah</t>
  </si>
  <si>
    <t>Marhawa Pelafu</t>
  </si>
  <si>
    <t>Ardisthamudi Ilyas</t>
  </si>
  <si>
    <t>Saiful Umar</t>
  </si>
  <si>
    <t>Sitti Sahra</t>
  </si>
  <si>
    <t>Andi Kamaria Rasyid</t>
  </si>
  <si>
    <t>Nuraeni</t>
  </si>
  <si>
    <t>Yayu Wahyuni Yuritman</t>
  </si>
  <si>
    <t>Siti Mujahidah</t>
  </si>
  <si>
    <t>7371094503820001</t>
  </si>
  <si>
    <t>7371094912910003</t>
  </si>
  <si>
    <t>7306085105830002</t>
  </si>
  <si>
    <t>7301016907910002</t>
  </si>
  <si>
    <t>7371104907930010</t>
  </si>
  <si>
    <t>7371015406690001</t>
  </si>
  <si>
    <t>7371052811830001</t>
  </si>
  <si>
    <t>7302073110950001</t>
  </si>
  <si>
    <t>7306076109970007</t>
  </si>
  <si>
    <t>7371146501980004</t>
  </si>
  <si>
    <t>7401181010960002</t>
  </si>
  <si>
    <t>7371140704600002</t>
  </si>
  <si>
    <t>7306074510980008</t>
  </si>
  <si>
    <t>7306074803780001</t>
  </si>
  <si>
    <t>7371016809630003</t>
  </si>
  <si>
    <t>7371064803890001</t>
  </si>
  <si>
    <t>7306144605880001</t>
  </si>
  <si>
    <t>7310080406690002</t>
  </si>
  <si>
    <t>7371145004690003</t>
  </si>
  <si>
    <t>7306085903820003</t>
  </si>
  <si>
    <t>7306084710990012</t>
  </si>
  <si>
    <t>7371136903540001</t>
  </si>
  <si>
    <t>7371141504950004</t>
  </si>
  <si>
    <t>7306081606830001</t>
  </si>
  <si>
    <t>7371125707620011</t>
  </si>
  <si>
    <t>7371105007710008</t>
  </si>
  <si>
    <t>7306086508690003</t>
  </si>
  <si>
    <t>7371135006560002</t>
  </si>
  <si>
    <t>7371134307820008</t>
  </si>
  <si>
    <t>Ujung Pandang</t>
  </si>
  <si>
    <t>Benteng</t>
  </si>
  <si>
    <t>Sinjai Barat</t>
  </si>
  <si>
    <t>Takalar</t>
  </si>
  <si>
    <t>Bone</t>
  </si>
  <si>
    <t>Bulukumba</t>
  </si>
  <si>
    <t>Jenetallasa</t>
  </si>
  <si>
    <t>Makassar</t>
  </si>
  <si>
    <t>Tassese</t>
  </si>
  <si>
    <t>Kampung Baru</t>
  </si>
  <si>
    <t>Gowa</t>
  </si>
  <si>
    <t>Watampone</t>
  </si>
  <si>
    <t>Baliti</t>
  </si>
  <si>
    <t>Sengkang</t>
  </si>
  <si>
    <t>Sungguminasa</t>
  </si>
  <si>
    <t>Bantaeng</t>
  </si>
  <si>
    <t>S1</t>
  </si>
  <si>
    <t>SLTA</t>
  </si>
  <si>
    <t>S2</t>
  </si>
  <si>
    <t>Islam</t>
  </si>
  <si>
    <t>KSU Simpul Distribusi Komoditi</t>
  </si>
  <si>
    <t>Koperasi Agroniaga</t>
  </si>
  <si>
    <t>Koperasi Sinergis Sulsel</t>
  </si>
  <si>
    <t>Koperasi Lestari</t>
  </si>
  <si>
    <t>Kop. Diyal Prima Mandiri</t>
  </si>
  <si>
    <t>Kopwan Latifa</t>
  </si>
  <si>
    <t>Koperasi Diyal Prima Mandiri</t>
  </si>
  <si>
    <t>Koperasi Serba Usaha Al Hidayah</t>
  </si>
  <si>
    <t>Koperasi Nelayan Sipakalewa</t>
  </si>
  <si>
    <t>Darmawanita Persatuan</t>
  </si>
  <si>
    <t>Koperasi Serba Usaha Smart Qenang</t>
  </si>
  <si>
    <t>Kop. Sejahtera</t>
  </si>
  <si>
    <t>KPRI Lestari</t>
  </si>
  <si>
    <t>Jl. Racing Sinrijala No. 6A, Makassar</t>
  </si>
  <si>
    <t>Jl. Dato Ripanggentungang No. 1, Gowa</t>
  </si>
  <si>
    <t>BTP Jalan Kerukunan Timur 18 Blok H No. 554</t>
  </si>
  <si>
    <t>Jl. Sultan Alaudin 2 Lr. II, Makassar</t>
  </si>
  <si>
    <t>Jl. Dahlia Lr. 310 No. 51, Makassar</t>
  </si>
  <si>
    <t>Jl. Tarakan Komp. PU Blok A. No. 11, Makassar</t>
  </si>
  <si>
    <t>BTN Jennetalasa</t>
  </si>
  <si>
    <t>Jenetallasa, Gowa</t>
  </si>
  <si>
    <t>Komp. Bukit Madani Blok B. No. 1, Makassar</t>
  </si>
  <si>
    <t>Jl. Bau Mangka III No. 8, Makassar</t>
  </si>
  <si>
    <t>Jenetallasa Permai A.4, Gowa</t>
  </si>
  <si>
    <t>Jl. Bajiminasa II Dalam No. 39, Makassar</t>
  </si>
  <si>
    <t>Jl. Tinumbu Dalam Lr.1 No. 6, Makassar</t>
  </si>
  <si>
    <t>Desa Tassese , Kec. Mamuju, Gowa</t>
  </si>
  <si>
    <t>Jl. Sipakatuo  Desa Pitusunggu</t>
  </si>
  <si>
    <t>BTN Gowa Sarana Indah Blok D1/12</t>
  </si>
  <si>
    <t>Bumi Bosowa Permai Blok A.o/2, Makassar</t>
  </si>
  <si>
    <t>Komp. Perumahan Dosen, Bukit Madani Blok B. No.1, Makassar</t>
  </si>
  <si>
    <t>BTN Ranggon Permai Blok C. 12/2</t>
  </si>
  <si>
    <t>Dg. Tata kompleks Hartaco Indah Blok IVQ No. 7, Makassar</t>
  </si>
  <si>
    <t>Sunggu Minasa Gowa</t>
  </si>
  <si>
    <t>BTN Minasa Upa M18 No. 2</t>
  </si>
  <si>
    <t>BTN Agraria Blok N/12</t>
  </si>
  <si>
    <t>081933922636</t>
  </si>
  <si>
    <t>082187269700</t>
  </si>
  <si>
    <t>085242733316</t>
  </si>
  <si>
    <t>085341836213</t>
  </si>
  <si>
    <t>085299986899</t>
  </si>
  <si>
    <t>082349434870</t>
  </si>
  <si>
    <t>085242257713</t>
  </si>
  <si>
    <t>082312083130</t>
  </si>
  <si>
    <t>085256940203</t>
  </si>
  <si>
    <t>082296571637</t>
  </si>
  <si>
    <t>082393085095</t>
  </si>
  <si>
    <t>085255957755</t>
  </si>
  <si>
    <t>082188756301</t>
  </si>
  <si>
    <t>082193629775</t>
  </si>
  <si>
    <t>081342336049</t>
  </si>
  <si>
    <t>085280843394</t>
  </si>
  <si>
    <t>085255704519</t>
  </si>
  <si>
    <t>085255906599</t>
  </si>
  <si>
    <t>085256677015</t>
  </si>
  <si>
    <t>082213076710</t>
  </si>
  <si>
    <t>08124214139</t>
  </si>
  <si>
    <t>085299312600</t>
  </si>
  <si>
    <t>085242395929</t>
  </si>
  <si>
    <t>085340024788</t>
  </si>
  <si>
    <t>081355811697</t>
  </si>
  <si>
    <t>081242563291</t>
  </si>
  <si>
    <t>081354630100</t>
  </si>
  <si>
    <t>my.fadliyah@gmail.com</t>
  </si>
  <si>
    <t>marwahsudmar@yahoo.com</t>
  </si>
  <si>
    <t>rahmawatiwahab-05@yahoo.com</t>
  </si>
  <si>
    <t>hulmijabbar@yahoo.com</t>
  </si>
  <si>
    <t>koperasi_sidik@yahoo.co.id</t>
  </si>
  <si>
    <t>asulaimanhusain@yahoo.com</t>
  </si>
  <si>
    <t>irwani_lisaw@yahoo.com</t>
  </si>
  <si>
    <t>abdazisnur3@yahoo</t>
  </si>
  <si>
    <t>dnadhila_07@yahoo.com</t>
  </si>
  <si>
    <t>marhawa.pelafu@gmail.com</t>
  </si>
  <si>
    <t>saiful_umar@yahoo.co.id</t>
  </si>
  <si>
    <t>Sektoriil</t>
  </si>
  <si>
    <t>Keuangan</t>
  </si>
  <si>
    <t>P</t>
  </si>
  <si>
    <t>L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</si>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</sst>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  <font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left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2" fillId="0" borderId="2" xfId="0" quotePrefix="1" applyFont="1" applyBorder="1" applyAlignment="1">
      <alignment horizontal="center" vertical="center" wrapText="1"/>
    </xf>
    <xf numFmtId="0" fontId="21" fillId="0" borderId="2" xfId="25" quotePrefix="1" applyFont="1" applyBorder="1" applyAlignment="1" applyProtection="1">
      <alignment horizontal="center" vertical="center" wrapText="1"/>
    </xf>
    <xf numFmtId="0" fontId="23" fillId="0" borderId="2" xfId="25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iful_umar@yahoo.co.id" TargetMode="External"/><Relationship Id="rId3" Type="http://schemas.openxmlformats.org/officeDocument/2006/relationships/hyperlink" Target="mailto:asulaimanhusain@yahoo.com" TargetMode="External"/><Relationship Id="rId7" Type="http://schemas.openxmlformats.org/officeDocument/2006/relationships/hyperlink" Target="mailto:marhawa.pelafu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hulmijabbar@yahoo.com" TargetMode="External"/><Relationship Id="rId1" Type="http://schemas.openxmlformats.org/officeDocument/2006/relationships/hyperlink" Target="mailto:koperasi_sidik@yahoo.co.id" TargetMode="External"/><Relationship Id="rId6" Type="http://schemas.openxmlformats.org/officeDocument/2006/relationships/hyperlink" Target="mailto:dnadhila_07@yahoo.com" TargetMode="External"/><Relationship Id="rId11" Type="http://schemas.openxmlformats.org/officeDocument/2006/relationships/hyperlink" Target="mailto:my.fadliyah@gmail.com" TargetMode="External"/><Relationship Id="rId5" Type="http://schemas.openxmlformats.org/officeDocument/2006/relationships/hyperlink" Target="mailto:abdazisnur3@yahoo" TargetMode="External"/><Relationship Id="rId10" Type="http://schemas.openxmlformats.org/officeDocument/2006/relationships/hyperlink" Target="mailto:marwahsudmar@yahoo.com" TargetMode="External"/><Relationship Id="rId4" Type="http://schemas.openxmlformats.org/officeDocument/2006/relationships/hyperlink" Target="mailto:irwani_lisaw@yahoo.com" TargetMode="External"/><Relationship Id="rId9" Type="http://schemas.openxmlformats.org/officeDocument/2006/relationships/hyperlink" Target="mailto:rahmawatiwahab-0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M1" zoomScale="75" zoomScaleNormal="75" workbookViewId="0">
      <selection activeCell="W8" sqref="W8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4" t="s">
        <v>56</v>
      </c>
      <c r="O2" s="15" t="s">
        <v>85</v>
      </c>
      <c r="P2" s="16" t="s">
        <v>181</v>
      </c>
      <c r="Q2" s="6" t="e">
        <f>2017-VALUE(RIGHT(O2,4))</f>
        <v>#VALUE!</v>
      </c>
      <c r="R2" t="e">
        <f>IF(Q2&lt;21,"&lt; 21",IF(Q2&lt;=30,"21 - 30",IF(Q2&lt;=40,"31 - 40",IF(Q2&lt;=50,"41 - 50","&gt; 50" ))))</f>
        <v>#VALUE!</v>
      </c>
      <c r="S2" s="16" t="s">
        <v>101</v>
      </c>
      <c r="T2" s="16" t="s">
        <v>104</v>
      </c>
      <c r="U2" s="18" t="s">
        <v>105</v>
      </c>
      <c r="V2" s="13" t="s">
        <v>118</v>
      </c>
      <c r="W2" s="21" t="s">
        <v>141</v>
      </c>
      <c r="X2" s="23" t="s">
        <v>168</v>
      </c>
      <c r="Y2" s="16" t="s">
        <v>179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4" t="s">
        <v>57</v>
      </c>
      <c r="O3" s="16" t="s">
        <v>85</v>
      </c>
      <c r="P3" s="16" t="s">
        <v>181</v>
      </c>
      <c r="Q3" s="6" t="e">
        <f t="shared" ref="Q3:Q31" si="0">2017-VALUE(RIGHT(O3,4))</f>
        <v>#VALUE!</v>
      </c>
      <c r="R3" s="2" t="e">
        <f t="shared" ref="R3:R31" si="1">IF(Q3&lt;21,"&lt; 21",IF(Q3&lt;=30,"21 - 30",IF(Q3&lt;=40,"31 - 40",IF(Q3&lt;=50,"41 - 50","&gt; 50" ))))</f>
        <v>#VALUE!</v>
      </c>
      <c r="S3" s="16" t="s">
        <v>101</v>
      </c>
      <c r="T3" s="16" t="s">
        <v>104</v>
      </c>
      <c r="U3" s="18" t="s">
        <v>106</v>
      </c>
      <c r="V3" s="13" t="s">
        <v>118</v>
      </c>
      <c r="W3" s="21" t="s">
        <v>142</v>
      </c>
      <c r="X3" s="23" t="s">
        <v>169</v>
      </c>
      <c r="Y3" s="16" t="s">
        <v>179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4" t="s">
        <v>58</v>
      </c>
      <c r="O4" s="16" t="s">
        <v>85</v>
      </c>
      <c r="P4" s="16" t="s">
        <v>181</v>
      </c>
      <c r="Q4" s="6" t="e">
        <f t="shared" si="0"/>
        <v>#VALUE!</v>
      </c>
      <c r="R4" s="2" t="e">
        <f t="shared" si="1"/>
        <v>#VALUE!</v>
      </c>
      <c r="S4" s="16" t="s">
        <v>101</v>
      </c>
      <c r="T4" s="16" t="s">
        <v>104</v>
      </c>
      <c r="U4" s="18" t="s">
        <v>105</v>
      </c>
      <c r="V4" s="13" t="s">
        <v>119</v>
      </c>
      <c r="W4" s="21" t="s">
        <v>143</v>
      </c>
      <c r="X4" s="23"/>
      <c r="Y4" s="16" t="s">
        <v>179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4" t="s">
        <v>59</v>
      </c>
      <c r="O5" s="16" t="s">
        <v>86</v>
      </c>
      <c r="P5" s="16" t="s">
        <v>181</v>
      </c>
      <c r="Q5" s="6" t="e">
        <f t="shared" si="0"/>
        <v>#VALUE!</v>
      </c>
      <c r="R5" s="2" t="e">
        <f t="shared" si="1"/>
        <v>#VALUE!</v>
      </c>
      <c r="S5" s="16" t="s">
        <v>101</v>
      </c>
      <c r="T5" s="16" t="s">
        <v>104</v>
      </c>
      <c r="U5" s="18" t="s">
        <v>107</v>
      </c>
      <c r="V5" s="13" t="s">
        <v>120</v>
      </c>
      <c r="W5" s="21" t="s">
        <v>144</v>
      </c>
      <c r="X5" s="23" t="s">
        <v>170</v>
      </c>
      <c r="Y5" s="16" t="s">
        <v>179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4" t="s">
        <v>60</v>
      </c>
      <c r="O6" s="16" t="s">
        <v>87</v>
      </c>
      <c r="P6" s="16" t="s">
        <v>181</v>
      </c>
      <c r="Q6" s="6" t="e">
        <f t="shared" si="0"/>
        <v>#VALUE!</v>
      </c>
      <c r="R6" s="2" t="e">
        <f t="shared" si="1"/>
        <v>#VALUE!</v>
      </c>
      <c r="S6" s="16" t="s">
        <v>101</v>
      </c>
      <c r="T6" s="16" t="s">
        <v>104</v>
      </c>
      <c r="U6" s="18" t="s">
        <v>107</v>
      </c>
      <c r="V6" s="13" t="s">
        <v>121</v>
      </c>
      <c r="W6" s="21" t="s">
        <v>145</v>
      </c>
      <c r="X6" s="23" t="s">
        <v>171</v>
      </c>
      <c r="Y6" s="16" t="s">
        <v>179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4" t="s">
        <v>61</v>
      </c>
      <c r="O7" s="15" t="s">
        <v>88</v>
      </c>
      <c r="P7" s="16" t="s">
        <v>181</v>
      </c>
      <c r="Q7" s="6" t="e">
        <f t="shared" si="0"/>
        <v>#VALUE!</v>
      </c>
      <c r="R7" s="2" t="e">
        <f t="shared" si="1"/>
        <v>#VALUE!</v>
      </c>
      <c r="S7" s="16"/>
      <c r="T7" s="16" t="s">
        <v>104</v>
      </c>
      <c r="U7" s="18" t="s">
        <v>108</v>
      </c>
      <c r="V7" s="13" t="s">
        <v>122</v>
      </c>
      <c r="W7" s="21" t="s">
        <v>146</v>
      </c>
      <c r="X7" s="23"/>
      <c r="Y7" s="16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4" t="s">
        <v>62</v>
      </c>
      <c r="O8" s="16" t="s">
        <v>89</v>
      </c>
      <c r="P8" s="16" t="s">
        <v>182</v>
      </c>
      <c r="Q8" s="6" t="e">
        <f t="shared" si="0"/>
        <v>#VALUE!</v>
      </c>
      <c r="R8" s="2" t="e">
        <f t="shared" si="1"/>
        <v>#VALUE!</v>
      </c>
      <c r="S8" s="16" t="s">
        <v>101</v>
      </c>
      <c r="T8" s="16" t="s">
        <v>104</v>
      </c>
      <c r="U8" s="18" t="s">
        <v>105</v>
      </c>
      <c r="V8" s="13" t="s">
        <v>123</v>
      </c>
      <c r="W8" s="22" t="s">
        <v>147</v>
      </c>
      <c r="X8" s="23" t="s">
        <v>172</v>
      </c>
      <c r="Y8" s="16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4" t="s">
        <v>63</v>
      </c>
      <c r="O9" s="16" t="s">
        <v>90</v>
      </c>
      <c r="P9" s="16" t="s">
        <v>182</v>
      </c>
      <c r="Q9" s="6" t="e">
        <f t="shared" si="0"/>
        <v>#VALUE!</v>
      </c>
      <c r="R9" s="2" t="e">
        <f t="shared" si="1"/>
        <v>#VALUE!</v>
      </c>
      <c r="S9" s="16"/>
      <c r="T9" s="16" t="s">
        <v>104</v>
      </c>
      <c r="U9" s="18" t="s">
        <v>109</v>
      </c>
      <c r="V9" s="19" t="s">
        <v>124</v>
      </c>
      <c r="W9" s="14" t="s">
        <v>148</v>
      </c>
      <c r="X9" s="23"/>
      <c r="Y9" s="16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4" t="s">
        <v>64</v>
      </c>
      <c r="O10" s="16" t="s">
        <v>91</v>
      </c>
      <c r="P10" s="16" t="s">
        <v>181</v>
      </c>
      <c r="Q10" s="6" t="e">
        <f t="shared" si="0"/>
        <v>#VALUE!</v>
      </c>
      <c r="R10" s="2" t="e">
        <f t="shared" si="1"/>
        <v>#VALUE!</v>
      </c>
      <c r="S10" s="16"/>
      <c r="T10" s="16" t="s">
        <v>104</v>
      </c>
      <c r="U10" s="18" t="s">
        <v>109</v>
      </c>
      <c r="V10" s="19" t="s">
        <v>125</v>
      </c>
      <c r="W10" s="21" t="s">
        <v>149</v>
      </c>
      <c r="X10" s="24"/>
      <c r="Y10" s="16" t="s">
        <v>180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4" t="s">
        <v>65</v>
      </c>
      <c r="O11" s="16" t="s">
        <v>85</v>
      </c>
      <c r="P11" s="16" t="s">
        <v>181</v>
      </c>
      <c r="Q11" s="6" t="e">
        <f t="shared" si="0"/>
        <v>#VALUE!</v>
      </c>
      <c r="R11" s="2" t="e">
        <f t="shared" si="1"/>
        <v>#VALUE!</v>
      </c>
      <c r="S11" s="16" t="s">
        <v>102</v>
      </c>
      <c r="T11" s="16" t="s">
        <v>104</v>
      </c>
      <c r="U11" s="18" t="s">
        <v>110</v>
      </c>
      <c r="V11" s="13" t="s">
        <v>126</v>
      </c>
      <c r="W11" s="21" t="s">
        <v>150</v>
      </c>
      <c r="X11" s="23"/>
      <c r="Y11" s="16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4" t="s">
        <v>66</v>
      </c>
      <c r="O12" s="16" t="s">
        <v>90</v>
      </c>
      <c r="P12" s="16" t="s">
        <v>182</v>
      </c>
      <c r="Q12" s="6" t="e">
        <f t="shared" si="0"/>
        <v>#VALUE!</v>
      </c>
      <c r="R12" s="2" t="e">
        <f t="shared" si="1"/>
        <v>#VALUE!</v>
      </c>
      <c r="S12" s="16"/>
      <c r="T12" s="16" t="s">
        <v>104</v>
      </c>
      <c r="U12" s="18" t="s">
        <v>109</v>
      </c>
      <c r="V12" s="19" t="s">
        <v>124</v>
      </c>
      <c r="W12" s="21" t="s">
        <v>151</v>
      </c>
      <c r="X12" s="24"/>
      <c r="Y12" s="16" t="s">
        <v>180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4" t="s">
        <v>67</v>
      </c>
      <c r="O13" s="16" t="s">
        <v>85</v>
      </c>
      <c r="P13" s="16" t="s">
        <v>182</v>
      </c>
      <c r="Q13" s="6" t="e">
        <f t="shared" si="0"/>
        <v>#VALUE!</v>
      </c>
      <c r="R13" s="2" t="e">
        <f t="shared" si="1"/>
        <v>#VALUE!</v>
      </c>
      <c r="S13" s="16" t="s">
        <v>103</v>
      </c>
      <c r="T13" s="16" t="s">
        <v>104</v>
      </c>
      <c r="U13" s="18" t="s">
        <v>107</v>
      </c>
      <c r="V13" s="13" t="s">
        <v>127</v>
      </c>
      <c r="W13" s="21" t="s">
        <v>152</v>
      </c>
      <c r="X13" s="23" t="s">
        <v>173</v>
      </c>
      <c r="Y13" s="16" t="s">
        <v>179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4" t="s">
        <v>68</v>
      </c>
      <c r="O14" s="16" t="s">
        <v>85</v>
      </c>
      <c r="P14" s="16" t="s">
        <v>181</v>
      </c>
      <c r="Q14" s="6" t="e">
        <f t="shared" si="0"/>
        <v>#VALUE!</v>
      </c>
      <c r="R14" s="2" t="e">
        <f t="shared" si="1"/>
        <v>#VALUE!</v>
      </c>
      <c r="S14" s="16" t="s">
        <v>101</v>
      </c>
      <c r="T14" s="16" t="s">
        <v>104</v>
      </c>
      <c r="U14" s="18" t="s">
        <v>111</v>
      </c>
      <c r="V14" s="13" t="s">
        <v>95</v>
      </c>
      <c r="W14" s="21" t="s">
        <v>153</v>
      </c>
      <c r="X14" s="23"/>
      <c r="Y14" s="16" t="s">
        <v>180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4" t="s">
        <v>69</v>
      </c>
      <c r="O15" s="15" t="s">
        <v>90</v>
      </c>
      <c r="P15" s="16" t="s">
        <v>181</v>
      </c>
      <c r="Q15" s="6" t="e">
        <f t="shared" si="0"/>
        <v>#VALUE!</v>
      </c>
      <c r="R15" s="2" t="e">
        <f t="shared" si="1"/>
        <v>#VALUE!</v>
      </c>
      <c r="S15" s="16" t="s">
        <v>101</v>
      </c>
      <c r="T15" s="16" t="s">
        <v>104</v>
      </c>
      <c r="U15" s="18" t="s">
        <v>111</v>
      </c>
      <c r="V15" s="13" t="s">
        <v>128</v>
      </c>
      <c r="W15" s="21" t="s">
        <v>154</v>
      </c>
      <c r="X15" s="23"/>
      <c r="Y15" s="16" t="s">
        <v>180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4" t="s">
        <v>70</v>
      </c>
      <c r="O16" s="16" t="s">
        <v>92</v>
      </c>
      <c r="P16" s="16" t="s">
        <v>181</v>
      </c>
      <c r="Q16" s="6" t="e">
        <f t="shared" si="0"/>
        <v>#VALUE!</v>
      </c>
      <c r="R16" s="2" t="e">
        <f t="shared" si="1"/>
        <v>#VALUE!</v>
      </c>
      <c r="S16" s="16"/>
      <c r="T16" s="16" t="s">
        <v>104</v>
      </c>
      <c r="U16" s="18" t="s">
        <v>108</v>
      </c>
      <c r="V16" s="13" t="s">
        <v>129</v>
      </c>
      <c r="W16" s="21" t="s">
        <v>155</v>
      </c>
      <c r="X16" s="23"/>
      <c r="Y16" s="16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4" t="s">
        <v>71</v>
      </c>
      <c r="O17" s="16" t="s">
        <v>85</v>
      </c>
      <c r="P17" s="16" t="s">
        <v>181</v>
      </c>
      <c r="Q17" s="6" t="e">
        <f t="shared" si="0"/>
        <v>#VALUE!</v>
      </c>
      <c r="R17" s="2" t="e">
        <f t="shared" si="1"/>
        <v>#VALUE!</v>
      </c>
      <c r="S17" s="16" t="s">
        <v>103</v>
      </c>
      <c r="T17" s="16" t="s">
        <v>104</v>
      </c>
      <c r="U17" s="18" t="s">
        <v>112</v>
      </c>
      <c r="V17" s="13" t="s">
        <v>130</v>
      </c>
      <c r="W17" s="21" t="s">
        <v>156</v>
      </c>
      <c r="X17" s="23" t="s">
        <v>174</v>
      </c>
      <c r="Y17" s="16" t="s">
        <v>179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4" t="s">
        <v>72</v>
      </c>
      <c r="O18" s="16" t="s">
        <v>93</v>
      </c>
      <c r="P18" s="16" t="s">
        <v>181</v>
      </c>
      <c r="Q18" s="6" t="e">
        <f t="shared" si="0"/>
        <v>#VALUE!</v>
      </c>
      <c r="R18" s="2" t="e">
        <f t="shared" si="1"/>
        <v>#VALUE!</v>
      </c>
      <c r="S18" s="16" t="s">
        <v>103</v>
      </c>
      <c r="T18" s="16" t="s">
        <v>104</v>
      </c>
      <c r="U18" s="18" t="s">
        <v>112</v>
      </c>
      <c r="V18" s="13" t="s">
        <v>131</v>
      </c>
      <c r="W18" s="21" t="s">
        <v>157</v>
      </c>
      <c r="X18" s="24"/>
      <c r="Y18" s="16" t="s">
        <v>179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4" t="s">
        <v>73</v>
      </c>
      <c r="O19" s="16" t="s">
        <v>94</v>
      </c>
      <c r="P19" s="16" t="s">
        <v>182</v>
      </c>
      <c r="Q19" s="6" t="e">
        <f t="shared" si="0"/>
        <v>#VALUE!</v>
      </c>
      <c r="R19" s="2" t="e">
        <f t="shared" si="1"/>
        <v>#VALUE!</v>
      </c>
      <c r="S19" s="16" t="s">
        <v>102</v>
      </c>
      <c r="T19" s="16" t="s">
        <v>104</v>
      </c>
      <c r="U19" s="18" t="s">
        <v>113</v>
      </c>
      <c r="V19" s="19" t="s">
        <v>132</v>
      </c>
      <c r="W19" s="21" t="s">
        <v>158</v>
      </c>
      <c r="X19" s="24"/>
      <c r="Y19" s="16" t="s">
        <v>179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4"/>
      <c r="O20" s="15" t="s">
        <v>95</v>
      </c>
      <c r="P20" s="16" t="s">
        <v>182</v>
      </c>
      <c r="Q20" s="6" t="e">
        <f t="shared" si="0"/>
        <v>#VALUE!</v>
      </c>
      <c r="R20" s="2" t="e">
        <f t="shared" si="1"/>
        <v>#VALUE!</v>
      </c>
      <c r="S20" s="16" t="s">
        <v>102</v>
      </c>
      <c r="T20" s="16" t="s">
        <v>104</v>
      </c>
      <c r="U20" s="18" t="s">
        <v>113</v>
      </c>
      <c r="V20" s="19" t="s">
        <v>132</v>
      </c>
      <c r="W20" s="21" t="s">
        <v>158</v>
      </c>
      <c r="X20" s="23" t="s">
        <v>175</v>
      </c>
      <c r="Y20" s="16" t="s">
        <v>179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4" t="s">
        <v>74</v>
      </c>
      <c r="O21" s="16" t="s">
        <v>96</v>
      </c>
      <c r="P21" s="16" t="s">
        <v>181</v>
      </c>
      <c r="Q21" s="6" t="e">
        <f t="shared" si="0"/>
        <v>#VALUE!</v>
      </c>
      <c r="R21" s="2" t="e">
        <f t="shared" si="1"/>
        <v>#VALUE!</v>
      </c>
      <c r="S21" s="16" t="s">
        <v>101</v>
      </c>
      <c r="T21" s="16" t="s">
        <v>104</v>
      </c>
      <c r="U21" s="18" t="s">
        <v>114</v>
      </c>
      <c r="V21" s="13" t="s">
        <v>126</v>
      </c>
      <c r="W21" s="21" t="s">
        <v>159</v>
      </c>
      <c r="X21" s="25"/>
      <c r="Y21" s="16" t="s">
        <v>179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4" t="s">
        <v>75</v>
      </c>
      <c r="O22" s="15" t="s">
        <v>97</v>
      </c>
      <c r="P22" s="16" t="s">
        <v>181</v>
      </c>
      <c r="Q22" s="6" t="e">
        <f t="shared" si="0"/>
        <v>#VALUE!</v>
      </c>
      <c r="R22" s="2" t="e">
        <f t="shared" si="1"/>
        <v>#VALUE!</v>
      </c>
      <c r="S22" s="16" t="s">
        <v>102</v>
      </c>
      <c r="T22" s="16" t="s">
        <v>104</v>
      </c>
      <c r="U22" s="18" t="s">
        <v>115</v>
      </c>
      <c r="V22" s="13" t="s">
        <v>133</v>
      </c>
      <c r="W22" s="21"/>
      <c r="X22" s="24"/>
      <c r="Y22" s="16" t="s">
        <v>179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4" t="s">
        <v>76</v>
      </c>
      <c r="O23" s="16" t="s">
        <v>92</v>
      </c>
      <c r="P23" s="16" t="s">
        <v>181</v>
      </c>
      <c r="Q23" s="6" t="e">
        <f t="shared" si="0"/>
        <v>#VALUE!</v>
      </c>
      <c r="R23" s="2" t="e">
        <f t="shared" si="1"/>
        <v>#VALUE!</v>
      </c>
      <c r="S23" s="16" t="s">
        <v>102</v>
      </c>
      <c r="T23" s="16" t="s">
        <v>104</v>
      </c>
      <c r="U23" s="18" t="s">
        <v>115</v>
      </c>
      <c r="V23" s="13" t="s">
        <v>133</v>
      </c>
      <c r="W23" s="21" t="s">
        <v>160</v>
      </c>
      <c r="X23" s="23" t="s">
        <v>176</v>
      </c>
      <c r="Y23" s="16" t="s">
        <v>179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4" t="s">
        <v>77</v>
      </c>
      <c r="O24" s="16" t="s">
        <v>98</v>
      </c>
      <c r="P24" s="16" t="s">
        <v>181</v>
      </c>
      <c r="Q24" s="6" t="e">
        <f t="shared" si="0"/>
        <v>#VALUE!</v>
      </c>
      <c r="R24" s="2" t="e">
        <f t="shared" si="1"/>
        <v>#VALUE!</v>
      </c>
      <c r="S24" s="16" t="s">
        <v>101</v>
      </c>
      <c r="T24" s="16" t="s">
        <v>104</v>
      </c>
      <c r="U24" s="18" t="s">
        <v>105</v>
      </c>
      <c r="V24" s="13" t="s">
        <v>134</v>
      </c>
      <c r="W24" s="21" t="s">
        <v>161</v>
      </c>
      <c r="X24" s="23" t="s">
        <v>177</v>
      </c>
      <c r="Y24" s="16" t="s">
        <v>179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49</v>
      </c>
      <c r="N25" s="14" t="s">
        <v>78</v>
      </c>
      <c r="O25" s="16" t="s">
        <v>96</v>
      </c>
      <c r="P25" s="16" t="s">
        <v>183</v>
      </c>
      <c r="Q25" s="6" t="e">
        <f t="shared" si="0"/>
        <v>#VALUE!</v>
      </c>
      <c r="R25" s="2" t="e">
        <f t="shared" si="1"/>
        <v>#VALUE!</v>
      </c>
      <c r="S25" s="16" t="s">
        <v>102</v>
      </c>
      <c r="T25" s="16" t="s">
        <v>104</v>
      </c>
      <c r="U25" s="18" t="s">
        <v>116</v>
      </c>
      <c r="V25" s="13" t="s">
        <v>135</v>
      </c>
      <c r="W25" s="21" t="s">
        <v>162</v>
      </c>
      <c r="X25" s="24"/>
      <c r="Y25" s="16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4" t="s">
        <v>79</v>
      </c>
      <c r="O26" s="16" t="s">
        <v>99</v>
      </c>
      <c r="P26" s="16" t="s">
        <v>182</v>
      </c>
      <c r="Q26" s="6" t="e">
        <f t="shared" si="0"/>
        <v>#VALUE!</v>
      </c>
      <c r="R26" s="2" t="e">
        <f t="shared" si="1"/>
        <v>#VALUE!</v>
      </c>
      <c r="S26" s="16" t="s">
        <v>101</v>
      </c>
      <c r="T26" s="16" t="s">
        <v>104</v>
      </c>
      <c r="U26" s="18" t="s">
        <v>106</v>
      </c>
      <c r="V26" s="13" t="s">
        <v>119</v>
      </c>
      <c r="W26" s="21" t="s">
        <v>163</v>
      </c>
      <c r="X26" s="23" t="s">
        <v>178</v>
      </c>
      <c r="Y26" s="16" t="s">
        <v>179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4" t="s">
        <v>80</v>
      </c>
      <c r="O27" s="16" t="s">
        <v>100</v>
      </c>
      <c r="P27" s="16" t="s">
        <v>181</v>
      </c>
      <c r="Q27" s="6" t="e">
        <f t="shared" si="0"/>
        <v>#VALUE!</v>
      </c>
      <c r="R27" s="2" t="e">
        <f t="shared" si="1"/>
        <v>#VALUE!</v>
      </c>
      <c r="S27" s="16" t="s">
        <v>101</v>
      </c>
      <c r="T27" s="16" t="s">
        <v>104</v>
      </c>
      <c r="U27" s="18" t="s">
        <v>117</v>
      </c>
      <c r="V27" s="13" t="s">
        <v>136</v>
      </c>
      <c r="W27" s="21"/>
      <c r="X27" s="24"/>
      <c r="Y27" s="16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4" t="s">
        <v>81</v>
      </c>
      <c r="O28" s="16" t="s">
        <v>85</v>
      </c>
      <c r="P28" s="16" t="s">
        <v>181</v>
      </c>
      <c r="Q28" s="6" t="e">
        <f t="shared" si="0"/>
        <v>#VALUE!</v>
      </c>
      <c r="R28" s="2" t="e">
        <f t="shared" si="1"/>
        <v>#VALUE!</v>
      </c>
      <c r="S28" s="16" t="s">
        <v>102</v>
      </c>
      <c r="T28" s="16" t="s">
        <v>104</v>
      </c>
      <c r="U28" s="18"/>
      <c r="V28" s="13" t="s">
        <v>137</v>
      </c>
      <c r="W28" s="21" t="s">
        <v>164</v>
      </c>
      <c r="X28" s="24"/>
      <c r="Y28" s="16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4" t="s">
        <v>82</v>
      </c>
      <c r="O29" s="16" t="s">
        <v>100</v>
      </c>
      <c r="P29" s="16" t="s">
        <v>181</v>
      </c>
      <c r="Q29" s="6" t="e">
        <f t="shared" si="0"/>
        <v>#VALUE!</v>
      </c>
      <c r="R29" s="2" t="e">
        <f t="shared" si="1"/>
        <v>#VALUE!</v>
      </c>
      <c r="S29" s="16" t="s">
        <v>101</v>
      </c>
      <c r="T29" s="16" t="s">
        <v>104</v>
      </c>
      <c r="U29" s="18"/>
      <c r="V29" s="20" t="s">
        <v>138</v>
      </c>
      <c r="W29" s="21" t="s">
        <v>165</v>
      </c>
      <c r="X29" s="24"/>
      <c r="Y29" s="16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4" t="s">
        <v>83</v>
      </c>
      <c r="O30" s="16" t="s">
        <v>92</v>
      </c>
      <c r="P30" s="16" t="s">
        <v>181</v>
      </c>
      <c r="Q30" s="6" t="e">
        <f t="shared" si="0"/>
        <v>#VALUE!</v>
      </c>
      <c r="R30" s="2" t="e">
        <f t="shared" si="1"/>
        <v>#VALUE!</v>
      </c>
      <c r="S30" s="16" t="s">
        <v>103</v>
      </c>
      <c r="T30" s="16" t="s">
        <v>104</v>
      </c>
      <c r="U30" s="18"/>
      <c r="V30" s="13" t="s">
        <v>139</v>
      </c>
      <c r="W30" s="21" t="s">
        <v>166</v>
      </c>
      <c r="X30" s="24"/>
      <c r="Y30" s="16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4" t="s">
        <v>84</v>
      </c>
      <c r="O31" s="16" t="s">
        <v>85</v>
      </c>
      <c r="P31" s="16" t="s">
        <v>181</v>
      </c>
      <c r="Q31" s="6" t="e">
        <f t="shared" si="0"/>
        <v>#VALUE!</v>
      </c>
      <c r="R31" s="2" t="e">
        <f t="shared" si="1"/>
        <v>#VALUE!</v>
      </c>
      <c r="S31" s="16" t="s">
        <v>101</v>
      </c>
      <c r="T31" s="16" t="s">
        <v>104</v>
      </c>
      <c r="U31" s="18"/>
      <c r="V31" s="13" t="s">
        <v>140</v>
      </c>
      <c r="W31" s="21" t="s">
        <v>167</v>
      </c>
      <c r="X31" s="25"/>
      <c r="Y31" s="16"/>
    </row>
    <row r="32" spans="1:25" x14ac:dyDescent="0.25">
      <c r="S32" s="17"/>
      <c r="W32" s="17"/>
      <c r="X32" s="26"/>
    </row>
  </sheetData>
  <hyperlinks>
    <hyperlink ref="X8" r:id="rId1"/>
    <hyperlink ref="X6" r:id="rId2"/>
    <hyperlink ref="X13" r:id="rId3"/>
    <hyperlink ref="X17" r:id="rId4"/>
    <hyperlink ref="X20" r:id="rId5"/>
    <hyperlink ref="X23" r:id="rId6"/>
    <hyperlink ref="X24" r:id="rId7"/>
    <hyperlink ref="X26" r:id="rId8"/>
    <hyperlink ref="X5" r:id="rId9"/>
    <hyperlink ref="X3" r:id="rId10"/>
    <hyperlink ref="X2" r:id="rId11"/>
  </hyperlinks>
  <pageMargins left="0.7" right="0.7" top="0.3" bottom="0.3" header="0.3" footer="0.3"/>
  <pageSetup paperSize="9" orientation="portrait" useFirstPageNumber="1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2017-11-14T03:35:43Z</dcterms:modified>
  <dc:language>en-US</dc:language>
</cp:coreProperties>
</file>