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Jati Dir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<sst xmlns="http://schemas.openxmlformats.org/spreadsheetml/2006/main" count="383" uniqueCount="215">
  <si>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</si>
  <si>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</si>
  <si>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</si>
  <si>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</si>
  <si>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</si>
  <si>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</si>
  <si>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</si>
  <si>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</si>
  <si>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</si>
  <si>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</si>
  <si>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</si>
  <si>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</si>
  <si>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</si>
  <si>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</si>
  <si>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</si>
  <si>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</si>
  <si>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</si>
  <si>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</si>
  <si>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</si>
  <si>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</si>
  <si>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</si>
  <si>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</si>
  <si>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</si>
  <si>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</si>
  <si>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</si>
  <si>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</si>
  <si>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Juneidi Sembiring</t>
  </si>
  <si>
    <t>Fadhlan J Khairi</t>
  </si>
  <si>
    <t>Senna Sinaga A,Mk</t>
  </si>
  <si>
    <t>Rusdiono</t>
  </si>
  <si>
    <t>Iqbal Rama Doni Sebayang</t>
  </si>
  <si>
    <t>Dahrol Ashad Hasibuan</t>
  </si>
  <si>
    <t>Esteria Ginting</t>
  </si>
  <si>
    <t>Syamsul Basri</t>
  </si>
  <si>
    <t>Syamsul Bahri, BA</t>
  </si>
  <si>
    <t>Nurliza Tarigan, A.Md</t>
  </si>
  <si>
    <t>Luther Sembiring</t>
  </si>
  <si>
    <t>Ir. JP. Sirait</t>
  </si>
  <si>
    <t>Muhammad Helmi</t>
  </si>
  <si>
    <t>Ilham Akbar NST, SH</t>
  </si>
  <si>
    <t>Mulkam Effendi</t>
  </si>
  <si>
    <t>Ferry Satianda Putra</t>
  </si>
  <si>
    <t>France Sidauruk</t>
  </si>
  <si>
    <t>daneil Situmorang</t>
  </si>
  <si>
    <t>Khairani Hasan</t>
  </si>
  <si>
    <t>Muhammad Haikal, ST</t>
  </si>
  <si>
    <t>M. Saleh</t>
  </si>
  <si>
    <t>Agus Suripno</t>
  </si>
  <si>
    <t>Suyatno</t>
  </si>
  <si>
    <t>Thomas Sembiring</t>
  </si>
  <si>
    <t>Karina Malem Br. Karo</t>
  </si>
  <si>
    <t>Sukoweni Ernawati</t>
  </si>
  <si>
    <t>Darwin Peranginangin</t>
  </si>
  <si>
    <t>Risman Hidayat, SH</t>
  </si>
  <si>
    <t>Yennie, SE</t>
  </si>
  <si>
    <t>Efendi Gurning, S.Sos</t>
  </si>
  <si>
    <t>1206140206680001</t>
  </si>
  <si>
    <t>1207260104740013</t>
  </si>
  <si>
    <t>1207235408690001</t>
  </si>
  <si>
    <t>1207311402740001</t>
  </si>
  <si>
    <t>1271212004880001</t>
  </si>
  <si>
    <t>1207261010780044</t>
  </si>
  <si>
    <t>1271075006710004</t>
  </si>
  <si>
    <t>1275030909640002</t>
  </si>
  <si>
    <t>1271142202540003</t>
  </si>
  <si>
    <t>1207285903700001</t>
  </si>
  <si>
    <t>1206041012770001</t>
  </si>
  <si>
    <t>1271022606520001</t>
  </si>
  <si>
    <t>1207241507860003</t>
  </si>
  <si>
    <t>1271041601910003</t>
  </si>
  <si>
    <t>1207242505940011</t>
  </si>
  <si>
    <t>1271030403950001</t>
  </si>
  <si>
    <t>1219023009850004</t>
  </si>
  <si>
    <t>1271041706900002</t>
  </si>
  <si>
    <t>1218044110950001</t>
  </si>
  <si>
    <t>1271090703770005</t>
  </si>
  <si>
    <t>1275033112780025</t>
  </si>
  <si>
    <t>1205160806700003</t>
  </si>
  <si>
    <t>1205160205580001</t>
  </si>
  <si>
    <t>1207050705710001</t>
  </si>
  <si>
    <t>1271075810700002</t>
  </si>
  <si>
    <t>1275014210850007</t>
  </si>
  <si>
    <t>1271022910650003</t>
  </si>
  <si>
    <t>1272010280470000</t>
  </si>
  <si>
    <t>1271035002560001</t>
  </si>
  <si>
    <t>1271021205700006</t>
  </si>
  <si>
    <t>Kaban Jahe, 02/06/1968</t>
  </si>
  <si>
    <t>Medan, 01/04/1974</t>
  </si>
  <si>
    <t>Nanggaraja, 14/08/1969</t>
  </si>
  <si>
    <t>Pagar Merbau, 14/02/1974</t>
  </si>
  <si>
    <t>Medan, 20/04/1988</t>
  </si>
  <si>
    <t>Ujung Batu Jae, 10/10/1978</t>
  </si>
  <si>
    <t>Pematang Siantar, 10/06/1971</t>
  </si>
  <si>
    <t>Tebing Tinggi, 09/09/1964</t>
  </si>
  <si>
    <t>Medan, 22/02/1954</t>
  </si>
  <si>
    <t>L. Pakam, 19/03/11970</t>
  </si>
  <si>
    <t>Seberaya, 10/12/1977</t>
  </si>
  <si>
    <t>Tanah Jawa, 26/06/1952</t>
  </si>
  <si>
    <t>Hamparan Perak, 15/07/1986</t>
  </si>
  <si>
    <t>Medan, 16/01/1991</t>
  </si>
  <si>
    <t>Hamparan Perak, 25/05/1994</t>
  </si>
  <si>
    <t>Padang Sidempuan, 04/03/1995</t>
  </si>
  <si>
    <t>Pare - Pare, 30/09/1985</t>
  </si>
  <si>
    <t>Medan, 17/06/1998</t>
  </si>
  <si>
    <t>Medan, 01/10/1995</t>
  </si>
  <si>
    <t>Kisaran, 07/03/1977</t>
  </si>
  <si>
    <t>Gohor Lama, 08/06/1970</t>
  </si>
  <si>
    <t>Jawa Tengah, 02/05/1958</t>
  </si>
  <si>
    <t>Pancur Batu, 07/05/1971</t>
  </si>
  <si>
    <t>Singgamanik, 18/10/1970</t>
  </si>
  <si>
    <t>Bulu Cina, 02/10/1985</t>
  </si>
  <si>
    <t>Medan, 29/10/1964</t>
  </si>
  <si>
    <t>Medan, 28/04/1970</t>
  </si>
  <si>
    <t>Banda Aceh, 10/02/1956</t>
  </si>
  <si>
    <t>Parbagasan, 12/05/1970</t>
  </si>
  <si>
    <t>SLTA</t>
  </si>
  <si>
    <t>D3</t>
  </si>
  <si>
    <t>S1</t>
  </si>
  <si>
    <t>Protestan</t>
  </si>
  <si>
    <t>Islam</t>
  </si>
  <si>
    <t>Katholik</t>
  </si>
  <si>
    <t>GAPOKTAN</t>
  </si>
  <si>
    <t xml:space="preserve">Berkah Amanah Sejahtera Sentosa </t>
  </si>
  <si>
    <t>Koperasi Mandiri Sejahtera Abadi Sumut</t>
  </si>
  <si>
    <t>KSP Mitra Bersama Sejahtera Mandiri</t>
  </si>
  <si>
    <t>KOPPASDA</t>
  </si>
  <si>
    <t>PARSUB</t>
  </si>
  <si>
    <t>KSU Primajaya Mandiri</t>
  </si>
  <si>
    <t>KSU Syariah Al - Musyawarah</t>
  </si>
  <si>
    <t xml:space="preserve"> KSU Tunas Harapan Mandiri Prov. Sumut</t>
  </si>
  <si>
    <t xml:space="preserve">KSU Sosnakerkop </t>
  </si>
  <si>
    <t>KSU Bekerah Siosar Sinabung</t>
  </si>
  <si>
    <t>KSU Purna Karya PT. Perkebunan Nusantara IV</t>
  </si>
  <si>
    <t>KSU Perak Berjaya</t>
  </si>
  <si>
    <t>Mandiri Makmur Lestari</t>
  </si>
  <si>
    <t>KSU Jaya Sejahtera Mandiri</t>
  </si>
  <si>
    <t>KSU Karya Mandiri</t>
  </si>
  <si>
    <t>KPRI Sejahtera Bersama</t>
  </si>
  <si>
    <t>KSU Arta Mandiri</t>
  </si>
  <si>
    <t>Kopwan Mekar Sari</t>
  </si>
  <si>
    <t>KSU Dispora Sumatera Utara</t>
  </si>
  <si>
    <t>KSU IPI Jaya</t>
  </si>
  <si>
    <t>KUD Rahmad Tani (RATA)</t>
  </si>
  <si>
    <t>KSP Edelweis</t>
  </si>
  <si>
    <t>KSU Srikandi Juang</t>
  </si>
  <si>
    <t>Koperasi Syariah Al Bayan</t>
  </si>
  <si>
    <t>KSU Sinar Jaya</t>
  </si>
  <si>
    <t>Koperasi As-Sakinah PWA Sumut</t>
  </si>
  <si>
    <t>KSU Sejahtera</t>
  </si>
  <si>
    <t>Ds. Sampun</t>
  </si>
  <si>
    <t>Jl. Kiwi XVI No. 416 Perumnas Mandala</t>
  </si>
  <si>
    <t>Srigunting Blok 14 No. 13</t>
  </si>
  <si>
    <t>Dusun 2 Sukamulia Pagar Merbau Kab. Deli Serdang</t>
  </si>
  <si>
    <t>Jl. Bunga Cempaka No. 29 LK. IV</t>
  </si>
  <si>
    <t>Jl. Nuri 12 P. Mandala</t>
  </si>
  <si>
    <t>Jl. Kemanya 3 No. 23 P. Simalingkar - Medan</t>
  </si>
  <si>
    <t>Jl. Nenas No. 32 Sukaramai Binjai Barat</t>
  </si>
  <si>
    <t>Jl. Tengku Raja Muda No. 46 L. Pakam</t>
  </si>
  <si>
    <t>Desa Saberaga Tiga Panah Kab. Karo</t>
  </si>
  <si>
    <t>Jl. Kutilang No. 38B Medan</t>
  </si>
  <si>
    <t>Dusun III Desa Hamparan Perak, Deli Serdang</t>
  </si>
  <si>
    <t>Jl. Jermal XI No. 71</t>
  </si>
  <si>
    <t>Desa Lama Dusun I Kec. Hamparan Perak</t>
  </si>
  <si>
    <t>Jl. Kapten Muslim Gg. Pertama No. 86 Medan</t>
  </si>
  <si>
    <t>Jl. Jati Dusun II Sei Mencirim</t>
  </si>
  <si>
    <t>Jl. Sempurna Ujung Gg. Setia No. 201B Medan</t>
  </si>
  <si>
    <t>Sei Rampah Pematang Ganjang Dusun VII</t>
  </si>
  <si>
    <t>Jl. Pertahanan Gg. Mustika</t>
  </si>
  <si>
    <t>Jl. Bayam Paya Roba Binjai Barat</t>
  </si>
  <si>
    <t>Gg. Keluarga No. 11 Dusun C II Besitang Kab. Langkat</t>
  </si>
  <si>
    <t>Dusun C.III PIR ADB Besitang Kab. Langkat</t>
  </si>
  <si>
    <t>Jl. Djamin Ginting Desa Hulu</t>
  </si>
  <si>
    <t>Jl. Jamin Ginting KM. 14,5 Medan</t>
  </si>
  <si>
    <t>Jl. MT. Haryono Lk. III Gg. Melati Kel . Damai</t>
  </si>
  <si>
    <t xml:space="preserve">Jl. Pesantren No. 4 </t>
  </si>
  <si>
    <t>Jl. Perjuangan No. 15 Medan</t>
  </si>
  <si>
    <t>Jl. Anggrek I No. 328 Blok X Helvetia Medan</t>
  </si>
  <si>
    <t>Jl. Setiabudi No. 252 Medan</t>
  </si>
  <si>
    <t>085372074560</t>
  </si>
  <si>
    <t>085270419642</t>
  </si>
  <si>
    <t>082164055273</t>
  </si>
  <si>
    <t>081362193425</t>
  </si>
  <si>
    <t>082273097858</t>
  </si>
  <si>
    <t>085207118860</t>
  </si>
  <si>
    <t>081396989344</t>
  </si>
  <si>
    <t>081360510565</t>
  </si>
  <si>
    <t>085358933820</t>
  </si>
  <si>
    <t>081361404558</t>
  </si>
  <si>
    <t>081370977282</t>
  </si>
  <si>
    <t>08126312687, 0618464617</t>
  </si>
  <si>
    <t>081370300109</t>
  </si>
  <si>
    <t>082165606000</t>
  </si>
  <si>
    <t>081270868975</t>
  </si>
  <si>
    <t>082164238417</t>
  </si>
  <si>
    <t>085358568045</t>
  </si>
  <si>
    <t>082390828876</t>
  </si>
  <si>
    <t>082370442987</t>
  </si>
  <si>
    <t>082167608556</t>
  </si>
  <si>
    <t>081397899634</t>
  </si>
  <si>
    <t>081263436006</t>
  </si>
  <si>
    <t>082167498970</t>
  </si>
  <si>
    <t>082168067990</t>
  </si>
  <si>
    <t>081361212999</t>
  </si>
  <si>
    <t>085270327024</t>
  </si>
  <si>
    <t>085322210669</t>
  </si>
  <si>
    <t>085275104221, 0618450579</t>
  </si>
  <si>
    <t>081360717570</t>
  </si>
  <si>
    <t>Sektor Riil</t>
  </si>
  <si>
    <t>Keuangan</t>
  </si>
  <si>
    <t xml:space="preserve"> Lain-Lain</t>
  </si>
  <si>
    <t>L</t>
  </si>
  <si>
    <t>;</t>
  </si>
  <si>
    <t>P</t>
  </si>
  <si>
    <t>31/12/1979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</si>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</sst>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166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2" xfId="0" quotePrefix="1" applyFont="1" applyBorder="1" applyAlignment="1">
      <alignment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5"/>
  <sheetViews>
    <sheetView tabSelected="1" topLeftCell="L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56</v>
      </c>
      <c r="O2" s="20" t="s">
        <v>86</v>
      </c>
      <c r="P2" s="21" t="s">
        <v>210</v>
      </c>
      <c r="Q2" s="6">
        <f>2017-VALUE(RIGHT(O2,4))</f>
        <v>49</v>
      </c>
      <c r="R2" t="str">
        <f>IF(Q2&lt;21,"&lt; 21",IF(Q2&lt;=30,"21 - 30",IF(Q2&lt;=40,"31 - 40",IF(Q2&lt;=50,"41 - 50","&gt; 50" ))))</f>
        <v>41 - 50</v>
      </c>
      <c r="S2" s="21" t="s">
        <v>115</v>
      </c>
      <c r="T2" s="21" t="s">
        <v>118</v>
      </c>
      <c r="U2" s="17" t="s">
        <v>121</v>
      </c>
      <c r="V2" s="17" t="s">
        <v>149</v>
      </c>
      <c r="W2" s="24" t="s">
        <v>178</v>
      </c>
      <c r="X2" s="13"/>
      <c r="Y2" s="21" t="s">
        <v>207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57</v>
      </c>
      <c r="O3" s="21" t="s">
        <v>87</v>
      </c>
      <c r="P3" s="21" t="s">
        <v>210</v>
      </c>
      <c r="Q3" s="6">
        <f t="shared" ref="Q3:Q31" si="0">2017-VALUE(RIGHT(O3,4))</f>
        <v>43</v>
      </c>
      <c r="R3" s="2" t="str">
        <f t="shared" ref="R3:R31" si="1">IF(Q3&lt;21,"&lt; 21",IF(Q3&lt;=30,"21 - 30",IF(Q3&lt;=40,"31 - 40",IF(Q3&lt;=50,"41 - 50","&gt; 50" ))))</f>
        <v>41 - 50</v>
      </c>
      <c r="S3" s="21" t="s">
        <v>115</v>
      </c>
      <c r="T3" s="21" t="s">
        <v>119</v>
      </c>
      <c r="U3" s="17" t="s">
        <v>122</v>
      </c>
      <c r="V3" s="17" t="s">
        <v>150</v>
      </c>
      <c r="W3" s="24" t="s">
        <v>179</v>
      </c>
      <c r="X3" s="14"/>
      <c r="Y3" s="21" t="s">
        <v>207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58</v>
      </c>
      <c r="O4" s="21" t="s">
        <v>88</v>
      </c>
      <c r="P4" s="21" t="s">
        <v>210</v>
      </c>
      <c r="Q4" s="6">
        <f t="shared" si="0"/>
        <v>48</v>
      </c>
      <c r="R4" s="2" t="str">
        <f t="shared" si="1"/>
        <v>41 - 50</v>
      </c>
      <c r="S4" s="21" t="s">
        <v>214</v>
      </c>
      <c r="T4" s="21" t="s">
        <v>118</v>
      </c>
      <c r="U4" s="17" t="s">
        <v>123</v>
      </c>
      <c r="V4" s="17" t="s">
        <v>151</v>
      </c>
      <c r="W4" s="24" t="s">
        <v>180</v>
      </c>
      <c r="X4" s="14"/>
      <c r="Y4" s="21" t="s">
        <v>207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59</v>
      </c>
      <c r="O5" s="21" t="s">
        <v>89</v>
      </c>
      <c r="P5" s="18" t="s">
        <v>210</v>
      </c>
      <c r="Q5" s="6">
        <f t="shared" si="0"/>
        <v>43</v>
      </c>
      <c r="R5" s="2" t="str">
        <f t="shared" si="1"/>
        <v>41 - 50</v>
      </c>
      <c r="S5" s="21" t="s">
        <v>117</v>
      </c>
      <c r="T5" s="21" t="s">
        <v>119</v>
      </c>
      <c r="U5" s="17" t="s">
        <v>124</v>
      </c>
      <c r="V5" s="17" t="s">
        <v>152</v>
      </c>
      <c r="W5" s="24" t="s">
        <v>181</v>
      </c>
      <c r="X5" s="15"/>
      <c r="Y5" s="21" t="s">
        <v>208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60</v>
      </c>
      <c r="O6" s="21" t="s">
        <v>90</v>
      </c>
      <c r="P6" s="21" t="s">
        <v>211</v>
      </c>
      <c r="Q6" s="6">
        <f t="shared" si="0"/>
        <v>29</v>
      </c>
      <c r="R6" s="2" t="str">
        <f t="shared" si="1"/>
        <v>21 - 30</v>
      </c>
      <c r="S6" s="21" t="s">
        <v>214</v>
      </c>
      <c r="T6" s="21" t="s">
        <v>119</v>
      </c>
      <c r="U6" s="17" t="s">
        <v>125</v>
      </c>
      <c r="V6" s="17" t="s">
        <v>153</v>
      </c>
      <c r="W6" s="24" t="s">
        <v>182</v>
      </c>
      <c r="X6" s="15"/>
      <c r="Y6" s="21" t="s">
        <v>208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61</v>
      </c>
      <c r="O7" s="21" t="s">
        <v>91</v>
      </c>
      <c r="P7" s="21" t="s">
        <v>210</v>
      </c>
      <c r="Q7" s="6">
        <f t="shared" si="0"/>
        <v>39</v>
      </c>
      <c r="R7" s="2" t="str">
        <f t="shared" si="1"/>
        <v>31 - 40</v>
      </c>
      <c r="S7" s="21" t="s">
        <v>115</v>
      </c>
      <c r="T7" s="21" t="s">
        <v>119</v>
      </c>
      <c r="U7" s="17" t="s">
        <v>126</v>
      </c>
      <c r="V7" s="17" t="s">
        <v>154</v>
      </c>
      <c r="W7" s="24" t="s">
        <v>183</v>
      </c>
      <c r="X7" s="15"/>
      <c r="Y7" s="21" t="s">
        <v>207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 t="s">
        <v>62</v>
      </c>
      <c r="O8" s="21" t="s">
        <v>92</v>
      </c>
      <c r="P8" s="21" t="s">
        <v>210</v>
      </c>
      <c r="Q8" s="6">
        <f t="shared" si="0"/>
        <v>46</v>
      </c>
      <c r="R8" s="2" t="str">
        <f t="shared" si="1"/>
        <v>41 - 50</v>
      </c>
      <c r="S8" s="21" t="s">
        <v>117</v>
      </c>
      <c r="T8" s="20" t="s">
        <v>118</v>
      </c>
      <c r="U8" s="22" t="s">
        <v>127</v>
      </c>
      <c r="V8" s="17" t="s">
        <v>155</v>
      </c>
      <c r="W8" s="24" t="s">
        <v>184</v>
      </c>
      <c r="X8" s="15"/>
      <c r="Y8" s="21" t="s">
        <v>208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63</v>
      </c>
      <c r="O9" s="21" t="s">
        <v>93</v>
      </c>
      <c r="P9" s="21" t="s">
        <v>210</v>
      </c>
      <c r="Q9" s="6">
        <f t="shared" si="0"/>
        <v>53</v>
      </c>
      <c r="R9" s="2" t="str">
        <f t="shared" si="1"/>
        <v>&gt; 50</v>
      </c>
      <c r="S9" s="21" t="s">
        <v>115</v>
      </c>
      <c r="T9" s="21" t="s">
        <v>119</v>
      </c>
      <c r="U9" s="17" t="s">
        <v>128</v>
      </c>
      <c r="V9" s="17" t="s">
        <v>156</v>
      </c>
      <c r="W9" s="24" t="s">
        <v>185</v>
      </c>
      <c r="X9" s="15"/>
      <c r="Y9" s="21" t="s">
        <v>208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 t="s">
        <v>64</v>
      </c>
      <c r="O10" s="21" t="s">
        <v>94</v>
      </c>
      <c r="P10" s="21" t="s">
        <v>210</v>
      </c>
      <c r="Q10" s="6">
        <f t="shared" si="0"/>
        <v>63</v>
      </c>
      <c r="R10" s="2" t="str">
        <f t="shared" si="1"/>
        <v>&gt; 50</v>
      </c>
      <c r="S10" s="21" t="s">
        <v>214</v>
      </c>
      <c r="T10" s="21" t="s">
        <v>119</v>
      </c>
      <c r="U10" s="17" t="s">
        <v>129</v>
      </c>
      <c r="V10" s="17"/>
      <c r="W10" s="24" t="s">
        <v>186</v>
      </c>
      <c r="X10" s="15"/>
      <c r="Y10" s="21" t="s">
        <v>207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 t="s">
        <v>65</v>
      </c>
      <c r="O11" s="21" t="s">
        <v>95</v>
      </c>
      <c r="P11" s="21" t="s">
        <v>212</v>
      </c>
      <c r="Q11" s="6">
        <f t="shared" si="0"/>
        <v>47</v>
      </c>
      <c r="R11" s="2" t="str">
        <f t="shared" si="1"/>
        <v>41 - 50</v>
      </c>
      <c r="S11" s="21" t="s">
        <v>116</v>
      </c>
      <c r="T11" s="21" t="s">
        <v>119</v>
      </c>
      <c r="U11" s="17" t="s">
        <v>130</v>
      </c>
      <c r="V11" s="17" t="s">
        <v>157</v>
      </c>
      <c r="W11" s="24" t="s">
        <v>187</v>
      </c>
      <c r="X11" s="15"/>
      <c r="Y11" s="21" t="s">
        <v>208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66</v>
      </c>
      <c r="O12" s="21" t="s">
        <v>96</v>
      </c>
      <c r="P12" s="21" t="s">
        <v>212</v>
      </c>
      <c r="Q12" s="6">
        <f t="shared" si="0"/>
        <v>40</v>
      </c>
      <c r="R12" s="2" t="str">
        <f t="shared" si="1"/>
        <v>31 - 40</v>
      </c>
      <c r="S12" s="21" t="s">
        <v>115</v>
      </c>
      <c r="T12" s="21" t="s">
        <v>118</v>
      </c>
      <c r="U12" s="17" t="s">
        <v>131</v>
      </c>
      <c r="V12" s="17" t="s">
        <v>158</v>
      </c>
      <c r="W12" s="24" t="s">
        <v>188</v>
      </c>
      <c r="X12" s="14"/>
      <c r="Y12" s="21" t="s">
        <v>208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 t="s">
        <v>67</v>
      </c>
      <c r="O13" s="21" t="s">
        <v>97</v>
      </c>
      <c r="P13" s="21" t="s">
        <v>210</v>
      </c>
      <c r="Q13" s="6">
        <f t="shared" si="0"/>
        <v>65</v>
      </c>
      <c r="R13" s="2" t="str">
        <f t="shared" si="1"/>
        <v>&gt; 50</v>
      </c>
      <c r="S13" s="21" t="s">
        <v>117</v>
      </c>
      <c r="T13" s="21" t="s">
        <v>118</v>
      </c>
      <c r="U13" s="17" t="s">
        <v>132</v>
      </c>
      <c r="V13" s="17" t="s">
        <v>159</v>
      </c>
      <c r="W13" s="24" t="s">
        <v>189</v>
      </c>
      <c r="X13" s="15"/>
      <c r="Y13" s="21" t="s">
        <v>207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 t="s">
        <v>68</v>
      </c>
      <c r="O14" s="21" t="s">
        <v>98</v>
      </c>
      <c r="P14" s="21" t="s">
        <v>210</v>
      </c>
      <c r="Q14" s="6">
        <f t="shared" si="0"/>
        <v>31</v>
      </c>
      <c r="R14" s="2" t="str">
        <f t="shared" si="1"/>
        <v>31 - 40</v>
      </c>
      <c r="S14" s="21" t="s">
        <v>115</v>
      </c>
      <c r="T14" s="21" t="s">
        <v>119</v>
      </c>
      <c r="U14" s="17" t="s">
        <v>133</v>
      </c>
      <c r="V14" s="17" t="s">
        <v>160</v>
      </c>
      <c r="W14" s="24" t="s">
        <v>190</v>
      </c>
      <c r="X14" s="15"/>
      <c r="Y14" s="21" t="s">
        <v>208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 t="s">
        <v>69</v>
      </c>
      <c r="O15" s="20" t="s">
        <v>99</v>
      </c>
      <c r="P15" s="21" t="s">
        <v>210</v>
      </c>
      <c r="Q15" s="6">
        <f t="shared" si="0"/>
        <v>26</v>
      </c>
      <c r="R15" s="2" t="str">
        <f t="shared" si="1"/>
        <v>21 - 30</v>
      </c>
      <c r="S15" s="21" t="s">
        <v>117</v>
      </c>
      <c r="T15" s="21" t="s">
        <v>119</v>
      </c>
      <c r="U15" s="17" t="s">
        <v>134</v>
      </c>
      <c r="V15" s="17" t="s">
        <v>161</v>
      </c>
      <c r="W15" s="24" t="s">
        <v>191</v>
      </c>
      <c r="X15" s="15"/>
      <c r="Y15" s="21" t="s">
        <v>207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 t="s">
        <v>70</v>
      </c>
      <c r="O16" s="21" t="s">
        <v>100</v>
      </c>
      <c r="P16" s="21" t="s">
        <v>210</v>
      </c>
      <c r="Q16" s="6">
        <f t="shared" si="0"/>
        <v>23</v>
      </c>
      <c r="R16" s="2" t="str">
        <f t="shared" si="1"/>
        <v>21 - 30</v>
      </c>
      <c r="S16" s="21" t="s">
        <v>115</v>
      </c>
      <c r="T16" s="21" t="s">
        <v>119</v>
      </c>
      <c r="U16" s="17" t="s">
        <v>135</v>
      </c>
      <c r="V16" s="17" t="s">
        <v>162</v>
      </c>
      <c r="W16" s="24" t="s">
        <v>192</v>
      </c>
      <c r="X16" s="14"/>
      <c r="Y16" s="21" t="s">
        <v>209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71</v>
      </c>
      <c r="O17" s="21" t="s">
        <v>101</v>
      </c>
      <c r="P17" s="21" t="s">
        <v>210</v>
      </c>
      <c r="Q17" s="6">
        <f t="shared" si="0"/>
        <v>22</v>
      </c>
      <c r="R17" s="2" t="str">
        <f t="shared" si="1"/>
        <v>21 - 30</v>
      </c>
      <c r="S17" s="21" t="s">
        <v>214</v>
      </c>
      <c r="T17" s="21" t="s">
        <v>119</v>
      </c>
      <c r="U17" s="17" t="s">
        <v>136</v>
      </c>
      <c r="V17" s="17" t="s">
        <v>163</v>
      </c>
      <c r="W17" s="24" t="s">
        <v>193</v>
      </c>
      <c r="X17" s="14"/>
      <c r="Y17" s="21" t="s">
        <v>208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72</v>
      </c>
      <c r="O18" s="21" t="s">
        <v>102</v>
      </c>
      <c r="P18" s="21" t="s">
        <v>210</v>
      </c>
      <c r="Q18" s="6">
        <f t="shared" si="0"/>
        <v>32</v>
      </c>
      <c r="R18" s="2" t="str">
        <f t="shared" si="1"/>
        <v>31 - 40</v>
      </c>
      <c r="S18" s="21" t="s">
        <v>117</v>
      </c>
      <c r="T18" s="21" t="s">
        <v>118</v>
      </c>
      <c r="U18" s="17" t="s">
        <v>137</v>
      </c>
      <c r="V18" s="17" t="s">
        <v>164</v>
      </c>
      <c r="W18" s="24" t="s">
        <v>194</v>
      </c>
      <c r="X18" s="14"/>
      <c r="Y18" s="21" t="s">
        <v>208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73</v>
      </c>
      <c r="O19" s="21" t="s">
        <v>103</v>
      </c>
      <c r="P19" s="21" t="s">
        <v>210</v>
      </c>
      <c r="Q19" s="6">
        <f t="shared" si="0"/>
        <v>19</v>
      </c>
      <c r="R19" s="2" t="str">
        <f t="shared" si="1"/>
        <v>&lt; 21</v>
      </c>
      <c r="S19" s="21" t="s">
        <v>214</v>
      </c>
      <c r="T19" s="21" t="s">
        <v>118</v>
      </c>
      <c r="U19" s="17" t="s">
        <v>138</v>
      </c>
      <c r="V19" s="17" t="s">
        <v>165</v>
      </c>
      <c r="W19" s="24" t="s">
        <v>195</v>
      </c>
      <c r="X19" s="15"/>
      <c r="Y19" s="21" t="s">
        <v>207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9" t="s">
        <v>74</v>
      </c>
      <c r="O20" s="21" t="s">
        <v>104</v>
      </c>
      <c r="P20" s="21" t="s">
        <v>212</v>
      </c>
      <c r="Q20" s="6">
        <f t="shared" si="0"/>
        <v>22</v>
      </c>
      <c r="R20" s="2" t="str">
        <f t="shared" si="1"/>
        <v>21 - 30</v>
      </c>
      <c r="S20" s="21" t="s">
        <v>115</v>
      </c>
      <c r="T20" s="21" t="s">
        <v>119</v>
      </c>
      <c r="U20" s="17" t="s">
        <v>139</v>
      </c>
      <c r="V20" s="17" t="s">
        <v>166</v>
      </c>
      <c r="W20" s="24" t="s">
        <v>196</v>
      </c>
      <c r="X20" s="15"/>
      <c r="Y20" s="21" t="s">
        <v>208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75</v>
      </c>
      <c r="O21" s="21" t="s">
        <v>105</v>
      </c>
      <c r="P21" s="21" t="s">
        <v>210</v>
      </c>
      <c r="Q21" s="6">
        <f t="shared" si="0"/>
        <v>40</v>
      </c>
      <c r="R21" s="2" t="str">
        <f t="shared" si="1"/>
        <v>31 - 40</v>
      </c>
      <c r="S21" s="21" t="s">
        <v>117</v>
      </c>
      <c r="T21" s="21" t="s">
        <v>119</v>
      </c>
      <c r="U21" s="17" t="s">
        <v>140</v>
      </c>
      <c r="V21" s="17" t="s">
        <v>167</v>
      </c>
      <c r="W21" s="24" t="s">
        <v>197</v>
      </c>
      <c r="X21" s="15"/>
      <c r="Y21" s="21" t="s">
        <v>208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 t="s">
        <v>76</v>
      </c>
      <c r="O22" s="25" t="s">
        <v>213</v>
      </c>
      <c r="P22" s="21" t="s">
        <v>210</v>
      </c>
      <c r="Q22" s="6">
        <f t="shared" si="0"/>
        <v>38</v>
      </c>
      <c r="R22" s="2" t="str">
        <f t="shared" si="1"/>
        <v>31 - 40</v>
      </c>
      <c r="S22" s="21" t="s">
        <v>115</v>
      </c>
      <c r="T22" s="21" t="s">
        <v>119</v>
      </c>
      <c r="U22" s="17" t="s">
        <v>141</v>
      </c>
      <c r="V22" s="17" t="s">
        <v>168</v>
      </c>
      <c r="W22" s="24" t="s">
        <v>198</v>
      </c>
      <c r="X22" s="14"/>
      <c r="Y22" s="21" t="s">
        <v>207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 t="s">
        <v>77</v>
      </c>
      <c r="O23" s="21" t="s">
        <v>106</v>
      </c>
      <c r="P23" s="21" t="s">
        <v>210</v>
      </c>
      <c r="Q23" s="6">
        <f t="shared" si="0"/>
        <v>47</v>
      </c>
      <c r="R23" s="2" t="str">
        <f t="shared" si="1"/>
        <v>41 - 50</v>
      </c>
      <c r="S23" s="21" t="s">
        <v>115</v>
      </c>
      <c r="T23" s="21" t="s">
        <v>119</v>
      </c>
      <c r="U23" s="17" t="s">
        <v>142</v>
      </c>
      <c r="V23" s="17" t="s">
        <v>169</v>
      </c>
      <c r="W23" s="24" t="s">
        <v>199</v>
      </c>
      <c r="X23" s="15"/>
      <c r="Y23" s="21" t="s">
        <v>207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 t="s">
        <v>78</v>
      </c>
      <c r="O24" s="20" t="s">
        <v>107</v>
      </c>
      <c r="P24" s="21" t="s">
        <v>210</v>
      </c>
      <c r="Q24" s="6">
        <f t="shared" si="0"/>
        <v>59</v>
      </c>
      <c r="R24" s="2" t="str">
        <f t="shared" si="1"/>
        <v>&gt; 50</v>
      </c>
      <c r="S24" s="21" t="s">
        <v>115</v>
      </c>
      <c r="T24" s="21" t="s">
        <v>119</v>
      </c>
      <c r="U24" s="17" t="s">
        <v>142</v>
      </c>
      <c r="V24" s="17" t="s">
        <v>170</v>
      </c>
      <c r="W24" s="24" t="s">
        <v>200</v>
      </c>
      <c r="X24" s="15"/>
      <c r="Y24" s="21" t="s">
        <v>207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79</v>
      </c>
      <c r="O25" s="21" t="s">
        <v>108</v>
      </c>
      <c r="P25" s="21" t="s">
        <v>210</v>
      </c>
      <c r="Q25" s="6">
        <f t="shared" si="0"/>
        <v>46</v>
      </c>
      <c r="R25" s="2" t="str">
        <f t="shared" si="1"/>
        <v>41 - 50</v>
      </c>
      <c r="S25" s="21" t="s">
        <v>214</v>
      </c>
      <c r="T25" s="21" t="s">
        <v>120</v>
      </c>
      <c r="U25" s="17" t="s">
        <v>143</v>
      </c>
      <c r="V25" s="17" t="s">
        <v>171</v>
      </c>
      <c r="W25" s="24" t="s">
        <v>201</v>
      </c>
      <c r="X25" s="15"/>
      <c r="Y25" s="21" t="s">
        <v>208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 t="s">
        <v>80</v>
      </c>
      <c r="O26" s="21" t="s">
        <v>109</v>
      </c>
      <c r="P26" s="21" t="s">
        <v>212</v>
      </c>
      <c r="Q26" s="6">
        <f t="shared" si="0"/>
        <v>47</v>
      </c>
      <c r="R26" s="2" t="str">
        <f t="shared" si="1"/>
        <v>41 - 50</v>
      </c>
      <c r="S26" s="21" t="s">
        <v>115</v>
      </c>
      <c r="T26" s="21" t="s">
        <v>118</v>
      </c>
      <c r="U26" s="22" t="s">
        <v>144</v>
      </c>
      <c r="V26" s="17" t="s">
        <v>172</v>
      </c>
      <c r="W26" s="24" t="s">
        <v>202</v>
      </c>
      <c r="X26" s="15"/>
      <c r="Y26" s="21" t="s">
        <v>207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8" t="s">
        <v>81</v>
      </c>
      <c r="O27" s="21" t="s">
        <v>110</v>
      </c>
      <c r="P27" s="21" t="s">
        <v>212</v>
      </c>
      <c r="Q27" s="6">
        <f t="shared" si="0"/>
        <v>32</v>
      </c>
      <c r="R27" s="2" t="str">
        <f t="shared" si="1"/>
        <v>31 - 40</v>
      </c>
      <c r="S27" s="21" t="s">
        <v>117</v>
      </c>
      <c r="T27" s="21" t="s">
        <v>119</v>
      </c>
      <c r="U27" s="17" t="s">
        <v>145</v>
      </c>
      <c r="V27" s="17" t="s">
        <v>173</v>
      </c>
      <c r="W27" s="24" t="s">
        <v>203</v>
      </c>
      <c r="X27" s="15"/>
      <c r="Y27" s="21" t="s">
        <v>207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8" t="s">
        <v>82</v>
      </c>
      <c r="O28" s="21" t="s">
        <v>111</v>
      </c>
      <c r="P28" s="21" t="s">
        <v>210</v>
      </c>
      <c r="Q28" s="6">
        <f t="shared" si="0"/>
        <v>53</v>
      </c>
      <c r="R28" s="2" t="str">
        <f t="shared" si="1"/>
        <v>&gt; 50</v>
      </c>
      <c r="S28" s="21" t="s">
        <v>115</v>
      </c>
      <c r="T28" s="21" t="s">
        <v>119</v>
      </c>
      <c r="U28" s="17" t="s">
        <v>146</v>
      </c>
      <c r="V28" s="17" t="s">
        <v>174</v>
      </c>
      <c r="W28" s="24"/>
      <c r="X28" s="15"/>
      <c r="Y28" s="21" t="s">
        <v>208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8" t="s">
        <v>83</v>
      </c>
      <c r="O29" s="21" t="s">
        <v>112</v>
      </c>
      <c r="P29" s="21" t="s">
        <v>210</v>
      </c>
      <c r="Q29" s="6">
        <f t="shared" si="0"/>
        <v>47</v>
      </c>
      <c r="R29" s="2" t="str">
        <f t="shared" si="1"/>
        <v>41 - 50</v>
      </c>
      <c r="S29" s="21" t="s">
        <v>117</v>
      </c>
      <c r="T29" s="21" t="s">
        <v>119</v>
      </c>
      <c r="U29" s="17" t="s">
        <v>140</v>
      </c>
      <c r="V29" s="17" t="s">
        <v>175</v>
      </c>
      <c r="W29" s="24" t="s">
        <v>204</v>
      </c>
      <c r="X29" s="15"/>
      <c r="Y29" s="21" t="s">
        <v>208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8" t="s">
        <v>84</v>
      </c>
      <c r="O30" s="21" t="s">
        <v>113</v>
      </c>
      <c r="P30" s="21" t="s">
        <v>212</v>
      </c>
      <c r="Q30" s="6">
        <f t="shared" si="0"/>
        <v>61</v>
      </c>
      <c r="R30" s="2" t="str">
        <f t="shared" si="1"/>
        <v>&gt; 50</v>
      </c>
      <c r="S30" s="21" t="s">
        <v>117</v>
      </c>
      <c r="T30" s="21" t="s">
        <v>119</v>
      </c>
      <c r="U30" s="17" t="s">
        <v>147</v>
      </c>
      <c r="V30" s="17" t="s">
        <v>176</v>
      </c>
      <c r="W30" s="24" t="s">
        <v>205</v>
      </c>
      <c r="X30" s="15"/>
      <c r="Y30" s="21" t="s">
        <v>208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8" t="s">
        <v>85</v>
      </c>
      <c r="O31" s="21" t="s">
        <v>114</v>
      </c>
      <c r="P31" s="21" t="s">
        <v>210</v>
      </c>
      <c r="Q31" s="6">
        <f t="shared" si="0"/>
        <v>47</v>
      </c>
      <c r="R31" s="2" t="str">
        <f t="shared" si="1"/>
        <v>41 - 50</v>
      </c>
      <c r="S31" s="21" t="s">
        <v>117</v>
      </c>
      <c r="T31" s="21" t="s">
        <v>119</v>
      </c>
      <c r="U31" s="17" t="s">
        <v>148</v>
      </c>
      <c r="V31" s="17" t="s">
        <v>177</v>
      </c>
      <c r="W31" s="24" t="s">
        <v>206</v>
      </c>
      <c r="X31" s="16"/>
      <c r="Y31" s="21" t="s">
        <v>207</v>
      </c>
    </row>
    <row r="32" spans="1:25" x14ac:dyDescent="0.25">
      <c r="V32" s="23"/>
    </row>
    <row r="33" spans="22:22" x14ac:dyDescent="0.25">
      <c r="V33" s="23"/>
    </row>
    <row r="34" spans="22:22" x14ac:dyDescent="0.25">
      <c r="V34" s="23"/>
    </row>
    <row r="35" spans="22:22" x14ac:dyDescent="0.25">
      <c r="V35" s="23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2017-11-14T03:39:10Z</dcterms:modified>
  <dc:language>en-US</dc:language>
</cp:coreProperties>
</file>