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<sst xmlns="http://schemas.openxmlformats.org/spreadsheetml/2006/main" count="376" uniqueCount="208">
  <si>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</si>
  <si>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</si>
  <si>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</si>
  <si>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</si>
  <si>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</si>
  <si>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</si>
  <si>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</si>
  <si>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</si>
  <si>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</si>
  <si>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</si>
  <si>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</si>
  <si>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</si>
  <si>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</si>
  <si>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</si>
  <si>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</si>
  <si>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</si>
  <si>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</si>
  <si>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</si>
  <si>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</si>
  <si>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</si>
  <si>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</si>
  <si>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</si>
  <si>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</si>
  <si>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</si>
  <si>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</si>
  <si>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</si>
  <si>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Putu Dina Aristya Dewi SE,AK</t>
  </si>
  <si>
    <t>Dewa Gede Widyana Putra,SE</t>
  </si>
  <si>
    <t>Ari Anggara</t>
  </si>
  <si>
    <t>Ni Made Susialiawati,SH</t>
  </si>
  <si>
    <t xml:space="preserve">I Nyoman Aditya Purnama </t>
  </si>
  <si>
    <t>Igst Ngrkt Putra Narendra</t>
  </si>
  <si>
    <t>Ni Ketut Yanti Morta Dewi</t>
  </si>
  <si>
    <t>I Ketut Wikanta</t>
  </si>
  <si>
    <t>Luh Ede Ashari Utami, S.AB</t>
  </si>
  <si>
    <t>I Made Karang Widiastawa</t>
  </si>
  <si>
    <t>I Made Adi Merta</t>
  </si>
  <si>
    <t>I Putu BaliPutra, SE</t>
  </si>
  <si>
    <t xml:space="preserve">Komang Agus Wirawan </t>
  </si>
  <si>
    <t>Ni Adek Parivati, S.Pd</t>
  </si>
  <si>
    <t>A.A.Gde Kusuma Yuda</t>
  </si>
  <si>
    <t>Dode Udiyana Putra</t>
  </si>
  <si>
    <t>I Komang Suparsa</t>
  </si>
  <si>
    <t>I Gusti Agung Ayu Prithadevi, SH</t>
  </si>
  <si>
    <t>Komang Agus Rudi Indra Laksamana, MM</t>
  </si>
  <si>
    <t>Putu Adi Suswatika</t>
  </si>
  <si>
    <t>Ida Ayu Nyoman Manuastiti, S.S</t>
  </si>
  <si>
    <t>Maulana Tristanto</t>
  </si>
  <si>
    <t>Puni Nguran Evantri Pinatin,SE</t>
  </si>
  <si>
    <t>Gusti Ayu Putu Mastini,SE</t>
  </si>
  <si>
    <t xml:space="preserve">Nyoman Risma Darma Sangging </t>
  </si>
  <si>
    <t>Ayu Purnama Dewi S.T.P</t>
  </si>
  <si>
    <t>Dewa Gd.Krisna Surya Buana</t>
  </si>
  <si>
    <t>I Gede Tangkas Pemade</t>
  </si>
  <si>
    <t>I Gusti Agung Agus Rakandiputra</t>
  </si>
  <si>
    <t>Putu Budhi Santika</t>
  </si>
  <si>
    <t>5103065512890003</t>
  </si>
  <si>
    <t>5102060302690003</t>
  </si>
  <si>
    <t>5102100112900002</t>
  </si>
  <si>
    <t>5171040308930003</t>
  </si>
  <si>
    <t>5171012603870009</t>
  </si>
  <si>
    <t>5171025011780007</t>
  </si>
  <si>
    <t>5102021006750006</t>
  </si>
  <si>
    <t>5102055210880002</t>
  </si>
  <si>
    <t>5103031406880008</t>
  </si>
  <si>
    <t>510403281285008</t>
  </si>
  <si>
    <t>761016210819</t>
  </si>
  <si>
    <t>5101012410880007</t>
  </si>
  <si>
    <t>5104046507860002</t>
  </si>
  <si>
    <t>5171020503900005</t>
  </si>
  <si>
    <t>5101031703760002</t>
  </si>
  <si>
    <t>5171025812920002</t>
  </si>
  <si>
    <t>5108062311860005</t>
  </si>
  <si>
    <t>5108021612860001</t>
  </si>
  <si>
    <t>5107075503890001</t>
  </si>
  <si>
    <t>5101012212830006</t>
  </si>
  <si>
    <t>5108062408680010</t>
  </si>
  <si>
    <t>5104024310850002</t>
  </si>
  <si>
    <t>5104010905820004</t>
  </si>
  <si>
    <t>5104056012830001</t>
  </si>
  <si>
    <t>5171020701920004</t>
  </si>
  <si>
    <t>5103031004870003</t>
  </si>
  <si>
    <t>5171020512900001</t>
  </si>
  <si>
    <t>Kerobokan, 15/12/1989</t>
  </si>
  <si>
    <t>Matembang, 03/02/1969</t>
  </si>
  <si>
    <t>Sembung, 12/11/1990</t>
  </si>
  <si>
    <t>Negara, 26/05/1984</t>
  </si>
  <si>
    <t>Denpasar, 03/08/1993</t>
  </si>
  <si>
    <t>Denpasar, 26/03/1987</t>
  </si>
  <si>
    <t>Denpasar, 10/11/1978</t>
  </si>
  <si>
    <t>Tegalmengkreb,10/06/2017</t>
  </si>
  <si>
    <t>Tabanan, 12/10/1988</t>
  </si>
  <si>
    <t>Abiansemal, 14/06/1988</t>
  </si>
  <si>
    <t>Siangan, 28/12/1985</t>
  </si>
  <si>
    <t>Tegallalang, 19/10/1976</t>
  </si>
  <si>
    <t>Singaraja, 24/10/1998</t>
  </si>
  <si>
    <t>Pejeng Kaja, 25/07/1986</t>
  </si>
  <si>
    <t>Denpasar, 01/12/1990</t>
  </si>
  <si>
    <t>Denpasar, 18/12/1992</t>
  </si>
  <si>
    <t>Singaraja, 23/11/1986</t>
  </si>
  <si>
    <t>Mayong, 16/12/1986</t>
  </si>
  <si>
    <t>Klungkung, 15/03/1989</t>
  </si>
  <si>
    <t>Silubondo, 22/12/1983</t>
  </si>
  <si>
    <t>Singaraja, 24/08/1968</t>
  </si>
  <si>
    <t>Kesiut Kangin, 03/10/1985</t>
  </si>
  <si>
    <t>Gianyar, 09/05/1982</t>
  </si>
  <si>
    <t>Gianyar, 20/12/1983</t>
  </si>
  <si>
    <t>Denpasar, 10/04/1987</t>
  </si>
  <si>
    <t>Denpasar, 18/03/1987</t>
  </si>
  <si>
    <t>Denpasar, 05/12/1990</t>
  </si>
  <si>
    <t>S1</t>
  </si>
  <si>
    <t>S2</t>
  </si>
  <si>
    <t>Hindu</t>
  </si>
  <si>
    <t xml:space="preserve">Islam </t>
  </si>
  <si>
    <t>Khatolik</t>
  </si>
  <si>
    <t>Koperasi Sumber Mertha Buana</t>
  </si>
  <si>
    <t>KSP. DWI GUNA</t>
  </si>
  <si>
    <t>KOPPAS Kumbasari Prov, Bali</t>
  </si>
  <si>
    <t xml:space="preserve">Koperasi Melati Bina Mandiri </t>
  </si>
  <si>
    <t xml:space="preserve">KSU Paneca Rahayu </t>
  </si>
  <si>
    <t>KSU Astha Kriya</t>
  </si>
  <si>
    <t>KUD Penatih</t>
  </si>
  <si>
    <t>Koperasi Tegal Sari</t>
  </si>
  <si>
    <t>KSP Swadana</t>
  </si>
  <si>
    <t>Koperasi Lingga Artha</t>
  </si>
  <si>
    <t>KSU YEH WOS ULU</t>
  </si>
  <si>
    <t>KSU Sinar Wargi</t>
  </si>
  <si>
    <t>KSU Suka Margi Utama</t>
  </si>
  <si>
    <t>KSU Banjar Sembulxuk</t>
  </si>
  <si>
    <t>kop. Bunda Dalem Kerobokan</t>
  </si>
  <si>
    <t>KSU. Nawa Eka Cita</t>
  </si>
  <si>
    <t xml:space="preserve">Koperasi Ternak Artha Guna </t>
  </si>
  <si>
    <t xml:space="preserve">Koperasi Prima Sedana </t>
  </si>
  <si>
    <t>KSP.Tri Kusuma</t>
  </si>
  <si>
    <t>KSP Sri Sedana Mukti</t>
  </si>
  <si>
    <t xml:space="preserve">Koperasi Wahyu Dana Sentana </t>
  </si>
  <si>
    <t xml:space="preserve">Koperasi Duta Dana </t>
  </si>
  <si>
    <t xml:space="preserve">Pusat Koprasi Cipta Dana Sejahtera </t>
  </si>
  <si>
    <t>KSU Sramandana</t>
  </si>
  <si>
    <t>KSU Artha Asih Sejahtera</t>
  </si>
  <si>
    <t>KSU Br.Mekarsari</t>
  </si>
  <si>
    <t>KSU Bali Nata Purna Praja</t>
  </si>
  <si>
    <t>Koperasi Duta Tania Sejahtera</t>
  </si>
  <si>
    <t>KSP. Mitra Usaha Mandiri</t>
  </si>
  <si>
    <t>KSP Nirmala</t>
  </si>
  <si>
    <t>Lk. Muding Mekar, Gg Ratna No.4 Kerobokan-Kuta Utara</t>
  </si>
  <si>
    <t>Br. Batan POH, Ds. Pandak Bene, Kediri, Tamuan</t>
  </si>
  <si>
    <t>Ds. Sembung Kec. Mengui Kb.Badung</t>
  </si>
  <si>
    <t>Jl. Dewi Suaraba III No. 1, Denpasar</t>
  </si>
  <si>
    <t>Jalan Gandaria No.25 Denpasar Utara</t>
  </si>
  <si>
    <t>Jl. Tukad Cana No.16, Gianyar</t>
  </si>
  <si>
    <t>Jl. Trenggana No. 32</t>
  </si>
  <si>
    <t>Tegalmengkeb, Seltim, Tabanan</t>
  </si>
  <si>
    <t>Jl.Singosari No.14 Tabanan-Bali</t>
  </si>
  <si>
    <t>Br. Aseman, Kec.Abiansemal, Kab. Badung</t>
  </si>
  <si>
    <t xml:space="preserve">Nr. Teruna, Ds. Siangan Gianyan </t>
  </si>
  <si>
    <t>Br. Pejengaji, Tegallalang, Gianyar, Bali</t>
  </si>
  <si>
    <t>Banjar Munduk, Desa Pengambengan, Kec.Jembrana, Kab. Jembrana</t>
  </si>
  <si>
    <t>Banjar Guliang Kalxan, Desa Bunutin, Bangii</t>
  </si>
  <si>
    <t>Jl. WI.Supratman No.163, Badung</t>
  </si>
  <si>
    <t>Perum Citra Nirwana Regency Pesiapan Tabanan</t>
  </si>
  <si>
    <t>Jl.Saribun, Busun Arca, Desa Pulukan Kec.Pekutatan Kab.Jembrana</t>
  </si>
  <si>
    <t>Jl.SMA 3 Gang 2 No.3 Denpasar</t>
  </si>
  <si>
    <t>Jl.Gajah Mada Br.Penararan Rt.002 Kel.Kendrah</t>
  </si>
  <si>
    <t>BTN Multi Lestari Block C1 No.8 Singaraja</t>
  </si>
  <si>
    <t>Br.Dinas Penarukan Tengah Kaja, Ds.Penarukan, Kec.Kerambitan Kab.Tabanan</t>
  </si>
  <si>
    <t xml:space="preserve">Dsn. Pangkung Buluh, Jembrana </t>
  </si>
  <si>
    <t>Jl.Nusa Indati No.3B Singaraja</t>
  </si>
  <si>
    <t>Banjar Teluk, Desa Buruan, Kec.Blahbatuh Gianyar</t>
  </si>
  <si>
    <t>Jl.Raya Sukawati/Gang Teratai, Gianyar</t>
  </si>
  <si>
    <t xml:space="preserve">Jl.Sugriwa No.50, Padang Tegal Kelod-Gianjur </t>
  </si>
  <si>
    <t>Jl.Turi No.3 Denpasar</t>
  </si>
  <si>
    <t>Br.DlodPasar, Ds. Blahkluh, Kec. Abian Semal Kab.Badung</t>
  </si>
  <si>
    <t>Denpasar</t>
  </si>
  <si>
    <t xml:space="preserve">Jl.Slulan No.98 Denpasar </t>
  </si>
  <si>
    <t>085739153056</t>
  </si>
  <si>
    <t>087860511110</t>
  </si>
  <si>
    <t>081999752409</t>
  </si>
  <si>
    <t>089699002920</t>
  </si>
  <si>
    <t>085737128478</t>
  </si>
  <si>
    <t>082147455455</t>
  </si>
  <si>
    <t>081805542763</t>
  </si>
  <si>
    <t>0361-812205/085338745592</t>
  </si>
  <si>
    <t>085737227913</t>
  </si>
  <si>
    <t>081338311942</t>
  </si>
  <si>
    <t>082236346111</t>
  </si>
  <si>
    <t>087860107267</t>
  </si>
  <si>
    <t>087861621443/087861621443</t>
  </si>
  <si>
    <t>085792032288</t>
  </si>
  <si>
    <t>08123601215</t>
  </si>
  <si>
    <t>085237088844</t>
  </si>
  <si>
    <t>0362-25544/081916294601</t>
  </si>
  <si>
    <t>085337011992</t>
  </si>
  <si>
    <t>087861544910</t>
  </si>
  <si>
    <t>085236779979</t>
  </si>
  <si>
    <t>081805399855</t>
  </si>
  <si>
    <t>085333319126</t>
  </si>
  <si>
    <t>085936119649</t>
  </si>
  <si>
    <t>081246132141</t>
  </si>
  <si>
    <t>085738436442</t>
  </si>
  <si>
    <t>087861991919</t>
  </si>
  <si>
    <t>Sektoriil</t>
  </si>
  <si>
    <t xml:space="preserve">Keuangan </t>
  </si>
  <si>
    <t>P</t>
  </si>
  <si>
    <t>L</t>
  </si>
  <si>
    <t>Denpasar, 07/01/1992</t>
  </si>
  <si>
    <t>17/03/1976</t>
  </si>
  <si>
    <t>Denpasar, 05/03/1990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</si>
</sst>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center" vertical="center" wrapText="1"/>
    </xf>
    <xf numFmtId="166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6"/>
  <sheetViews>
    <sheetView tabSelected="1" topLeftCell="G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9" t="s">
        <v>56</v>
      </c>
      <c r="O2" s="21" t="s">
        <v>83</v>
      </c>
      <c r="P2" s="22" t="s">
        <v>203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22" t="s">
        <v>110</v>
      </c>
      <c r="T2" s="22" t="s">
        <v>112</v>
      </c>
      <c r="U2" s="17" t="s">
        <v>115</v>
      </c>
      <c r="V2" s="17" t="s">
        <v>145</v>
      </c>
      <c r="W2" s="19" t="s">
        <v>175</v>
      </c>
      <c r="X2" s="13"/>
      <c r="Y2" s="22" t="s">
        <v>201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9" t="s">
        <v>57</v>
      </c>
      <c r="O3" s="22" t="s">
        <v>84</v>
      </c>
      <c r="P3" s="22" t="s">
        <v>204</v>
      </c>
      <c r="Q3" s="6">
        <f t="shared" ref="Q3:Q31" si="0">2017-VALUE(RIGHT(O3,4))</f>
        <v>48</v>
      </c>
      <c r="R3" s="2" t="str">
        <f t="shared" ref="R3:R31" si="1">IF(Q3&lt;21,"&lt; 21",IF(Q3&lt;=30,"21 - 30",IF(Q3&lt;=40,"31 - 40",IF(Q3&lt;=50,"41 - 50","&gt; 50" ))))</f>
        <v>41 - 50</v>
      </c>
      <c r="S3" s="22" t="s">
        <v>110</v>
      </c>
      <c r="T3" s="22" t="s">
        <v>112</v>
      </c>
      <c r="U3" s="17" t="s">
        <v>116</v>
      </c>
      <c r="V3" s="17" t="s">
        <v>146</v>
      </c>
      <c r="W3" s="19" t="s">
        <v>176</v>
      </c>
      <c r="X3" s="14"/>
      <c r="Y3" s="22" t="s">
        <v>202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9" t="s">
        <v>58</v>
      </c>
      <c r="O4" s="22" t="s">
        <v>85</v>
      </c>
      <c r="P4" s="22" t="s">
        <v>204</v>
      </c>
      <c r="Q4" s="6">
        <f t="shared" si="0"/>
        <v>27</v>
      </c>
      <c r="R4" s="2" t="str">
        <f t="shared" si="1"/>
        <v>21 - 30</v>
      </c>
      <c r="S4" s="22" t="s">
        <v>110</v>
      </c>
      <c r="T4" s="22" t="s">
        <v>112</v>
      </c>
      <c r="U4" s="17" t="s">
        <v>117</v>
      </c>
      <c r="V4" s="17" t="s">
        <v>147</v>
      </c>
      <c r="W4" s="19"/>
      <c r="X4" s="14"/>
      <c r="Y4" s="22" t="s">
        <v>202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9"/>
      <c r="O5" s="22" t="s">
        <v>86</v>
      </c>
      <c r="P5" s="22" t="s">
        <v>203</v>
      </c>
      <c r="Q5" s="6">
        <f t="shared" si="0"/>
        <v>33</v>
      </c>
      <c r="R5" s="2" t="str">
        <f t="shared" si="1"/>
        <v>31 - 40</v>
      </c>
      <c r="S5" s="22" t="s">
        <v>110</v>
      </c>
      <c r="T5" s="22" t="s">
        <v>112</v>
      </c>
      <c r="U5" s="17" t="s">
        <v>118</v>
      </c>
      <c r="V5" s="17" t="s">
        <v>148</v>
      </c>
      <c r="W5" s="19" t="s">
        <v>177</v>
      </c>
      <c r="X5" s="15"/>
      <c r="Y5" s="22" t="s">
        <v>201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9" t="s">
        <v>59</v>
      </c>
      <c r="O6" s="22" t="s">
        <v>87</v>
      </c>
      <c r="P6" s="22" t="s">
        <v>204</v>
      </c>
      <c r="Q6" s="6">
        <f t="shared" si="0"/>
        <v>24</v>
      </c>
      <c r="R6" s="2" t="str">
        <f t="shared" si="1"/>
        <v>21 - 30</v>
      </c>
      <c r="S6" s="22"/>
      <c r="T6" s="22" t="s">
        <v>112</v>
      </c>
      <c r="U6" s="17" t="s">
        <v>119</v>
      </c>
      <c r="V6" s="17" t="s">
        <v>149</v>
      </c>
      <c r="W6" s="19" t="s">
        <v>178</v>
      </c>
      <c r="X6" s="15"/>
      <c r="Y6" s="22" t="s">
        <v>202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9" t="s">
        <v>60</v>
      </c>
      <c r="O7" s="22" t="s">
        <v>88</v>
      </c>
      <c r="P7" s="22" t="s">
        <v>204</v>
      </c>
      <c r="Q7" s="6">
        <f t="shared" si="0"/>
        <v>30</v>
      </c>
      <c r="R7" s="2" t="str">
        <f t="shared" si="1"/>
        <v>21 - 30</v>
      </c>
      <c r="S7" s="22" t="s">
        <v>110</v>
      </c>
      <c r="T7" s="22" t="s">
        <v>112</v>
      </c>
      <c r="U7" s="17" t="s">
        <v>120</v>
      </c>
      <c r="V7" s="17" t="s">
        <v>150</v>
      </c>
      <c r="W7" s="19" t="s">
        <v>179</v>
      </c>
      <c r="X7" s="15"/>
      <c r="Y7" s="22" t="s">
        <v>201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9" t="s">
        <v>61</v>
      </c>
      <c r="O8" s="22" t="s">
        <v>89</v>
      </c>
      <c r="P8" s="22" t="s">
        <v>203</v>
      </c>
      <c r="Q8" s="6">
        <f t="shared" si="0"/>
        <v>39</v>
      </c>
      <c r="R8" s="2" t="str">
        <f t="shared" si="1"/>
        <v>31 - 40</v>
      </c>
      <c r="S8" s="22" t="s">
        <v>110</v>
      </c>
      <c r="T8" s="22" t="s">
        <v>112</v>
      </c>
      <c r="U8" s="25" t="s">
        <v>121</v>
      </c>
      <c r="V8" s="17" t="s">
        <v>151</v>
      </c>
      <c r="W8" s="19" t="s">
        <v>180</v>
      </c>
      <c r="X8" s="15"/>
      <c r="Y8" s="22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9" t="s">
        <v>62</v>
      </c>
      <c r="O9" s="22" t="s">
        <v>90</v>
      </c>
      <c r="P9" s="22" t="s">
        <v>204</v>
      </c>
      <c r="Q9" s="6">
        <f t="shared" si="0"/>
        <v>0</v>
      </c>
      <c r="R9" s="2" t="str">
        <f t="shared" si="1"/>
        <v>&lt; 21</v>
      </c>
      <c r="S9" s="22" t="s">
        <v>110</v>
      </c>
      <c r="T9" s="22" t="s">
        <v>112</v>
      </c>
      <c r="U9" s="17" t="s">
        <v>122</v>
      </c>
      <c r="V9" s="17" t="s">
        <v>152</v>
      </c>
      <c r="W9" s="19" t="s">
        <v>181</v>
      </c>
      <c r="X9" s="15"/>
      <c r="Y9" s="22" t="s">
        <v>201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9" t="s">
        <v>63</v>
      </c>
      <c r="O10" s="22" t="s">
        <v>91</v>
      </c>
      <c r="P10" s="22" t="s">
        <v>203</v>
      </c>
      <c r="Q10" s="6">
        <f t="shared" si="0"/>
        <v>29</v>
      </c>
      <c r="R10" s="2" t="str">
        <f t="shared" si="1"/>
        <v>21 - 30</v>
      </c>
      <c r="S10" s="22" t="s">
        <v>110</v>
      </c>
      <c r="T10" s="22" t="s">
        <v>112</v>
      </c>
      <c r="U10" s="17" t="s">
        <v>123</v>
      </c>
      <c r="V10" s="17" t="s">
        <v>153</v>
      </c>
      <c r="W10" s="22" t="s">
        <v>182</v>
      </c>
      <c r="X10" s="15"/>
      <c r="Y10" s="22" t="s">
        <v>202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9" t="s">
        <v>64</v>
      </c>
      <c r="O11" s="22" t="s">
        <v>92</v>
      </c>
      <c r="P11" s="22" t="s">
        <v>204</v>
      </c>
      <c r="Q11" s="6">
        <f t="shared" si="0"/>
        <v>29</v>
      </c>
      <c r="R11" s="2" t="str">
        <f t="shared" si="1"/>
        <v>21 - 30</v>
      </c>
      <c r="S11" s="22" t="s">
        <v>110</v>
      </c>
      <c r="T11" s="22" t="s">
        <v>112</v>
      </c>
      <c r="U11" s="17" t="s">
        <v>124</v>
      </c>
      <c r="V11" s="17" t="s">
        <v>154</v>
      </c>
      <c r="W11" s="19" t="s">
        <v>183</v>
      </c>
      <c r="X11" s="15"/>
      <c r="Y11" s="22" t="s">
        <v>202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9" t="s">
        <v>65</v>
      </c>
      <c r="O12" s="22" t="s">
        <v>93</v>
      </c>
      <c r="P12" s="22" t="s">
        <v>204</v>
      </c>
      <c r="Q12" s="6">
        <f t="shared" si="0"/>
        <v>32</v>
      </c>
      <c r="R12" s="2" t="str">
        <f t="shared" si="1"/>
        <v>31 - 40</v>
      </c>
      <c r="S12" s="24" t="s">
        <v>110</v>
      </c>
      <c r="T12" s="22" t="s">
        <v>112</v>
      </c>
      <c r="U12" s="17" t="s">
        <v>125</v>
      </c>
      <c r="V12" s="17" t="s">
        <v>155</v>
      </c>
      <c r="W12" s="19" t="s">
        <v>184</v>
      </c>
      <c r="X12" s="14"/>
      <c r="Y12" s="22" t="s">
        <v>202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9" t="s">
        <v>66</v>
      </c>
      <c r="O13" s="22" t="s">
        <v>94</v>
      </c>
      <c r="P13" s="22" t="s">
        <v>204</v>
      </c>
      <c r="Q13" s="6">
        <f t="shared" si="0"/>
        <v>41</v>
      </c>
      <c r="R13" s="2" t="str">
        <f t="shared" si="1"/>
        <v>41 - 50</v>
      </c>
      <c r="S13" s="22" t="s">
        <v>110</v>
      </c>
      <c r="T13" s="22" t="s">
        <v>112</v>
      </c>
      <c r="U13" s="17" t="s">
        <v>126</v>
      </c>
      <c r="V13" s="17" t="s">
        <v>156</v>
      </c>
      <c r="W13" s="19" t="s">
        <v>185</v>
      </c>
      <c r="X13" s="15"/>
      <c r="Y13" s="22" t="s">
        <v>202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9" t="s">
        <v>67</v>
      </c>
      <c r="O14" s="22" t="s">
        <v>95</v>
      </c>
      <c r="P14" s="22" t="s">
        <v>204</v>
      </c>
      <c r="Q14" s="6">
        <f t="shared" si="0"/>
        <v>19</v>
      </c>
      <c r="R14" s="2" t="str">
        <f t="shared" si="1"/>
        <v>&lt; 21</v>
      </c>
      <c r="S14" s="22" t="s">
        <v>110</v>
      </c>
      <c r="T14" s="22" t="s">
        <v>112</v>
      </c>
      <c r="U14" s="17" t="s">
        <v>127</v>
      </c>
      <c r="V14" s="17" t="s">
        <v>157</v>
      </c>
      <c r="W14" s="19" t="s">
        <v>186</v>
      </c>
      <c r="X14" s="15"/>
      <c r="Y14" s="22" t="s">
        <v>202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9" t="s">
        <v>68</v>
      </c>
      <c r="O15" s="21" t="s">
        <v>96</v>
      </c>
      <c r="P15" s="22" t="s">
        <v>203</v>
      </c>
      <c r="Q15" s="6">
        <f t="shared" si="0"/>
        <v>31</v>
      </c>
      <c r="R15" s="2" t="str">
        <f t="shared" si="1"/>
        <v>31 - 40</v>
      </c>
      <c r="S15" s="22" t="s">
        <v>110</v>
      </c>
      <c r="T15" s="22" t="s">
        <v>112</v>
      </c>
      <c r="U15" s="17" t="s">
        <v>128</v>
      </c>
      <c r="V15" s="17" t="s">
        <v>158</v>
      </c>
      <c r="W15" s="19" t="s">
        <v>187</v>
      </c>
      <c r="X15" s="15"/>
      <c r="Y15" s="22" t="s">
        <v>201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9" t="s">
        <v>69</v>
      </c>
      <c r="O16" s="22" t="s">
        <v>207</v>
      </c>
      <c r="P16" s="22" t="s">
        <v>204</v>
      </c>
      <c r="Q16" s="6">
        <f t="shared" si="0"/>
        <v>27</v>
      </c>
      <c r="R16" s="2" t="str">
        <f t="shared" si="1"/>
        <v>21 - 30</v>
      </c>
      <c r="S16" s="22" t="s">
        <v>110</v>
      </c>
      <c r="T16" s="22" t="s">
        <v>112</v>
      </c>
      <c r="U16" s="17" t="s">
        <v>129</v>
      </c>
      <c r="V16" s="17" t="s">
        <v>159</v>
      </c>
      <c r="W16" s="19"/>
      <c r="X16" s="14"/>
      <c r="Y16" s="22" t="s">
        <v>202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9" t="s">
        <v>58</v>
      </c>
      <c r="O17" s="22" t="s">
        <v>97</v>
      </c>
      <c r="P17" s="22" t="s">
        <v>204</v>
      </c>
      <c r="Q17" s="6">
        <f t="shared" si="0"/>
        <v>27</v>
      </c>
      <c r="R17" s="2" t="str">
        <f t="shared" si="1"/>
        <v>21 - 30</v>
      </c>
      <c r="S17" s="22" t="s">
        <v>110</v>
      </c>
      <c r="T17" s="22" t="s">
        <v>112</v>
      </c>
      <c r="U17" s="17" t="s">
        <v>130</v>
      </c>
      <c r="V17" s="17" t="s">
        <v>160</v>
      </c>
      <c r="W17" s="19" t="s">
        <v>188</v>
      </c>
      <c r="X17" s="14"/>
      <c r="Y17" s="22" t="s">
        <v>202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9" t="s">
        <v>70</v>
      </c>
      <c r="O18" s="26" t="s">
        <v>206</v>
      </c>
      <c r="P18" s="22" t="s">
        <v>204</v>
      </c>
      <c r="Q18" s="6">
        <f t="shared" si="0"/>
        <v>41</v>
      </c>
      <c r="R18" s="2" t="str">
        <f t="shared" si="1"/>
        <v>41 - 50</v>
      </c>
      <c r="S18" s="22" t="s">
        <v>111</v>
      </c>
      <c r="T18" s="22" t="s">
        <v>112</v>
      </c>
      <c r="U18" s="17" t="s">
        <v>131</v>
      </c>
      <c r="V18" s="17" t="s">
        <v>161</v>
      </c>
      <c r="W18" s="19" t="s">
        <v>189</v>
      </c>
      <c r="X18" s="14"/>
      <c r="Y18" s="22" t="s">
        <v>202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9" t="s">
        <v>71</v>
      </c>
      <c r="O19" s="22" t="s">
        <v>98</v>
      </c>
      <c r="P19" s="22" t="s">
        <v>203</v>
      </c>
      <c r="Q19" s="6">
        <f t="shared" si="0"/>
        <v>25</v>
      </c>
      <c r="R19" s="2" t="str">
        <f t="shared" si="1"/>
        <v>21 - 30</v>
      </c>
      <c r="S19" s="22" t="s">
        <v>110</v>
      </c>
      <c r="T19" s="22" t="s">
        <v>112</v>
      </c>
      <c r="U19" s="17" t="s">
        <v>132</v>
      </c>
      <c r="V19" s="17" t="s">
        <v>162</v>
      </c>
      <c r="W19" s="19" t="s">
        <v>190</v>
      </c>
      <c r="X19" s="15"/>
      <c r="Y19" s="22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72</v>
      </c>
      <c r="O20" s="22" t="s">
        <v>99</v>
      </c>
      <c r="P20" s="22" t="s">
        <v>204</v>
      </c>
      <c r="Q20" s="6">
        <f t="shared" si="0"/>
        <v>31</v>
      </c>
      <c r="R20" s="2" t="str">
        <f t="shared" si="1"/>
        <v>31 - 40</v>
      </c>
      <c r="S20" s="22" t="s">
        <v>111</v>
      </c>
      <c r="T20" s="22" t="s">
        <v>112</v>
      </c>
      <c r="U20" s="17" t="s">
        <v>133</v>
      </c>
      <c r="V20" s="17" t="s">
        <v>163</v>
      </c>
      <c r="W20" s="22" t="s">
        <v>191</v>
      </c>
      <c r="X20" s="15"/>
      <c r="Y20" s="22" t="s">
        <v>202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9" t="s">
        <v>73</v>
      </c>
      <c r="O21" s="22" t="s">
        <v>100</v>
      </c>
      <c r="P21" s="22" t="s">
        <v>204</v>
      </c>
      <c r="Q21" s="6">
        <f t="shared" si="0"/>
        <v>31</v>
      </c>
      <c r="R21" s="2" t="str">
        <f t="shared" si="1"/>
        <v>31 - 40</v>
      </c>
      <c r="S21" s="22" t="s">
        <v>110</v>
      </c>
      <c r="T21" s="22" t="s">
        <v>112</v>
      </c>
      <c r="U21" s="17" t="s">
        <v>134</v>
      </c>
      <c r="V21" s="17" t="s">
        <v>164</v>
      </c>
      <c r="W21" s="19" t="s">
        <v>192</v>
      </c>
      <c r="X21" s="15"/>
      <c r="Y21" s="22" t="s">
        <v>201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9" t="s">
        <v>74</v>
      </c>
      <c r="O22" s="22" t="s">
        <v>101</v>
      </c>
      <c r="P22" s="22" t="s">
        <v>203</v>
      </c>
      <c r="Q22" s="6">
        <f t="shared" si="0"/>
        <v>28</v>
      </c>
      <c r="R22" s="2" t="str">
        <f t="shared" si="1"/>
        <v>21 - 30</v>
      </c>
      <c r="S22" s="22" t="s">
        <v>110</v>
      </c>
      <c r="T22" s="22" t="s">
        <v>112</v>
      </c>
      <c r="U22" s="17" t="s">
        <v>135</v>
      </c>
      <c r="V22" s="17" t="s">
        <v>165</v>
      </c>
      <c r="W22" s="19" t="s">
        <v>193</v>
      </c>
      <c r="X22" s="14"/>
      <c r="Y22" s="22" t="s">
        <v>202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9" t="s">
        <v>75</v>
      </c>
      <c r="O23" s="21" t="s">
        <v>102</v>
      </c>
      <c r="P23" s="22" t="s">
        <v>204</v>
      </c>
      <c r="Q23" s="6">
        <f t="shared" si="0"/>
        <v>34</v>
      </c>
      <c r="R23" s="2" t="str">
        <f t="shared" si="1"/>
        <v>31 - 40</v>
      </c>
      <c r="S23" s="22" t="s">
        <v>110</v>
      </c>
      <c r="T23" s="22" t="s">
        <v>113</v>
      </c>
      <c r="U23" s="17" t="s">
        <v>136</v>
      </c>
      <c r="V23" s="17" t="s">
        <v>166</v>
      </c>
      <c r="W23" s="19" t="s">
        <v>194</v>
      </c>
      <c r="X23" s="15"/>
      <c r="Y23" s="22" t="s">
        <v>201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9" t="s">
        <v>76</v>
      </c>
      <c r="O24" s="21" t="s">
        <v>103</v>
      </c>
      <c r="P24" s="22" t="s">
        <v>204</v>
      </c>
      <c r="Q24" s="6">
        <f t="shared" si="0"/>
        <v>49</v>
      </c>
      <c r="R24" s="2" t="str">
        <f t="shared" si="1"/>
        <v>41 - 50</v>
      </c>
      <c r="S24" s="22" t="s">
        <v>110</v>
      </c>
      <c r="T24" s="22" t="s">
        <v>114</v>
      </c>
      <c r="U24" s="17" t="s">
        <v>137</v>
      </c>
      <c r="V24" s="17" t="s">
        <v>167</v>
      </c>
      <c r="W24" s="19"/>
      <c r="X24" s="15"/>
      <c r="Y24" s="22" t="s">
        <v>202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19" t="s">
        <v>77</v>
      </c>
      <c r="O25" s="23" t="s">
        <v>104</v>
      </c>
      <c r="P25" s="22" t="s">
        <v>203</v>
      </c>
      <c r="Q25" s="6">
        <f t="shared" si="0"/>
        <v>32</v>
      </c>
      <c r="R25" s="2" t="str">
        <f t="shared" si="1"/>
        <v>31 - 40</v>
      </c>
      <c r="S25" s="22" t="s">
        <v>110</v>
      </c>
      <c r="T25" s="22" t="s">
        <v>112</v>
      </c>
      <c r="U25" s="17" t="s">
        <v>138</v>
      </c>
      <c r="V25" s="17" t="s">
        <v>168</v>
      </c>
      <c r="W25" s="19" t="s">
        <v>195</v>
      </c>
      <c r="X25" s="15"/>
      <c r="Y25" s="22" t="s">
        <v>202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9" t="s">
        <v>78</v>
      </c>
      <c r="O26" s="22" t="s">
        <v>105</v>
      </c>
      <c r="P26" s="22" t="s">
        <v>204</v>
      </c>
      <c r="Q26" s="6">
        <f t="shared" si="0"/>
        <v>35</v>
      </c>
      <c r="R26" s="2" t="str">
        <f t="shared" si="1"/>
        <v>31 - 40</v>
      </c>
      <c r="S26" s="22" t="s">
        <v>110</v>
      </c>
      <c r="T26" s="22" t="s">
        <v>112</v>
      </c>
      <c r="U26" s="25" t="s">
        <v>139</v>
      </c>
      <c r="V26" s="17" t="s">
        <v>169</v>
      </c>
      <c r="W26" s="19" t="s">
        <v>196</v>
      </c>
      <c r="X26" s="15"/>
      <c r="Y26" s="22" t="s">
        <v>201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9" t="s">
        <v>79</v>
      </c>
      <c r="O27" s="22" t="s">
        <v>106</v>
      </c>
      <c r="P27" s="22" t="s">
        <v>203</v>
      </c>
      <c r="Q27" s="6">
        <f t="shared" si="0"/>
        <v>34</v>
      </c>
      <c r="R27" s="2" t="str">
        <f t="shared" si="1"/>
        <v>31 - 40</v>
      </c>
      <c r="S27" s="22" t="s">
        <v>110</v>
      </c>
      <c r="T27" s="22" t="s">
        <v>112</v>
      </c>
      <c r="U27" s="17" t="s">
        <v>140</v>
      </c>
      <c r="V27" s="17" t="s">
        <v>170</v>
      </c>
      <c r="W27" s="19" t="s">
        <v>197</v>
      </c>
      <c r="X27" s="15"/>
      <c r="Y27" s="22" t="s">
        <v>201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9" t="s">
        <v>80</v>
      </c>
      <c r="O28" s="21" t="s">
        <v>205</v>
      </c>
      <c r="P28" s="22" t="s">
        <v>204</v>
      </c>
      <c r="Q28" s="6">
        <f t="shared" si="0"/>
        <v>25</v>
      </c>
      <c r="R28" s="2" t="str">
        <f t="shared" si="1"/>
        <v>21 - 30</v>
      </c>
      <c r="S28" s="22" t="s">
        <v>110</v>
      </c>
      <c r="T28" s="22" t="s">
        <v>112</v>
      </c>
      <c r="U28" s="17" t="s">
        <v>141</v>
      </c>
      <c r="V28" s="17" t="s">
        <v>171</v>
      </c>
      <c r="W28" s="19" t="s">
        <v>198</v>
      </c>
      <c r="X28" s="15"/>
      <c r="Y28" s="22" t="s">
        <v>201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9" t="s">
        <v>81</v>
      </c>
      <c r="O29" s="22" t="s">
        <v>107</v>
      </c>
      <c r="P29" s="22" t="s">
        <v>204</v>
      </c>
      <c r="Q29" s="6">
        <f t="shared" si="0"/>
        <v>30</v>
      </c>
      <c r="R29" s="2" t="str">
        <f t="shared" si="1"/>
        <v>21 - 30</v>
      </c>
      <c r="S29" s="22" t="s">
        <v>110</v>
      </c>
      <c r="T29" s="22" t="s">
        <v>112</v>
      </c>
      <c r="U29" s="25" t="s">
        <v>142</v>
      </c>
      <c r="V29" s="17" t="s">
        <v>172</v>
      </c>
      <c r="W29" s="19" t="s">
        <v>199</v>
      </c>
      <c r="X29" s="15"/>
      <c r="Y29" s="22" t="s">
        <v>202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9"/>
      <c r="O30" s="22" t="s">
        <v>108</v>
      </c>
      <c r="P30" s="22" t="s">
        <v>204</v>
      </c>
      <c r="Q30" s="6">
        <f t="shared" si="0"/>
        <v>30</v>
      </c>
      <c r="R30" s="2" t="str">
        <f t="shared" si="1"/>
        <v>21 - 30</v>
      </c>
      <c r="S30" s="22" t="s">
        <v>110</v>
      </c>
      <c r="T30" s="22" t="s">
        <v>112</v>
      </c>
      <c r="U30" s="17" t="s">
        <v>143</v>
      </c>
      <c r="V30" s="17" t="s">
        <v>173</v>
      </c>
      <c r="W30" s="19" t="s">
        <v>200</v>
      </c>
      <c r="X30" s="15"/>
      <c r="Y30" s="22" t="s">
        <v>202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9" t="s">
        <v>82</v>
      </c>
      <c r="O31" s="22" t="s">
        <v>109</v>
      </c>
      <c r="P31" s="22" t="s">
        <v>204</v>
      </c>
      <c r="Q31" s="6">
        <f t="shared" si="0"/>
        <v>27</v>
      </c>
      <c r="R31" s="2" t="str">
        <f t="shared" si="1"/>
        <v>21 - 30</v>
      </c>
      <c r="S31" s="22" t="s">
        <v>110</v>
      </c>
      <c r="T31" s="22" t="s">
        <v>112</v>
      </c>
      <c r="U31" s="17" t="s">
        <v>144</v>
      </c>
      <c r="V31" s="17" t="s">
        <v>174</v>
      </c>
      <c r="W31" s="19"/>
      <c r="X31" s="16"/>
      <c r="Y31" s="22" t="s">
        <v>202</v>
      </c>
    </row>
    <row r="32" spans="1:25" x14ac:dyDescent="0.25">
      <c r="M32" s="2"/>
      <c r="P32" s="2"/>
      <c r="S32" s="2"/>
      <c r="V32" s="2"/>
      <c r="W32" s="11"/>
      <c r="Y32" s="2"/>
    </row>
    <row r="33" spans="22:25" x14ac:dyDescent="0.25">
      <c r="V33" s="2"/>
      <c r="Y33" s="2"/>
    </row>
    <row r="34" spans="22:25" x14ac:dyDescent="0.25">
      <c r="V34" s="2"/>
      <c r="Y34" s="2"/>
    </row>
    <row r="35" spans="22:25" x14ac:dyDescent="0.25">
      <c r="V35" s="2"/>
    </row>
    <row r="36" spans="22:25" x14ac:dyDescent="0.25">
      <c r="V36" s="2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2017-11-14T03:41:32Z</dcterms:modified>
  <dc:language>en-US</dc:language>
</cp:coreProperties>
</file>