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ndi\Documents\YANG BELUM\VIKA\Peserta Manajemen Organisasi dan Pengelolaan Koperasi\bayangan\"/>
    </mc:Choice>
  </mc:AlternateContent>
  <bookViews>
    <workbookView xWindow="0" yWindow="0" windowWidth="15345" windowHeight="5415" tabRatio="463"/>
  </bookViews>
  <sheets>
    <sheet name="peserta" sheetId="1" r:id="rId1"/>
  </sheets>
  <calcPr calcId="152511"/>
</workbook>
</file>

<file path=xl/calcChain.xml><?xml version="1.0" encoding="utf-8"?>
<calcChain xmlns="http://schemas.openxmlformats.org/spreadsheetml/2006/main">
  <c r="Q23" i="1" l="1"/>
  <c r="Q24" i="1"/>
  <c r="Q25" i="1"/>
  <c r="Q26" i="1"/>
  <c r="Q27" i="1"/>
  <c r="Q28" i="1"/>
  <c r="Q29" i="1"/>
  <c r="Q30" i="1"/>
  <c r="Q31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3" i="1"/>
  <c r="Q4" i="1"/>
  <c r="Q2" i="1"/>
  <c r="R18" i="1" l="1"/>
  <c r="R19" i="1"/>
  <c r="R20" i="1"/>
  <c r="R21" i="1"/>
  <c r="R23" i="1"/>
  <c r="R24" i="1"/>
  <c r="R25" i="1"/>
  <c r="R26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22" i="1"/>
  <c r="R27" i="1"/>
  <c r="R28" i="1"/>
  <c r="R29" i="1"/>
  <c r="R30" i="1"/>
  <c r="R31" i="1"/>
  <c r="R2" i="1"/>
</calcChain>
</file>

<file path=xl/sharedStrings.xml><?xml version="1.0" encoding="utf-8"?>
<sst xmlns="http://schemas.openxmlformats.org/spreadsheetml/2006/main" count="347" uniqueCount="164">
  <si>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</si>
  <si>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</si>
  <si>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</si>
  <si>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</si>
  <si>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</si>
  <si>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</si>
  <si>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</si>
  <si>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</si>
  <si>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</si>
  <si>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</si>
  <si>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</si>
  <si>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</si>
  <si>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</si>
  <si>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</si>
  <si>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</si>
  <si>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</si>
  <si>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</si>
  <si>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</si>
  <si>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</si>
  <si>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</si>
  <si>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</si>
  <si>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</si>
  <si>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</si>
  <si>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</si>
  <si>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</si>
  <si>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</si>
  <si>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Sumardi</t>
  </si>
  <si>
    <t>Siti Qodariyah</t>
  </si>
  <si>
    <t>Ratna Dewi Wijayanti</t>
  </si>
  <si>
    <t>Budiyanti Wahyuningsih</t>
  </si>
  <si>
    <t>Hening Sucahya</t>
  </si>
  <si>
    <t>Anis Aminah</t>
  </si>
  <si>
    <t xml:space="preserve">Nanik Ratnaningsih </t>
  </si>
  <si>
    <t>Apri Ariyani</t>
  </si>
  <si>
    <t>Iswanti</t>
  </si>
  <si>
    <t>Lailatunnisak</t>
  </si>
  <si>
    <t>Tri Maryati</t>
  </si>
  <si>
    <t>Tri Ningsih</t>
  </si>
  <si>
    <t>Nia Budiati</t>
  </si>
  <si>
    <t>Jumiyati</t>
  </si>
  <si>
    <t>Ahmad Eko S.</t>
  </si>
  <si>
    <t>Dwi Diarwanto</t>
  </si>
  <si>
    <t>Doni Kristanto</t>
  </si>
  <si>
    <t>Puspa Sukmana</t>
  </si>
  <si>
    <t>Nursahit Pusdianto</t>
  </si>
  <si>
    <t>Gatot Nugroho</t>
  </si>
  <si>
    <t>Ruwanto</t>
  </si>
  <si>
    <t>Supriyanto</t>
  </si>
  <si>
    <t>Ari Cahyo Nugroho</t>
  </si>
  <si>
    <t>Tri Santosa</t>
  </si>
  <si>
    <t>Haryanto</t>
  </si>
  <si>
    <t>Riasmaji</t>
  </si>
  <si>
    <t>Sanjaya Tamtomo</t>
  </si>
  <si>
    <t>Supartiman</t>
  </si>
  <si>
    <t>Bernardinus Saptono</t>
  </si>
  <si>
    <t>Pada</t>
  </si>
  <si>
    <t>3402171405700001</t>
  </si>
  <si>
    <t>3402175110730003</t>
  </si>
  <si>
    <t>340217460590001</t>
  </si>
  <si>
    <t>3402175202780003</t>
  </si>
  <si>
    <t>3402170810910001</t>
  </si>
  <si>
    <t>3402084911710003</t>
  </si>
  <si>
    <t>3402085103850003</t>
  </si>
  <si>
    <t>3402085804760001</t>
  </si>
  <si>
    <t>3402084309670001</t>
  </si>
  <si>
    <t>3402074205880003</t>
  </si>
  <si>
    <t>3402084303830005</t>
  </si>
  <si>
    <t>3402085602860001</t>
  </si>
  <si>
    <t>3402084407980001</t>
  </si>
  <si>
    <t>340208205760001</t>
  </si>
  <si>
    <t>6207012305890001</t>
  </si>
  <si>
    <t>3402083008970001</t>
  </si>
  <si>
    <t>3402082609980001</t>
  </si>
  <si>
    <t>3402082312850002</t>
  </si>
  <si>
    <t>3402081906840002</t>
  </si>
  <si>
    <t>3402082705710001</t>
  </si>
  <si>
    <t>3402081801830002</t>
  </si>
  <si>
    <t>3402081909810002</t>
  </si>
  <si>
    <t>3402082306570001</t>
  </si>
  <si>
    <t>3402082104690001</t>
  </si>
  <si>
    <t>3402080606680002</t>
  </si>
  <si>
    <t>3402082706670001</t>
  </si>
  <si>
    <t>3402081604730002</t>
  </si>
  <si>
    <t>3275052005670009</t>
  </si>
  <si>
    <t>3402081812820001</t>
  </si>
  <si>
    <t>Bantul</t>
  </si>
  <si>
    <t>Yogyakarta</t>
  </si>
  <si>
    <t>Ambon</t>
  </si>
  <si>
    <t>S1</t>
  </si>
  <si>
    <t>SLTA</t>
  </si>
  <si>
    <t>SLTP</t>
  </si>
  <si>
    <t>Sahabat Damandiri Sejahtera</t>
  </si>
  <si>
    <t>KUD Sahabat Damandiri Sejahtera Argomulyo</t>
  </si>
  <si>
    <t>KUD Sahabat Damandiri</t>
  </si>
  <si>
    <t>KUD Gemah Ripah Damandiri</t>
  </si>
  <si>
    <t>KUD Gemah Ripah Damandiri Trirenggo</t>
  </si>
  <si>
    <t>KUD Gemah Ripah Mandiri</t>
  </si>
  <si>
    <t>Islam</t>
  </si>
  <si>
    <t>Khatolik</t>
  </si>
  <si>
    <t>Karanglo, Argomulyo, Sedayu, Bantul, DIY</t>
  </si>
  <si>
    <t>Kemusuk Kidul Rt. 01, Argomulyo</t>
  </si>
  <si>
    <t>Kemusuk lor Rt. 04 Argomulyo</t>
  </si>
  <si>
    <t>Srontakan Am IV Rt.001, Argomulyo</t>
  </si>
  <si>
    <t>Kemusuk lor Rt. 01 Argomulyo</t>
  </si>
  <si>
    <t>Manding Rt. 03 Trirenggo Bantul</t>
  </si>
  <si>
    <t>Code Rt. 01, Dk. Sragan, Trirenggo</t>
  </si>
  <si>
    <t>Bogoran Rt. 04 trirenggo Bantul</t>
  </si>
  <si>
    <t>Manding Rt. 08 Trirenggo Bantul</t>
  </si>
  <si>
    <t>Kedung Rt.02, Guwosari, Pajangan</t>
  </si>
  <si>
    <t>Sumber Batikan Rt, 04, Bantul</t>
  </si>
  <si>
    <t>SB. Batikan Rt. 04, Bantul</t>
  </si>
  <si>
    <t>SB. Batikan, Bantul</t>
  </si>
  <si>
    <t>Code Rt. 05, Dk. Sragan, Trirenggo</t>
  </si>
  <si>
    <t>Cepoko Dk. Cepoko  Rt. 006, Trirenggo</t>
  </si>
  <si>
    <t>Karangmojo Trirenggo Bantul</t>
  </si>
  <si>
    <t>Batikan Dk. Sumber Batikan Rt. 01</t>
  </si>
  <si>
    <t>Pryan Rt.04 Trirenggo</t>
  </si>
  <si>
    <t>Kemusuk Kidul Rt. 4, Bantul</t>
  </si>
  <si>
    <t>Manding Rt. 07, Trirenggo</t>
  </si>
  <si>
    <t>Priyan Rt. 06, Bantul</t>
  </si>
  <si>
    <t>Priyan Rt. 01, Bantul</t>
  </si>
  <si>
    <t>Karangmojo  Rt. 01 Trirenggo Bantul</t>
  </si>
  <si>
    <t>Karangmojo  Rt. 06 Trirenggo Bantul</t>
  </si>
  <si>
    <t>Tanubayan Rt. 10, Ped. Priyan</t>
  </si>
  <si>
    <t>Cepoko Rt. 04, Trirenggo</t>
  </si>
  <si>
    <t>Dowaluh Dk. Cepoko Rt. 02</t>
  </si>
  <si>
    <t>Cepoko Rt. 04, Trirenggo, Bantul, DIY</t>
  </si>
  <si>
    <t>081804114343</t>
  </si>
  <si>
    <t>085729349791</t>
  </si>
  <si>
    <t>081328169169</t>
  </si>
  <si>
    <t>083177773322</t>
  </si>
  <si>
    <t>087838265765</t>
  </si>
  <si>
    <t>087739108099</t>
  </si>
  <si>
    <t>085743674060</t>
  </si>
  <si>
    <t>087839290886</t>
  </si>
  <si>
    <t>085601531411</t>
  </si>
  <si>
    <t>081904044966</t>
  </si>
  <si>
    <t>087838978630</t>
  </si>
  <si>
    <t>085743738564</t>
  </si>
  <si>
    <t>089505702886</t>
  </si>
  <si>
    <t>0895701386194</t>
  </si>
  <si>
    <t>085800458919</t>
  </si>
  <si>
    <t>087838225950</t>
  </si>
  <si>
    <t>081392196351</t>
  </si>
  <si>
    <t>086743918785</t>
  </si>
  <si>
    <t>089664226064</t>
  </si>
  <si>
    <t>085712346563</t>
  </si>
  <si>
    <t>087838166814</t>
  </si>
  <si>
    <t>08157943431</t>
  </si>
  <si>
    <t>085643775042</t>
  </si>
  <si>
    <t>0895367422813</t>
  </si>
  <si>
    <t>085725870087</t>
  </si>
  <si>
    <t>081325421115</t>
  </si>
  <si>
    <t>087839991066</t>
  </si>
  <si>
    <t>Keuangan</t>
  </si>
  <si>
    <t>warbissuk@gmail.com</t>
  </si>
  <si>
    <t>nadeya.dewi@gmail.com</t>
  </si>
  <si>
    <t>budiyantiw@gmail.com</t>
  </si>
  <si>
    <t>ns.cahyo@gmail.com</t>
  </si>
  <si>
    <t>niabudiati98@gmail.com</t>
  </si>
  <si>
    <t>gatot.nugro@gmail.com</t>
  </si>
  <si>
    <t>haryantopropanraya@yahoo.co.id</t>
  </si>
  <si>
    <t>P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</si>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</sst>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_);_(* \(#,##0\);_(* &quot;-&quot;_);_(@_)"/>
    <numFmt numFmtId="165" formatCode="m/d/yy\ hh:mm\ AM/PM"/>
  </numFmts>
  <fonts count="27" x14ac:knownFonts="1"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9"/>
      <name val="Tahoma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  <font>
      <sz val="12"/>
      <color rgb="FF000000"/>
      <name val="Calibri"/>
      <family val="2"/>
    </font>
    <font>
      <u/>
      <sz val="11"/>
      <color theme="10"/>
      <name val="Calibri"/>
      <family val="2"/>
      <charset val="1"/>
    </font>
    <font>
      <sz val="10"/>
      <name val="Arial"/>
      <family val="2"/>
    </font>
    <font>
      <u/>
      <sz val="9.35"/>
      <color theme="10"/>
      <name val="Calibri"/>
      <family val="2"/>
      <charset val="1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9.9"/>
      <color theme="10"/>
      <name val="Calibri"/>
      <family val="2"/>
    </font>
    <font>
      <sz val="11"/>
      <color theme="1"/>
      <name val="Calibri"/>
      <family val="2"/>
      <scheme val="minor"/>
    </font>
    <font>
      <u/>
      <sz val="9.35"/>
      <color theme="10"/>
      <name val="Calibri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9.25"/>
      <color theme="10"/>
      <name val="Calibri"/>
      <family val="2"/>
      <charset val="1"/>
    </font>
    <font>
      <u/>
      <sz val="10"/>
      <color theme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6">
    <xf numFmtId="0" fontId="0" fillId="0" borderId="0"/>
    <xf numFmtId="0" fontId="9" fillId="0" borderId="0"/>
    <xf numFmtId="0" fontId="7" fillId="0" borderId="0"/>
    <xf numFmtId="0" fontId="10" fillId="0" borderId="0"/>
    <xf numFmtId="0" fontId="11" fillId="0" borderId="0" applyNumberFormat="0" applyFill="0" applyBorder="0" applyAlignment="0" applyProtection="0"/>
    <xf numFmtId="0" fontId="6" fillId="0" borderId="0"/>
    <xf numFmtId="0" fontId="5" fillId="0" borderId="0"/>
    <xf numFmtId="0" fontId="4" fillId="0" borderId="0"/>
    <xf numFmtId="0" fontId="3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7" fillId="0" borderId="0"/>
    <xf numFmtId="0" fontId="14" fillId="0" borderId="0"/>
    <xf numFmtId="0" fontId="14" fillId="0" borderId="0"/>
    <xf numFmtId="0" fontId="10" fillId="0" borderId="0"/>
    <xf numFmtId="0" fontId="1" fillId="0" borderId="0"/>
    <xf numFmtId="0" fontId="15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20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19" fillId="0" borderId="0"/>
    <xf numFmtId="164" fontId="19" fillId="0" borderId="0" applyFont="0" applyFill="0" applyBorder="0" applyAlignment="0" applyProtection="0"/>
    <xf numFmtId="0" fontId="17" fillId="0" borderId="0"/>
    <xf numFmtId="0" fontId="23" fillId="0" borderId="0" applyNumberFormat="0" applyFill="0" applyBorder="0" applyAlignment="0" applyProtection="0">
      <alignment vertical="top"/>
      <protection locked="0"/>
    </xf>
  </cellStyleXfs>
  <cellXfs count="32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5" fontId="0" fillId="0" borderId="1" xfId="0" applyNumberFormat="1" applyFont="1" applyBorder="1"/>
    <xf numFmtId="0" fontId="0" fillId="0" borderId="1" xfId="0" applyBorder="1" applyAlignment="1"/>
    <xf numFmtId="0" fontId="8" fillId="2" borderId="2" xfId="0" applyFont="1" applyFill="1" applyBorder="1" applyAlignment="1">
      <alignment horizontal="center" vertical="center" wrapText="1"/>
    </xf>
    <xf numFmtId="0" fontId="6" fillId="0" borderId="2" xfId="5" quotePrefix="1" applyBorder="1" applyAlignment="1">
      <alignment vertical="center"/>
    </xf>
    <xf numFmtId="0" fontId="6" fillId="0" borderId="2" xfId="5" quotePrefix="1" applyBorder="1" applyAlignment="1">
      <alignment vertical="center" wrapText="1"/>
    </xf>
    <xf numFmtId="0" fontId="12" fillId="0" borderId="0" xfId="0" applyFont="1" applyAlignment="1"/>
    <xf numFmtId="0" fontId="12" fillId="0" borderId="1" xfId="0" applyFont="1" applyBorder="1"/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/>
    </xf>
    <xf numFmtId="0" fontId="21" fillId="3" borderId="2" xfId="0" applyFont="1" applyFill="1" applyBorder="1" applyAlignment="1">
      <alignment horizontal="left" vertical="center" wrapText="1"/>
    </xf>
    <xf numFmtId="1" fontId="22" fillId="0" borderId="2" xfId="0" quotePrefix="1" applyNumberFormat="1" applyFont="1" applyBorder="1" applyAlignment="1">
      <alignment horizontal="center" vertical="center" wrapText="1"/>
    </xf>
    <xf numFmtId="1" fontId="21" fillId="0" borderId="2" xfId="0" quotePrefix="1" applyNumberFormat="1" applyFont="1" applyBorder="1" applyAlignment="1">
      <alignment horizontal="center" vertical="center" wrapText="1"/>
    </xf>
    <xf numFmtId="14" fontId="22" fillId="0" borderId="2" xfId="0" applyNumberFormat="1" applyFont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 wrapText="1"/>
    </xf>
    <xf numFmtId="0" fontId="22" fillId="0" borderId="2" xfId="0" applyFont="1" applyBorder="1" applyAlignment="1">
      <alignment vertical="center" wrapText="1"/>
    </xf>
    <xf numFmtId="0" fontId="21" fillId="0" borderId="2" xfId="0" applyFont="1" applyBorder="1" applyAlignment="1">
      <alignment vertical="center" wrapText="1"/>
    </xf>
    <xf numFmtId="0" fontId="21" fillId="3" borderId="2" xfId="0" applyFont="1" applyFill="1" applyBorder="1" applyAlignment="1">
      <alignment horizontal="center" vertical="center" wrapText="1"/>
    </xf>
    <xf numFmtId="0" fontId="21" fillId="3" borderId="2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22" fillId="0" borderId="2" xfId="0" quotePrefix="1" applyFont="1" applyBorder="1" applyAlignment="1">
      <alignment horizontal="center" vertical="center" wrapText="1"/>
    </xf>
    <xf numFmtId="0" fontId="21" fillId="0" borderId="2" xfId="25" quotePrefix="1" applyFont="1" applyBorder="1" applyAlignment="1" applyProtection="1">
      <alignment horizontal="center" vertical="center" wrapText="1"/>
    </xf>
    <xf numFmtId="0" fontId="21" fillId="0" borderId="2" xfId="0" quotePrefix="1" applyFont="1" applyBorder="1" applyAlignment="1">
      <alignment horizontal="center" vertical="center" wrapText="1"/>
    </xf>
    <xf numFmtId="0" fontId="23" fillId="0" borderId="2" xfId="25" applyBorder="1" applyAlignment="1" applyProtection="1">
      <alignment horizontal="center" vertical="center" wrapText="1"/>
    </xf>
    <xf numFmtId="0" fontId="23" fillId="0" borderId="2" xfId="25" applyBorder="1" applyAlignment="1" applyProtection="1">
      <alignment vertical="center" wrapText="1"/>
    </xf>
    <xf numFmtId="0" fontId="24" fillId="0" borderId="2" xfId="25" applyFont="1" applyBorder="1" applyAlignment="1" applyProtection="1">
      <alignment vertical="center" wrapText="1"/>
    </xf>
    <xf numFmtId="0" fontId="25" fillId="0" borderId="2" xfId="25" applyFont="1" applyBorder="1" applyAlignment="1" applyProtection="1">
      <alignment vertical="center" wrapText="1"/>
    </xf>
    <xf numFmtId="0" fontId="26" fillId="0" borderId="2" xfId="25" applyFont="1" applyBorder="1" applyAlignment="1" applyProtection="1">
      <alignment vertical="center" wrapText="1"/>
    </xf>
  </cellXfs>
  <cellStyles count="26">
    <cellStyle name="Comma [0] 2" xfId="17"/>
    <cellStyle name="Comma [0] 2 2" xfId="23"/>
    <cellStyle name="Hyperlink" xfId="25" builtinId="8"/>
    <cellStyle name="Hyperlink 2" xfId="4"/>
    <cellStyle name="Hyperlink 2 2" xfId="16"/>
    <cellStyle name="Hyperlink 2 3" xfId="20"/>
    <cellStyle name="Hyperlink 3" xfId="9"/>
    <cellStyle name="Hyperlink 4" xfId="18"/>
    <cellStyle name="Normal" xfId="0" builtinId="0"/>
    <cellStyle name="Normal 2" xfId="3"/>
    <cellStyle name="Normal 2 2" xfId="13"/>
    <cellStyle name="Normal 2 2 2" xfId="24"/>
    <cellStyle name="Normal 2 3" xfId="15"/>
    <cellStyle name="Normal 2 4" xfId="22"/>
    <cellStyle name="Normal 3" xfId="2"/>
    <cellStyle name="Normal 3 2" xfId="12"/>
    <cellStyle name="Normal 3 3" xfId="11"/>
    <cellStyle name="Normal 4" xfId="5"/>
    <cellStyle name="Normal 4 2" xfId="14"/>
    <cellStyle name="Normal 4 3" xfId="19"/>
    <cellStyle name="Normal 5" xfId="6"/>
    <cellStyle name="Normal 6" xfId="7"/>
    <cellStyle name="Normal 7" xfId="8"/>
    <cellStyle name="Normal 8" xfId="10"/>
    <cellStyle name="Normal 9" xfId="21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nadeya.dewi@gmail.com" TargetMode="External"/><Relationship Id="rId7" Type="http://schemas.openxmlformats.org/officeDocument/2006/relationships/hyperlink" Target="mailto:haryantopropanraya@yahoo.co.id" TargetMode="External"/><Relationship Id="rId2" Type="http://schemas.openxmlformats.org/officeDocument/2006/relationships/hyperlink" Target="mailto:ns.cahyo@gmail.com" TargetMode="External"/><Relationship Id="rId1" Type="http://schemas.openxmlformats.org/officeDocument/2006/relationships/hyperlink" Target="mailto:warbissuk@gmail.com" TargetMode="External"/><Relationship Id="rId6" Type="http://schemas.openxmlformats.org/officeDocument/2006/relationships/hyperlink" Target="mailto:niabudiati98@gmail.com" TargetMode="External"/><Relationship Id="rId5" Type="http://schemas.openxmlformats.org/officeDocument/2006/relationships/hyperlink" Target="mailto:gatot.nugro@gmail.com" TargetMode="External"/><Relationship Id="rId4" Type="http://schemas.openxmlformats.org/officeDocument/2006/relationships/hyperlink" Target="mailto:budiyantiw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32"/>
  <sheetViews>
    <sheetView tabSelected="1" topLeftCell="A14" zoomScale="75" zoomScaleNormal="75" workbookViewId="0">
      <selection activeCell="A32" sqref="A32"/>
    </sheetView>
  </sheetViews>
  <sheetFormatPr defaultRowHeight="15.75" x14ac:dyDescent="0.25"/>
  <cols>
    <col min="1" max="1" width="2" style="1"/>
    <col min="2" max="2" width="4.42578125" style="1"/>
    <col min="3" max="3" width="6" style="1"/>
    <col min="4" max="4" width="8.28515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1.7109375" style="9"/>
    <col min="14" max="14" width="20.28515625" style="1" customWidth="1"/>
    <col min="15" max="15" width="24.28515625" style="9"/>
    <col min="16" max="16" width="12" style="1"/>
    <col min="17" max="17" width="9.7109375" style="1" customWidth="1"/>
    <col min="18" max="18" width="11.5703125" style="1"/>
    <col min="19" max="19" width="14.42578125" style="11"/>
    <col min="20" max="20" width="14.42578125" style="1" customWidth="1"/>
    <col min="21" max="21" width="28.28515625" style="1" customWidth="1"/>
    <col min="22" max="22" width="41.7109375" style="1" customWidth="1"/>
    <col min="23" max="23" width="45.28515625" style="1" customWidth="1"/>
    <col min="24" max="24" width="23.42578125" style="1" customWidth="1"/>
    <col min="25" max="25" width="26.85546875" style="1"/>
    <col min="26" max="256" width="6.85546875" style="1"/>
    <col min="257" max="1023" width="6.85546875" style="2"/>
    <col min="1024" max="1025" width="6.85546875"/>
  </cols>
  <sheetData>
    <row r="1" spans="1:25" x14ac:dyDescent="0.2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10" t="s">
        <v>12</v>
      </c>
      <c r="N1" s="3" t="s">
        <v>13</v>
      </c>
      <c r="O1" s="10" t="s">
        <v>14</v>
      </c>
      <c r="P1" s="3" t="s">
        <v>15</v>
      </c>
      <c r="Q1" s="3" t="s">
        <v>16</v>
      </c>
      <c r="R1" s="3" t="s">
        <v>17</v>
      </c>
      <c r="S1" s="12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16.899999999999999" customHeight="1" x14ac:dyDescent="0.25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7"/>
      <c r="M2" s="13" t="s">
        <v>26</v>
      </c>
      <c r="N2" s="14" t="s">
        <v>56</v>
      </c>
      <c r="O2" s="16" t="s">
        <v>85</v>
      </c>
      <c r="P2" s="17" t="s">
        <v>163</v>
      </c>
      <c r="Q2" s="6" t="e">
        <f>2017-VALUE(RIGHT(O2,4))</f>
        <v>#VALUE!</v>
      </c>
      <c r="R2" t="e">
        <f>IF(Q2&lt;21,"&lt; 21",IF(Q2&lt;=30,"21 - 30",IF(Q2&lt;=40,"31 - 40",IF(Q2&lt;=50,"41 - 50","&gt; 50" ))))</f>
        <v>#VALUE!</v>
      </c>
      <c r="S2" s="17" t="s">
        <v>88</v>
      </c>
      <c r="T2" s="17" t="s">
        <v>97</v>
      </c>
      <c r="U2" s="19" t="s">
        <v>91</v>
      </c>
      <c r="V2" s="21" t="s">
        <v>99</v>
      </c>
      <c r="W2" s="24" t="s">
        <v>127</v>
      </c>
      <c r="X2" s="28" t="s">
        <v>155</v>
      </c>
      <c r="Y2" s="17"/>
    </row>
    <row r="3" spans="1:25" ht="16.899999999999999" customHeight="1" x14ac:dyDescent="0.25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7"/>
      <c r="M3" s="13" t="s">
        <v>27</v>
      </c>
      <c r="N3" s="14" t="s">
        <v>57</v>
      </c>
      <c r="O3" s="17" t="s">
        <v>85</v>
      </c>
      <c r="P3" s="17" t="s">
        <v>162</v>
      </c>
      <c r="Q3" s="6" t="e">
        <f t="shared" ref="Q3:Q31" si="0">2017-VALUE(RIGHT(O3,4))</f>
        <v>#VALUE!</v>
      </c>
      <c r="R3" s="2" t="e">
        <f t="shared" ref="R3:R31" si="1">IF(Q3&lt;21,"&lt; 21",IF(Q3&lt;=30,"21 - 30",IF(Q3&lt;=40,"31 - 40",IF(Q3&lt;=50,"41 - 50","&gt; 50" ))))</f>
        <v>#VALUE!</v>
      </c>
      <c r="S3" s="17"/>
      <c r="T3" s="17" t="s">
        <v>97</v>
      </c>
      <c r="U3" s="19" t="s">
        <v>91</v>
      </c>
      <c r="V3" s="19" t="s">
        <v>100</v>
      </c>
      <c r="W3" s="24"/>
      <c r="X3" s="28"/>
      <c r="Y3" s="17"/>
    </row>
    <row r="4" spans="1:25" ht="16.899999999999999" customHeight="1" x14ac:dyDescent="0.25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7"/>
      <c r="M4" s="13" t="s">
        <v>28</v>
      </c>
      <c r="N4" s="14" t="s">
        <v>58</v>
      </c>
      <c r="O4" s="17" t="s">
        <v>85</v>
      </c>
      <c r="P4" s="17" t="s">
        <v>162</v>
      </c>
      <c r="Q4" s="6" t="e">
        <f t="shared" si="0"/>
        <v>#VALUE!</v>
      </c>
      <c r="R4" s="2" t="e">
        <f t="shared" si="1"/>
        <v>#VALUE!</v>
      </c>
      <c r="S4" s="17" t="s">
        <v>88</v>
      </c>
      <c r="T4" s="17" t="s">
        <v>97</v>
      </c>
      <c r="U4" s="19" t="s">
        <v>91</v>
      </c>
      <c r="V4" s="21" t="s">
        <v>101</v>
      </c>
      <c r="W4" s="24" t="s">
        <v>128</v>
      </c>
      <c r="X4" s="28" t="s">
        <v>156</v>
      </c>
      <c r="Y4" s="17"/>
    </row>
    <row r="5" spans="1:25" ht="16.899999999999999" customHeight="1" x14ac:dyDescent="0.25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7"/>
      <c r="M5" s="13" t="s">
        <v>29</v>
      </c>
      <c r="N5" s="14" t="s">
        <v>59</v>
      </c>
      <c r="O5" s="17" t="s">
        <v>85</v>
      </c>
      <c r="P5" s="17" t="s">
        <v>162</v>
      </c>
      <c r="Q5" s="6" t="e">
        <f t="shared" si="0"/>
        <v>#VALUE!</v>
      </c>
      <c r="R5" s="2" t="e">
        <f t="shared" si="1"/>
        <v>#VALUE!</v>
      </c>
      <c r="S5" s="17" t="s">
        <v>88</v>
      </c>
      <c r="T5" s="17" t="s">
        <v>97</v>
      </c>
      <c r="U5" s="19" t="s">
        <v>92</v>
      </c>
      <c r="V5" s="21" t="s">
        <v>102</v>
      </c>
      <c r="W5" s="24" t="s">
        <v>129</v>
      </c>
      <c r="X5" s="28" t="s">
        <v>157</v>
      </c>
      <c r="Y5" s="17"/>
    </row>
    <row r="6" spans="1:25" ht="16.899999999999999" customHeight="1" x14ac:dyDescent="0.25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7"/>
      <c r="M6" s="13" t="s">
        <v>30</v>
      </c>
      <c r="N6" s="14" t="s">
        <v>60</v>
      </c>
      <c r="O6" s="17" t="s">
        <v>85</v>
      </c>
      <c r="P6" s="17" t="s">
        <v>162</v>
      </c>
      <c r="Q6" s="6" t="e">
        <f t="shared" si="0"/>
        <v>#VALUE!</v>
      </c>
      <c r="R6" s="2" t="e">
        <f t="shared" si="1"/>
        <v>#VALUE!</v>
      </c>
      <c r="S6" s="17" t="s">
        <v>89</v>
      </c>
      <c r="T6" s="17" t="s">
        <v>97</v>
      </c>
      <c r="U6" s="19" t="s">
        <v>93</v>
      </c>
      <c r="V6" s="21" t="s">
        <v>103</v>
      </c>
      <c r="W6" s="24" t="s">
        <v>130</v>
      </c>
      <c r="X6" s="28" t="s">
        <v>158</v>
      </c>
      <c r="Y6" s="17"/>
    </row>
    <row r="7" spans="1:25" ht="16.899999999999999" customHeight="1" x14ac:dyDescent="0.25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7"/>
      <c r="M7" s="13" t="s">
        <v>31</v>
      </c>
      <c r="N7" s="14" t="s">
        <v>61</v>
      </c>
      <c r="O7" s="16" t="s">
        <v>85</v>
      </c>
      <c r="P7" s="17" t="s">
        <v>162</v>
      </c>
      <c r="Q7" s="6" t="e">
        <f t="shared" si="0"/>
        <v>#VALUE!</v>
      </c>
      <c r="R7" s="2" t="e">
        <f t="shared" si="1"/>
        <v>#VALUE!</v>
      </c>
      <c r="S7" s="17" t="s">
        <v>90</v>
      </c>
      <c r="T7" s="17" t="s">
        <v>97</v>
      </c>
      <c r="U7" s="19" t="s">
        <v>94</v>
      </c>
      <c r="V7" s="21" t="s">
        <v>104</v>
      </c>
      <c r="W7" s="24" t="s">
        <v>131</v>
      </c>
      <c r="X7" s="28"/>
      <c r="Y7" s="17"/>
    </row>
    <row r="8" spans="1:25" ht="16.899999999999999" customHeight="1" x14ac:dyDescent="0.25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7"/>
      <c r="M8" s="13" t="s">
        <v>32</v>
      </c>
      <c r="N8" s="14" t="s">
        <v>62</v>
      </c>
      <c r="O8" s="17" t="s">
        <v>86</v>
      </c>
      <c r="P8" s="17" t="s">
        <v>162</v>
      </c>
      <c r="Q8" s="6" t="e">
        <f t="shared" si="0"/>
        <v>#VALUE!</v>
      </c>
      <c r="R8" s="2" t="e">
        <f t="shared" si="1"/>
        <v>#VALUE!</v>
      </c>
      <c r="S8" s="17" t="s">
        <v>89</v>
      </c>
      <c r="T8" s="17" t="s">
        <v>97</v>
      </c>
      <c r="U8" s="19" t="s">
        <v>95</v>
      </c>
      <c r="V8" s="21" t="s">
        <v>105</v>
      </c>
      <c r="W8" s="25" t="s">
        <v>132</v>
      </c>
      <c r="X8" s="28"/>
      <c r="Y8" s="17"/>
    </row>
    <row r="9" spans="1:25" ht="16.899999999999999" customHeight="1" x14ac:dyDescent="0.25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7"/>
      <c r="M9" s="13" t="s">
        <v>33</v>
      </c>
      <c r="N9" s="14" t="s">
        <v>63</v>
      </c>
      <c r="O9" s="17" t="s">
        <v>85</v>
      </c>
      <c r="P9" s="17" t="s">
        <v>162</v>
      </c>
      <c r="Q9" s="6" t="e">
        <f t="shared" si="0"/>
        <v>#VALUE!</v>
      </c>
      <c r="R9" s="2" t="e">
        <f t="shared" si="1"/>
        <v>#VALUE!</v>
      </c>
      <c r="S9" s="17" t="s">
        <v>89</v>
      </c>
      <c r="T9" s="17" t="s">
        <v>97</v>
      </c>
      <c r="U9" s="19" t="s">
        <v>95</v>
      </c>
      <c r="V9" s="17" t="s">
        <v>106</v>
      </c>
      <c r="W9" s="14" t="s">
        <v>133</v>
      </c>
      <c r="X9" s="28"/>
      <c r="Y9" s="17"/>
    </row>
    <row r="10" spans="1:25" ht="16.899999999999999" customHeight="1" x14ac:dyDescent="0.25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7"/>
      <c r="M10" s="13" t="s">
        <v>34</v>
      </c>
      <c r="N10" s="14" t="s">
        <v>64</v>
      </c>
      <c r="O10" s="17" t="s">
        <v>85</v>
      </c>
      <c r="P10" s="17" t="s">
        <v>162</v>
      </c>
      <c r="Q10" s="6" t="e">
        <f t="shared" si="0"/>
        <v>#VALUE!</v>
      </c>
      <c r="R10" s="2" t="e">
        <f t="shared" si="1"/>
        <v>#VALUE!</v>
      </c>
      <c r="S10" s="17" t="s">
        <v>89</v>
      </c>
      <c r="T10" s="17" t="s">
        <v>97</v>
      </c>
      <c r="U10" s="19" t="s">
        <v>95</v>
      </c>
      <c r="V10" s="17" t="s">
        <v>107</v>
      </c>
      <c r="W10" s="24" t="s">
        <v>134</v>
      </c>
      <c r="X10" s="29"/>
      <c r="Y10" s="17"/>
    </row>
    <row r="11" spans="1:25" ht="16.899999999999999" customHeight="1" x14ac:dyDescent="0.25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7"/>
      <c r="M11" s="13" t="s">
        <v>35</v>
      </c>
      <c r="N11" s="14" t="s">
        <v>65</v>
      </c>
      <c r="O11" s="17" t="s">
        <v>85</v>
      </c>
      <c r="P11" s="17" t="s">
        <v>162</v>
      </c>
      <c r="Q11" s="6" t="e">
        <f t="shared" si="0"/>
        <v>#VALUE!</v>
      </c>
      <c r="R11" s="2" t="e">
        <f t="shared" si="1"/>
        <v>#VALUE!</v>
      </c>
      <c r="S11" s="17" t="s">
        <v>89</v>
      </c>
      <c r="T11" s="17" t="s">
        <v>97</v>
      </c>
      <c r="U11" s="19" t="s">
        <v>95</v>
      </c>
      <c r="V11" s="21" t="s">
        <v>108</v>
      </c>
      <c r="W11" s="24" t="s">
        <v>135</v>
      </c>
      <c r="X11" s="28"/>
      <c r="Y11" s="17"/>
    </row>
    <row r="12" spans="1:25" ht="16.899999999999999" customHeight="1" x14ac:dyDescent="0.25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7"/>
      <c r="M12" s="13" t="s">
        <v>36</v>
      </c>
      <c r="N12" s="14" t="s">
        <v>66</v>
      </c>
      <c r="O12" s="17" t="s">
        <v>85</v>
      </c>
      <c r="P12" s="17" t="s">
        <v>162</v>
      </c>
      <c r="Q12" s="6" t="e">
        <f t="shared" si="0"/>
        <v>#VALUE!</v>
      </c>
      <c r="R12" s="2" t="e">
        <f t="shared" si="1"/>
        <v>#VALUE!</v>
      </c>
      <c r="S12" s="17" t="s">
        <v>89</v>
      </c>
      <c r="T12" s="17" t="s">
        <v>97</v>
      </c>
      <c r="U12" s="19" t="s">
        <v>95</v>
      </c>
      <c r="V12" s="17" t="s">
        <v>109</v>
      </c>
      <c r="W12" s="24" t="s">
        <v>136</v>
      </c>
      <c r="X12" s="29"/>
      <c r="Y12" s="17"/>
    </row>
    <row r="13" spans="1:25" ht="16.899999999999999" customHeight="1" x14ac:dyDescent="0.25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7"/>
      <c r="M13" s="13" t="s">
        <v>37</v>
      </c>
      <c r="N13" s="14" t="s">
        <v>67</v>
      </c>
      <c r="O13" s="17" t="s">
        <v>85</v>
      </c>
      <c r="P13" s="17" t="s">
        <v>162</v>
      </c>
      <c r="Q13" s="6" t="e">
        <f t="shared" si="0"/>
        <v>#VALUE!</v>
      </c>
      <c r="R13" s="2" t="e">
        <f t="shared" si="1"/>
        <v>#VALUE!</v>
      </c>
      <c r="S13" s="17" t="s">
        <v>89</v>
      </c>
      <c r="T13" s="17" t="s">
        <v>97</v>
      </c>
      <c r="U13" s="19" t="s">
        <v>95</v>
      </c>
      <c r="V13" s="21" t="s">
        <v>110</v>
      </c>
      <c r="W13" s="24" t="s">
        <v>137</v>
      </c>
      <c r="X13" s="28"/>
      <c r="Y13" s="17"/>
    </row>
    <row r="14" spans="1:25" ht="16.899999999999999" customHeight="1" x14ac:dyDescent="0.25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7"/>
      <c r="M14" s="13" t="s">
        <v>38</v>
      </c>
      <c r="N14" s="14" t="s">
        <v>68</v>
      </c>
      <c r="O14" s="17" t="s">
        <v>85</v>
      </c>
      <c r="P14" s="17" t="s">
        <v>162</v>
      </c>
      <c r="Q14" s="6" t="e">
        <f t="shared" si="0"/>
        <v>#VALUE!</v>
      </c>
      <c r="R14" s="2" t="e">
        <f t="shared" si="1"/>
        <v>#VALUE!</v>
      </c>
      <c r="S14" s="17" t="s">
        <v>89</v>
      </c>
      <c r="T14" s="17" t="s">
        <v>97</v>
      </c>
      <c r="U14" s="19" t="s">
        <v>95</v>
      </c>
      <c r="V14" s="21" t="s">
        <v>111</v>
      </c>
      <c r="W14" s="24" t="s">
        <v>138</v>
      </c>
      <c r="X14" s="27" t="s">
        <v>159</v>
      </c>
      <c r="Y14" s="27"/>
    </row>
    <row r="15" spans="1:25" ht="16.899999999999999" customHeight="1" x14ac:dyDescent="0.25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7"/>
      <c r="M15" s="13" t="s">
        <v>39</v>
      </c>
      <c r="N15" s="14" t="s">
        <v>69</v>
      </c>
      <c r="O15" s="16" t="s">
        <v>85</v>
      </c>
      <c r="P15" s="17" t="s">
        <v>162</v>
      </c>
      <c r="Q15" s="6" t="e">
        <f t="shared" si="0"/>
        <v>#VALUE!</v>
      </c>
      <c r="R15" s="2" t="e">
        <f t="shared" si="1"/>
        <v>#VALUE!</v>
      </c>
      <c r="S15" s="17" t="s">
        <v>89</v>
      </c>
      <c r="T15" s="17" t="s">
        <v>97</v>
      </c>
      <c r="U15" s="19" t="s">
        <v>95</v>
      </c>
      <c r="V15" s="21" t="s">
        <v>112</v>
      </c>
      <c r="W15" s="24" t="s">
        <v>139</v>
      </c>
      <c r="X15" s="28"/>
      <c r="Y15" s="17"/>
    </row>
    <row r="16" spans="1:25" ht="16.899999999999999" customHeight="1" x14ac:dyDescent="0.25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7"/>
      <c r="M16" s="13" t="s">
        <v>40</v>
      </c>
      <c r="N16" s="14" t="s">
        <v>70</v>
      </c>
      <c r="O16" s="17" t="s">
        <v>87</v>
      </c>
      <c r="P16" s="17" t="s">
        <v>163</v>
      </c>
      <c r="Q16" s="6" t="e">
        <f t="shared" si="0"/>
        <v>#VALUE!</v>
      </c>
      <c r="R16" s="2" t="e">
        <f t="shared" si="1"/>
        <v>#VALUE!</v>
      </c>
      <c r="S16" s="17" t="s">
        <v>88</v>
      </c>
      <c r="T16" s="17" t="s">
        <v>97</v>
      </c>
      <c r="U16" s="19"/>
      <c r="V16" s="21" t="s">
        <v>113</v>
      </c>
      <c r="W16" s="24"/>
      <c r="X16" s="28"/>
      <c r="Y16" s="17"/>
    </row>
    <row r="17" spans="1:25" ht="16.899999999999999" customHeight="1" x14ac:dyDescent="0.25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7"/>
      <c r="M17" s="13" t="s">
        <v>41</v>
      </c>
      <c r="N17" s="14" t="s">
        <v>71</v>
      </c>
      <c r="O17" s="17" t="s">
        <v>85</v>
      </c>
      <c r="P17" s="17" t="s">
        <v>163</v>
      </c>
      <c r="Q17" s="6" t="e">
        <f t="shared" si="0"/>
        <v>#VALUE!</v>
      </c>
      <c r="R17" s="2" t="e">
        <f t="shared" si="1"/>
        <v>#VALUE!</v>
      </c>
      <c r="S17" s="17" t="s">
        <v>89</v>
      </c>
      <c r="T17" s="17" t="s">
        <v>97</v>
      </c>
      <c r="U17" s="19" t="s">
        <v>95</v>
      </c>
      <c r="V17" s="21" t="s">
        <v>114</v>
      </c>
      <c r="W17" s="24"/>
      <c r="X17" s="28"/>
      <c r="Y17" s="17"/>
    </row>
    <row r="18" spans="1:25" ht="16.899999999999999" customHeight="1" x14ac:dyDescent="0.25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7"/>
      <c r="M18" s="13" t="s">
        <v>42</v>
      </c>
      <c r="N18" s="14" t="s">
        <v>72</v>
      </c>
      <c r="O18" s="17" t="s">
        <v>85</v>
      </c>
      <c r="P18" s="17" t="s">
        <v>163</v>
      </c>
      <c r="Q18" s="6" t="e">
        <f t="shared" si="0"/>
        <v>#VALUE!</v>
      </c>
      <c r="R18" s="2" t="e">
        <f t="shared" si="1"/>
        <v>#VALUE!</v>
      </c>
      <c r="S18" s="17" t="s">
        <v>89</v>
      </c>
      <c r="T18" s="17" t="s">
        <v>97</v>
      </c>
      <c r="U18" s="19" t="s">
        <v>95</v>
      </c>
      <c r="V18" s="21" t="s">
        <v>114</v>
      </c>
      <c r="W18" s="24" t="s">
        <v>140</v>
      </c>
      <c r="X18" s="29"/>
      <c r="Y18" s="17"/>
    </row>
    <row r="19" spans="1:25" ht="16.899999999999999" customHeight="1" x14ac:dyDescent="0.25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7"/>
      <c r="M19" s="13" t="s">
        <v>43</v>
      </c>
      <c r="N19" s="14" t="s">
        <v>73</v>
      </c>
      <c r="O19" s="17"/>
      <c r="P19" s="17" t="s">
        <v>163</v>
      </c>
      <c r="Q19" s="6" t="e">
        <f t="shared" si="0"/>
        <v>#VALUE!</v>
      </c>
      <c r="R19" s="2" t="e">
        <f t="shared" si="1"/>
        <v>#VALUE!</v>
      </c>
      <c r="S19" s="17" t="s">
        <v>89</v>
      </c>
      <c r="T19" s="17" t="s">
        <v>97</v>
      </c>
      <c r="U19" s="19"/>
      <c r="V19" s="19" t="s">
        <v>115</v>
      </c>
      <c r="W19" s="24" t="s">
        <v>141</v>
      </c>
      <c r="X19" s="29"/>
      <c r="Y19" s="17"/>
    </row>
    <row r="20" spans="1:25" ht="16.899999999999999" customHeight="1" x14ac:dyDescent="0.25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7"/>
      <c r="M20" s="13" t="s">
        <v>44</v>
      </c>
      <c r="N20" s="14" t="s">
        <v>74</v>
      </c>
      <c r="O20" s="16" t="s">
        <v>85</v>
      </c>
      <c r="P20" s="17" t="s">
        <v>163</v>
      </c>
      <c r="Q20" s="6" t="e">
        <f t="shared" si="0"/>
        <v>#VALUE!</v>
      </c>
      <c r="R20" s="2" t="e">
        <f t="shared" si="1"/>
        <v>#VALUE!</v>
      </c>
      <c r="S20" s="17" t="s">
        <v>88</v>
      </c>
      <c r="T20" s="17" t="s">
        <v>97</v>
      </c>
      <c r="U20" s="19"/>
      <c r="V20" s="19" t="s">
        <v>116</v>
      </c>
      <c r="W20" s="24" t="s">
        <v>142</v>
      </c>
      <c r="X20" s="28"/>
      <c r="Y20" s="17"/>
    </row>
    <row r="21" spans="1:25" ht="16.899999999999999" customHeight="1" x14ac:dyDescent="0.25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7"/>
      <c r="M21" s="13" t="s">
        <v>45</v>
      </c>
      <c r="N21" s="14"/>
      <c r="O21" s="17"/>
      <c r="P21" s="17"/>
      <c r="Q21" s="6" t="e">
        <f t="shared" si="0"/>
        <v>#VALUE!</v>
      </c>
      <c r="R21" s="2" t="e">
        <f t="shared" si="1"/>
        <v>#VALUE!</v>
      </c>
      <c r="S21" s="17" t="s">
        <v>88</v>
      </c>
      <c r="T21" s="17"/>
      <c r="U21" s="19" t="s">
        <v>92</v>
      </c>
      <c r="V21" s="21" t="s">
        <v>117</v>
      </c>
      <c r="W21" s="24" t="s">
        <v>143</v>
      </c>
      <c r="X21" s="28" t="s">
        <v>160</v>
      </c>
      <c r="Y21" s="17"/>
    </row>
    <row r="22" spans="1:25" ht="16.899999999999999" customHeight="1" x14ac:dyDescent="0.25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7"/>
      <c r="M22" s="13" t="s">
        <v>46</v>
      </c>
      <c r="N22" s="14" t="s">
        <v>75</v>
      </c>
      <c r="O22" s="16" t="s">
        <v>85</v>
      </c>
      <c r="P22" s="17" t="s">
        <v>163</v>
      </c>
      <c r="Q22" s="6" t="e">
        <f t="shared" si="0"/>
        <v>#VALUE!</v>
      </c>
      <c r="R22" s="2" t="e">
        <f t="shared" si="1"/>
        <v>#VALUE!</v>
      </c>
      <c r="S22" s="17" t="s">
        <v>89</v>
      </c>
      <c r="T22" s="17" t="s">
        <v>97</v>
      </c>
      <c r="U22" s="19" t="s">
        <v>95</v>
      </c>
      <c r="V22" s="21" t="s">
        <v>118</v>
      </c>
      <c r="W22" s="24" t="s">
        <v>144</v>
      </c>
      <c r="X22" s="29"/>
      <c r="Y22" s="17"/>
    </row>
    <row r="23" spans="1:25" ht="16.899999999999999" customHeight="1" x14ac:dyDescent="0.25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7"/>
      <c r="M23" s="13" t="s">
        <v>47</v>
      </c>
      <c r="N23" s="14" t="s">
        <v>76</v>
      </c>
      <c r="O23" s="17" t="s">
        <v>85</v>
      </c>
      <c r="P23" s="17" t="s">
        <v>163</v>
      </c>
      <c r="Q23" s="6" t="e">
        <f t="shared" si="0"/>
        <v>#VALUE!</v>
      </c>
      <c r="R23" s="2" t="e">
        <f t="shared" si="1"/>
        <v>#VALUE!</v>
      </c>
      <c r="S23" s="17" t="s">
        <v>89</v>
      </c>
      <c r="T23" s="17" t="s">
        <v>97</v>
      </c>
      <c r="U23" s="19" t="s">
        <v>95</v>
      </c>
      <c r="V23" s="21" t="s">
        <v>119</v>
      </c>
      <c r="W23" s="24" t="s">
        <v>145</v>
      </c>
      <c r="X23" s="28"/>
      <c r="Y23" s="17"/>
    </row>
    <row r="24" spans="1:25" ht="16.899999999999999" customHeight="1" x14ac:dyDescent="0.25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7"/>
      <c r="M24" s="13" t="s">
        <v>48</v>
      </c>
      <c r="N24" s="14" t="s">
        <v>77</v>
      </c>
      <c r="O24" s="17" t="s">
        <v>85</v>
      </c>
      <c r="P24" s="17" t="s">
        <v>163</v>
      </c>
      <c r="Q24" s="6" t="e">
        <f t="shared" si="0"/>
        <v>#VALUE!</v>
      </c>
      <c r="R24" s="2" t="e">
        <f t="shared" si="1"/>
        <v>#VALUE!</v>
      </c>
      <c r="S24" s="17" t="s">
        <v>89</v>
      </c>
      <c r="T24" s="17" t="s">
        <v>97</v>
      </c>
      <c r="U24" s="19" t="s">
        <v>95</v>
      </c>
      <c r="V24" s="21" t="s">
        <v>120</v>
      </c>
      <c r="W24" s="24" t="s">
        <v>146</v>
      </c>
      <c r="X24" s="28"/>
      <c r="Y24" s="17"/>
    </row>
    <row r="25" spans="1:25" ht="16.899999999999999" customHeight="1" x14ac:dyDescent="0.25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7"/>
      <c r="M25" s="13" t="s">
        <v>49</v>
      </c>
      <c r="N25" s="14" t="s">
        <v>78</v>
      </c>
      <c r="O25" s="17" t="s">
        <v>85</v>
      </c>
      <c r="P25" s="17" t="s">
        <v>163</v>
      </c>
      <c r="Q25" s="6" t="e">
        <f t="shared" si="0"/>
        <v>#VALUE!</v>
      </c>
      <c r="R25" s="2" t="e">
        <f t="shared" si="1"/>
        <v>#VALUE!</v>
      </c>
      <c r="S25" s="17" t="s">
        <v>89</v>
      </c>
      <c r="T25" s="17" t="s">
        <v>97</v>
      </c>
      <c r="U25" s="19" t="s">
        <v>95</v>
      </c>
      <c r="V25" s="21" t="s">
        <v>118</v>
      </c>
      <c r="W25" s="24" t="s">
        <v>147</v>
      </c>
      <c r="X25" s="29"/>
      <c r="Y25" s="17" t="s">
        <v>154</v>
      </c>
    </row>
    <row r="26" spans="1:25" ht="16.899999999999999" customHeight="1" x14ac:dyDescent="0.25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7"/>
      <c r="M26" s="13" t="s">
        <v>50</v>
      </c>
      <c r="N26" s="14" t="s">
        <v>79</v>
      </c>
      <c r="O26" s="17" t="s">
        <v>85</v>
      </c>
      <c r="P26" s="17" t="s">
        <v>163</v>
      </c>
      <c r="Q26" s="6" t="e">
        <f t="shared" si="0"/>
        <v>#VALUE!</v>
      </c>
      <c r="R26" s="2" t="e">
        <f t="shared" si="1"/>
        <v>#VALUE!</v>
      </c>
      <c r="S26" s="17" t="s">
        <v>88</v>
      </c>
      <c r="T26" s="17" t="s">
        <v>97</v>
      </c>
      <c r="U26" s="19" t="s">
        <v>95</v>
      </c>
      <c r="V26" s="21" t="s">
        <v>121</v>
      </c>
      <c r="W26" s="24" t="s">
        <v>148</v>
      </c>
      <c r="X26" s="28" t="s">
        <v>161</v>
      </c>
      <c r="Y26" s="17"/>
    </row>
    <row r="27" spans="1:25" ht="16.899999999999999" customHeight="1" x14ac:dyDescent="0.25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7"/>
      <c r="M27" s="13" t="s">
        <v>51</v>
      </c>
      <c r="N27" s="14" t="s">
        <v>80</v>
      </c>
      <c r="O27" s="17" t="s">
        <v>85</v>
      </c>
      <c r="P27" s="17" t="s">
        <v>163</v>
      </c>
      <c r="Q27" s="6" t="e">
        <f t="shared" si="0"/>
        <v>#VALUE!</v>
      </c>
      <c r="R27" s="2" t="e">
        <f t="shared" si="1"/>
        <v>#VALUE!</v>
      </c>
      <c r="S27" s="17" t="s">
        <v>89</v>
      </c>
      <c r="T27" s="17" t="s">
        <v>97</v>
      </c>
      <c r="U27" s="19" t="s">
        <v>95</v>
      </c>
      <c r="V27" s="21" t="s">
        <v>122</v>
      </c>
      <c r="W27" s="24" t="s">
        <v>149</v>
      </c>
      <c r="X27" s="29"/>
      <c r="Y27" s="17"/>
    </row>
    <row r="28" spans="1:25" ht="16.899999999999999" customHeight="1" x14ac:dyDescent="0.25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8"/>
      <c r="M28" s="13" t="s">
        <v>52</v>
      </c>
      <c r="N28" s="15" t="s">
        <v>81</v>
      </c>
      <c r="O28" s="18" t="s">
        <v>85</v>
      </c>
      <c r="P28" s="18" t="s">
        <v>163</v>
      </c>
      <c r="Q28" s="6" t="e">
        <f t="shared" si="0"/>
        <v>#VALUE!</v>
      </c>
      <c r="R28" s="2" t="e">
        <f t="shared" si="1"/>
        <v>#VALUE!</v>
      </c>
      <c r="S28" s="18"/>
      <c r="T28" s="18" t="s">
        <v>97</v>
      </c>
      <c r="U28" s="20"/>
      <c r="V28" s="21" t="s">
        <v>123</v>
      </c>
      <c r="W28" s="26" t="s">
        <v>150</v>
      </c>
      <c r="X28" s="30"/>
      <c r="Y28" s="18"/>
    </row>
    <row r="29" spans="1:25" ht="16.899999999999999" customHeight="1" x14ac:dyDescent="0.25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8"/>
      <c r="M29" s="13" t="s">
        <v>53</v>
      </c>
      <c r="N29" s="14" t="s">
        <v>82</v>
      </c>
      <c r="O29" s="17" t="s">
        <v>85</v>
      </c>
      <c r="P29" s="17" t="s">
        <v>163</v>
      </c>
      <c r="Q29" s="6" t="e">
        <f t="shared" si="0"/>
        <v>#VALUE!</v>
      </c>
      <c r="R29" s="2" t="e">
        <f t="shared" si="1"/>
        <v>#VALUE!</v>
      </c>
      <c r="S29" s="17" t="s">
        <v>89</v>
      </c>
      <c r="T29" s="17" t="s">
        <v>97</v>
      </c>
      <c r="U29" s="19"/>
      <c r="V29" s="22" t="s">
        <v>124</v>
      </c>
      <c r="W29" s="24" t="s">
        <v>151</v>
      </c>
      <c r="X29" s="29"/>
      <c r="Y29" s="17"/>
    </row>
    <row r="30" spans="1:25" ht="16.899999999999999" customHeight="1" x14ac:dyDescent="0.25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8"/>
      <c r="M30" s="13" t="s">
        <v>54</v>
      </c>
      <c r="N30" s="14" t="s">
        <v>83</v>
      </c>
      <c r="O30" s="17" t="s">
        <v>85</v>
      </c>
      <c r="P30" s="17" t="s">
        <v>163</v>
      </c>
      <c r="Q30" s="6" t="e">
        <f t="shared" si="0"/>
        <v>#VALUE!</v>
      </c>
      <c r="R30" s="2" t="e">
        <f t="shared" si="1"/>
        <v>#VALUE!</v>
      </c>
      <c r="S30" s="17" t="s">
        <v>89</v>
      </c>
      <c r="T30" s="17" t="s">
        <v>98</v>
      </c>
      <c r="U30" s="19" t="s">
        <v>96</v>
      </c>
      <c r="V30" s="21" t="s">
        <v>125</v>
      </c>
      <c r="W30" s="24" t="s">
        <v>152</v>
      </c>
      <c r="X30" s="29"/>
      <c r="Y30" s="17" t="s">
        <v>154</v>
      </c>
    </row>
    <row r="31" spans="1:25" ht="16.899999999999999" customHeight="1" x14ac:dyDescent="0.25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8"/>
      <c r="M31" s="13" t="s">
        <v>55</v>
      </c>
      <c r="N31" s="14" t="s">
        <v>84</v>
      </c>
      <c r="O31" s="17" t="s">
        <v>85</v>
      </c>
      <c r="P31" s="17" t="s">
        <v>163</v>
      </c>
      <c r="Q31" s="6" t="e">
        <f t="shared" si="0"/>
        <v>#VALUE!</v>
      </c>
      <c r="R31" s="2" t="e">
        <f t="shared" si="1"/>
        <v>#VALUE!</v>
      </c>
      <c r="S31" s="17"/>
      <c r="T31" s="17" t="s">
        <v>97</v>
      </c>
      <c r="U31" s="19"/>
      <c r="V31" s="21" t="s">
        <v>126</v>
      </c>
      <c r="W31" s="24" t="s">
        <v>153</v>
      </c>
      <c r="X31" s="31"/>
      <c r="Y31" s="17"/>
    </row>
    <row r="32" spans="1:25" x14ac:dyDescent="0.25">
      <c r="V32" s="23"/>
    </row>
  </sheetData>
  <hyperlinks>
    <hyperlink ref="X2" r:id="rId1"/>
    <hyperlink ref="X6" r:id="rId2"/>
    <hyperlink ref="X4" r:id="rId3"/>
    <hyperlink ref="X5" r:id="rId4"/>
    <hyperlink ref="X21" r:id="rId5"/>
    <hyperlink ref="X14" r:id="rId6"/>
    <hyperlink ref="X26" r:id="rId7"/>
  </hyperlinks>
  <pageMargins left="0.7" right="0.7" top="0.3" bottom="0.3" header="0.3" footer="0.3"/>
  <pageSetup paperSize="9" orientation="portrait" useFirstPageNumber="1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Windows User</cp:lastModifiedBy>
  <cp:revision>10</cp:revision>
  <dcterms:created xsi:type="dcterms:W3CDTF">2016-07-15T01:36:30Z</dcterms:created>
  <dcterms:modified xsi:type="dcterms:W3CDTF">2017-11-14T03:43:31Z</dcterms:modified>
  <dc:language>en-US</dc:language>
</cp:coreProperties>
</file>