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di\Documents\YANG BELUM\VIKA\Peserta Manajemen Organisasi dan Pengelolaan Koperasi\bayangan\"/>
    </mc:Choice>
  </mc:AlternateContent>
  <bookViews>
    <workbookView xWindow="0" yWindow="0" windowWidth="15345" windowHeight="5415" tabRatio="463"/>
  </bookViews>
  <sheets>
    <sheet name="peserta" sheetId="1" r:id="rId1"/>
  </sheets>
  <calcPr calcId="152511"/>
</workbook>
</file>

<file path=xl/calcChain.xml><?xml version="1.0" encoding="utf-8"?>
<calcChain xmlns="http://schemas.openxmlformats.org/spreadsheetml/2006/main">
  <c r="Q23" i="1" l="1"/>
  <c r="Q24" i="1"/>
  <c r="Q25" i="1"/>
  <c r="Q26" i="1"/>
  <c r="Q27" i="1"/>
  <c r="Q28" i="1"/>
  <c r="Q29" i="1"/>
  <c r="Q30" i="1"/>
  <c r="Q31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3" i="1"/>
  <c r="Q4" i="1"/>
  <c r="Q2" i="1"/>
  <c r="R18" i="1" l="1"/>
  <c r="R19" i="1"/>
  <c r="R20" i="1"/>
  <c r="R21" i="1"/>
  <c r="R23" i="1"/>
  <c r="R24" i="1"/>
  <c r="R25" i="1"/>
  <c r="R26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22" i="1"/>
  <c r="R27" i="1"/>
  <c r="R28" i="1"/>
  <c r="R29" i="1"/>
  <c r="R30" i="1"/>
  <c r="R31" i="1"/>
  <c r="R2" i="1"/>
</calcChain>
</file>

<file path=xl/sharedStrings.xml><?xml version="1.0" encoding="utf-8"?>
<sst xmlns="http://schemas.openxmlformats.org/spreadsheetml/2006/main" count="304" uniqueCount="172">
  <si>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</si>
  <si>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</si>
  <si>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</si>
  <si>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</si>
  <si>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</si>
  <si>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</si>
  <si>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</si>
  <si>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</si>
  <si>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</si>
  <si>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</si>
  <si>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</si>
  <si>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</si>
  <si>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</si>
  <si>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</si>
  <si>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</si>
  <si>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</si>
  <si>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</si>
  <si>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</si>
  <si>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</si>
  <si>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</si>
  <si>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</si>
  <si>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</si>
  <si>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</si>
  <si>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</si>
  <si>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</si>
  <si>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</si>
  <si>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Agus Wiratno</t>
  </si>
  <si>
    <t>Muh Tasyrif</t>
  </si>
  <si>
    <t>Supriyadi</t>
  </si>
  <si>
    <t>Helmi Hermawan</t>
  </si>
  <si>
    <t>Slamet Riyadi</t>
  </si>
  <si>
    <t>Muslim</t>
  </si>
  <si>
    <t>Hafidh Rifqi Zakaria</t>
  </si>
  <si>
    <t>Muhammad Afif Reza Kusuma</t>
  </si>
  <si>
    <t>Rudha Dwi Putra</t>
  </si>
  <si>
    <t>Reza Alfin Syah</t>
  </si>
  <si>
    <t>Raka Setiyaji</t>
  </si>
  <si>
    <t>Adiyanto</t>
  </si>
  <si>
    <t>Agus Setiawan, SE</t>
  </si>
  <si>
    <t>Witopo</t>
  </si>
  <si>
    <t>Yuli Firawan</t>
  </si>
  <si>
    <t>Bayu Handono</t>
  </si>
  <si>
    <t>Joko Purnomo</t>
  </si>
  <si>
    <t>Nanang Ibrahim</t>
  </si>
  <si>
    <t>Daryono</t>
  </si>
  <si>
    <t>Irfan Hermanto</t>
  </si>
  <si>
    <t>Jamari</t>
  </si>
  <si>
    <t>Wasito Adi Nugroho</t>
  </si>
  <si>
    <t>Widya Mayasari</t>
  </si>
  <si>
    <t>Tatik Kusrini</t>
  </si>
  <si>
    <t>Mimik Sriningsih</t>
  </si>
  <si>
    <t>Windarsih</t>
  </si>
  <si>
    <t>Dian Apriani Urit Tania</t>
  </si>
  <si>
    <t>Rahmat Widodo</t>
  </si>
  <si>
    <t>Bayu Ridlo Imani</t>
  </si>
  <si>
    <t>Kiki Meitasari</t>
  </si>
  <si>
    <t>330903170520001</t>
  </si>
  <si>
    <t>3309031512739003</t>
  </si>
  <si>
    <t>3309030510590003</t>
  </si>
  <si>
    <t>3309032705760001</t>
  </si>
  <si>
    <t>3309030606779008</t>
  </si>
  <si>
    <t>3309030712570001</t>
  </si>
  <si>
    <t>3309032509960001</t>
  </si>
  <si>
    <t>3309031810960001</t>
  </si>
  <si>
    <t>3309030701979002</t>
  </si>
  <si>
    <t>3309031403959003</t>
  </si>
  <si>
    <t>3309030106939003</t>
  </si>
  <si>
    <t>3309030505850004</t>
  </si>
  <si>
    <t>3309031005830001</t>
  </si>
  <si>
    <t>3309031409759002</t>
  </si>
  <si>
    <t>3309031408809001</t>
  </si>
  <si>
    <t>3309031207879004</t>
  </si>
  <si>
    <t>3309032709759001</t>
  </si>
  <si>
    <t/>
  </si>
  <si>
    <t>3309030805779002</t>
  </si>
  <si>
    <t>830414441491</t>
  </si>
  <si>
    <t>3309030203690001</t>
  </si>
  <si>
    <t>3309035507840002</t>
  </si>
  <si>
    <t>3309036504750001</t>
  </si>
  <si>
    <t>3309036705879002</t>
  </si>
  <si>
    <t>3309035104810001</t>
  </si>
  <si>
    <t>3309031910910001</t>
  </si>
  <si>
    <t>3309035705960001</t>
  </si>
  <si>
    <t>Boyolali, 17/05/1972</t>
  </si>
  <si>
    <t>Boyolali, 15/12/1973</t>
  </si>
  <si>
    <t>Boyolali, 05/10/1959</t>
  </si>
  <si>
    <t>Boyolali, 27/05/1976</t>
  </si>
  <si>
    <t>Boyolali, 06/6/1977</t>
  </si>
  <si>
    <t>Boyolali, 07/12/1957</t>
  </si>
  <si>
    <t>Boyolali, 25/09/1996</t>
  </si>
  <si>
    <t>Boyolali, 18/10/1996</t>
  </si>
  <si>
    <t>Boyolali, 07/01/1997</t>
  </si>
  <si>
    <t>Palu, 14/03/1995</t>
  </si>
  <si>
    <t>Boyolali, 01/06/1993</t>
  </si>
  <si>
    <t>Boyolali, 10/05/1983</t>
  </si>
  <si>
    <t>Boyolali, 14/09/1975</t>
  </si>
  <si>
    <t>Boyolali, 14/08/1980</t>
  </si>
  <si>
    <t>Boyolali, 12/07/1987</t>
  </si>
  <si>
    <t>Boyolali, 27/09/1975</t>
  </si>
  <si>
    <t>Boyolali, 20/09/1980</t>
  </si>
  <si>
    <t>Boyolali, 08/05/1977</t>
  </si>
  <si>
    <t>Boyolali, 04/05/1984</t>
  </si>
  <si>
    <t>Boyolali, 02/03/1969</t>
  </si>
  <si>
    <t>01/03/1970</t>
  </si>
  <si>
    <t>Pelaihari, 15/07/1984</t>
  </si>
  <si>
    <t>Boyolali, 15/06/1974</t>
  </si>
  <si>
    <t>Boyolali, 27/05/1987</t>
  </si>
  <si>
    <t>Boyolali, 11/04/1981</t>
  </si>
  <si>
    <t>Boyolali, 10/11/1971</t>
  </si>
  <si>
    <t>Boyolali, 19/10/1991</t>
  </si>
  <si>
    <t>Boyolali, 17/05/1996</t>
  </si>
  <si>
    <t>Koperasi Makmur</t>
  </si>
  <si>
    <t>SLTA</t>
  </si>
  <si>
    <t>S1</t>
  </si>
  <si>
    <t>D3</t>
  </si>
  <si>
    <t>Islam</t>
  </si>
  <si>
    <t>Tumang Kulon Rt. 003/12 Cepogo Boyolali</t>
  </si>
  <si>
    <t>Tumang Kulon Rt. 004/012 Cepogo Boyolali</t>
  </si>
  <si>
    <t>Tumang Kukuhan Rt. 003/013 Cepogo Boyolali</t>
  </si>
  <si>
    <t>Tumang Kukuhan Rt. 002/013 Cepogo Boyolali</t>
  </si>
  <si>
    <t>Kebonsari Rt. 006/003 Kembang Kuning Cepogo Boyolali</t>
  </si>
  <si>
    <t>Tumang Rt. 003/012 Cepogo Boyolali</t>
  </si>
  <si>
    <t>Tumang Tegal Rejo Rt. 004/009 Cepogo Boyolali</t>
  </si>
  <si>
    <t>Tumang Sari Rt. 003/014 Cepogo Boyolali</t>
  </si>
  <si>
    <t>Tumang Sari Rt. 002/014 Cepogo Boyolali</t>
  </si>
  <si>
    <t>Tumang Gunung Sari Rt. 002/015 Cepogo Boyolali</t>
  </si>
  <si>
    <t>Tumang Gunung Sari Rt. 004/015 Cepogo Boyolali</t>
  </si>
  <si>
    <t>Tumang Gunung Sari Rt. 003/015 Cepogo Boyolali</t>
  </si>
  <si>
    <t>Tumang Gunung Sari Rt. 001/015 Cepogo Boyolali</t>
  </si>
  <si>
    <t>Tumang KKS 02/XII Cepogo Boyolali</t>
  </si>
  <si>
    <t>Kupo Cepogo Rt. 002/003 Boyolali</t>
  </si>
  <si>
    <t>Banaran Rt. 002/08 Tumang Cepogo Boyolali</t>
  </si>
  <si>
    <t>Tumang Tegal Rejo Rt. 005/009 Cepogo Boyolali</t>
  </si>
  <si>
    <t>Wonosegoro Cepogo Kel. Cepogo Boyolali</t>
  </si>
  <si>
    <t>Cepogo Rt. 004/001 Cepogo Boyolali</t>
  </si>
  <si>
    <t>Tumang Gunung Sari Cepogo Boyolali</t>
  </si>
  <si>
    <t>Tumang Tegal Rejo Rt. 001/009 Cepogo Boyolali</t>
  </si>
  <si>
    <t>Tumang Kulon Rt. 002/012 Cepogo Boyolali</t>
  </si>
  <si>
    <t>Tumang Kulon Rt. 003/012 Cepogo Boyolali</t>
  </si>
  <si>
    <t>Tumang KKS Rt. 002/013 Cepogo Boyolali</t>
  </si>
  <si>
    <t>Tumang Krajan Rt. 004/014 Cepogo Boyolali</t>
  </si>
  <si>
    <t>085647093450</t>
  </si>
  <si>
    <t>085866399271</t>
  </si>
  <si>
    <t>081326756632</t>
  </si>
  <si>
    <t>08122611421</t>
  </si>
  <si>
    <t>085865357873</t>
  </si>
  <si>
    <t>085727353842</t>
  </si>
  <si>
    <t>08122656632, 0276323350</t>
  </si>
  <si>
    <t>085641854660</t>
  </si>
  <si>
    <t>085728276769</t>
  </si>
  <si>
    <t>087880816393</t>
  </si>
  <si>
    <t>082221937174</t>
  </si>
  <si>
    <t>0811265899, 0276323024</t>
  </si>
  <si>
    <t>081226274763</t>
  </si>
  <si>
    <t>08122590740. 0276323355</t>
  </si>
  <si>
    <t>081229661400</t>
  </si>
  <si>
    <t>081548418512</t>
  </si>
  <si>
    <t>081225827020, 0276323312</t>
  </si>
  <si>
    <t>08562816444</t>
  </si>
  <si>
    <t>08562534056</t>
  </si>
  <si>
    <t>085229722549</t>
  </si>
  <si>
    <t>085647170317</t>
  </si>
  <si>
    <t>081225637694</t>
  </si>
  <si>
    <t>081567774777, 0276323444</t>
  </si>
  <si>
    <t>085711744000, 0276323440</t>
  </si>
  <si>
    <t>081567882351</t>
  </si>
  <si>
    <t>08122600014, 0276323330</t>
  </si>
  <si>
    <t>085725111177</t>
  </si>
  <si>
    <t>085702542990</t>
  </si>
  <si>
    <t>Li</t>
  </si>
  <si>
    <t>L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</si>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</sst>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_);_(* \(#,##0\);_(* &quot;-&quot;_);_(@_)"/>
    <numFmt numFmtId="165" formatCode="m/d/yy\ hh:mm\ AM/PM"/>
    <numFmt numFmtId="166" formatCode="0;[Red]0"/>
  </numFmts>
  <fonts count="23" x14ac:knownFonts="1"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9"/>
      <name val="Tahoma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charset val="1"/>
      <scheme val="minor"/>
    </font>
    <font>
      <sz val="12"/>
      <color rgb="FF000000"/>
      <name val="Calibri"/>
      <family val="2"/>
    </font>
    <font>
      <u/>
      <sz val="11"/>
      <color theme="10"/>
      <name val="Calibri"/>
      <family val="2"/>
      <charset val="1"/>
    </font>
    <font>
      <sz val="10"/>
      <name val="Arial"/>
      <family val="2"/>
    </font>
    <font>
      <u/>
      <sz val="9.35"/>
      <color theme="10"/>
      <name val="Calibri"/>
      <family val="2"/>
      <charset val="1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9.9"/>
      <color theme="10"/>
      <name val="Calibri"/>
      <family val="2"/>
    </font>
    <font>
      <sz val="11"/>
      <color theme="1"/>
      <name val="Calibri"/>
      <family val="2"/>
      <scheme val="minor"/>
    </font>
    <font>
      <u/>
      <sz val="9.35"/>
      <color theme="10"/>
      <name val="Calibri"/>
      <family val="2"/>
    </font>
    <font>
      <sz val="10"/>
      <color theme="1"/>
      <name val="Tahoma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5">
    <xf numFmtId="0" fontId="0" fillId="0" borderId="0"/>
    <xf numFmtId="0" fontId="9" fillId="0" borderId="0"/>
    <xf numFmtId="0" fontId="7" fillId="0" borderId="0"/>
    <xf numFmtId="0" fontId="10" fillId="0" borderId="0"/>
    <xf numFmtId="0" fontId="11" fillId="0" borderId="0" applyNumberFormat="0" applyFill="0" applyBorder="0" applyAlignment="0" applyProtection="0"/>
    <xf numFmtId="0" fontId="6" fillId="0" borderId="0"/>
    <xf numFmtId="0" fontId="5" fillId="0" borderId="0"/>
    <xf numFmtId="0" fontId="4" fillId="0" borderId="0"/>
    <xf numFmtId="0" fontId="3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7" fillId="0" borderId="0"/>
    <xf numFmtId="0" fontId="14" fillId="0" borderId="0"/>
    <xf numFmtId="0" fontId="14" fillId="0" borderId="0"/>
    <xf numFmtId="0" fontId="10" fillId="0" borderId="0"/>
    <xf numFmtId="0" fontId="1" fillId="0" borderId="0"/>
    <xf numFmtId="0" fontId="15" fillId="0" borderId="0" applyNumberFormat="0" applyFill="0" applyBorder="0" applyAlignment="0" applyProtection="0">
      <alignment vertical="top"/>
      <protection locked="0"/>
    </xf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0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19" fillId="0" borderId="0"/>
    <xf numFmtId="164" fontId="19" fillId="0" borderId="0" applyFont="0" applyFill="0" applyBorder="0" applyAlignment="0" applyProtection="0"/>
    <xf numFmtId="0" fontId="17" fillId="0" borderId="0"/>
  </cellStyleXfs>
  <cellXfs count="31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Border="1" applyAlignment="1"/>
    <xf numFmtId="0" fontId="8" fillId="2" borderId="2" xfId="0" applyFont="1" applyFill="1" applyBorder="1" applyAlignment="1">
      <alignment horizontal="center" vertical="center" wrapText="1"/>
    </xf>
    <xf numFmtId="0" fontId="6" fillId="0" borderId="2" xfId="5" quotePrefix="1" applyBorder="1" applyAlignment="1">
      <alignment vertical="center"/>
    </xf>
    <xf numFmtId="0" fontId="6" fillId="0" borderId="2" xfId="5" quotePrefix="1" applyBorder="1" applyAlignment="1">
      <alignment vertical="center" wrapText="1"/>
    </xf>
    <xf numFmtId="0" fontId="12" fillId="0" borderId="0" xfId="0" applyFont="1" applyAlignment="1"/>
    <xf numFmtId="0" fontId="12" fillId="0" borderId="1" xfId="0" applyFont="1" applyBorder="1"/>
    <xf numFmtId="0" fontId="0" fillId="0" borderId="0" xfId="0" applyAlignment="1">
      <alignment horizontal="center"/>
    </xf>
    <xf numFmtId="0" fontId="0" fillId="0" borderId="1" xfId="0" applyFont="1" applyBorder="1" applyAlignment="1">
      <alignment horizontal="center"/>
    </xf>
    <xf numFmtId="0" fontId="21" fillId="0" borderId="3" xfId="0" applyFont="1" applyBorder="1" applyAlignment="1">
      <alignment vertical="center" wrapText="1"/>
    </xf>
    <xf numFmtId="0" fontId="21" fillId="0" borderId="4" xfId="0" applyFont="1" applyBorder="1" applyAlignment="1">
      <alignment vertical="center" wrapText="1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2" xfId="0" applyBorder="1"/>
    <xf numFmtId="0" fontId="22" fillId="0" borderId="2" xfId="0" applyFont="1" applyBorder="1" applyAlignment="1">
      <alignment vertical="center" wrapText="1"/>
    </xf>
    <xf numFmtId="0" fontId="22" fillId="0" borderId="2" xfId="0" applyFont="1" applyBorder="1" applyAlignment="1">
      <alignment horizontal="left" vertical="center" wrapText="1"/>
    </xf>
    <xf numFmtId="0" fontId="22" fillId="0" borderId="2" xfId="0" quotePrefix="1" applyFont="1" applyBorder="1" applyAlignment="1">
      <alignment horizontal="center" vertical="center" wrapText="1"/>
    </xf>
    <xf numFmtId="166" fontId="22" fillId="0" borderId="2" xfId="0" quotePrefix="1" applyNumberFormat="1" applyFont="1" applyBorder="1" applyAlignment="1">
      <alignment horizontal="center" vertical="center" wrapText="1"/>
    </xf>
    <xf numFmtId="14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14" fontId="22" fillId="0" borderId="2" xfId="0" quotePrefix="1" applyNumberFormat="1" applyFont="1" applyBorder="1" applyAlignment="1">
      <alignment horizontal="center" vertical="center" wrapText="1"/>
    </xf>
    <xf numFmtId="0" fontId="22" fillId="0" borderId="0" xfId="0" applyFont="1" applyAlignment="1">
      <alignment vertical="center" wrapText="1"/>
    </xf>
    <xf numFmtId="0" fontId="22" fillId="0" borderId="6" xfId="0" applyFont="1" applyFill="1" applyBorder="1" applyAlignment="1">
      <alignment vertical="center" wrapText="1"/>
    </xf>
    <xf numFmtId="0" fontId="22" fillId="0" borderId="6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2" fillId="0" borderId="2" xfId="0" quotePrefix="1" applyFont="1" applyBorder="1" applyAlignment="1">
      <alignment vertical="center" wrapText="1"/>
    </xf>
  </cellXfs>
  <cellStyles count="25">
    <cellStyle name="Comma [0] 2" xfId="17"/>
    <cellStyle name="Comma [0] 2 2" xfId="23"/>
    <cellStyle name="Hyperlink 2" xfId="4"/>
    <cellStyle name="Hyperlink 2 2" xfId="16"/>
    <cellStyle name="Hyperlink 2 3" xfId="20"/>
    <cellStyle name="Hyperlink 3" xfId="9"/>
    <cellStyle name="Hyperlink 4" xfId="18"/>
    <cellStyle name="Normal" xfId="0" builtinId="0"/>
    <cellStyle name="Normal 2" xfId="3"/>
    <cellStyle name="Normal 2 2" xfId="13"/>
    <cellStyle name="Normal 2 2 2" xfId="24"/>
    <cellStyle name="Normal 2 3" xfId="15"/>
    <cellStyle name="Normal 2 4" xfId="22"/>
    <cellStyle name="Normal 3" xfId="2"/>
    <cellStyle name="Normal 3 2" xfId="12"/>
    <cellStyle name="Normal 3 3" xfId="11"/>
    <cellStyle name="Normal 4" xfId="5"/>
    <cellStyle name="Normal 4 2" xfId="14"/>
    <cellStyle name="Normal 4 3" xfId="19"/>
    <cellStyle name="Normal 5" xfId="6"/>
    <cellStyle name="Normal 6" xfId="7"/>
    <cellStyle name="Normal 7" xfId="8"/>
    <cellStyle name="Normal 8" xfId="10"/>
    <cellStyle name="Normal 9" xfId="21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33"/>
  <sheetViews>
    <sheetView tabSelected="1" zoomScale="75" zoomScaleNormal="75" workbookViewId="0">
      <selection activeCell="P1" sqref="P1"/>
    </sheetView>
  </sheetViews>
  <sheetFormatPr defaultRowHeight="15.7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9"/>
    <col min="14" max="14" width="20.28515625" style="1" customWidth="1"/>
    <col min="15" max="15" width="24.28515625" style="9"/>
    <col min="16" max="16" width="12" style="1"/>
    <col min="17" max="17" width="9.7109375" style="1" customWidth="1"/>
    <col min="18" max="18" width="11.5703125" style="1"/>
    <col min="19" max="19" width="14.42578125" style="11"/>
    <col min="20" max="20" width="14.42578125" style="1" customWidth="1"/>
    <col min="21" max="21" width="28.28515625" style="1" customWidth="1"/>
    <col min="22" max="22" width="41.7109375" style="1" customWidth="1"/>
    <col min="23" max="23" width="45.28515625" style="1" customWidth="1"/>
    <col min="24" max="24" width="23.42578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6.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10" t="s">
        <v>12</v>
      </c>
      <c r="N1" s="3" t="s">
        <v>13</v>
      </c>
      <c r="O1" s="10" t="s">
        <v>14</v>
      </c>
      <c r="P1" s="3" t="s">
        <v>15</v>
      </c>
      <c r="Q1" s="3" t="s">
        <v>16</v>
      </c>
      <c r="R1" s="3" t="s">
        <v>17</v>
      </c>
      <c r="S1" s="12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16.899999999999999" customHeight="1" x14ac:dyDescent="0.25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7"/>
      <c r="M2" s="19" t="s">
        <v>26</v>
      </c>
      <c r="N2" s="21" t="s">
        <v>56</v>
      </c>
      <c r="O2" s="23" t="s">
        <v>83</v>
      </c>
      <c r="P2" s="24" t="s">
        <v>169</v>
      </c>
      <c r="Q2" s="6">
        <f>2017-VALUE(RIGHT(O2,4))</f>
        <v>45</v>
      </c>
      <c r="R2" t="str">
        <f>IF(Q2&lt;21,"&lt; 21",IF(Q2&lt;=30,"21 - 30",IF(Q2&lt;=40,"31 - 40",IF(Q2&lt;=50,"41 - 50","&gt; 50" ))))</f>
        <v>41 - 50</v>
      </c>
      <c r="S2" s="24" t="s">
        <v>112</v>
      </c>
      <c r="T2" s="24" t="s">
        <v>115</v>
      </c>
      <c r="U2" s="19"/>
      <c r="V2" s="19" t="s">
        <v>116</v>
      </c>
      <c r="W2" s="30" t="s">
        <v>141</v>
      </c>
      <c r="X2" s="13"/>
      <c r="Y2" s="18"/>
    </row>
    <row r="3" spans="1:25" ht="16.899999999999999" customHeight="1" x14ac:dyDescent="0.25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7"/>
      <c r="M3" s="19" t="s">
        <v>27</v>
      </c>
      <c r="N3" s="21" t="s">
        <v>57</v>
      </c>
      <c r="O3" s="24" t="s">
        <v>84</v>
      </c>
      <c r="P3" s="24" t="s">
        <v>170</v>
      </c>
      <c r="Q3" s="6">
        <f t="shared" ref="Q3:Q31" si="0">2017-VALUE(RIGHT(O3,4))</f>
        <v>44</v>
      </c>
      <c r="R3" s="2" t="str">
        <f t="shared" ref="R3:R31" si="1">IF(Q3&lt;21,"&lt; 21",IF(Q3&lt;=30,"21 - 30",IF(Q3&lt;=40,"31 - 40",IF(Q3&lt;=50,"41 - 50","&gt; 50" ))))</f>
        <v>41 - 50</v>
      </c>
      <c r="S3" s="24" t="s">
        <v>112</v>
      </c>
      <c r="T3" s="24" t="s">
        <v>115</v>
      </c>
      <c r="U3" s="19"/>
      <c r="V3" s="19" t="s">
        <v>117</v>
      </c>
      <c r="W3" s="30" t="s">
        <v>142</v>
      </c>
      <c r="X3" s="14"/>
      <c r="Y3" s="17"/>
    </row>
    <row r="4" spans="1:25" ht="16.899999999999999" customHeight="1" x14ac:dyDescent="0.25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7"/>
      <c r="M4" s="19" t="s">
        <v>28</v>
      </c>
      <c r="N4" s="21" t="s">
        <v>58</v>
      </c>
      <c r="O4" s="24" t="s">
        <v>85</v>
      </c>
      <c r="P4" s="24" t="s">
        <v>170</v>
      </c>
      <c r="Q4" s="6">
        <f t="shared" si="0"/>
        <v>58</v>
      </c>
      <c r="R4" s="2" t="str">
        <f t="shared" si="1"/>
        <v>&gt; 50</v>
      </c>
      <c r="S4" s="24"/>
      <c r="T4" s="24" t="s">
        <v>115</v>
      </c>
      <c r="U4" s="19" t="s">
        <v>111</v>
      </c>
      <c r="V4" s="19" t="s">
        <v>118</v>
      </c>
      <c r="W4" s="30" t="s">
        <v>143</v>
      </c>
      <c r="X4" s="14"/>
      <c r="Y4" s="17"/>
    </row>
    <row r="5" spans="1:25" ht="16.899999999999999" customHeight="1" x14ac:dyDescent="0.25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7"/>
      <c r="M5" s="19" t="s">
        <v>29</v>
      </c>
      <c r="N5" s="21" t="s">
        <v>59</v>
      </c>
      <c r="O5" s="24" t="s">
        <v>86</v>
      </c>
      <c r="P5" s="24" t="s">
        <v>170</v>
      </c>
      <c r="Q5" s="6">
        <f t="shared" si="0"/>
        <v>41</v>
      </c>
      <c r="R5" s="2" t="str">
        <f t="shared" si="1"/>
        <v>41 - 50</v>
      </c>
      <c r="S5" s="24" t="s">
        <v>113</v>
      </c>
      <c r="T5" s="24" t="s">
        <v>115</v>
      </c>
      <c r="U5" s="19"/>
      <c r="V5" s="19" t="s">
        <v>119</v>
      </c>
      <c r="W5" s="30" t="s">
        <v>144</v>
      </c>
      <c r="X5" s="15"/>
      <c r="Y5" s="17"/>
    </row>
    <row r="6" spans="1:25" ht="16.899999999999999" customHeight="1" x14ac:dyDescent="0.25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7"/>
      <c r="M6" s="19" t="s">
        <v>30</v>
      </c>
      <c r="N6" s="21" t="s">
        <v>60</v>
      </c>
      <c r="O6" s="24" t="s">
        <v>87</v>
      </c>
      <c r="P6" s="24" t="s">
        <v>170</v>
      </c>
      <c r="Q6" s="6">
        <f t="shared" si="0"/>
        <v>40</v>
      </c>
      <c r="R6" s="2" t="str">
        <f t="shared" si="1"/>
        <v>31 - 40</v>
      </c>
      <c r="S6" s="24" t="s">
        <v>112</v>
      </c>
      <c r="T6" s="24" t="s">
        <v>115</v>
      </c>
      <c r="U6" s="19"/>
      <c r="V6" s="19" t="s">
        <v>120</v>
      </c>
      <c r="W6" s="30" t="s">
        <v>145</v>
      </c>
      <c r="X6" s="15"/>
      <c r="Y6" s="17"/>
    </row>
    <row r="7" spans="1:25" ht="16.899999999999999" customHeight="1" x14ac:dyDescent="0.25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7"/>
      <c r="M7" s="19" t="s">
        <v>31</v>
      </c>
      <c r="N7" s="21" t="s">
        <v>61</v>
      </c>
      <c r="O7" s="24" t="s">
        <v>88</v>
      </c>
      <c r="P7" s="24" t="s">
        <v>170</v>
      </c>
      <c r="Q7" s="6">
        <f t="shared" si="0"/>
        <v>60</v>
      </c>
      <c r="R7" s="2" t="str">
        <f t="shared" si="1"/>
        <v>&gt; 50</v>
      </c>
      <c r="S7" s="24"/>
      <c r="T7" s="24" t="s">
        <v>115</v>
      </c>
      <c r="U7" s="19"/>
      <c r="V7" s="19" t="s">
        <v>119</v>
      </c>
      <c r="W7" s="30"/>
      <c r="X7" s="15"/>
      <c r="Y7" s="17"/>
    </row>
    <row r="8" spans="1:25" ht="16.899999999999999" customHeight="1" x14ac:dyDescent="0.25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7"/>
      <c r="M8" s="19" t="s">
        <v>32</v>
      </c>
      <c r="N8" s="21" t="s">
        <v>62</v>
      </c>
      <c r="O8" s="24" t="s">
        <v>89</v>
      </c>
      <c r="P8" s="24" t="s">
        <v>170</v>
      </c>
      <c r="Q8" s="6">
        <f t="shared" si="0"/>
        <v>21</v>
      </c>
      <c r="R8" s="2" t="str">
        <f t="shared" si="1"/>
        <v>21 - 30</v>
      </c>
      <c r="S8" s="24"/>
      <c r="T8" s="24" t="s">
        <v>115</v>
      </c>
      <c r="U8" s="27"/>
      <c r="V8" s="19" t="s">
        <v>121</v>
      </c>
      <c r="W8" s="30" t="s">
        <v>146</v>
      </c>
      <c r="X8" s="15"/>
      <c r="Y8" s="17"/>
    </row>
    <row r="9" spans="1:25" ht="16.899999999999999" customHeight="1" x14ac:dyDescent="0.25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7"/>
      <c r="M9" s="19" t="s">
        <v>33</v>
      </c>
      <c r="N9" s="21" t="s">
        <v>63</v>
      </c>
      <c r="O9" s="24" t="s">
        <v>90</v>
      </c>
      <c r="P9" s="24" t="s">
        <v>170</v>
      </c>
      <c r="Q9" s="6">
        <f t="shared" si="0"/>
        <v>21</v>
      </c>
      <c r="R9" s="2" t="str">
        <f t="shared" si="1"/>
        <v>21 - 30</v>
      </c>
      <c r="S9" s="24"/>
      <c r="T9" s="24" t="s">
        <v>115</v>
      </c>
      <c r="U9" s="19"/>
      <c r="V9" s="19" t="s">
        <v>118</v>
      </c>
      <c r="W9" s="30" t="s">
        <v>147</v>
      </c>
      <c r="X9" s="15"/>
      <c r="Y9" s="17"/>
    </row>
    <row r="10" spans="1:25" ht="16.899999999999999" customHeight="1" x14ac:dyDescent="0.25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7"/>
      <c r="M10" s="19" t="s">
        <v>34</v>
      </c>
      <c r="N10" s="21" t="s">
        <v>64</v>
      </c>
      <c r="O10" s="24" t="s">
        <v>91</v>
      </c>
      <c r="P10" s="24" t="s">
        <v>170</v>
      </c>
      <c r="Q10" s="6">
        <f t="shared" si="0"/>
        <v>20</v>
      </c>
      <c r="R10" s="2" t="str">
        <f t="shared" si="1"/>
        <v>&lt; 21</v>
      </c>
      <c r="S10" s="24"/>
      <c r="T10" s="24" t="s">
        <v>115</v>
      </c>
      <c r="U10" s="19"/>
      <c r="V10" s="19" t="s">
        <v>122</v>
      </c>
      <c r="W10" s="30" t="s">
        <v>148</v>
      </c>
      <c r="X10" s="15"/>
      <c r="Y10" s="17"/>
    </row>
    <row r="11" spans="1:25" ht="16.899999999999999" customHeight="1" x14ac:dyDescent="0.25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7"/>
      <c r="M11" s="19" t="s">
        <v>35</v>
      </c>
      <c r="N11" s="21" t="s">
        <v>65</v>
      </c>
      <c r="O11" s="24" t="s">
        <v>92</v>
      </c>
      <c r="P11" s="24" t="s">
        <v>170</v>
      </c>
      <c r="Q11" s="6">
        <f t="shared" si="0"/>
        <v>22</v>
      </c>
      <c r="R11" s="2" t="str">
        <f t="shared" si="1"/>
        <v>21 - 30</v>
      </c>
      <c r="S11" s="24"/>
      <c r="T11" s="24" t="s">
        <v>115</v>
      </c>
      <c r="U11" s="19"/>
      <c r="V11" s="19" t="s">
        <v>123</v>
      </c>
      <c r="W11" s="30" t="s">
        <v>149</v>
      </c>
      <c r="X11" s="15"/>
      <c r="Y11" s="17"/>
    </row>
    <row r="12" spans="1:25" ht="16.899999999999999" customHeight="1" x14ac:dyDescent="0.25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7"/>
      <c r="M12" s="19" t="s">
        <v>36</v>
      </c>
      <c r="N12" s="21" t="s">
        <v>66</v>
      </c>
      <c r="O12" s="24" t="s">
        <v>93</v>
      </c>
      <c r="P12" s="24" t="s">
        <v>170</v>
      </c>
      <c r="Q12" s="6">
        <f t="shared" si="0"/>
        <v>24</v>
      </c>
      <c r="R12" s="2" t="str">
        <f t="shared" si="1"/>
        <v>21 - 30</v>
      </c>
      <c r="S12" s="28" t="s">
        <v>113</v>
      </c>
      <c r="T12" s="24" t="s">
        <v>115</v>
      </c>
      <c r="U12" s="19"/>
      <c r="V12" s="19" t="s">
        <v>124</v>
      </c>
      <c r="W12" s="30" t="s">
        <v>150</v>
      </c>
      <c r="X12" s="14"/>
      <c r="Y12" s="17"/>
    </row>
    <row r="13" spans="1:25" ht="16.899999999999999" customHeight="1" x14ac:dyDescent="0.25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7"/>
      <c r="M13" s="19" t="s">
        <v>37</v>
      </c>
      <c r="N13" s="21" t="s">
        <v>67</v>
      </c>
      <c r="O13" s="24"/>
      <c r="P13" s="24" t="s">
        <v>170</v>
      </c>
      <c r="Q13" s="6" t="e">
        <f t="shared" si="0"/>
        <v>#VALUE!</v>
      </c>
      <c r="R13" s="2" t="e">
        <f t="shared" si="1"/>
        <v>#VALUE!</v>
      </c>
      <c r="S13" s="24" t="s">
        <v>112</v>
      </c>
      <c r="T13" s="24" t="s">
        <v>115</v>
      </c>
      <c r="U13" s="19"/>
      <c r="V13" s="19" t="s">
        <v>122</v>
      </c>
      <c r="W13" s="30" t="s">
        <v>151</v>
      </c>
      <c r="X13" s="15"/>
      <c r="Y13" s="17"/>
    </row>
    <row r="14" spans="1:25" ht="16.899999999999999" customHeight="1" x14ac:dyDescent="0.25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7"/>
      <c r="M14" s="19" t="s">
        <v>38</v>
      </c>
      <c r="N14" s="21" t="s">
        <v>68</v>
      </c>
      <c r="O14" s="24" t="s">
        <v>94</v>
      </c>
      <c r="P14" s="24" t="s">
        <v>170</v>
      </c>
      <c r="Q14" s="6">
        <f t="shared" si="0"/>
        <v>34</v>
      </c>
      <c r="R14" s="2" t="str">
        <f t="shared" si="1"/>
        <v>31 - 40</v>
      </c>
      <c r="S14" s="24" t="s">
        <v>113</v>
      </c>
      <c r="T14" s="24" t="s">
        <v>115</v>
      </c>
      <c r="U14" s="19"/>
      <c r="V14" s="19" t="s">
        <v>125</v>
      </c>
      <c r="W14" s="30" t="s">
        <v>152</v>
      </c>
      <c r="X14" s="15"/>
      <c r="Y14" s="17"/>
    </row>
    <row r="15" spans="1:25" ht="16.899999999999999" customHeight="1" x14ac:dyDescent="0.25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7"/>
      <c r="M15" s="19" t="s">
        <v>39</v>
      </c>
      <c r="N15" s="21" t="s">
        <v>69</v>
      </c>
      <c r="O15" s="23" t="s">
        <v>95</v>
      </c>
      <c r="P15" s="24" t="s">
        <v>170</v>
      </c>
      <c r="Q15" s="6">
        <f t="shared" si="0"/>
        <v>42</v>
      </c>
      <c r="R15" s="2" t="str">
        <f t="shared" si="1"/>
        <v>41 - 50</v>
      </c>
      <c r="S15" s="24"/>
      <c r="T15" s="24" t="s">
        <v>115</v>
      </c>
      <c r="U15" s="19"/>
      <c r="V15" s="19" t="s">
        <v>126</v>
      </c>
      <c r="W15" s="30" t="s">
        <v>153</v>
      </c>
      <c r="X15" s="15"/>
      <c r="Y15" s="17"/>
    </row>
    <row r="16" spans="1:25" ht="16.899999999999999" customHeight="1" x14ac:dyDescent="0.25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7"/>
      <c r="M16" s="19" t="s">
        <v>40</v>
      </c>
      <c r="N16" s="21" t="s">
        <v>70</v>
      </c>
      <c r="O16" s="24" t="s">
        <v>96</v>
      </c>
      <c r="P16" s="24" t="s">
        <v>170</v>
      </c>
      <c r="Q16" s="6">
        <f t="shared" si="0"/>
        <v>37</v>
      </c>
      <c r="R16" s="2" t="str">
        <f t="shared" si="1"/>
        <v>31 - 40</v>
      </c>
      <c r="S16" s="24"/>
      <c r="T16" s="24" t="s">
        <v>115</v>
      </c>
      <c r="U16" s="19"/>
      <c r="V16" s="19" t="s">
        <v>127</v>
      </c>
      <c r="W16" s="30" t="s">
        <v>154</v>
      </c>
      <c r="X16" s="14"/>
      <c r="Y16" s="17"/>
    </row>
    <row r="17" spans="1:25" ht="16.899999999999999" customHeight="1" x14ac:dyDescent="0.25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7"/>
      <c r="M17" s="19" t="s">
        <v>41</v>
      </c>
      <c r="N17" s="21" t="s">
        <v>71</v>
      </c>
      <c r="O17" s="24" t="s">
        <v>97</v>
      </c>
      <c r="P17" s="24" t="s">
        <v>170</v>
      </c>
      <c r="Q17" s="6">
        <f t="shared" si="0"/>
        <v>30</v>
      </c>
      <c r="R17" s="2" t="str">
        <f t="shared" si="1"/>
        <v>21 - 30</v>
      </c>
      <c r="S17" s="24" t="s">
        <v>112</v>
      </c>
      <c r="T17" s="24" t="s">
        <v>115</v>
      </c>
      <c r="U17" s="19"/>
      <c r="V17" s="19" t="s">
        <v>128</v>
      </c>
      <c r="W17" s="30" t="s">
        <v>155</v>
      </c>
      <c r="X17" s="14"/>
      <c r="Y17" s="17"/>
    </row>
    <row r="18" spans="1:25" ht="16.899999999999999" customHeight="1" x14ac:dyDescent="0.25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7"/>
      <c r="M18" s="19" t="s">
        <v>42</v>
      </c>
      <c r="N18" s="21" t="s">
        <v>72</v>
      </c>
      <c r="O18" s="24" t="s">
        <v>98</v>
      </c>
      <c r="P18" s="24" t="s">
        <v>170</v>
      </c>
      <c r="Q18" s="6">
        <f t="shared" si="0"/>
        <v>42</v>
      </c>
      <c r="R18" s="2" t="str">
        <f t="shared" si="1"/>
        <v>41 - 50</v>
      </c>
      <c r="S18" s="24"/>
      <c r="T18" s="24" t="s">
        <v>115</v>
      </c>
      <c r="U18" s="19"/>
      <c r="V18" s="19" t="s">
        <v>129</v>
      </c>
      <c r="W18" s="30" t="s">
        <v>156</v>
      </c>
      <c r="X18" s="14"/>
      <c r="Y18" s="17"/>
    </row>
    <row r="19" spans="1:25" ht="16.899999999999999" customHeight="1" x14ac:dyDescent="0.25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7"/>
      <c r="M19" s="19" t="s">
        <v>43</v>
      </c>
      <c r="N19" s="21" t="s">
        <v>73</v>
      </c>
      <c r="O19" s="24" t="s">
        <v>99</v>
      </c>
      <c r="P19" s="24" t="s">
        <v>170</v>
      </c>
      <c r="Q19" s="6">
        <f t="shared" si="0"/>
        <v>37</v>
      </c>
      <c r="R19" s="2" t="str">
        <f t="shared" si="1"/>
        <v>31 - 40</v>
      </c>
      <c r="S19" s="24" t="s">
        <v>113</v>
      </c>
      <c r="T19" s="24" t="s">
        <v>115</v>
      </c>
      <c r="U19" s="19"/>
      <c r="V19" s="19" t="s">
        <v>128</v>
      </c>
      <c r="W19" s="30" t="s">
        <v>157</v>
      </c>
      <c r="X19" s="15"/>
      <c r="Y19" s="17"/>
    </row>
    <row r="20" spans="1:25" ht="16.899999999999999" customHeight="1" x14ac:dyDescent="0.25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7"/>
      <c r="M20" s="19" t="s">
        <v>44</v>
      </c>
      <c r="N20" s="22" t="s">
        <v>74</v>
      </c>
      <c r="O20" s="24" t="s">
        <v>100</v>
      </c>
      <c r="P20" s="24" t="s">
        <v>170</v>
      </c>
      <c r="Q20" s="6">
        <f t="shared" si="0"/>
        <v>40</v>
      </c>
      <c r="R20" s="2" t="str">
        <f t="shared" si="1"/>
        <v>31 - 40</v>
      </c>
      <c r="S20" s="24"/>
      <c r="T20" s="24" t="s">
        <v>115</v>
      </c>
      <c r="U20" s="19"/>
      <c r="V20" s="19" t="s">
        <v>130</v>
      </c>
      <c r="W20" s="30" t="s">
        <v>158</v>
      </c>
      <c r="X20" s="15"/>
      <c r="Y20" s="17"/>
    </row>
    <row r="21" spans="1:25" ht="16.899999999999999" customHeight="1" x14ac:dyDescent="0.25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7"/>
      <c r="M21" s="19" t="s">
        <v>45</v>
      </c>
      <c r="N21" s="21" t="s">
        <v>75</v>
      </c>
      <c r="O21" s="24" t="s">
        <v>101</v>
      </c>
      <c r="P21" s="24" t="s">
        <v>170</v>
      </c>
      <c r="Q21" s="6">
        <f t="shared" si="0"/>
        <v>33</v>
      </c>
      <c r="R21" s="2" t="str">
        <f t="shared" si="1"/>
        <v>31 - 40</v>
      </c>
      <c r="S21" s="24"/>
      <c r="T21" s="24" t="s">
        <v>115</v>
      </c>
      <c r="U21" s="19"/>
      <c r="V21" s="19" t="s">
        <v>131</v>
      </c>
      <c r="W21" s="30" t="s">
        <v>159</v>
      </c>
      <c r="X21" s="15"/>
      <c r="Y21" s="17"/>
    </row>
    <row r="22" spans="1:25" ht="16.899999999999999" customHeight="1" x14ac:dyDescent="0.25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7"/>
      <c r="M22" s="19" t="s">
        <v>46</v>
      </c>
      <c r="N22" s="21" t="s">
        <v>76</v>
      </c>
      <c r="O22" s="24" t="s">
        <v>102</v>
      </c>
      <c r="P22" s="24" t="s">
        <v>170</v>
      </c>
      <c r="Q22" s="6">
        <f t="shared" si="0"/>
        <v>48</v>
      </c>
      <c r="R22" s="2" t="str">
        <f t="shared" si="1"/>
        <v>41 - 50</v>
      </c>
      <c r="S22" s="24" t="s">
        <v>112</v>
      </c>
      <c r="T22" s="24" t="s">
        <v>115</v>
      </c>
      <c r="U22" s="19"/>
      <c r="V22" s="19" t="s">
        <v>132</v>
      </c>
      <c r="W22" s="30"/>
      <c r="X22" s="14"/>
      <c r="Y22" s="17"/>
    </row>
    <row r="23" spans="1:25" ht="16.899999999999999" customHeight="1" x14ac:dyDescent="0.25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7"/>
      <c r="M23" s="19" t="s">
        <v>47</v>
      </c>
      <c r="N23" s="21"/>
      <c r="O23" s="25" t="s">
        <v>103</v>
      </c>
      <c r="P23" s="24" t="s">
        <v>170</v>
      </c>
      <c r="Q23" s="6">
        <f t="shared" si="0"/>
        <v>47</v>
      </c>
      <c r="R23" s="2" t="str">
        <f t="shared" si="1"/>
        <v>41 - 50</v>
      </c>
      <c r="S23" s="24"/>
      <c r="T23" s="24" t="s">
        <v>115</v>
      </c>
      <c r="U23" s="19"/>
      <c r="V23" s="19" t="s">
        <v>133</v>
      </c>
      <c r="W23" s="30" t="s">
        <v>160</v>
      </c>
      <c r="X23" s="15"/>
      <c r="Y23" s="17"/>
    </row>
    <row r="24" spans="1:25" ht="16.899999999999999" customHeight="1" x14ac:dyDescent="0.25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7"/>
      <c r="M24" s="19" t="s">
        <v>48</v>
      </c>
      <c r="N24" s="21" t="s">
        <v>77</v>
      </c>
      <c r="O24" s="23" t="s">
        <v>104</v>
      </c>
      <c r="P24" s="24" t="s">
        <v>171</v>
      </c>
      <c r="Q24" s="6">
        <f t="shared" si="0"/>
        <v>33</v>
      </c>
      <c r="R24" s="2" t="str">
        <f t="shared" si="1"/>
        <v>31 - 40</v>
      </c>
      <c r="S24" s="24" t="s">
        <v>113</v>
      </c>
      <c r="T24" s="24" t="s">
        <v>115</v>
      </c>
      <c r="U24" s="19"/>
      <c r="V24" s="19" t="s">
        <v>134</v>
      </c>
      <c r="W24" s="30" t="s">
        <v>161</v>
      </c>
      <c r="X24" s="15"/>
      <c r="Y24" s="17"/>
    </row>
    <row r="25" spans="1:25" ht="16.899999999999999" customHeight="1" x14ac:dyDescent="0.25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7"/>
      <c r="M25" s="20" t="s">
        <v>49</v>
      </c>
      <c r="N25" s="21" t="s">
        <v>78</v>
      </c>
      <c r="O25" s="26"/>
      <c r="P25" s="24" t="s">
        <v>171</v>
      </c>
      <c r="Q25" s="6" t="e">
        <f t="shared" si="0"/>
        <v>#VALUE!</v>
      </c>
      <c r="R25" s="2" t="e">
        <f t="shared" si="1"/>
        <v>#VALUE!</v>
      </c>
      <c r="S25" s="24"/>
      <c r="T25" s="24" t="s">
        <v>115</v>
      </c>
      <c r="U25" s="19"/>
      <c r="V25" s="19" t="s">
        <v>135</v>
      </c>
      <c r="W25" s="30" t="s">
        <v>162</v>
      </c>
      <c r="X25" s="15"/>
      <c r="Y25" s="17"/>
    </row>
    <row r="26" spans="1:25" ht="16.899999999999999" customHeight="1" x14ac:dyDescent="0.25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7"/>
      <c r="M26" s="19" t="s">
        <v>50</v>
      </c>
      <c r="N26" s="21"/>
      <c r="O26" s="24" t="s">
        <v>105</v>
      </c>
      <c r="P26" s="24" t="s">
        <v>171</v>
      </c>
      <c r="Q26" s="6">
        <f t="shared" si="0"/>
        <v>43</v>
      </c>
      <c r="R26" s="2" t="str">
        <f t="shared" si="1"/>
        <v>41 - 50</v>
      </c>
      <c r="S26" s="24"/>
      <c r="T26" s="24" t="s">
        <v>115</v>
      </c>
      <c r="U26" s="27"/>
      <c r="V26" s="19" t="s">
        <v>136</v>
      </c>
      <c r="W26" s="30" t="s">
        <v>163</v>
      </c>
      <c r="X26" s="15"/>
      <c r="Y26" s="17"/>
    </row>
    <row r="27" spans="1:25" ht="16.899999999999999" customHeight="1" x14ac:dyDescent="0.25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7"/>
      <c r="M27" s="19" t="s">
        <v>51</v>
      </c>
      <c r="N27" s="21" t="s">
        <v>79</v>
      </c>
      <c r="O27" s="24" t="s">
        <v>106</v>
      </c>
      <c r="P27" s="24" t="s">
        <v>171</v>
      </c>
      <c r="Q27" s="6">
        <f t="shared" si="0"/>
        <v>30</v>
      </c>
      <c r="R27" s="2" t="str">
        <f t="shared" si="1"/>
        <v>21 - 30</v>
      </c>
      <c r="S27" s="24" t="s">
        <v>112</v>
      </c>
      <c r="T27" s="24" t="s">
        <v>115</v>
      </c>
      <c r="U27" s="19"/>
      <c r="V27" s="19" t="s">
        <v>137</v>
      </c>
      <c r="W27" s="30" t="s">
        <v>164</v>
      </c>
      <c r="X27" s="15"/>
      <c r="Y27" s="17"/>
    </row>
    <row r="28" spans="1:25" ht="16.899999999999999" customHeight="1" x14ac:dyDescent="0.25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8"/>
      <c r="M28" s="19" t="s">
        <v>52</v>
      </c>
      <c r="N28" s="21" t="s">
        <v>80</v>
      </c>
      <c r="O28" s="23" t="s">
        <v>107</v>
      </c>
      <c r="P28" s="24" t="s">
        <v>171</v>
      </c>
      <c r="Q28" s="6">
        <f t="shared" si="0"/>
        <v>36</v>
      </c>
      <c r="R28" s="2" t="str">
        <f t="shared" si="1"/>
        <v>31 - 40</v>
      </c>
      <c r="S28" s="24" t="s">
        <v>113</v>
      </c>
      <c r="T28" s="24" t="s">
        <v>115</v>
      </c>
      <c r="U28" s="19"/>
      <c r="V28" s="19" t="s">
        <v>138</v>
      </c>
      <c r="W28" s="30" t="s">
        <v>165</v>
      </c>
      <c r="X28" s="15"/>
      <c r="Y28" s="17"/>
    </row>
    <row r="29" spans="1:25" ht="16.899999999999999" customHeight="1" x14ac:dyDescent="0.25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8"/>
      <c r="M29" s="19" t="s">
        <v>53</v>
      </c>
      <c r="N29" s="21"/>
      <c r="O29" s="24" t="s">
        <v>108</v>
      </c>
      <c r="P29" s="24" t="s">
        <v>170</v>
      </c>
      <c r="Q29" s="6">
        <f t="shared" si="0"/>
        <v>46</v>
      </c>
      <c r="R29" s="2" t="str">
        <f t="shared" si="1"/>
        <v>41 - 50</v>
      </c>
      <c r="S29" s="24"/>
      <c r="T29" s="24" t="s">
        <v>115</v>
      </c>
      <c r="U29" s="27"/>
      <c r="V29" s="19" t="s">
        <v>139</v>
      </c>
      <c r="W29" s="30" t="s">
        <v>166</v>
      </c>
      <c r="X29" s="15"/>
      <c r="Y29" s="17"/>
    </row>
    <row r="30" spans="1:25" ht="16.899999999999999" customHeight="1" x14ac:dyDescent="0.25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8"/>
      <c r="M30" s="19" t="s">
        <v>54</v>
      </c>
      <c r="N30" s="21" t="s">
        <v>81</v>
      </c>
      <c r="O30" s="24" t="s">
        <v>109</v>
      </c>
      <c r="P30" s="24" t="s">
        <v>170</v>
      </c>
      <c r="Q30" s="6">
        <f t="shared" si="0"/>
        <v>26</v>
      </c>
      <c r="R30" s="2" t="str">
        <f t="shared" si="1"/>
        <v>21 - 30</v>
      </c>
      <c r="S30" s="24" t="s">
        <v>114</v>
      </c>
      <c r="T30" s="24" t="s">
        <v>115</v>
      </c>
      <c r="U30" s="19"/>
      <c r="V30" s="19" t="s">
        <v>140</v>
      </c>
      <c r="W30" s="30" t="s">
        <v>167</v>
      </c>
      <c r="X30" s="15"/>
      <c r="Y30" s="17"/>
    </row>
    <row r="31" spans="1:25" ht="16.899999999999999" customHeight="1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8"/>
      <c r="M31" s="19" t="s">
        <v>55</v>
      </c>
      <c r="N31" s="21" t="s">
        <v>82</v>
      </c>
      <c r="O31" s="24" t="s">
        <v>110</v>
      </c>
      <c r="P31" s="24" t="s">
        <v>171</v>
      </c>
      <c r="Q31" s="6">
        <f t="shared" si="0"/>
        <v>21</v>
      </c>
      <c r="R31" s="2" t="str">
        <f t="shared" si="1"/>
        <v>21 - 30</v>
      </c>
      <c r="S31" s="24" t="s">
        <v>112</v>
      </c>
      <c r="T31" s="24" t="s">
        <v>115</v>
      </c>
      <c r="U31" s="19"/>
      <c r="V31" s="19" t="s">
        <v>140</v>
      </c>
      <c r="W31" s="30" t="s">
        <v>168</v>
      </c>
      <c r="X31" s="16"/>
      <c r="Y31" s="17"/>
    </row>
    <row r="32" spans="1:25" x14ac:dyDescent="0.25">
      <c r="S32" s="29"/>
      <c r="T32" s="29"/>
    </row>
    <row r="33" spans="20:20" x14ac:dyDescent="0.25">
      <c r="T33" s="29"/>
    </row>
  </sheetData>
  <pageMargins left="0.7" right="0.7" top="0.3" bottom="0.3" header="0.3" footer="0.3"/>
  <pageSetup paperSize="9" orientation="portrait" useFirstPageNumber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Windows User</cp:lastModifiedBy>
  <cp:revision>10</cp:revision>
  <dcterms:created xsi:type="dcterms:W3CDTF">2016-07-15T01:36:30Z</dcterms:created>
  <dcterms:modified xsi:type="dcterms:W3CDTF">2017-11-14T03:45:04Z</dcterms:modified>
  <dc:language>en-US</dc:language>
</cp:coreProperties>
</file>