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<sst xmlns="http://schemas.openxmlformats.org/spreadsheetml/2006/main" count="357" uniqueCount="210">
  <si>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</si>
  <si>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</si>
  <si>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</si>
  <si>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</si>
  <si>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</si>
  <si>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</si>
  <si>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</si>
  <si>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</si>
  <si>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</si>
  <si>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</si>
  <si>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</si>
  <si>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</si>
  <si>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</si>
  <si>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</si>
  <si>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</si>
  <si>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</si>
  <si>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</si>
  <si>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</si>
  <si>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</si>
  <si>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</si>
  <si>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</si>
  <si>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</si>
  <si>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</si>
  <si>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</si>
  <si>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</si>
  <si>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</si>
  <si>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Sabingan</t>
  </si>
  <si>
    <t>Novizal Sakti</t>
  </si>
  <si>
    <t>Basri Saleh</t>
  </si>
  <si>
    <t>Robet Veramani</t>
  </si>
  <si>
    <t>Hamri</t>
  </si>
  <si>
    <t>Agus Salim</t>
  </si>
  <si>
    <t>Yoche Martin</t>
  </si>
  <si>
    <t>Agustinus</t>
  </si>
  <si>
    <t>Kasimuhadi</t>
  </si>
  <si>
    <t>Agus Siswanto</t>
  </si>
  <si>
    <t>Rozie Amarta</t>
  </si>
  <si>
    <t>Afrizal</t>
  </si>
  <si>
    <t>Khairul Anwar</t>
  </si>
  <si>
    <t>Ahmad Daulay</t>
  </si>
  <si>
    <t>Mufran</t>
  </si>
  <si>
    <t>Mashuri Amali</t>
  </si>
  <si>
    <t>Surahman</t>
  </si>
  <si>
    <t>Mujianti</t>
  </si>
  <si>
    <t>Nurteja, SE</t>
  </si>
  <si>
    <t>Gokkon Sinaga SH</t>
  </si>
  <si>
    <t xml:space="preserve">H. Tukiyo </t>
  </si>
  <si>
    <t>Elita Syofian</t>
  </si>
  <si>
    <t>Yulianti</t>
  </si>
  <si>
    <t>Rosmini</t>
  </si>
  <si>
    <t>Sugeng Santoso</t>
  </si>
  <si>
    <t>Herawati Indra S.Pd</t>
  </si>
  <si>
    <t>Lisnawati</t>
  </si>
  <si>
    <t>Radesman Nainggolan, SE</t>
  </si>
  <si>
    <t>Muhammad Faisal</t>
  </si>
  <si>
    <t>Faridh Nadler</t>
  </si>
  <si>
    <t>1471050204640021</t>
  </si>
  <si>
    <t>1471073011620001</t>
  </si>
  <si>
    <t>1471101712480001</t>
  </si>
  <si>
    <t>1409060509880003</t>
  </si>
  <si>
    <t>3405054408540002</t>
  </si>
  <si>
    <t>405051508700004</t>
  </si>
  <si>
    <t>1471041304800021</t>
  </si>
  <si>
    <t>1471061408800001</t>
  </si>
  <si>
    <t>1471121704610001</t>
  </si>
  <si>
    <t>1471090808880181</t>
  </si>
  <si>
    <t>1471092202870021</t>
  </si>
  <si>
    <t>1471010904810021</t>
  </si>
  <si>
    <t>1471081102860081</t>
  </si>
  <si>
    <t>1471061204750023</t>
  </si>
  <si>
    <t>1471012309710001</t>
  </si>
  <si>
    <t>1471101512680021</t>
  </si>
  <si>
    <t>1471081206730002</t>
  </si>
  <si>
    <t>1471044812740061</t>
  </si>
  <si>
    <t>1471045410650021</t>
  </si>
  <si>
    <t>1471110711690001</t>
  </si>
  <si>
    <t>1471071609500002</t>
  </si>
  <si>
    <t>1471075612700001</t>
  </si>
  <si>
    <t>147106480780001</t>
  </si>
  <si>
    <t>1471055608690001</t>
  </si>
  <si>
    <t>147181807660021</t>
  </si>
  <si>
    <t>1471044606690021</t>
  </si>
  <si>
    <t>1471126312660001</t>
  </si>
  <si>
    <t>1405022909680006</t>
  </si>
  <si>
    <t>1471103011890001</t>
  </si>
  <si>
    <t>1407021403880001</t>
  </si>
  <si>
    <t>02/04/1964</t>
  </si>
  <si>
    <t>Padang, 30/11/1962</t>
  </si>
  <si>
    <t>Airtiris, 17/12/1948</t>
  </si>
  <si>
    <t>Marsawa, 05/09/1988</t>
  </si>
  <si>
    <t>Langgam, 16/08/1954</t>
  </si>
  <si>
    <t>Pekanbaru, 13/04/1980</t>
  </si>
  <si>
    <t>Dumai, 14/08/1980</t>
  </si>
  <si>
    <t>Sleman, 17/04/1961</t>
  </si>
  <si>
    <t>Pekanbaru, 08/08/1988</t>
  </si>
  <si>
    <t>Pekanbaru, 22/02/1987</t>
  </si>
  <si>
    <t>Pekanbaru, 09/04/1981</t>
  </si>
  <si>
    <t>Kampar, 11/02/1986</t>
  </si>
  <si>
    <t>Pekanbaru, 23/09/1971</t>
  </si>
  <si>
    <t>Jombang, 15/12/1968</t>
  </si>
  <si>
    <t>Simpang Empat, 12/06/1973</t>
  </si>
  <si>
    <t>Pekanbaru, 08/12/1974</t>
  </si>
  <si>
    <t>Bagan Siapiapi, 14/10/1965</t>
  </si>
  <si>
    <t>Medan, 07/11/1969</t>
  </si>
  <si>
    <t>Yogyakarta, 16/09/1950</t>
  </si>
  <si>
    <t>Pekanbaru, 16/12/1970</t>
  </si>
  <si>
    <t>08/07/1980</t>
  </si>
  <si>
    <t>Pekanbaru, 16/08/1965</t>
  </si>
  <si>
    <t>Lampung, 18/07/1966</t>
  </si>
  <si>
    <t>Pekanbaru, 06/06/1969</t>
  </si>
  <si>
    <t>Parapat, 29/09/1968</t>
  </si>
  <si>
    <t>Sungai Teritip, 30/11/1989</t>
  </si>
  <si>
    <t>Selat Panjang, 14/03/1988</t>
  </si>
  <si>
    <t>S1</t>
  </si>
  <si>
    <t>SLTA</t>
  </si>
  <si>
    <t>D1</t>
  </si>
  <si>
    <t>Islam</t>
  </si>
  <si>
    <t>Katholik</t>
  </si>
  <si>
    <t>Protestan</t>
  </si>
  <si>
    <t>Koperasi Karyawan Karya Mandiri PUK SPPP PT. RICRY</t>
  </si>
  <si>
    <t>Kopegtel Pekanbaru</t>
  </si>
  <si>
    <t>Gabungan Koperasi Pegawai RI Prov. Riau</t>
  </si>
  <si>
    <t>KUD Langgeng</t>
  </si>
  <si>
    <t>Koperasi Tani Bakung Agri</t>
  </si>
  <si>
    <t>Bakung AKRI</t>
  </si>
  <si>
    <t>Koperasi Karyawan PT. Bank Riau</t>
  </si>
  <si>
    <t>Koperasi Buruh Pertambangan dan Energi SBSI</t>
  </si>
  <si>
    <t>KSP Mitra Madani</t>
  </si>
  <si>
    <t>Koperasi Wahana Karya</t>
  </si>
  <si>
    <t>Koperasi Sukses Karya Bersama</t>
  </si>
  <si>
    <t>KSU Harapan Jaya</t>
  </si>
  <si>
    <t>Koperasi Wanita Jaya</t>
  </si>
  <si>
    <t>KSP Kasih Sejahtera</t>
  </si>
  <si>
    <t>Pusat Koperasi Purnawirawan dan Wara Kawuri ABRI</t>
  </si>
  <si>
    <t xml:space="preserve"> Koperasi Pegawai Bumi Siak Pusako (KP-BSP)</t>
  </si>
  <si>
    <t>Koperasi GAPOKTAN Permai Sari</t>
  </si>
  <si>
    <t>Koperasi Wanita Terubuk</t>
  </si>
  <si>
    <t>Primer Koperasi Kartika</t>
  </si>
  <si>
    <t>Koperasi Karyawan As Shofa</t>
  </si>
  <si>
    <t>Koperasi Wanita Chairunnisa</t>
  </si>
  <si>
    <t>Koperasi Sri Gumala Sakti</t>
  </si>
  <si>
    <t xml:space="preserve"> Jl. Jati Gg. Jati I No. 2, Kampung Baru, Senapelan, Pekanbaru</t>
  </si>
  <si>
    <t>Jl. Tunas Jaya Gg. Parkit No. 7 Pekanbaru</t>
  </si>
  <si>
    <t xml:space="preserve"> Jl. Indahsari VII No. 10 Pekanbaru</t>
  </si>
  <si>
    <t>Marisawa Kec. Sentra Kab. Kuansing</t>
  </si>
  <si>
    <t>Jl. Sutan Paminggi</t>
  </si>
  <si>
    <t>Langgam Palelawan</t>
  </si>
  <si>
    <t>Jl. DR. Setiabudi 206 A Pekanbaru</t>
  </si>
  <si>
    <t>Jl. Nuansa Blok E No. 5</t>
  </si>
  <si>
    <t xml:space="preserve"> Jl. Limbungan Gg. Trikora Limbungan Rumbai Pesisir Pekanbaru</t>
  </si>
  <si>
    <t>Jl. Sidodadi No. 159</t>
  </si>
  <si>
    <t xml:space="preserve"> Jl. Neraca No. 22, Tangkerang Tengah Riau</t>
  </si>
  <si>
    <t>Jl. Seroja Gg. Buntu No. 57 Arengka</t>
  </si>
  <si>
    <t>Jl. Suka Karya Gg. Nadia No. 2A</t>
  </si>
  <si>
    <t>Jl. Nelayan Mess PT. RICRY</t>
  </si>
  <si>
    <t>Jl. Mangga III N. 28 Sokajadi Pekanbaru</t>
  </si>
  <si>
    <t xml:space="preserve"> Jl. Singgalang I Gg. Moa Ubudiyah 1A Tangkerang Timur Pekanbaru</t>
  </si>
  <si>
    <t>Jl. Lobak Perum Mitra Garden Blok B11 Delima Panam Pekanbaru</t>
  </si>
  <si>
    <t>Jl. Swadaya II No. 25 Rt. 001/04 Tanjung Rhu Pekanbaru</t>
  </si>
  <si>
    <t xml:space="preserve"> Jl. Kuantam 7 No.34 Pekanbaru - Riau</t>
  </si>
  <si>
    <t>Perum Bumi Tampan Lestari Blok O No.1 Rt 06/05 Pekanbaru</t>
  </si>
  <si>
    <t>Jl. T. Bey No.100 Simp. Tiga Bukit Raya Pekanbaru - Riau</t>
  </si>
  <si>
    <t>Jl. Aceh No.8 Tngkeran Selatan Buncit Raya Riau</t>
  </si>
  <si>
    <t>Jl. Nelayan, Sri Meranti, Rumbai, Pekanbaru</t>
  </si>
  <si>
    <t>Jl. Riau Gg. Mustika No. 14 Riau</t>
  </si>
  <si>
    <t>Perumahan Putri 7 Blok F/9 Pekanbaru</t>
  </si>
  <si>
    <t>Jl. Kurnia I No.45 Limbungan Baru Rumbai, Pesisir Pekanbaru</t>
  </si>
  <si>
    <t>Perum GSA Blok C No.9 Pangkalan Kerinci, Pelalawan, Pekanbaru</t>
  </si>
  <si>
    <t>Jl. Bambu Kuning Komp. Guru Pekanbaru</t>
  </si>
  <si>
    <t>Jl. Merak Sakti Ujung No. 102 Panam Pekanbaru</t>
  </si>
  <si>
    <t>081378892289</t>
  </si>
  <si>
    <t>08113939604, (0761) 888881</t>
  </si>
  <si>
    <t>(0761) 27220, 085272362048</t>
  </si>
  <si>
    <t>081268481292</t>
  </si>
  <si>
    <t>081364448251</t>
  </si>
  <si>
    <t>085379988866</t>
  </si>
  <si>
    <t>085271269797</t>
  </si>
  <si>
    <t>081276448345</t>
  </si>
  <si>
    <t>081275297988</t>
  </si>
  <si>
    <t>082285560089</t>
  </si>
  <si>
    <t>085375660696</t>
  </si>
  <si>
    <t>081365961616</t>
  </si>
  <si>
    <t>081261418880</t>
  </si>
  <si>
    <t>085265591107, (0761) 22339</t>
  </si>
  <si>
    <t>081266567715</t>
  </si>
  <si>
    <t>081261188557</t>
  </si>
  <si>
    <t>085363535978</t>
  </si>
  <si>
    <t>081268896051</t>
  </si>
  <si>
    <t>081378685966</t>
  </si>
  <si>
    <t>085272856666, (0761) 71753</t>
  </si>
  <si>
    <t>0811,7087010, (0761) 38553</t>
  </si>
  <si>
    <t>085263919800</t>
  </si>
  <si>
    <t>085272546122</t>
  </si>
  <si>
    <t>082174234906</t>
  </si>
  <si>
    <t>082388051600</t>
  </si>
  <si>
    <t>085356601961</t>
  </si>
  <si>
    <t>081277719444</t>
  </si>
  <si>
    <t>085272140864</t>
  </si>
  <si>
    <t>085376301736</t>
  </si>
  <si>
    <t>Sektor Riil</t>
  </si>
  <si>
    <t xml:space="preserve"> Keuangan, Persewaan dan Jasa Perusahaan</t>
  </si>
  <si>
    <t>Keuangan</t>
  </si>
  <si>
    <t>Pertambangan dan Penggalian</t>
  </si>
  <si>
    <t>Keuangan, Persewaan dan Jasa Perusahaan</t>
  </si>
  <si>
    <t>Lain - Lain</t>
  </si>
  <si>
    <t>L</t>
  </si>
  <si>
    <t>P</t>
  </si>
  <si>
    <t>12/04/1975</t>
  </si>
  <si>
    <t>23/12/1966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</si>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</sst>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66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3"/>
  <sheetViews>
    <sheetView tabSelected="1" topLeftCell="I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9" t="s">
        <v>56</v>
      </c>
      <c r="O2" s="21" t="s">
        <v>86</v>
      </c>
      <c r="P2" s="22" t="s">
        <v>205</v>
      </c>
      <c r="Q2" s="6">
        <f>2017-VALUE(RIGHT(O2,4))</f>
        <v>53</v>
      </c>
      <c r="R2" t="str">
        <f>IF(Q2&lt;21,"&lt; 21",IF(Q2&lt;=30,"21 - 30",IF(Q2&lt;=40,"31 - 40",IF(Q2&lt;=50,"41 - 50","&gt; 50" ))))</f>
        <v>&gt; 50</v>
      </c>
      <c r="S2" s="22"/>
      <c r="T2" s="22" t="s">
        <v>116</v>
      </c>
      <c r="U2" s="17" t="s">
        <v>119</v>
      </c>
      <c r="V2" s="17" t="s">
        <v>141</v>
      </c>
      <c r="W2" s="26" t="s">
        <v>170</v>
      </c>
      <c r="X2" s="13"/>
      <c r="Y2" s="22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9" t="s">
        <v>57</v>
      </c>
      <c r="O3" s="22" t="s">
        <v>87</v>
      </c>
      <c r="P3" s="22" t="s">
        <v>205</v>
      </c>
      <c r="Q3" s="6">
        <f t="shared" ref="Q3:Q31" si="0">2017-VALUE(RIGHT(O3,4))</f>
        <v>55</v>
      </c>
      <c r="R3" s="2" t="str">
        <f t="shared" ref="R3:R31" si="1">IF(Q3&lt;21,"&lt; 21",IF(Q3&lt;=30,"21 - 30",IF(Q3&lt;=40,"31 - 40",IF(Q3&lt;=50,"41 - 50","&gt; 50" ))))</f>
        <v>&gt; 50</v>
      </c>
      <c r="S3" s="22" t="s">
        <v>113</v>
      </c>
      <c r="T3" s="22" t="s">
        <v>116</v>
      </c>
      <c r="U3" s="17" t="s">
        <v>120</v>
      </c>
      <c r="V3" s="17" t="s">
        <v>142</v>
      </c>
      <c r="W3" s="26" t="s">
        <v>171</v>
      </c>
      <c r="X3" s="14"/>
      <c r="Y3" s="22" t="s">
        <v>199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9" t="s">
        <v>58</v>
      </c>
      <c r="O4" s="22" t="s">
        <v>88</v>
      </c>
      <c r="P4" s="22" t="s">
        <v>205</v>
      </c>
      <c r="Q4" s="6">
        <f t="shared" si="0"/>
        <v>69</v>
      </c>
      <c r="R4" s="2" t="str">
        <f t="shared" si="1"/>
        <v>&gt; 50</v>
      </c>
      <c r="S4" s="22" t="s">
        <v>114</v>
      </c>
      <c r="T4" s="22" t="s">
        <v>116</v>
      </c>
      <c r="U4" s="17" t="s">
        <v>121</v>
      </c>
      <c r="V4" s="17" t="s">
        <v>143</v>
      </c>
      <c r="W4" s="17" t="s">
        <v>172</v>
      </c>
      <c r="X4" s="14"/>
      <c r="Y4" s="22" t="s">
        <v>200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9" t="s">
        <v>59</v>
      </c>
      <c r="O5" s="22" t="s">
        <v>89</v>
      </c>
      <c r="P5" s="22" t="s">
        <v>205</v>
      </c>
      <c r="Q5" s="6">
        <f t="shared" si="0"/>
        <v>29</v>
      </c>
      <c r="R5" s="2" t="str">
        <f t="shared" si="1"/>
        <v>21 - 30</v>
      </c>
      <c r="S5" s="22"/>
      <c r="T5" s="22" t="s">
        <v>116</v>
      </c>
      <c r="U5" s="17" t="s">
        <v>122</v>
      </c>
      <c r="V5" s="17" t="s">
        <v>144</v>
      </c>
      <c r="W5" s="26" t="s">
        <v>173</v>
      </c>
      <c r="X5" s="15"/>
      <c r="Y5" s="22" t="s">
        <v>201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9" t="s">
        <v>60</v>
      </c>
      <c r="O6" s="22" t="s">
        <v>90</v>
      </c>
      <c r="P6" s="22" t="s">
        <v>205</v>
      </c>
      <c r="Q6" s="6">
        <f t="shared" si="0"/>
        <v>63</v>
      </c>
      <c r="R6" s="2" t="str">
        <f t="shared" si="1"/>
        <v>&gt; 50</v>
      </c>
      <c r="S6" s="22"/>
      <c r="T6" s="22" t="s">
        <v>116</v>
      </c>
      <c r="U6" s="17" t="s">
        <v>123</v>
      </c>
      <c r="V6" s="17" t="s">
        <v>145</v>
      </c>
      <c r="W6" s="26" t="s">
        <v>174</v>
      </c>
      <c r="X6" s="15"/>
      <c r="Y6" s="22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9" t="s">
        <v>61</v>
      </c>
      <c r="O7" s="22"/>
      <c r="P7" s="22" t="s">
        <v>205</v>
      </c>
      <c r="Q7" s="6" t="e">
        <f t="shared" si="0"/>
        <v>#VALUE!</v>
      </c>
      <c r="R7" s="2" t="e">
        <f t="shared" si="1"/>
        <v>#VALUE!</v>
      </c>
      <c r="S7" s="22"/>
      <c r="T7" s="22" t="s">
        <v>116</v>
      </c>
      <c r="U7" s="17" t="s">
        <v>124</v>
      </c>
      <c r="V7" s="17" t="s">
        <v>146</v>
      </c>
      <c r="W7" s="26"/>
      <c r="X7" s="15"/>
      <c r="Y7" s="22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9" t="s">
        <v>62</v>
      </c>
      <c r="O8" s="22" t="s">
        <v>91</v>
      </c>
      <c r="P8" s="22" t="s">
        <v>205</v>
      </c>
      <c r="Q8" s="6">
        <f t="shared" si="0"/>
        <v>37</v>
      </c>
      <c r="R8" s="2" t="str">
        <f t="shared" si="1"/>
        <v>31 - 40</v>
      </c>
      <c r="S8" s="22" t="s">
        <v>113</v>
      </c>
      <c r="T8" s="22" t="s">
        <v>116</v>
      </c>
      <c r="U8" s="25" t="s">
        <v>125</v>
      </c>
      <c r="V8" s="17" t="s">
        <v>147</v>
      </c>
      <c r="W8" s="26" t="s">
        <v>175</v>
      </c>
      <c r="X8" s="15"/>
      <c r="Y8" s="22" t="s">
        <v>200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9" t="s">
        <v>63</v>
      </c>
      <c r="O9" s="22" t="s">
        <v>92</v>
      </c>
      <c r="P9" s="22" t="s">
        <v>205</v>
      </c>
      <c r="Q9" s="6">
        <f t="shared" si="0"/>
        <v>37</v>
      </c>
      <c r="R9" s="2" t="str">
        <f t="shared" si="1"/>
        <v>31 - 40</v>
      </c>
      <c r="S9" s="22"/>
      <c r="T9" s="22" t="s">
        <v>116</v>
      </c>
      <c r="U9" s="17"/>
      <c r="V9" s="17" t="s">
        <v>148</v>
      </c>
      <c r="W9" s="26" t="s">
        <v>176</v>
      </c>
      <c r="X9" s="15"/>
      <c r="Y9" s="22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9" t="s">
        <v>64</v>
      </c>
      <c r="O10" s="22" t="s">
        <v>93</v>
      </c>
      <c r="P10" s="22" t="s">
        <v>205</v>
      </c>
      <c r="Q10" s="6">
        <f t="shared" si="0"/>
        <v>56</v>
      </c>
      <c r="R10" s="2" t="str">
        <f t="shared" si="1"/>
        <v>&gt; 50</v>
      </c>
      <c r="S10" s="22" t="s">
        <v>113</v>
      </c>
      <c r="T10" s="22" t="s">
        <v>117</v>
      </c>
      <c r="U10" s="17" t="s">
        <v>126</v>
      </c>
      <c r="V10" s="17" t="s">
        <v>149</v>
      </c>
      <c r="W10" s="26" t="s">
        <v>177</v>
      </c>
      <c r="X10" s="15"/>
      <c r="Y10" s="22" t="s">
        <v>202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9" t="s">
        <v>65</v>
      </c>
      <c r="O11" s="22" t="s">
        <v>94</v>
      </c>
      <c r="P11" s="22" t="s">
        <v>205</v>
      </c>
      <c r="Q11" s="6">
        <f t="shared" si="0"/>
        <v>29</v>
      </c>
      <c r="R11" s="2" t="str">
        <f t="shared" si="1"/>
        <v>21 - 30</v>
      </c>
      <c r="S11" s="22" t="s">
        <v>113</v>
      </c>
      <c r="T11" s="22" t="s">
        <v>116</v>
      </c>
      <c r="U11" s="17"/>
      <c r="V11" s="17" t="s">
        <v>150</v>
      </c>
      <c r="W11" s="26" t="s">
        <v>178</v>
      </c>
      <c r="X11" s="15"/>
      <c r="Y11" s="22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9" t="s">
        <v>66</v>
      </c>
      <c r="O12" s="22" t="s">
        <v>95</v>
      </c>
      <c r="P12" s="22" t="s">
        <v>205</v>
      </c>
      <c r="Q12" s="6">
        <f t="shared" si="0"/>
        <v>30</v>
      </c>
      <c r="R12" s="2" t="str">
        <f t="shared" si="1"/>
        <v>21 - 30</v>
      </c>
      <c r="S12" s="22" t="s">
        <v>113</v>
      </c>
      <c r="T12" s="22" t="s">
        <v>116</v>
      </c>
      <c r="U12" s="17"/>
      <c r="V12" s="17" t="s">
        <v>151</v>
      </c>
      <c r="W12" s="26" t="s">
        <v>179</v>
      </c>
      <c r="X12" s="14"/>
      <c r="Y12" s="22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9" t="s">
        <v>67</v>
      </c>
      <c r="O13" s="22" t="s">
        <v>96</v>
      </c>
      <c r="P13" s="22" t="s">
        <v>205</v>
      </c>
      <c r="Q13" s="6">
        <f t="shared" si="0"/>
        <v>36</v>
      </c>
      <c r="R13" s="2" t="str">
        <f t="shared" si="1"/>
        <v>31 - 40</v>
      </c>
      <c r="S13" s="22"/>
      <c r="T13" s="22" t="s">
        <v>116</v>
      </c>
      <c r="U13" s="17"/>
      <c r="V13" s="17" t="s">
        <v>152</v>
      </c>
      <c r="W13" s="26" t="s">
        <v>180</v>
      </c>
      <c r="X13" s="15"/>
      <c r="Y13" s="22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9" t="s">
        <v>68</v>
      </c>
      <c r="O14" s="22" t="s">
        <v>97</v>
      </c>
      <c r="P14" s="22" t="s">
        <v>205</v>
      </c>
      <c r="Q14" s="6">
        <f t="shared" si="0"/>
        <v>31</v>
      </c>
      <c r="R14" s="2" t="str">
        <f t="shared" si="1"/>
        <v>31 - 40</v>
      </c>
      <c r="S14" s="24" t="s">
        <v>113</v>
      </c>
      <c r="T14" s="22" t="s">
        <v>116</v>
      </c>
      <c r="U14" s="17"/>
      <c r="V14" s="17" t="s">
        <v>153</v>
      </c>
      <c r="W14" s="26" t="s">
        <v>181</v>
      </c>
      <c r="X14" s="15"/>
      <c r="Y14" s="22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9" t="s">
        <v>69</v>
      </c>
      <c r="O15" s="21" t="s">
        <v>207</v>
      </c>
      <c r="P15" s="22" t="s">
        <v>205</v>
      </c>
      <c r="Q15" s="6">
        <f t="shared" si="0"/>
        <v>42</v>
      </c>
      <c r="R15" s="2" t="str">
        <f t="shared" si="1"/>
        <v>41 - 50</v>
      </c>
      <c r="S15" s="22"/>
      <c r="T15" s="22" t="s">
        <v>116</v>
      </c>
      <c r="U15" s="17" t="s">
        <v>119</v>
      </c>
      <c r="V15" s="17" t="s">
        <v>154</v>
      </c>
      <c r="W15" s="26" t="s">
        <v>182</v>
      </c>
      <c r="X15" s="15"/>
      <c r="Y15" s="22" t="s">
        <v>203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9" t="s">
        <v>70</v>
      </c>
      <c r="O16" s="22" t="s">
        <v>98</v>
      </c>
      <c r="P16" s="22" t="s">
        <v>205</v>
      </c>
      <c r="Q16" s="6">
        <f t="shared" si="0"/>
        <v>46</v>
      </c>
      <c r="R16" s="2" t="str">
        <f t="shared" si="1"/>
        <v>41 - 50</v>
      </c>
      <c r="S16" s="22" t="s">
        <v>113</v>
      </c>
      <c r="T16" s="22" t="s">
        <v>116</v>
      </c>
      <c r="U16" s="17" t="s">
        <v>127</v>
      </c>
      <c r="V16" s="17" t="s">
        <v>155</v>
      </c>
      <c r="W16" s="26" t="s">
        <v>183</v>
      </c>
      <c r="X16" s="14"/>
      <c r="Y16" s="22" t="s">
        <v>201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9" t="s">
        <v>71</v>
      </c>
      <c r="O17" s="22" t="s">
        <v>99</v>
      </c>
      <c r="P17" s="22" t="s">
        <v>205</v>
      </c>
      <c r="Q17" s="6">
        <f t="shared" si="0"/>
        <v>49</v>
      </c>
      <c r="R17" s="2" t="str">
        <f t="shared" si="1"/>
        <v>41 - 50</v>
      </c>
      <c r="S17" s="22" t="s">
        <v>113</v>
      </c>
      <c r="T17" s="22" t="s">
        <v>116</v>
      </c>
      <c r="U17" s="17" t="s">
        <v>128</v>
      </c>
      <c r="V17" s="17" t="s">
        <v>156</v>
      </c>
      <c r="W17" s="26" t="s">
        <v>184</v>
      </c>
      <c r="X17" s="14"/>
      <c r="Y17" s="22" t="s">
        <v>200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9" t="s">
        <v>72</v>
      </c>
      <c r="O18" s="22" t="s">
        <v>100</v>
      </c>
      <c r="P18" s="22" t="s">
        <v>205</v>
      </c>
      <c r="Q18" s="6">
        <f t="shared" si="0"/>
        <v>44</v>
      </c>
      <c r="R18" s="2" t="str">
        <f t="shared" si="1"/>
        <v>41 - 50</v>
      </c>
      <c r="S18" s="22" t="s">
        <v>113</v>
      </c>
      <c r="T18" s="22" t="s">
        <v>116</v>
      </c>
      <c r="U18" s="17" t="s">
        <v>129</v>
      </c>
      <c r="V18" s="17" t="s">
        <v>157</v>
      </c>
      <c r="W18" s="26" t="s">
        <v>185</v>
      </c>
      <c r="X18" s="14"/>
      <c r="Y18" s="22" t="s">
        <v>200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9" t="s">
        <v>73</v>
      </c>
      <c r="O19" s="22" t="s">
        <v>101</v>
      </c>
      <c r="P19" s="22" t="s">
        <v>206</v>
      </c>
      <c r="Q19" s="6">
        <f t="shared" si="0"/>
        <v>43</v>
      </c>
      <c r="R19" s="2" t="str">
        <f t="shared" si="1"/>
        <v>41 - 50</v>
      </c>
      <c r="S19" s="22" t="s">
        <v>115</v>
      </c>
      <c r="T19" s="22" t="s">
        <v>116</v>
      </c>
      <c r="U19" s="17" t="s">
        <v>130</v>
      </c>
      <c r="V19" s="17" t="s">
        <v>158</v>
      </c>
      <c r="W19" s="26" t="s">
        <v>186</v>
      </c>
      <c r="X19" s="15"/>
      <c r="Y19" s="22" t="s">
        <v>203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74</v>
      </c>
      <c r="O20" s="22" t="s">
        <v>102</v>
      </c>
      <c r="P20" s="22" t="s">
        <v>206</v>
      </c>
      <c r="Q20" s="6">
        <f t="shared" si="0"/>
        <v>52</v>
      </c>
      <c r="R20" s="2" t="str">
        <f t="shared" si="1"/>
        <v>&gt; 50</v>
      </c>
      <c r="S20" s="22" t="s">
        <v>113</v>
      </c>
      <c r="T20" s="22" t="s">
        <v>116</v>
      </c>
      <c r="U20" s="17" t="s">
        <v>131</v>
      </c>
      <c r="V20" s="17" t="s">
        <v>159</v>
      </c>
      <c r="W20" s="26" t="s">
        <v>187</v>
      </c>
      <c r="X20" s="15"/>
      <c r="Y20" s="22" t="s">
        <v>200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9" t="s">
        <v>75</v>
      </c>
      <c r="O21" s="22" t="s">
        <v>103</v>
      </c>
      <c r="P21" s="22" t="s">
        <v>205</v>
      </c>
      <c r="Q21" s="6">
        <f t="shared" si="0"/>
        <v>48</v>
      </c>
      <c r="R21" s="2" t="str">
        <f t="shared" si="1"/>
        <v>41 - 50</v>
      </c>
      <c r="S21" s="22" t="s">
        <v>113</v>
      </c>
      <c r="T21" s="22" t="s">
        <v>118</v>
      </c>
      <c r="U21" s="17" t="s">
        <v>132</v>
      </c>
      <c r="V21" s="17" t="s">
        <v>160</v>
      </c>
      <c r="W21" s="26" t="s">
        <v>188</v>
      </c>
      <c r="X21" s="15"/>
      <c r="Y21" s="22" t="s">
        <v>200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9" t="s">
        <v>76</v>
      </c>
      <c r="O22" s="22" t="s">
        <v>104</v>
      </c>
      <c r="P22" s="22" t="s">
        <v>205</v>
      </c>
      <c r="Q22" s="6">
        <f t="shared" si="0"/>
        <v>67</v>
      </c>
      <c r="R22" s="2" t="str">
        <f t="shared" si="1"/>
        <v>&gt; 50</v>
      </c>
      <c r="S22" s="22" t="s">
        <v>114</v>
      </c>
      <c r="T22" s="22" t="s">
        <v>116</v>
      </c>
      <c r="U22" s="17" t="s">
        <v>133</v>
      </c>
      <c r="V22" s="17" t="s">
        <v>161</v>
      </c>
      <c r="W22" s="26" t="s">
        <v>189</v>
      </c>
      <c r="X22" s="14"/>
      <c r="Y22" s="22" t="s">
        <v>199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9" t="s">
        <v>77</v>
      </c>
      <c r="O23" s="22" t="s">
        <v>105</v>
      </c>
      <c r="P23" s="22" t="s">
        <v>206</v>
      </c>
      <c r="Q23" s="6">
        <f t="shared" si="0"/>
        <v>47</v>
      </c>
      <c r="R23" s="2" t="str">
        <f t="shared" si="1"/>
        <v>41 - 50</v>
      </c>
      <c r="S23" s="22" t="s">
        <v>113</v>
      </c>
      <c r="T23" s="22" t="s">
        <v>116</v>
      </c>
      <c r="U23" s="17" t="s">
        <v>134</v>
      </c>
      <c r="V23" s="17" t="s">
        <v>162</v>
      </c>
      <c r="W23" s="26" t="s">
        <v>190</v>
      </c>
      <c r="X23" s="15"/>
      <c r="Y23" s="22" t="s">
        <v>199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9" t="s">
        <v>78</v>
      </c>
      <c r="O24" s="21" t="s">
        <v>106</v>
      </c>
      <c r="P24" s="22" t="s">
        <v>206</v>
      </c>
      <c r="Q24" s="6">
        <f t="shared" si="0"/>
        <v>37</v>
      </c>
      <c r="R24" s="2" t="str">
        <f t="shared" si="1"/>
        <v>31 - 40</v>
      </c>
      <c r="S24" s="22" t="s">
        <v>114</v>
      </c>
      <c r="T24" s="22" t="s">
        <v>116</v>
      </c>
      <c r="U24" s="17" t="s">
        <v>135</v>
      </c>
      <c r="V24" s="17" t="s">
        <v>163</v>
      </c>
      <c r="W24" s="26" t="s">
        <v>191</v>
      </c>
      <c r="X24" s="15"/>
      <c r="Y24" s="22" t="s">
        <v>204</v>
      </c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9" t="s">
        <v>79</v>
      </c>
      <c r="O25" s="22" t="s">
        <v>107</v>
      </c>
      <c r="P25" s="22" t="s">
        <v>206</v>
      </c>
      <c r="Q25" s="6">
        <f t="shared" si="0"/>
        <v>52</v>
      </c>
      <c r="R25" s="2" t="str">
        <f t="shared" si="1"/>
        <v>&gt; 50</v>
      </c>
      <c r="S25" s="22"/>
      <c r="T25" s="22" t="s">
        <v>116</v>
      </c>
      <c r="U25" s="17" t="s">
        <v>136</v>
      </c>
      <c r="V25" s="17" t="s">
        <v>164</v>
      </c>
      <c r="W25" s="26" t="s">
        <v>192</v>
      </c>
      <c r="X25" s="15"/>
      <c r="Y25" s="22" t="s">
        <v>203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9" t="s">
        <v>80</v>
      </c>
      <c r="O26" s="22" t="s">
        <v>108</v>
      </c>
      <c r="P26" s="22" t="s">
        <v>205</v>
      </c>
      <c r="Q26" s="6">
        <f t="shared" si="0"/>
        <v>51</v>
      </c>
      <c r="R26" s="2" t="str">
        <f t="shared" si="1"/>
        <v>&gt; 50</v>
      </c>
      <c r="S26" s="22" t="s">
        <v>114</v>
      </c>
      <c r="T26" s="22" t="s">
        <v>116</v>
      </c>
      <c r="U26" s="25" t="s">
        <v>137</v>
      </c>
      <c r="V26" s="17"/>
      <c r="W26" s="26" t="s">
        <v>193</v>
      </c>
      <c r="X26" s="15"/>
      <c r="Y26" s="22" t="s">
        <v>201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9" t="s">
        <v>81</v>
      </c>
      <c r="O27" s="22" t="s">
        <v>109</v>
      </c>
      <c r="P27" s="22" t="s">
        <v>206</v>
      </c>
      <c r="Q27" s="6">
        <f t="shared" si="0"/>
        <v>48</v>
      </c>
      <c r="R27" s="2" t="str">
        <f t="shared" si="1"/>
        <v>41 - 50</v>
      </c>
      <c r="S27" s="22" t="s">
        <v>113</v>
      </c>
      <c r="T27" s="22" t="s">
        <v>116</v>
      </c>
      <c r="U27" s="17" t="s">
        <v>138</v>
      </c>
      <c r="V27" s="17" t="s">
        <v>165</v>
      </c>
      <c r="W27" s="26" t="s">
        <v>194</v>
      </c>
      <c r="X27" s="15"/>
      <c r="Y27" s="22" t="s">
        <v>200</v>
      </c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9" t="s">
        <v>82</v>
      </c>
      <c r="O28" s="21" t="s">
        <v>208</v>
      </c>
      <c r="P28" s="22" t="s">
        <v>206</v>
      </c>
      <c r="Q28" s="6">
        <f t="shared" si="0"/>
        <v>51</v>
      </c>
      <c r="R28" s="2" t="str">
        <f t="shared" si="1"/>
        <v>&gt; 50</v>
      </c>
      <c r="S28" s="22" t="s">
        <v>114</v>
      </c>
      <c r="T28" s="22" t="s">
        <v>116</v>
      </c>
      <c r="U28" s="17" t="s">
        <v>139</v>
      </c>
      <c r="V28" s="17" t="s">
        <v>166</v>
      </c>
      <c r="W28" s="26" t="s">
        <v>195</v>
      </c>
      <c r="X28" s="15"/>
      <c r="Y28" s="22" t="s">
        <v>200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9" t="s">
        <v>83</v>
      </c>
      <c r="O29" s="22" t="s">
        <v>110</v>
      </c>
      <c r="P29" s="22" t="s">
        <v>205</v>
      </c>
      <c r="Q29" s="6">
        <f t="shared" si="0"/>
        <v>49</v>
      </c>
      <c r="R29" s="2" t="str">
        <f t="shared" si="1"/>
        <v>41 - 50</v>
      </c>
      <c r="S29" s="22" t="s">
        <v>113</v>
      </c>
      <c r="T29" s="22" t="s">
        <v>118</v>
      </c>
      <c r="U29" s="17" t="s">
        <v>140</v>
      </c>
      <c r="V29" s="17" t="s">
        <v>167</v>
      </c>
      <c r="W29" s="26" t="s">
        <v>196</v>
      </c>
      <c r="X29" s="15"/>
      <c r="Y29" s="22" t="s">
        <v>199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9" t="s">
        <v>84</v>
      </c>
      <c r="O30" s="22" t="s">
        <v>111</v>
      </c>
      <c r="P30" s="22" t="s">
        <v>205</v>
      </c>
      <c r="Q30" s="6">
        <f t="shared" si="0"/>
        <v>28</v>
      </c>
      <c r="R30" s="2" t="str">
        <f t="shared" si="1"/>
        <v>21 - 30</v>
      </c>
      <c r="S30" s="22" t="s">
        <v>209</v>
      </c>
      <c r="T30" s="22" t="s">
        <v>116</v>
      </c>
      <c r="U30" s="17"/>
      <c r="V30" s="17" t="s">
        <v>168</v>
      </c>
      <c r="W30" s="26" t="s">
        <v>197</v>
      </c>
      <c r="X30" s="15"/>
      <c r="Y30" s="22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9" t="s">
        <v>85</v>
      </c>
      <c r="O31" s="22" t="s">
        <v>112</v>
      </c>
      <c r="P31" s="22" t="s">
        <v>205</v>
      </c>
      <c r="Q31" s="6">
        <f t="shared" si="0"/>
        <v>29</v>
      </c>
      <c r="R31" s="2" t="str">
        <f t="shared" si="1"/>
        <v>21 - 30</v>
      </c>
      <c r="S31" s="22" t="s">
        <v>113</v>
      </c>
      <c r="T31" s="22" t="s">
        <v>116</v>
      </c>
      <c r="U31" s="17"/>
      <c r="V31" s="17" t="s">
        <v>169</v>
      </c>
      <c r="W31" s="26" t="s">
        <v>198</v>
      </c>
      <c r="X31" s="16"/>
      <c r="Y31" s="22"/>
    </row>
    <row r="32" spans="1:25" ht="15" x14ac:dyDescent="0.25">
      <c r="M32" s="18"/>
      <c r="O32" s="23"/>
      <c r="S32" s="23"/>
      <c r="U32" s="18"/>
    </row>
    <row r="33" spans="19:19" x14ac:dyDescent="0.25">
      <c r="S33" s="23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2017-11-14T03:49:15Z</dcterms:modified>
  <dc:language>en-US</dc:language>
</cp:coreProperties>
</file>