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Peserta Manajemen Organisasi dan Pengelolaan Koperasi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<sst xmlns="http://schemas.openxmlformats.org/spreadsheetml/2006/main" count="338" uniqueCount="201">
  <si>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</si>
  <si>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</si>
  <si>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</si>
  <si>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</si>
  <si>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</si>
  <si>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</si>
  <si>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</si>
  <si>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</si>
  <si>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</si>
  <si>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</si>
  <si>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</si>
  <si>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</si>
  <si>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</si>
  <si>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</si>
  <si>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</si>
  <si>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</si>
  <si>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</si>
  <si>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</si>
  <si>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</si>
  <si>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</si>
  <si>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</si>
  <si>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</si>
  <si>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</si>
  <si>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</si>
  <si>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</si>
  <si>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</si>
  <si>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Asep Saputra</t>
  </si>
  <si>
    <t>Rano Irawan</t>
  </si>
  <si>
    <t>Tami Muntami</t>
  </si>
  <si>
    <t>A. Solahuddin</t>
  </si>
  <si>
    <t>Sihabudin</t>
  </si>
  <si>
    <t>Husni Mubarok</t>
  </si>
  <si>
    <t>Nelawati</t>
  </si>
  <si>
    <t>Muannis Abshari</t>
  </si>
  <si>
    <t>Sunenah</t>
  </si>
  <si>
    <t>Ahmad Jubaedi</t>
  </si>
  <si>
    <t>Rukmini</t>
  </si>
  <si>
    <t>Mukhtar Ansori</t>
  </si>
  <si>
    <t>Asep Saiful Bachri</t>
  </si>
  <si>
    <t>Mihdar</t>
  </si>
  <si>
    <t>Aang Kunaefi</t>
  </si>
  <si>
    <t>Arif Satibi</t>
  </si>
  <si>
    <t>Heri Yantoni</t>
  </si>
  <si>
    <t>Encep Firdaus</t>
  </si>
  <si>
    <t>Ahmad Hamami</t>
  </si>
  <si>
    <t>Nurhayati</t>
  </si>
  <si>
    <t>Suandi</t>
  </si>
  <si>
    <t>Fatimah</t>
  </si>
  <si>
    <t>Asnawati</t>
  </si>
  <si>
    <t>Nia Silfia</t>
  </si>
  <si>
    <t>Jamal Lunahar</t>
  </si>
  <si>
    <t>Lilis Sulistiawati</t>
  </si>
  <si>
    <t>Walidah</t>
  </si>
  <si>
    <t>Ajeng Yuliastri Anggraini</t>
  </si>
  <si>
    <t>Aris Muhdiyadi</t>
  </si>
  <si>
    <t>Muhibi S H I</t>
  </si>
  <si>
    <t>3604050409800004</t>
  </si>
  <si>
    <t>3604011405800944</t>
  </si>
  <si>
    <t>3604271507950271</t>
  </si>
  <si>
    <t>3604162501910001</t>
  </si>
  <si>
    <t>3604270309700032</t>
  </si>
  <si>
    <t>3604021208800435</t>
  </si>
  <si>
    <t>3604066805930001</t>
  </si>
  <si>
    <t>3673011507930001</t>
  </si>
  <si>
    <t>3604065009910001</t>
  </si>
  <si>
    <t>3604270505840027</t>
  </si>
  <si>
    <t>9106015006870003</t>
  </si>
  <si>
    <t>3673012409880001</t>
  </si>
  <si>
    <t>3673050810830001</t>
  </si>
  <si>
    <t>3604092611710005</t>
  </si>
  <si>
    <t>3673032304780001</t>
  </si>
  <si>
    <t>3604101705820710</t>
  </si>
  <si>
    <t>3604021708780147</t>
  </si>
  <si>
    <t>3604012212820265</t>
  </si>
  <si>
    <t>3604081005930002</t>
  </si>
  <si>
    <t>3604014408940326</t>
  </si>
  <si>
    <t>3604060508780006</t>
  </si>
  <si>
    <t>3604060312870003</t>
  </si>
  <si>
    <t>3604066608910001</t>
  </si>
  <si>
    <t>3604046611880206</t>
  </si>
  <si>
    <t>3604120502890004</t>
  </si>
  <si>
    <t>3604124111900002</t>
  </si>
  <si>
    <t>3604125012890004</t>
  </si>
  <si>
    <t>3604125707980004</t>
  </si>
  <si>
    <t>3604061006890002</t>
  </si>
  <si>
    <t>3604061408780001</t>
  </si>
  <si>
    <t>Serang, 04/09/1980</t>
  </si>
  <si>
    <t>Jakarta, 14/05/1980</t>
  </si>
  <si>
    <t>15/07/1995</t>
  </si>
  <si>
    <t>Serang, 25/01/1991</t>
  </si>
  <si>
    <t>Serang, 03/09/1970</t>
  </si>
  <si>
    <t>Serang, 12/08/1980</t>
  </si>
  <si>
    <t>Serang, 28/05/1993</t>
  </si>
  <si>
    <t>Serang, 15/07/1993</t>
  </si>
  <si>
    <t>Serang, 10/09/1991</t>
  </si>
  <si>
    <t>Serang, 25/10/1985</t>
  </si>
  <si>
    <t>Biak, 10/08/1987</t>
  </si>
  <si>
    <t>Sukabumi, 29/09/1988</t>
  </si>
  <si>
    <t>Serang, 08/10/1983</t>
  </si>
  <si>
    <t>Serang, 26/11/1971</t>
  </si>
  <si>
    <t>Serang, 15/05/1975</t>
  </si>
  <si>
    <t>Serang, 17/05/1982</t>
  </si>
  <si>
    <t>Sukajaya, 17/08/1978</t>
  </si>
  <si>
    <t>Serang, 22/12/1982</t>
  </si>
  <si>
    <t>Serang, 10/05/1993</t>
  </si>
  <si>
    <t>Serang, 04/08/1994</t>
  </si>
  <si>
    <t>Serang, 05/08/1978</t>
  </si>
  <si>
    <t>Serang, 03/12/1987</t>
  </si>
  <si>
    <t>Serang, 26/08/1992</t>
  </si>
  <si>
    <t>Serang, 26/11/1988</t>
  </si>
  <si>
    <t>Serang, 05/02/1989</t>
  </si>
  <si>
    <t>Serang, 01/11/1990</t>
  </si>
  <si>
    <t>Serang, 10/12/1989</t>
  </si>
  <si>
    <t>Serang, 17/07/1998</t>
  </si>
  <si>
    <t>Serang, 10/06/1989</t>
  </si>
  <si>
    <t>Serang, 14/08/1978</t>
  </si>
  <si>
    <t>Islam</t>
  </si>
  <si>
    <t>SLTA</t>
  </si>
  <si>
    <t>S1</t>
  </si>
  <si>
    <t>S2</t>
  </si>
  <si>
    <t>D3</t>
  </si>
  <si>
    <t>Karya Mandiri Ciomas</t>
  </si>
  <si>
    <t>Nazwa Zaya</t>
  </si>
  <si>
    <t>Madaniya</t>
  </si>
  <si>
    <t>Diva Com</t>
  </si>
  <si>
    <t>Koperasi Rakyat Mandiri</t>
  </si>
  <si>
    <t>Istana Maju Bersama</t>
  </si>
  <si>
    <t>KSU Daar Assabil</t>
  </si>
  <si>
    <t>Kp. Larangan Rt. 002 Rw. 002, Harjatani, Kramat Watu, Serang, Banten</t>
  </si>
  <si>
    <t>Bumi Serang Baru, Jl. Warung Jaud - Trondol, Rt. 04 Rw. 12, Serang, Banten</t>
  </si>
  <si>
    <t>Kp. Kadu Beruk Rt. 01 Rw. 02, Ds. Sukarena, Kec. Ciomas, Banten</t>
  </si>
  <si>
    <t>Kp. Telaga Masjid, Rt. 07 Rw. 01, Ds. Kibin, Serang, Banten</t>
  </si>
  <si>
    <t>Kp. Kadu Beruk, Rt. 001 Rw. 001, Sukarena, Ciomas, Serang, Banten</t>
  </si>
  <si>
    <t>Puri Serang Hijau, Blok E3/23, Banjar Sari, Cipocok Jaya, Serang, Banten</t>
  </si>
  <si>
    <t>Kp. Cibandos, Rt. 005 Rw. 002, Ds. Cokop Sulanjana, Waringin Kurung, Serang, Banten</t>
  </si>
  <si>
    <t>Link Kebaharan, Rt. 003 Rw. 003, Lopang, Serang, Banten</t>
  </si>
  <si>
    <t>Kp. Sigedug, Rt. 004 Rw. 002, Sasahan, Waringin Kurung, Serang, Banten</t>
  </si>
  <si>
    <t>Kp. Bakung Turus, Rt. 00 Rw. 004, Kamurang, Cikande, Serang, Banten</t>
  </si>
  <si>
    <t>Jl. Toba No. 3 Biak, Rt. 002 Rw. 003, Waupnor Biak Kota</t>
  </si>
  <si>
    <t>Puri Serang Hijau, Blok A4/9, Banjar Sari, Cipocok Jaya, Serang, Banten</t>
  </si>
  <si>
    <t>Kp. Pasar Dukuh, Rt. 010 Rw. 005, Bumijaya, Ciruas, Serang, Banten</t>
  </si>
  <si>
    <t>Link Pipitan Rt. 02 Rw. 01, Pipitan, Walantaka, Serang, Banten</t>
  </si>
  <si>
    <t>Kp. Kiara Baru, Rt. 04 Rw. 01 Kiara, Walantaka, Serang, Banten</t>
  </si>
  <si>
    <t>Link Paku Patan, Serang, Banten</t>
  </si>
  <si>
    <t>Jl. Baru Pasir Indah Blok. F/150, Rt. 03 Rw. 06, Serang, Banten</t>
  </si>
  <si>
    <t>Cinanggung, Serang, Banten</t>
  </si>
  <si>
    <t>Amuncang Suka Sari, Rt. 003 Rw. 006, Ds. Cimuncang, Serang, Banten</t>
  </si>
  <si>
    <t>Kp. Baros, Rt. 02 Rw. 03 Ds. Cokop Sulanjaya, Waru Kurung, Serang, Banten</t>
  </si>
  <si>
    <t>Kp. Rencong, Rt. 08 Rw. 03, Sukabares, Waringin Kurung, Serang, Banten</t>
  </si>
  <si>
    <t>Jl. Raya Taktakan KM. 03, Ds. Panggung Jati, Rt. 01 Rw. 03, Taktakan, Serang, Banten</t>
  </si>
  <si>
    <t>Jl. Ciptayasa, Kp. Pontang Rt. 007 Rw. 003, Pontang, Serang, Banten</t>
  </si>
  <si>
    <t>Kp. Linduk, Rt. 003 Rw. 001, Linduk, Pontang, Serang, banten</t>
  </si>
  <si>
    <t>Kp. Katiban, rt. 009 Rw. 004, Kaserangan, Pontang, Serang, Banten</t>
  </si>
  <si>
    <t>Kp. Pontang Rt. 007 Rw. 003, Pontang, Serang, Banten</t>
  </si>
  <si>
    <t>Kp. Sibala, Ds. Sasahan, Waringinkurung, Serang, Banten</t>
  </si>
  <si>
    <t>Kp. Sitembaga, Rt. 05 Rw. 02, Ds. Sukabares, Waringinkurung, Serang, banten</t>
  </si>
  <si>
    <t>085774646465</t>
  </si>
  <si>
    <t>085880117999</t>
  </si>
  <si>
    <t>083813123885</t>
  </si>
  <si>
    <t>087871128083</t>
  </si>
  <si>
    <t>0817808325</t>
  </si>
  <si>
    <t>083812134124</t>
  </si>
  <si>
    <t>085693931222</t>
  </si>
  <si>
    <t>087808794487</t>
  </si>
  <si>
    <t>082227270809</t>
  </si>
  <si>
    <t>082111226841</t>
  </si>
  <si>
    <t>0817897533</t>
  </si>
  <si>
    <t>087771688851</t>
  </si>
  <si>
    <t>087871369464</t>
  </si>
  <si>
    <t>087772895527</t>
  </si>
  <si>
    <t>0895354011838</t>
  </si>
  <si>
    <t>087771290777</t>
  </si>
  <si>
    <t>085717607604</t>
  </si>
  <si>
    <t>087771460591</t>
  </si>
  <si>
    <t>085774372009</t>
  </si>
  <si>
    <t>081316967220</t>
  </si>
  <si>
    <t>081911227567</t>
  </si>
  <si>
    <t>085945502223</t>
  </si>
  <si>
    <t>08197939889</t>
  </si>
  <si>
    <t>085720042324</t>
  </si>
  <si>
    <t>087809581534</t>
  </si>
  <si>
    <t>087772851154</t>
  </si>
  <si>
    <t>085814910565</t>
  </si>
  <si>
    <t>081288958839</t>
  </si>
  <si>
    <t>husni4344@gmail.com</t>
  </si>
  <si>
    <t>wafinella04@gmail.com</t>
  </si>
  <si>
    <t>muanisabsori45@gmail.com</t>
  </si>
  <si>
    <t>rukminimini25@yahoo.com</t>
  </si>
  <si>
    <t>mukhtaransoriantjani@gmail.com</t>
  </si>
  <si>
    <t>asepsaifulbachri@gmail.com</t>
  </si>
  <si>
    <t>mihdarsyukur@gmail.com</t>
  </si>
  <si>
    <t>fitriah270281@gmail.com</t>
  </si>
  <si>
    <t>ahmadhamami1993@gmail.com</t>
  </si>
  <si>
    <t>desa.cokopsulanjana02@gmail.com</t>
  </si>
  <si>
    <t>aaspri2226@yahoo.co.id</t>
  </si>
  <si>
    <t>jamal.luna89@gmail.com</t>
  </si>
  <si>
    <t>lilissulis90@gmail.com</t>
  </si>
  <si>
    <t>ini.ajengya@gmail.com</t>
  </si>
  <si>
    <t>abymuhibi@yahoo.com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</si>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</sst>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m/d/yy\ hh:mm\ AM/PM"/>
    <numFmt numFmtId="166" formatCode="0;[Red]0"/>
  </numFmts>
  <fonts count="25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1"/>
      <name val="Calibri"/>
      <family val="2"/>
      <scheme val="minor"/>
    </font>
    <font>
      <u/>
      <sz val="9.25"/>
      <color theme="10"/>
      <name val="Calibri"/>
      <family val="2"/>
      <charset val="1"/>
    </font>
    <font>
      <sz val="9.25"/>
      <color theme="10"/>
      <name val="Calibri"/>
      <family val="2"/>
      <charset val="1"/>
    </font>
    <font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21" fillId="0" borderId="2" xfId="0" applyFont="1" applyBorder="1" applyAlignment="1">
      <alignment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2" xfId="0" quotePrefix="1" applyFont="1" applyBorder="1" applyAlignment="1">
      <alignment horizontal="center" vertical="center" wrapText="1"/>
    </xf>
    <xf numFmtId="166" fontId="21" fillId="0" borderId="2" xfId="0" quotePrefix="1" applyNumberFormat="1" applyFont="1" applyBorder="1" applyAlignment="1">
      <alignment horizontal="center" vertical="center" wrapText="1"/>
    </xf>
    <xf numFmtId="14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3" fillId="0" borderId="2" xfId="25" applyFont="1" applyBorder="1" applyAlignment="1" applyProtection="1">
      <alignment horizontal="center" vertical="center" wrapText="1"/>
    </xf>
    <xf numFmtId="0" fontId="24" fillId="0" borderId="2" xfId="25" applyFont="1" applyBorder="1" applyAlignment="1" applyProtection="1">
      <alignment horizontal="center" vertical="center" wrapText="1"/>
    </xf>
    <xf numFmtId="0" fontId="22" fillId="0" borderId="2" xfId="25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itriah270281@gmail.com" TargetMode="External"/><Relationship Id="rId13" Type="http://schemas.openxmlformats.org/officeDocument/2006/relationships/hyperlink" Target="mailto:lilissulis90@gmail.com" TargetMode="External"/><Relationship Id="rId3" Type="http://schemas.openxmlformats.org/officeDocument/2006/relationships/hyperlink" Target="mailto:muanisabsori45@gmail.com" TargetMode="External"/><Relationship Id="rId7" Type="http://schemas.openxmlformats.org/officeDocument/2006/relationships/hyperlink" Target="mailto:mihdarsyukur@gmail.com" TargetMode="External"/><Relationship Id="rId12" Type="http://schemas.openxmlformats.org/officeDocument/2006/relationships/hyperlink" Target="mailto:jamal.luna89@gmail.com" TargetMode="External"/><Relationship Id="rId2" Type="http://schemas.openxmlformats.org/officeDocument/2006/relationships/hyperlink" Target="mailto:wafinella04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husni4344@gmail.com" TargetMode="External"/><Relationship Id="rId6" Type="http://schemas.openxmlformats.org/officeDocument/2006/relationships/hyperlink" Target="mailto:asepsaifulbachri@gmail.com" TargetMode="External"/><Relationship Id="rId11" Type="http://schemas.openxmlformats.org/officeDocument/2006/relationships/hyperlink" Target="mailto:aaspri2226@yahoo.co.id" TargetMode="External"/><Relationship Id="rId5" Type="http://schemas.openxmlformats.org/officeDocument/2006/relationships/hyperlink" Target="mailto:mukhtaransoriantjani@gmail.com" TargetMode="External"/><Relationship Id="rId15" Type="http://schemas.openxmlformats.org/officeDocument/2006/relationships/hyperlink" Target="mailto:abymuhibi@yahoo.com" TargetMode="External"/><Relationship Id="rId10" Type="http://schemas.openxmlformats.org/officeDocument/2006/relationships/hyperlink" Target="mailto:desa.cokopsulanjana02@gmail.com" TargetMode="External"/><Relationship Id="rId4" Type="http://schemas.openxmlformats.org/officeDocument/2006/relationships/hyperlink" Target="mailto:rukminimini25@yahoo.com" TargetMode="External"/><Relationship Id="rId9" Type="http://schemas.openxmlformats.org/officeDocument/2006/relationships/hyperlink" Target="mailto:ahmadhamami1993@gmail.com" TargetMode="External"/><Relationship Id="rId14" Type="http://schemas.openxmlformats.org/officeDocument/2006/relationships/hyperlink" Target="mailto:ini.ajengy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4"/>
  <sheetViews>
    <sheetView tabSelected="1" zoomScale="75" zoomScaleNormal="75" workbookViewId="0">
      <selection activeCell="P1" sqref="P1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5" t="s">
        <v>26</v>
      </c>
      <c r="N2" s="17" t="s">
        <v>56</v>
      </c>
      <c r="O2" s="19" t="s">
        <v>86</v>
      </c>
      <c r="P2" s="20" t="s">
        <v>199</v>
      </c>
      <c r="Q2" s="6">
        <f>2017-VALUE(RIGHT(O2,4))</f>
        <v>37</v>
      </c>
      <c r="R2" t="str">
        <f>IF(Q2&lt;21,"&lt; 21",IF(Q2&lt;=30,"21 - 30",IF(Q2&lt;=40,"31 - 40",IF(Q2&lt;=50,"41 - 50","&gt; 50" ))))</f>
        <v>31 - 40</v>
      </c>
      <c r="S2" s="20" t="s">
        <v>117</v>
      </c>
      <c r="T2" s="20" t="s">
        <v>116</v>
      </c>
      <c r="U2" s="15"/>
      <c r="V2" s="16" t="s">
        <v>128</v>
      </c>
      <c r="W2" s="17" t="s">
        <v>156</v>
      </c>
      <c r="X2" s="25"/>
      <c r="Y2" s="14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5" t="s">
        <v>27</v>
      </c>
      <c r="N3" s="17" t="s">
        <v>57</v>
      </c>
      <c r="O3" s="20" t="s">
        <v>87</v>
      </c>
      <c r="P3" s="20" t="s">
        <v>199</v>
      </c>
      <c r="Q3" s="6">
        <f t="shared" ref="Q3:Q31" si="0">2017-VALUE(RIGHT(O3,4))</f>
        <v>37</v>
      </c>
      <c r="R3" s="2" t="str">
        <f t="shared" ref="R3:R31" si="1">IF(Q3&lt;21,"&lt; 21",IF(Q3&lt;=30,"21 - 30",IF(Q3&lt;=40,"31 - 40",IF(Q3&lt;=50,"41 - 50","&gt; 50" ))))</f>
        <v>31 - 40</v>
      </c>
      <c r="S3" s="20" t="s">
        <v>117</v>
      </c>
      <c r="T3" s="20" t="s">
        <v>116</v>
      </c>
      <c r="U3" s="15"/>
      <c r="V3" s="16" t="s">
        <v>129</v>
      </c>
      <c r="W3" s="17" t="s">
        <v>157</v>
      </c>
      <c r="X3" s="25"/>
      <c r="Y3" s="13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5" t="s">
        <v>28</v>
      </c>
      <c r="N4" s="17" t="s">
        <v>58</v>
      </c>
      <c r="O4" s="17" t="s">
        <v>88</v>
      </c>
      <c r="P4" s="20" t="s">
        <v>199</v>
      </c>
      <c r="Q4" s="6">
        <f t="shared" si="0"/>
        <v>22</v>
      </c>
      <c r="R4" s="2" t="str">
        <f t="shared" si="1"/>
        <v>21 - 30</v>
      </c>
      <c r="S4" s="20"/>
      <c r="T4" s="20" t="s">
        <v>116</v>
      </c>
      <c r="U4" s="15"/>
      <c r="V4" s="16" t="s">
        <v>130</v>
      </c>
      <c r="W4" s="17" t="s">
        <v>158</v>
      </c>
      <c r="X4" s="25"/>
      <c r="Y4" s="13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5" t="s">
        <v>29</v>
      </c>
      <c r="N5" s="17" t="s">
        <v>59</v>
      </c>
      <c r="O5" s="20" t="s">
        <v>89</v>
      </c>
      <c r="P5" s="20" t="s">
        <v>199</v>
      </c>
      <c r="Q5" s="6">
        <f t="shared" si="0"/>
        <v>26</v>
      </c>
      <c r="R5" s="2" t="str">
        <f t="shared" si="1"/>
        <v>21 - 30</v>
      </c>
      <c r="S5" s="20" t="s">
        <v>118</v>
      </c>
      <c r="T5" s="20" t="s">
        <v>116</v>
      </c>
      <c r="U5" s="15"/>
      <c r="V5" s="16" t="s">
        <v>131</v>
      </c>
      <c r="W5" s="17" t="s">
        <v>159</v>
      </c>
      <c r="X5" s="26"/>
      <c r="Y5" s="13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5" t="s">
        <v>30</v>
      </c>
      <c r="N6" s="17" t="s">
        <v>60</v>
      </c>
      <c r="O6" s="20" t="s">
        <v>90</v>
      </c>
      <c r="P6" s="20" t="s">
        <v>199</v>
      </c>
      <c r="Q6" s="6">
        <f t="shared" si="0"/>
        <v>47</v>
      </c>
      <c r="R6" s="2" t="str">
        <f t="shared" si="1"/>
        <v>41 - 50</v>
      </c>
      <c r="S6" s="20"/>
      <c r="T6" s="20" t="s">
        <v>116</v>
      </c>
      <c r="U6" s="15" t="s">
        <v>121</v>
      </c>
      <c r="V6" s="16" t="s">
        <v>132</v>
      </c>
      <c r="W6" s="17"/>
      <c r="X6" s="25"/>
      <c r="Y6" s="13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5" t="s">
        <v>31</v>
      </c>
      <c r="N7" s="17" t="s">
        <v>61</v>
      </c>
      <c r="O7" s="20" t="s">
        <v>91</v>
      </c>
      <c r="P7" s="20" t="s">
        <v>199</v>
      </c>
      <c r="Q7" s="6">
        <f t="shared" si="0"/>
        <v>37</v>
      </c>
      <c r="R7" s="2" t="str">
        <f t="shared" si="1"/>
        <v>31 - 40</v>
      </c>
      <c r="S7" s="20"/>
      <c r="T7" s="20" t="s">
        <v>116</v>
      </c>
      <c r="U7" s="15"/>
      <c r="V7" s="16" t="s">
        <v>133</v>
      </c>
      <c r="W7" s="17" t="s">
        <v>160</v>
      </c>
      <c r="X7" s="27" t="s">
        <v>184</v>
      </c>
      <c r="Y7" s="13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5" t="s">
        <v>32</v>
      </c>
      <c r="N8" s="17" t="s">
        <v>62</v>
      </c>
      <c r="O8" s="20" t="s">
        <v>92</v>
      </c>
      <c r="P8" s="20" t="s">
        <v>200</v>
      </c>
      <c r="Q8" s="6">
        <f t="shared" si="0"/>
        <v>24</v>
      </c>
      <c r="R8" s="2" t="str">
        <f t="shared" si="1"/>
        <v>21 - 30</v>
      </c>
      <c r="S8" s="20" t="s">
        <v>117</v>
      </c>
      <c r="T8" s="20" t="s">
        <v>116</v>
      </c>
      <c r="U8" s="15"/>
      <c r="V8" s="16" t="s">
        <v>134</v>
      </c>
      <c r="W8" s="17"/>
      <c r="X8" s="27" t="s">
        <v>185</v>
      </c>
      <c r="Y8" s="13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5" t="s">
        <v>33</v>
      </c>
      <c r="N9" s="17" t="s">
        <v>63</v>
      </c>
      <c r="O9" s="20" t="s">
        <v>93</v>
      </c>
      <c r="P9" s="20" t="s">
        <v>199</v>
      </c>
      <c r="Q9" s="6">
        <f t="shared" si="0"/>
        <v>24</v>
      </c>
      <c r="R9" s="2" t="str">
        <f t="shared" si="1"/>
        <v>21 - 30</v>
      </c>
      <c r="S9" s="20"/>
      <c r="T9" s="20" t="s">
        <v>116</v>
      </c>
      <c r="U9" s="15"/>
      <c r="V9" s="16" t="s">
        <v>135</v>
      </c>
      <c r="W9" s="17" t="s">
        <v>161</v>
      </c>
      <c r="X9" s="27" t="s">
        <v>186</v>
      </c>
      <c r="Y9" s="13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5" t="s">
        <v>34</v>
      </c>
      <c r="N10" s="17" t="s">
        <v>64</v>
      </c>
      <c r="O10" s="20" t="s">
        <v>94</v>
      </c>
      <c r="P10" s="20" t="s">
        <v>200</v>
      </c>
      <c r="Q10" s="6">
        <f t="shared" si="0"/>
        <v>26</v>
      </c>
      <c r="R10" s="2" t="str">
        <f t="shared" si="1"/>
        <v>21 - 30</v>
      </c>
      <c r="S10" s="20" t="s">
        <v>118</v>
      </c>
      <c r="T10" s="20" t="s">
        <v>116</v>
      </c>
      <c r="U10" s="15"/>
      <c r="V10" s="16" t="s">
        <v>136</v>
      </c>
      <c r="W10" s="17" t="s">
        <v>162</v>
      </c>
      <c r="X10" s="26"/>
      <c r="Y10" s="13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5" t="s">
        <v>35</v>
      </c>
      <c r="N11" s="17" t="s">
        <v>65</v>
      </c>
      <c r="O11" s="20" t="s">
        <v>95</v>
      </c>
      <c r="P11" s="20" t="s">
        <v>199</v>
      </c>
      <c r="Q11" s="6">
        <f t="shared" si="0"/>
        <v>32</v>
      </c>
      <c r="R11" s="2" t="str">
        <f t="shared" si="1"/>
        <v>31 - 40</v>
      </c>
      <c r="S11" s="20" t="s">
        <v>118</v>
      </c>
      <c r="T11" s="20" t="s">
        <v>116</v>
      </c>
      <c r="U11" s="15"/>
      <c r="V11" s="16" t="s">
        <v>137</v>
      </c>
      <c r="W11" s="17" t="s">
        <v>163</v>
      </c>
      <c r="X11" s="27"/>
      <c r="Y11" s="13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5" t="s">
        <v>36</v>
      </c>
      <c r="N12" s="17" t="s">
        <v>66</v>
      </c>
      <c r="O12" s="20" t="s">
        <v>96</v>
      </c>
      <c r="P12" s="20" t="s">
        <v>200</v>
      </c>
      <c r="Q12" s="6">
        <f t="shared" si="0"/>
        <v>30</v>
      </c>
      <c r="R12" s="2" t="str">
        <f t="shared" si="1"/>
        <v>21 - 30</v>
      </c>
      <c r="S12" s="23" t="s">
        <v>118</v>
      </c>
      <c r="T12" s="20" t="s">
        <v>116</v>
      </c>
      <c r="U12" s="15"/>
      <c r="V12" s="16" t="s">
        <v>138</v>
      </c>
      <c r="W12" s="17" t="s">
        <v>164</v>
      </c>
      <c r="X12" s="27" t="s">
        <v>187</v>
      </c>
      <c r="Y12" s="13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5" t="s">
        <v>37</v>
      </c>
      <c r="N13" s="17" t="s">
        <v>67</v>
      </c>
      <c r="O13" s="20" t="s">
        <v>97</v>
      </c>
      <c r="P13" s="20" t="s">
        <v>199</v>
      </c>
      <c r="Q13" s="6">
        <f t="shared" si="0"/>
        <v>29</v>
      </c>
      <c r="R13" s="2" t="str">
        <f t="shared" si="1"/>
        <v>21 - 30</v>
      </c>
      <c r="S13" s="20"/>
      <c r="T13" s="20" t="s">
        <v>116</v>
      </c>
      <c r="U13" s="15"/>
      <c r="V13" s="16" t="s">
        <v>135</v>
      </c>
      <c r="W13" s="17" t="s">
        <v>165</v>
      </c>
      <c r="X13" s="27" t="s">
        <v>188</v>
      </c>
      <c r="Y13" s="13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5" t="s">
        <v>38</v>
      </c>
      <c r="N14" s="17" t="s">
        <v>68</v>
      </c>
      <c r="O14" s="20" t="s">
        <v>98</v>
      </c>
      <c r="P14" s="20" t="s">
        <v>199</v>
      </c>
      <c r="Q14" s="6">
        <f t="shared" si="0"/>
        <v>34</v>
      </c>
      <c r="R14" s="2" t="str">
        <f t="shared" si="1"/>
        <v>31 - 40</v>
      </c>
      <c r="S14" s="20" t="s">
        <v>119</v>
      </c>
      <c r="T14" s="20" t="s">
        <v>116</v>
      </c>
      <c r="U14" s="15" t="s">
        <v>122</v>
      </c>
      <c r="V14" s="16" t="s">
        <v>139</v>
      </c>
      <c r="W14" s="17" t="s">
        <v>166</v>
      </c>
      <c r="X14" s="27" t="s">
        <v>189</v>
      </c>
      <c r="Y14" s="13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5" t="s">
        <v>39</v>
      </c>
      <c r="N15" s="17" t="s">
        <v>69</v>
      </c>
      <c r="O15" s="19" t="s">
        <v>99</v>
      </c>
      <c r="P15" s="20" t="s">
        <v>199</v>
      </c>
      <c r="Q15" s="6">
        <f t="shared" si="0"/>
        <v>46</v>
      </c>
      <c r="R15" s="2" t="str">
        <f t="shared" si="1"/>
        <v>41 - 50</v>
      </c>
      <c r="S15" s="20" t="s">
        <v>118</v>
      </c>
      <c r="T15" s="20" t="s">
        <v>116</v>
      </c>
      <c r="U15" s="15" t="s">
        <v>123</v>
      </c>
      <c r="V15" s="16" t="s">
        <v>140</v>
      </c>
      <c r="W15" s="17" t="s">
        <v>167</v>
      </c>
      <c r="X15" s="27" t="s">
        <v>190</v>
      </c>
      <c r="Y15" s="13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5" t="s">
        <v>40</v>
      </c>
      <c r="N16" s="17" t="s">
        <v>70</v>
      </c>
      <c r="O16" s="20" t="s">
        <v>100</v>
      </c>
      <c r="P16" s="20" t="s">
        <v>199</v>
      </c>
      <c r="Q16" s="6">
        <f t="shared" si="0"/>
        <v>42</v>
      </c>
      <c r="R16" s="2" t="str">
        <f t="shared" si="1"/>
        <v>41 - 50</v>
      </c>
      <c r="S16" s="20" t="s">
        <v>117</v>
      </c>
      <c r="T16" s="20" t="s">
        <v>116</v>
      </c>
      <c r="U16" s="15" t="s">
        <v>124</v>
      </c>
      <c r="V16" s="16" t="s">
        <v>141</v>
      </c>
      <c r="W16" s="17" t="s">
        <v>168</v>
      </c>
      <c r="X16" s="27" t="s">
        <v>191</v>
      </c>
      <c r="Y16" s="13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5" t="s">
        <v>41</v>
      </c>
      <c r="N17" s="17" t="s">
        <v>71</v>
      </c>
      <c r="O17" s="20" t="s">
        <v>101</v>
      </c>
      <c r="P17" s="20" t="s">
        <v>199</v>
      </c>
      <c r="Q17" s="6">
        <f t="shared" si="0"/>
        <v>35</v>
      </c>
      <c r="R17" s="2" t="str">
        <f t="shared" si="1"/>
        <v>31 - 40</v>
      </c>
      <c r="S17" s="20" t="s">
        <v>118</v>
      </c>
      <c r="T17" s="20" t="s">
        <v>116</v>
      </c>
      <c r="U17" s="15" t="s">
        <v>125</v>
      </c>
      <c r="V17" s="16" t="s">
        <v>142</v>
      </c>
      <c r="W17" s="17" t="s">
        <v>169</v>
      </c>
      <c r="X17" s="27"/>
      <c r="Y17" s="13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5" t="s">
        <v>42</v>
      </c>
      <c r="N18" s="17" t="s">
        <v>72</v>
      </c>
      <c r="O18" s="20" t="s">
        <v>102</v>
      </c>
      <c r="P18" s="20" t="s">
        <v>199</v>
      </c>
      <c r="Q18" s="6">
        <f t="shared" si="0"/>
        <v>39</v>
      </c>
      <c r="R18" s="2" t="str">
        <f t="shared" si="1"/>
        <v>31 - 40</v>
      </c>
      <c r="S18" s="20"/>
      <c r="T18" s="20" t="s">
        <v>116</v>
      </c>
      <c r="U18" s="15"/>
      <c r="V18" s="16" t="s">
        <v>143</v>
      </c>
      <c r="W18" s="17" t="s">
        <v>170</v>
      </c>
      <c r="X18" s="25"/>
      <c r="Y18" s="13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5" t="s">
        <v>43</v>
      </c>
      <c r="N19" s="17" t="s">
        <v>73</v>
      </c>
      <c r="O19" s="20" t="s">
        <v>103</v>
      </c>
      <c r="P19" s="20" t="s">
        <v>199</v>
      </c>
      <c r="Q19" s="6">
        <f t="shared" si="0"/>
        <v>35</v>
      </c>
      <c r="R19" s="2" t="str">
        <f t="shared" si="1"/>
        <v>31 - 40</v>
      </c>
      <c r="S19" s="20" t="s">
        <v>120</v>
      </c>
      <c r="T19" s="20" t="s">
        <v>116</v>
      </c>
      <c r="U19" s="15" t="s">
        <v>126</v>
      </c>
      <c r="V19" s="16" t="s">
        <v>144</v>
      </c>
      <c r="W19" s="17" t="s">
        <v>171</v>
      </c>
      <c r="X19" s="25"/>
      <c r="Y19" s="13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5" t="s">
        <v>44</v>
      </c>
      <c r="N20" s="18" t="s">
        <v>74</v>
      </c>
      <c r="O20" s="20" t="s">
        <v>104</v>
      </c>
      <c r="P20" s="20" t="s">
        <v>199</v>
      </c>
      <c r="Q20" s="6">
        <f t="shared" si="0"/>
        <v>24</v>
      </c>
      <c r="R20" s="2" t="str">
        <f t="shared" si="1"/>
        <v>21 - 30</v>
      </c>
      <c r="S20" s="20" t="s">
        <v>117</v>
      </c>
      <c r="T20" s="20" t="s">
        <v>116</v>
      </c>
      <c r="U20" s="15"/>
      <c r="V20" s="16" t="s">
        <v>145</v>
      </c>
      <c r="W20" s="17" t="s">
        <v>172</v>
      </c>
      <c r="X20" s="27" t="s">
        <v>192</v>
      </c>
      <c r="Y20" s="13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5" t="s">
        <v>45</v>
      </c>
      <c r="N21" s="17" t="s">
        <v>75</v>
      </c>
      <c r="O21" s="20" t="s">
        <v>105</v>
      </c>
      <c r="P21" s="20" t="s">
        <v>200</v>
      </c>
      <c r="Q21" s="6">
        <f t="shared" si="0"/>
        <v>23</v>
      </c>
      <c r="R21" s="2" t="str">
        <f t="shared" si="1"/>
        <v>21 - 30</v>
      </c>
      <c r="S21" s="20" t="s">
        <v>117</v>
      </c>
      <c r="T21" s="20" t="s">
        <v>116</v>
      </c>
      <c r="U21" s="15"/>
      <c r="V21" s="16" t="s">
        <v>146</v>
      </c>
      <c r="W21" s="17" t="s">
        <v>173</v>
      </c>
      <c r="X21" s="25"/>
      <c r="Y21" s="13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5" t="s">
        <v>46</v>
      </c>
      <c r="N22" s="17" t="s">
        <v>76</v>
      </c>
      <c r="O22" s="20" t="s">
        <v>106</v>
      </c>
      <c r="P22" s="20" t="s">
        <v>199</v>
      </c>
      <c r="Q22" s="6">
        <f t="shared" si="0"/>
        <v>39</v>
      </c>
      <c r="R22" s="2" t="str">
        <f t="shared" si="1"/>
        <v>31 - 40</v>
      </c>
      <c r="S22" s="20"/>
      <c r="T22" s="20" t="s">
        <v>116</v>
      </c>
      <c r="U22" s="15"/>
      <c r="V22" s="16" t="s">
        <v>147</v>
      </c>
      <c r="W22" s="17" t="s">
        <v>174</v>
      </c>
      <c r="X22" s="27" t="s">
        <v>193</v>
      </c>
      <c r="Y22" s="13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5" t="s">
        <v>47</v>
      </c>
      <c r="N23" s="17" t="s">
        <v>77</v>
      </c>
      <c r="O23" s="19" t="s">
        <v>107</v>
      </c>
      <c r="P23" s="20" t="s">
        <v>200</v>
      </c>
      <c r="Q23" s="6">
        <f t="shared" si="0"/>
        <v>30</v>
      </c>
      <c r="R23" s="2" t="str">
        <f t="shared" si="1"/>
        <v>21 - 30</v>
      </c>
      <c r="S23" s="20"/>
      <c r="T23" s="20" t="s">
        <v>116</v>
      </c>
      <c r="U23" s="15"/>
      <c r="V23" s="16" t="s">
        <v>148</v>
      </c>
      <c r="W23" s="17" t="s">
        <v>175</v>
      </c>
      <c r="X23" s="25"/>
      <c r="Y23" s="13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5" t="s">
        <v>48</v>
      </c>
      <c r="N24" s="17" t="s">
        <v>78</v>
      </c>
      <c r="O24" s="19" t="s">
        <v>108</v>
      </c>
      <c r="P24" s="20" t="s">
        <v>200</v>
      </c>
      <c r="Q24" s="6">
        <f t="shared" si="0"/>
        <v>25</v>
      </c>
      <c r="R24" s="2" t="str">
        <f t="shared" si="1"/>
        <v>21 - 30</v>
      </c>
      <c r="S24" s="20"/>
      <c r="T24" s="20" t="s">
        <v>116</v>
      </c>
      <c r="U24" s="15"/>
      <c r="V24" s="16" t="s">
        <v>134</v>
      </c>
      <c r="W24" s="17" t="s">
        <v>176</v>
      </c>
      <c r="X24" s="27" t="s">
        <v>194</v>
      </c>
      <c r="Y24" s="13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6" t="s">
        <v>49</v>
      </c>
      <c r="N25" s="17" t="s">
        <v>79</v>
      </c>
      <c r="O25" s="21" t="s">
        <v>109</v>
      </c>
      <c r="P25" s="20" t="s">
        <v>200</v>
      </c>
      <c r="Q25" s="6">
        <f t="shared" si="0"/>
        <v>29</v>
      </c>
      <c r="R25" s="2" t="str">
        <f t="shared" si="1"/>
        <v>21 - 30</v>
      </c>
      <c r="S25" s="20" t="s">
        <v>117</v>
      </c>
      <c r="T25" s="20" t="s">
        <v>116</v>
      </c>
      <c r="U25" s="15"/>
      <c r="V25" s="16" t="s">
        <v>149</v>
      </c>
      <c r="W25" s="17" t="s">
        <v>177</v>
      </c>
      <c r="X25" s="25"/>
      <c r="Y25" s="13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5" t="s">
        <v>50</v>
      </c>
      <c r="N26" s="17" t="s">
        <v>80</v>
      </c>
      <c r="O26" s="20" t="s">
        <v>110</v>
      </c>
      <c r="P26" s="20" t="s">
        <v>199</v>
      </c>
      <c r="Q26" s="6">
        <f t="shared" si="0"/>
        <v>28</v>
      </c>
      <c r="R26" s="2" t="str">
        <f t="shared" si="1"/>
        <v>21 - 30</v>
      </c>
      <c r="S26" s="20" t="s">
        <v>118</v>
      </c>
      <c r="T26" s="20" t="s">
        <v>116</v>
      </c>
      <c r="U26" s="15" t="s">
        <v>127</v>
      </c>
      <c r="V26" s="16" t="s">
        <v>150</v>
      </c>
      <c r="W26" s="17" t="s">
        <v>178</v>
      </c>
      <c r="X26" s="27" t="s">
        <v>195</v>
      </c>
      <c r="Y26" s="13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5" t="s">
        <v>51</v>
      </c>
      <c r="N27" s="17" t="s">
        <v>81</v>
      </c>
      <c r="O27" s="20" t="s">
        <v>111</v>
      </c>
      <c r="P27" s="20" t="s">
        <v>200</v>
      </c>
      <c r="Q27" s="6">
        <f t="shared" si="0"/>
        <v>27</v>
      </c>
      <c r="R27" s="2" t="str">
        <f t="shared" si="1"/>
        <v>21 - 30</v>
      </c>
      <c r="S27" s="20" t="s">
        <v>119</v>
      </c>
      <c r="T27" s="20" t="s">
        <v>116</v>
      </c>
      <c r="U27" s="15" t="s">
        <v>127</v>
      </c>
      <c r="V27" s="16" t="s">
        <v>151</v>
      </c>
      <c r="W27" s="17" t="s">
        <v>179</v>
      </c>
      <c r="X27" s="27" t="s">
        <v>196</v>
      </c>
      <c r="Y27" s="13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5" t="s">
        <v>52</v>
      </c>
      <c r="N28" s="17" t="s">
        <v>82</v>
      </c>
      <c r="O28" s="19" t="s">
        <v>112</v>
      </c>
      <c r="P28" s="20" t="s">
        <v>200</v>
      </c>
      <c r="Q28" s="6">
        <f t="shared" si="0"/>
        <v>28</v>
      </c>
      <c r="R28" s="2" t="str">
        <f t="shared" si="1"/>
        <v>21 - 30</v>
      </c>
      <c r="S28" s="20" t="s">
        <v>117</v>
      </c>
      <c r="T28" s="20" t="s">
        <v>116</v>
      </c>
      <c r="U28" s="15" t="s">
        <v>127</v>
      </c>
      <c r="V28" s="16" t="s">
        <v>152</v>
      </c>
      <c r="W28" s="17" t="s">
        <v>180</v>
      </c>
      <c r="X28" s="25"/>
      <c r="Y28" s="13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5" t="s">
        <v>53</v>
      </c>
      <c r="N29" s="17" t="s">
        <v>83</v>
      </c>
      <c r="O29" s="20" t="s">
        <v>113</v>
      </c>
      <c r="P29" s="20" t="s">
        <v>200</v>
      </c>
      <c r="Q29" s="6">
        <f t="shared" si="0"/>
        <v>19</v>
      </c>
      <c r="R29" s="2" t="str">
        <f t="shared" si="1"/>
        <v>&lt; 21</v>
      </c>
      <c r="S29" s="20" t="s">
        <v>117</v>
      </c>
      <c r="T29" s="20" t="s">
        <v>116</v>
      </c>
      <c r="U29" s="15" t="s">
        <v>127</v>
      </c>
      <c r="V29" s="16" t="s">
        <v>153</v>
      </c>
      <c r="W29" s="17" t="s">
        <v>181</v>
      </c>
      <c r="X29" s="27" t="s">
        <v>197</v>
      </c>
      <c r="Y29" s="13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5" t="s">
        <v>54</v>
      </c>
      <c r="N30" s="17" t="s">
        <v>84</v>
      </c>
      <c r="O30" s="20" t="s">
        <v>114</v>
      </c>
      <c r="P30" s="20" t="s">
        <v>199</v>
      </c>
      <c r="Q30" s="6">
        <f t="shared" si="0"/>
        <v>28</v>
      </c>
      <c r="R30" s="2" t="str">
        <f t="shared" si="1"/>
        <v>21 - 30</v>
      </c>
      <c r="S30" s="20" t="s">
        <v>118</v>
      </c>
      <c r="T30" s="20" t="s">
        <v>116</v>
      </c>
      <c r="U30" s="15"/>
      <c r="V30" s="16" t="s">
        <v>154</v>
      </c>
      <c r="W30" s="17" t="s">
        <v>182</v>
      </c>
      <c r="X30" s="25"/>
      <c r="Y30" s="13"/>
    </row>
    <row r="31" spans="1:25" ht="16.899999999999999" customHeight="1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5" t="s">
        <v>55</v>
      </c>
      <c r="N31" s="17" t="s">
        <v>85</v>
      </c>
      <c r="O31" s="20" t="s">
        <v>115</v>
      </c>
      <c r="P31" s="20" t="s">
        <v>199</v>
      </c>
      <c r="Q31" s="6">
        <f t="shared" si="0"/>
        <v>39</v>
      </c>
      <c r="R31" s="2" t="str">
        <f t="shared" si="1"/>
        <v>31 - 40</v>
      </c>
      <c r="S31" s="20"/>
      <c r="T31" s="20" t="s">
        <v>116</v>
      </c>
      <c r="U31" s="15"/>
      <c r="V31" s="15" t="s">
        <v>155</v>
      </c>
      <c r="W31" s="17" t="s">
        <v>183</v>
      </c>
      <c r="X31" s="27" t="s">
        <v>198</v>
      </c>
      <c r="Y31" s="13"/>
    </row>
    <row r="32" spans="1:25" x14ac:dyDescent="0.25">
      <c r="S32" s="22"/>
      <c r="T32" s="22"/>
      <c r="U32" s="24"/>
      <c r="V32" s="24"/>
      <c r="W32" s="22"/>
      <c r="X32" s="28"/>
    </row>
    <row r="33" spans="21:23" x14ac:dyDescent="0.25">
      <c r="U33" s="24"/>
      <c r="W33" s="22"/>
    </row>
    <row r="34" spans="21:23" x14ac:dyDescent="0.25">
      <c r="W34" s="22"/>
    </row>
  </sheetData>
  <hyperlinks>
    <hyperlink ref="X7" r:id="rId1"/>
    <hyperlink ref="X8" r:id="rId2"/>
    <hyperlink ref="X9" r:id="rId3"/>
    <hyperlink ref="X12" r:id="rId4"/>
    <hyperlink ref="X13" r:id="rId5"/>
    <hyperlink ref="X14" r:id="rId6"/>
    <hyperlink ref="X15" r:id="rId7"/>
    <hyperlink ref="X16" r:id="rId8"/>
    <hyperlink ref="X20" r:id="rId9"/>
    <hyperlink ref="X22" r:id="rId10"/>
    <hyperlink ref="X24" r:id="rId11"/>
    <hyperlink ref="X26" r:id="rId12"/>
    <hyperlink ref="X27" r:id="rId13"/>
    <hyperlink ref="X29" r:id="rId14"/>
    <hyperlink ref="X31" r:id="rId15"/>
  </hyperlinks>
  <pageMargins left="0.7" right="0.7" top="0.3" bottom="0.3" header="0.3" footer="0.3"/>
  <pageSetup paperSize="9" orientation="portrait" useFirstPageNumber="1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2017-11-14T03:50:47Z</dcterms:modified>
  <dc:language>en-US</dc:language>
</cp:coreProperties>
</file>