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ndi\Documents\YANG BELUM\VIKA\Peserta Manajemen Organisasi dan Pengelolaan Koperasi\bayangan\"/>
    </mc:Choice>
  </mc:AlternateContent>
  <bookViews>
    <workbookView xWindow="0" yWindow="0" windowWidth="15345" windowHeight="5415" tabRatio="463"/>
  </bookViews>
  <sheets>
    <sheet name="peserta" sheetId="1" r:id="rId1"/>
  </sheets>
  <calcPr calcId="152511"/>
</workbook>
</file>

<file path=xl/calcChain.xml><?xml version="1.0" encoding="utf-8"?>
<calcChain xmlns="http://schemas.openxmlformats.org/spreadsheetml/2006/main">
  <c r="Q23" i="1" l="1"/>
  <c r="Q24" i="1"/>
  <c r="Q25" i="1"/>
  <c r="Q26" i="1"/>
  <c r="Q27" i="1"/>
  <c r="Q28" i="1"/>
  <c r="Q29" i="1"/>
  <c r="Q30" i="1"/>
  <c r="Q31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3" i="1"/>
  <c r="Q4" i="1"/>
  <c r="Q2" i="1"/>
  <c r="R18" i="1" l="1"/>
  <c r="R19" i="1"/>
  <c r="R20" i="1"/>
  <c r="R21" i="1"/>
  <c r="R23" i="1"/>
  <c r="R24" i="1"/>
  <c r="R25" i="1"/>
  <c r="R26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22" i="1"/>
  <c r="R27" i="1"/>
  <c r="R28" i="1"/>
  <c r="R29" i="1"/>
  <c r="R30" i="1"/>
  <c r="R31" i="1"/>
  <c r="R2" i="1"/>
</calcChain>
</file>

<file path=xl/sharedStrings.xml><?xml version="1.0" encoding="utf-8"?>
<sst xmlns="http://schemas.openxmlformats.org/spreadsheetml/2006/main" count="363" uniqueCount="191">
  <si>
    <t>id</t>
  </si>
  <si>
    <t>name</t>
  </si>
  <si>
    <t>deleted</t>
  </si>
  <si>
    <t>description</t>
  </si>
  <si>
    <t>created_at</t>
  </si>
  <si>
    <t>modified_at</t>
  </si>
  <si>
    <t>created_by_id</t>
  </si>
  <si>
    <t>modified_by_id</t>
  </si>
  <si>
    <t>assigned_user_id</t>
  </si>
  <si>
    <t>nama_pelatihan</t>
  </si>
  <si>
    <t>tempat</t>
  </si>
  <si>
    <t>n_i_k__k_t_p</t>
  </si>
  <si>
    <t>nama_lengkap</t>
  </si>
  <si>
    <t>nik_ktp</t>
  </si>
  <si>
    <t>tempat_tanggal_lahir</t>
  </si>
  <si>
    <t>jenis_kelamin</t>
  </si>
  <si>
    <t>usia</t>
  </si>
  <si>
    <t>interval_usia</t>
  </si>
  <si>
    <t>pendidikan_terakhir</t>
  </si>
  <si>
    <t>agama</t>
  </si>
  <si>
    <t>asal_lembaga</t>
  </si>
  <si>
    <t>alamat_peserta</t>
  </si>
  <si>
    <t>no_telepon</t>
  </si>
  <si>
    <t>email_fax</t>
  </si>
  <si>
    <t>rencana_usaha</t>
  </si>
  <si>
    <t>1</t>
  </si>
  <si>
    <t>Yuldiansyah</t>
  </si>
  <si>
    <t>Sogi Sasmita</t>
  </si>
  <si>
    <t>Yogi Santoso</t>
  </si>
  <si>
    <t>Agus Tobing</t>
  </si>
  <si>
    <t>Jarot Susilo</t>
  </si>
  <si>
    <t>Cahyadi</t>
  </si>
  <si>
    <t>Sulaiman</t>
  </si>
  <si>
    <t>Dodi Mediana</t>
  </si>
  <si>
    <t>Jack Shobur</t>
  </si>
  <si>
    <t>Ferudian</t>
  </si>
  <si>
    <t>Nurul Iman</t>
  </si>
  <si>
    <t>Zakiyah Hakim</t>
  </si>
  <si>
    <t>Marfuah</t>
  </si>
  <si>
    <t>H. Akhmad Syaikhu</t>
  </si>
  <si>
    <t>M Sanen</t>
  </si>
  <si>
    <t>Masrofah</t>
  </si>
  <si>
    <t>Junaedi Abdillah</t>
  </si>
  <si>
    <t>Masropah</t>
  </si>
  <si>
    <t>Suhaeti</t>
  </si>
  <si>
    <t>Asman Bin Mancung</t>
  </si>
  <si>
    <t>Mulyadi</t>
  </si>
  <si>
    <t>Maklilah</t>
  </si>
  <si>
    <t>Nuraini</t>
  </si>
  <si>
    <t>Firman Toekan, MBA</t>
  </si>
  <si>
    <t>Abdul Rajak</t>
  </si>
  <si>
    <t>Nurjayanti Mandasari</t>
  </si>
  <si>
    <t>Sunandar</t>
  </si>
  <si>
    <t>Suhendra</t>
  </si>
  <si>
    <t>Ivan Ramahdan</t>
  </si>
  <si>
    <t>Hasan</t>
  </si>
  <si>
    <t>3172052611700005</t>
  </si>
  <si>
    <t>3172050210670005</t>
  </si>
  <si>
    <t>3172052608830003</t>
  </si>
  <si>
    <t>3172022008770006</t>
  </si>
  <si>
    <t>3172030110780009</t>
  </si>
  <si>
    <t>3172052409850004</t>
  </si>
  <si>
    <t>3172050204770002</t>
  </si>
  <si>
    <t>3172021008760016</t>
  </si>
  <si>
    <t>3172052608470014</t>
  </si>
  <si>
    <t>3275032010790019</t>
  </si>
  <si>
    <t>3275080201810021</t>
  </si>
  <si>
    <t>3275065505740007</t>
  </si>
  <si>
    <t>3175065108780007</t>
  </si>
  <si>
    <t>3175070610680009</t>
  </si>
  <si>
    <t>3175060703740023</t>
  </si>
  <si>
    <t>3175064908820021</t>
  </si>
  <si>
    <t>3175060505720056</t>
  </si>
  <si>
    <t>3175066203720003</t>
  </si>
  <si>
    <t>3175064612800006</t>
  </si>
  <si>
    <t>3275022010640021</t>
  </si>
  <si>
    <t>3175060907700013</t>
  </si>
  <si>
    <t>3171046708680004</t>
  </si>
  <si>
    <t>3173055102790005</t>
  </si>
  <si>
    <t>3172051312610007</t>
  </si>
  <si>
    <t>3172030708710003</t>
  </si>
  <si>
    <t>3172037001930009</t>
  </si>
  <si>
    <t>3173012003750006</t>
  </si>
  <si>
    <t>3173010508820012</t>
  </si>
  <si>
    <t>3172010503940002</t>
  </si>
  <si>
    <t>3174011304550001</t>
  </si>
  <si>
    <t>Jakarta, 26/11/1970</t>
  </si>
  <si>
    <t>Jakarta, 02/10/1967</t>
  </si>
  <si>
    <t>Jakarta, 26/08/1983</t>
  </si>
  <si>
    <t>Jakarta, 20/08/1977</t>
  </si>
  <si>
    <t>Jakarta, 01/10/1978</t>
  </si>
  <si>
    <t>Jakarta, 24/09/1985</t>
  </si>
  <si>
    <t>Jakarta, 02/04/1977</t>
  </si>
  <si>
    <t>Pemalang, 10/08/1976</t>
  </si>
  <si>
    <t>Jakarta, 26/08/1947</t>
  </si>
  <si>
    <t>Jakarta, 20/10/1979</t>
  </si>
  <si>
    <t>Bekasi, 02/01/1981</t>
  </si>
  <si>
    <t>Bekasi, 15/05/1974</t>
  </si>
  <si>
    <t>Jakarta, 11/08/1978</t>
  </si>
  <si>
    <t>Jakarta, 06/10/1968</t>
  </si>
  <si>
    <t>Jakarta, 07/03/1974</t>
  </si>
  <si>
    <t>Jakarta, 09/08/1982</t>
  </si>
  <si>
    <t>Bekasi, 05/05/1972</t>
  </si>
  <si>
    <t>Jakarta, 22/03/1972</t>
  </si>
  <si>
    <t>Bekasi, 06/12/1980</t>
  </si>
  <si>
    <t>Jakarta, 20/10/1964</t>
  </si>
  <si>
    <t>Jakarta, 09/07/1970</t>
  </si>
  <si>
    <t>Pemalang, 27/08/1966</t>
  </si>
  <si>
    <t>Jakarta, 11/02/1979</t>
  </si>
  <si>
    <t>Jakarta, 13/12/1961</t>
  </si>
  <si>
    <t>Jakarta, 07/08/1971</t>
  </si>
  <si>
    <t>Jakarta, 30/01/1993</t>
  </si>
  <si>
    <t>Jakarta, 20/03/1975</t>
  </si>
  <si>
    <t>Jakarta, 05/08/1982</t>
  </si>
  <si>
    <t>Jakarta, 05/03/1994</t>
  </si>
  <si>
    <t>Jakarta, 13/04/1955</t>
  </si>
  <si>
    <t>SLTA</t>
  </si>
  <si>
    <t>SLTP</t>
  </si>
  <si>
    <t>S1</t>
  </si>
  <si>
    <t xml:space="preserve">Islam </t>
  </si>
  <si>
    <t>Protestan</t>
  </si>
  <si>
    <t>Koperasi Jasa Jakarta Tentram Sejahtera</t>
  </si>
  <si>
    <t>Jl. Budi mulia Rt. 04 Rw. 013, Pademangan Barat, Jakarta Utara</t>
  </si>
  <si>
    <t>Jl. Budi Mulia No. 1, Rt. 002 Rw. 013, Pademangan Barat, Jakarta Utara</t>
  </si>
  <si>
    <t>Jl. Budi Mulia No. 28, Rt. 003 Rw. 013, Pademangan Barat, Jakarta Utara</t>
  </si>
  <si>
    <t>Jl. Ancol Selatan, Rt. 001 Rw. 003, Sunter Agung, Jakarta Utara</t>
  </si>
  <si>
    <t>Jl. Budi Mulia No. 46, Rt. 011 Rw. 011, Pademangan Barat, Jakarta Utara</t>
  </si>
  <si>
    <t>Jl. Pademangan IV, Rt. 011 Rw. 001, Pademangan Timur, Jakarta Utara</t>
  </si>
  <si>
    <t>Jl. Ancol Selatan, Rt. 07 Rw. 01, Sunter Agung, Jakarta Utara</t>
  </si>
  <si>
    <t>Jl. Warakas IV Gg. 14, Rt. 011 Rw. 011, Warakas, Jakarta Utara</t>
  </si>
  <si>
    <t>Jl. Sukma Jaya, Warakas, Jakarta Utara</t>
  </si>
  <si>
    <t>Kp. Rawa Bambu No. 48, Rt. 002 Rw. 016, Harapan Jaya, Bekasi Utara</t>
  </si>
  <si>
    <t>Jatimakmur, Rt. 008 Rw. 009, Pondok Gede, Bekasi</t>
  </si>
  <si>
    <t>Pondok Ungu, Rt. 004 Rw. 004, Medan Satria, Bekasi</t>
  </si>
  <si>
    <t>Kp. Pedaengan, Rt. 005 Rw. 008, Penggilingan, Cakung, Jakarta Timur</t>
  </si>
  <si>
    <t>Kp. Tanah 80 No.36, Rt. 002 Rw. 008, Klender, Duren Sawit, Jakarta Timur</t>
  </si>
  <si>
    <t>Pulo Gebang, Rt. 013 Rw. 003, Pulo Gebang, Cakung, Jakarta Timur</t>
  </si>
  <si>
    <t>Kp. Kandang Sapi, Rt. 004 Rw. 006, Cakung Timur, Cakung, Jakarta Timur</t>
  </si>
  <si>
    <t>Kp. Gempol, Rt. 008 Rw. 001, Cakung Timur, Cakung, Jakarta Timur</t>
  </si>
  <si>
    <t>Ujung Menteng, Rt. 012 Rw. 004, Ujung Menteng, Cakung, Jakarta Timur</t>
  </si>
  <si>
    <t>Kp. Pisangan, rt. 010 Rw. 004, Penggilingan, Cakung, Jakarta Timur</t>
  </si>
  <si>
    <t>Pulo Gebang No. 4, Rt. 010 Rw. 004, Pulo Gebang, Cakung, Jakarta Timur</t>
  </si>
  <si>
    <t>Jl. Salemba Tengah IX/C 121 A, Rt. 003 Rw. 004, Paseban, Senen, Jakarta Pusat</t>
  </si>
  <si>
    <t>Kedoya Selatan, Rt. 004 Rw. 003, Kebon Jeruk, Jakarta Barat</t>
  </si>
  <si>
    <t>J. Satria II No. 18, Rt. 008 Rw. 001, Pademangan Barat, Jakarta Utara</t>
  </si>
  <si>
    <t>Kp. Bendungan Melayu, Rt. 007 Rw. 001, Tugu Selatan, Koja, Jakarta Utara</t>
  </si>
  <si>
    <t>Jl. Kav Blok. A II Rt. 008 Rw. 002 No. 4 Tugu Utara, Koja, Jakarta Utara</t>
  </si>
  <si>
    <t>Jl. Cendrawasih VI/N.M, Rt. 006 Rw. 007, Cengkareng, Jakarta Barat</t>
  </si>
  <si>
    <t>Jl. Rawa Bengkel, Rt. 006 Rw. 007, Cengkareng, Jakarta Barat</t>
  </si>
  <si>
    <t>Kamal Muara, Rt. 003 Rw. 001, Penjaringan , Jakarta Utara</t>
  </si>
  <si>
    <t>Jl. H. No. 22 Kebon Baru, Rt. 003 Rw. 008, Kebon Baru, Tebet, Jakarta Selatan</t>
  </si>
  <si>
    <t>081289208004</t>
  </si>
  <si>
    <t>081322763612</t>
  </si>
  <si>
    <t>081283998812</t>
  </si>
  <si>
    <t>081280127887</t>
  </si>
  <si>
    <t>085883034744</t>
  </si>
  <si>
    <t>089607555128</t>
  </si>
  <si>
    <t>087875741762</t>
  </si>
  <si>
    <t>089520520285</t>
  </si>
  <si>
    <t>-</t>
  </si>
  <si>
    <t>081290649487</t>
  </si>
  <si>
    <t>081290391069</t>
  </si>
  <si>
    <t>081282216022</t>
  </si>
  <si>
    <t>08176473937</t>
  </si>
  <si>
    <t>081310313998</t>
  </si>
  <si>
    <t>083804006015</t>
  </si>
  <si>
    <t>089676077027</t>
  </si>
  <si>
    <t>082213833462</t>
  </si>
  <si>
    <t>089661058331</t>
  </si>
  <si>
    <t>081905366103</t>
  </si>
  <si>
    <t>085284832643</t>
  </si>
  <si>
    <t>081294272141</t>
  </si>
  <si>
    <t>081522933162</t>
  </si>
  <si>
    <t>081293493259</t>
  </si>
  <si>
    <t>081283832235</t>
  </si>
  <si>
    <t>087881748309</t>
  </si>
  <si>
    <t>08988332966</t>
  </si>
  <si>
    <t>087788661272</t>
  </si>
  <si>
    <t>083877890860</t>
  </si>
  <si>
    <t>085310060011</t>
  </si>
  <si>
    <t>s082317201930@gmail.com</t>
  </si>
  <si>
    <t>ferudian@gmail.com</t>
  </si>
  <si>
    <t>zakiyahakim@gmail.com</t>
  </si>
  <si>
    <t>rere1108_maniez@yahoo.co.id</t>
  </si>
  <si>
    <t>syaikhukhan@gmail.com</t>
  </si>
  <si>
    <t>rouvamasrofah82@gmail.com</t>
  </si>
  <si>
    <t>bilashakira@gmail.com</t>
  </si>
  <si>
    <t>rizki.suhendra@yahoo.co.id</t>
  </si>
  <si>
    <t>fauzihasan2016@gmail.com</t>
  </si>
  <si>
    <t>L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</si>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</sst>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(* #,##0_);_(* \(#,##0\);_(* &quot;-&quot;_);_(@_)"/>
    <numFmt numFmtId="165" formatCode="m/d/yy\ hh:mm\ AM/PM"/>
    <numFmt numFmtId="166" formatCode="0;[Red]0"/>
  </numFmts>
  <fonts count="26" x14ac:knownFonts="1">
    <font>
      <sz val="11"/>
      <color rgb="FF000000"/>
      <name val="Calibri"/>
      <family val="2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9"/>
      <name val="Tahoma"/>
      <family val="2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1"/>
      <scheme val="minor"/>
    </font>
    <font>
      <sz val="12"/>
      <color rgb="FF000000"/>
      <name val="Calibri"/>
      <family val="2"/>
    </font>
    <font>
      <u/>
      <sz val="11"/>
      <color theme="10"/>
      <name val="Calibri"/>
      <family val="2"/>
      <charset val="1"/>
    </font>
    <font>
      <sz val="10"/>
      <name val="Arial"/>
      <family val="2"/>
    </font>
    <font>
      <u/>
      <sz val="9.35"/>
      <color theme="10"/>
      <name val="Calibri"/>
      <family val="2"/>
      <charset val="1"/>
    </font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9.9"/>
      <color theme="10"/>
      <name val="Calibri"/>
      <family val="2"/>
    </font>
    <font>
      <sz val="11"/>
      <color theme="1"/>
      <name val="Calibri"/>
      <family val="2"/>
      <scheme val="minor"/>
    </font>
    <font>
      <u/>
      <sz val="9.35"/>
      <color theme="10"/>
      <name val="Calibri"/>
      <family val="2"/>
    </font>
    <font>
      <sz val="10"/>
      <color theme="1"/>
      <name val="Tahoma"/>
      <family val="2"/>
    </font>
    <font>
      <sz val="10"/>
      <color theme="1"/>
      <name val="Calibri"/>
      <family val="2"/>
      <scheme val="minor"/>
    </font>
    <font>
      <u/>
      <sz val="9.25"/>
      <color theme="10"/>
      <name val="Calibri"/>
      <family val="2"/>
      <charset val="1"/>
    </font>
    <font>
      <sz val="10"/>
      <color theme="10"/>
      <name val="Calibri"/>
      <family val="2"/>
    </font>
    <font>
      <sz val="10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7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6">
    <xf numFmtId="0" fontId="0" fillId="0" borderId="0"/>
    <xf numFmtId="0" fontId="9" fillId="0" borderId="0"/>
    <xf numFmtId="0" fontId="7" fillId="0" borderId="0"/>
    <xf numFmtId="0" fontId="10" fillId="0" borderId="0"/>
    <xf numFmtId="0" fontId="11" fillId="0" borderId="0" applyNumberFormat="0" applyFill="0" applyBorder="0" applyAlignment="0" applyProtection="0"/>
    <xf numFmtId="0" fontId="6" fillId="0" borderId="0"/>
    <xf numFmtId="0" fontId="5" fillId="0" borderId="0"/>
    <xf numFmtId="0" fontId="4" fillId="0" borderId="0"/>
    <xf numFmtId="0" fontId="3" fillId="0" borderId="0"/>
    <xf numFmtId="0" fontId="13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17" fillId="0" borderId="0"/>
    <xf numFmtId="0" fontId="14" fillId="0" borderId="0"/>
    <xf numFmtId="0" fontId="14" fillId="0" borderId="0"/>
    <xf numFmtId="0" fontId="10" fillId="0" borderId="0"/>
    <xf numFmtId="0" fontId="1" fillId="0" borderId="0"/>
    <xf numFmtId="0" fontId="15" fillId="0" borderId="0" applyNumberFormat="0" applyFill="0" applyBorder="0" applyAlignment="0" applyProtection="0">
      <alignment vertical="top"/>
      <protection locked="0"/>
    </xf>
    <xf numFmtId="164" fontId="1" fillId="0" borderId="0" applyFont="0" applyFill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  <xf numFmtId="0" fontId="16" fillId="0" borderId="0"/>
    <xf numFmtId="0" fontId="20" fillId="0" borderId="0" applyNumberFormat="0" applyFill="0" applyBorder="0" applyAlignment="0" applyProtection="0">
      <alignment vertical="top"/>
      <protection locked="0"/>
    </xf>
    <xf numFmtId="0" fontId="16" fillId="0" borderId="0"/>
    <xf numFmtId="0" fontId="19" fillId="0" borderId="0"/>
    <xf numFmtId="164" fontId="19" fillId="0" borderId="0" applyFont="0" applyFill="0" applyBorder="0" applyAlignment="0" applyProtection="0"/>
    <xf numFmtId="0" fontId="17" fillId="0" borderId="0"/>
    <xf numFmtId="0" fontId="23" fillId="0" borderId="0" applyNumberFormat="0" applyFill="0" applyBorder="0" applyAlignment="0" applyProtection="0">
      <alignment vertical="top"/>
      <protection locked="0"/>
    </xf>
  </cellStyleXfs>
  <cellXfs count="30">
    <xf numFmtId="0" fontId="0" fillId="0" borderId="0" xfId="0"/>
    <xf numFmtId="0" fontId="0" fillId="0" borderId="0" xfId="0" applyAlignment="1"/>
    <xf numFmtId="0" fontId="0" fillId="0" borderId="0" xfId="0"/>
    <xf numFmtId="0" fontId="0" fillId="0" borderId="1" xfId="0" applyFont="1" applyBorder="1"/>
    <xf numFmtId="165" fontId="0" fillId="0" borderId="1" xfId="0" applyNumberFormat="1" applyFont="1" applyBorder="1"/>
    <xf numFmtId="0" fontId="0" fillId="0" borderId="1" xfId="0" applyBorder="1" applyAlignment="1"/>
    <xf numFmtId="0" fontId="8" fillId="2" borderId="2" xfId="0" applyFont="1" applyFill="1" applyBorder="1" applyAlignment="1">
      <alignment horizontal="center" vertical="center" wrapText="1"/>
    </xf>
    <xf numFmtId="0" fontId="6" fillId="0" borderId="2" xfId="5" quotePrefix="1" applyBorder="1" applyAlignment="1">
      <alignment vertical="center"/>
    </xf>
    <xf numFmtId="0" fontId="6" fillId="0" borderId="2" xfId="5" quotePrefix="1" applyBorder="1" applyAlignment="1">
      <alignment vertical="center" wrapText="1"/>
    </xf>
    <xf numFmtId="0" fontId="12" fillId="0" borderId="0" xfId="0" applyFont="1" applyAlignment="1"/>
    <xf numFmtId="0" fontId="12" fillId="0" borderId="1" xfId="0" applyFont="1" applyBorder="1"/>
    <xf numFmtId="0" fontId="0" fillId="0" borderId="0" xfId="0" applyAlignment="1">
      <alignment horizontal="center"/>
    </xf>
    <xf numFmtId="0" fontId="0" fillId="0" borderId="1" xfId="0" applyFont="1" applyBorder="1" applyAlignment="1">
      <alignment horizontal="center"/>
    </xf>
    <xf numFmtId="0" fontId="21" fillId="0" borderId="3" xfId="0" applyFont="1" applyBorder="1" applyAlignment="1">
      <alignment vertical="center" wrapText="1"/>
    </xf>
    <xf numFmtId="0" fontId="21" fillId="0" borderId="4" xfId="0" applyFont="1" applyBorder="1" applyAlignment="1">
      <alignment vertical="center" wrapText="1"/>
    </xf>
    <xf numFmtId="0" fontId="21" fillId="0" borderId="4" xfId="0" applyFont="1" applyBorder="1" applyAlignment="1">
      <alignment vertical="center"/>
    </xf>
    <xf numFmtId="0" fontId="21" fillId="0" borderId="5" xfId="0" applyFont="1" applyBorder="1" applyAlignment="1">
      <alignment vertical="center"/>
    </xf>
    <xf numFmtId="0" fontId="22" fillId="0" borderId="2" xfId="0" applyFont="1" applyBorder="1" applyAlignment="1">
      <alignment vertical="center" wrapText="1"/>
    </xf>
    <xf numFmtId="0" fontId="22" fillId="0" borderId="2" xfId="0" applyFont="1" applyBorder="1" applyAlignment="1">
      <alignment horizontal="left" vertical="center" wrapText="1"/>
    </xf>
    <xf numFmtId="0" fontId="22" fillId="0" borderId="2" xfId="0" quotePrefix="1" applyFont="1" applyBorder="1" applyAlignment="1">
      <alignment horizontal="center" vertical="center" wrapText="1"/>
    </xf>
    <xf numFmtId="166" fontId="22" fillId="0" borderId="2" xfId="0" quotePrefix="1" applyNumberFormat="1" applyFont="1" applyBorder="1" applyAlignment="1">
      <alignment horizontal="center" vertical="center" wrapText="1"/>
    </xf>
    <xf numFmtId="14" fontId="22" fillId="0" borderId="2" xfId="0" applyNumberFormat="1" applyFont="1" applyBorder="1" applyAlignment="1">
      <alignment horizontal="center" vertical="center" wrapText="1"/>
    </xf>
    <xf numFmtId="0" fontId="22" fillId="0" borderId="2" xfId="0" applyFont="1" applyBorder="1" applyAlignment="1">
      <alignment horizontal="center" vertical="center" wrapText="1"/>
    </xf>
    <xf numFmtId="0" fontId="2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2" fillId="0" borderId="6" xfId="0" applyFont="1" applyBorder="1" applyAlignment="1">
      <alignment horizontal="center" vertical="center" wrapText="1"/>
    </xf>
    <xf numFmtId="0" fontId="22" fillId="0" borderId="0" xfId="0" applyFont="1" applyAlignment="1">
      <alignment vertical="center" wrapText="1"/>
    </xf>
    <xf numFmtId="0" fontId="24" fillId="0" borderId="2" xfId="25" applyFont="1" applyBorder="1" applyAlignment="1" applyProtection="1">
      <alignment horizontal="center" vertical="center" wrapText="1"/>
    </xf>
    <xf numFmtId="0" fontId="25" fillId="0" borderId="2" xfId="25" applyFont="1" applyBorder="1" applyAlignment="1" applyProtection="1">
      <alignment horizontal="center" vertical="center" wrapText="1"/>
    </xf>
    <xf numFmtId="0" fontId="0" fillId="0" borderId="0" xfId="0" applyFont="1" applyAlignment="1">
      <alignment horizontal="center" vertical="center" wrapText="1"/>
    </xf>
  </cellXfs>
  <cellStyles count="26">
    <cellStyle name="Comma [0] 2" xfId="17"/>
    <cellStyle name="Comma [0] 2 2" xfId="23"/>
    <cellStyle name="Hyperlink" xfId="25" builtinId="8"/>
    <cellStyle name="Hyperlink 2" xfId="4"/>
    <cellStyle name="Hyperlink 2 2" xfId="16"/>
    <cellStyle name="Hyperlink 2 3" xfId="20"/>
    <cellStyle name="Hyperlink 3" xfId="9"/>
    <cellStyle name="Hyperlink 4" xfId="18"/>
    <cellStyle name="Normal" xfId="0" builtinId="0"/>
    <cellStyle name="Normal 2" xfId="3"/>
    <cellStyle name="Normal 2 2" xfId="13"/>
    <cellStyle name="Normal 2 2 2" xfId="24"/>
    <cellStyle name="Normal 2 3" xfId="15"/>
    <cellStyle name="Normal 2 4" xfId="22"/>
    <cellStyle name="Normal 3" xfId="2"/>
    <cellStyle name="Normal 3 2" xfId="12"/>
    <cellStyle name="Normal 3 3" xfId="11"/>
    <cellStyle name="Normal 4" xfId="5"/>
    <cellStyle name="Normal 4 2" xfId="14"/>
    <cellStyle name="Normal 4 3" xfId="19"/>
    <cellStyle name="Normal 5" xfId="6"/>
    <cellStyle name="Normal 6" xfId="7"/>
    <cellStyle name="Normal 7" xfId="8"/>
    <cellStyle name="Normal 8" xfId="10"/>
    <cellStyle name="Normal 9" xfId="21"/>
    <cellStyle name="TableStyleLight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fauzihasan2016@gmail.com" TargetMode="External"/><Relationship Id="rId3" Type="http://schemas.openxmlformats.org/officeDocument/2006/relationships/hyperlink" Target="mailto:rere1108_maniez@yahoo.co.id" TargetMode="External"/><Relationship Id="rId7" Type="http://schemas.openxmlformats.org/officeDocument/2006/relationships/hyperlink" Target="mailto:rizki.suhendra@yahoo.co.id" TargetMode="External"/><Relationship Id="rId2" Type="http://schemas.openxmlformats.org/officeDocument/2006/relationships/hyperlink" Target="mailto:zakiyahakim@gmail.com" TargetMode="External"/><Relationship Id="rId1" Type="http://schemas.openxmlformats.org/officeDocument/2006/relationships/hyperlink" Target="mailto:ferudian@gmail.com" TargetMode="External"/><Relationship Id="rId6" Type="http://schemas.openxmlformats.org/officeDocument/2006/relationships/hyperlink" Target="mailto:bilashakira@gmail.com" TargetMode="External"/><Relationship Id="rId5" Type="http://schemas.openxmlformats.org/officeDocument/2006/relationships/hyperlink" Target="mailto:rouvamasrofah82@gmail.com" TargetMode="External"/><Relationship Id="rId4" Type="http://schemas.openxmlformats.org/officeDocument/2006/relationships/hyperlink" Target="mailto:syaikhukhan@gmail.com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I36"/>
  <sheetViews>
    <sheetView tabSelected="1" topLeftCell="C1" zoomScale="75" zoomScaleNormal="75" workbookViewId="0">
      <selection activeCell="S1" sqref="S1"/>
    </sheetView>
  </sheetViews>
  <sheetFormatPr defaultRowHeight="15.75" x14ac:dyDescent="0.25"/>
  <cols>
    <col min="1" max="1" width="2" style="1"/>
    <col min="2" max="2" width="4.42578125" style="1"/>
    <col min="3" max="3" width="6" style="1"/>
    <col min="4" max="4" width="8.28515625" style="1"/>
    <col min="5" max="5" width="7.7109375" style="1"/>
    <col min="6" max="6" width="8.85546875" style="1"/>
    <col min="7" max="7" width="10.28515625" style="1"/>
    <col min="8" max="8" width="11.28515625" style="1"/>
    <col min="9" max="9" width="12.28515625" style="1"/>
    <col min="10" max="10" width="12.5703125" style="1"/>
    <col min="11" max="11" width="6.7109375" style="1"/>
    <col min="12" max="12" width="9.42578125" style="1"/>
    <col min="13" max="13" width="21.7109375" style="9"/>
    <col min="14" max="14" width="20.28515625" style="1" customWidth="1"/>
    <col min="15" max="15" width="24.28515625" style="9"/>
    <col min="16" max="16" width="12" style="1"/>
    <col min="17" max="17" width="9.7109375" style="1" customWidth="1"/>
    <col min="18" max="18" width="11.5703125" style="1"/>
    <col min="19" max="19" width="14.42578125" style="11"/>
    <col min="20" max="20" width="14.42578125" style="1" customWidth="1"/>
    <col min="21" max="21" width="28.28515625" style="1" customWidth="1"/>
    <col min="22" max="22" width="41.7109375" style="1" customWidth="1"/>
    <col min="23" max="23" width="45.28515625" style="1" customWidth="1"/>
    <col min="24" max="24" width="23.42578125" style="1" customWidth="1"/>
    <col min="25" max="25" width="26.85546875" style="1"/>
    <col min="26" max="256" width="6.85546875" style="1"/>
    <col min="257" max="1023" width="6.85546875" style="2"/>
    <col min="1024" max="1025" width="6.85546875"/>
  </cols>
  <sheetData>
    <row r="1" spans="1:25" ht="16.5" thickBot="1" x14ac:dyDescent="0.3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10" t="s">
        <v>12</v>
      </c>
      <c r="N1" s="3" t="s">
        <v>13</v>
      </c>
      <c r="O1" s="10" t="s">
        <v>14</v>
      </c>
      <c r="P1" s="3" t="s">
        <v>15</v>
      </c>
      <c r="Q1" s="3" t="s">
        <v>16</v>
      </c>
      <c r="R1" s="3" t="s">
        <v>17</v>
      </c>
      <c r="S1" s="12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</row>
    <row r="2" spans="1:25" ht="16.899999999999999" customHeight="1" x14ac:dyDescent="0.25">
      <c r="A2" s="5"/>
      <c r="B2" s="5"/>
      <c r="C2" s="3">
        <v>0</v>
      </c>
      <c r="D2" s="5"/>
      <c r="E2" s="5"/>
      <c r="F2" s="5"/>
      <c r="G2" s="3" t="s">
        <v>25</v>
      </c>
      <c r="H2" s="5"/>
      <c r="I2" s="3" t="s">
        <v>25</v>
      </c>
      <c r="J2" s="5"/>
      <c r="K2" s="5"/>
      <c r="L2" s="7"/>
      <c r="M2" s="17" t="s">
        <v>26</v>
      </c>
      <c r="N2" s="19" t="s">
        <v>56</v>
      </c>
      <c r="O2" s="21" t="s">
        <v>86</v>
      </c>
      <c r="P2" s="22" t="s">
        <v>189</v>
      </c>
      <c r="Q2" s="6">
        <f>2017-VALUE(RIGHT(O2,4))</f>
        <v>47</v>
      </c>
      <c r="R2" t="str">
        <f>IF(Q2&lt;21,"&lt; 21",IF(Q2&lt;=30,"21 - 30",IF(Q2&lt;=40,"31 - 40",IF(Q2&lt;=50,"41 - 50","&gt; 50" ))))</f>
        <v>41 - 50</v>
      </c>
      <c r="S2" s="22" t="s">
        <v>116</v>
      </c>
      <c r="T2" s="22" t="s">
        <v>119</v>
      </c>
      <c r="U2" s="17" t="s">
        <v>121</v>
      </c>
      <c r="V2" s="17" t="s">
        <v>122</v>
      </c>
      <c r="W2" s="19" t="s">
        <v>151</v>
      </c>
      <c r="X2" s="13"/>
      <c r="Y2" s="26"/>
    </row>
    <row r="3" spans="1:25" ht="16.899999999999999" customHeight="1" x14ac:dyDescent="0.25">
      <c r="A3" s="5"/>
      <c r="B3" s="5"/>
      <c r="C3" s="3">
        <v>0</v>
      </c>
      <c r="D3" s="5"/>
      <c r="E3" s="5"/>
      <c r="F3" s="5"/>
      <c r="G3" s="3" t="s">
        <v>25</v>
      </c>
      <c r="H3" s="5"/>
      <c r="I3" s="3" t="s">
        <v>25</v>
      </c>
      <c r="J3" s="5"/>
      <c r="K3" s="5"/>
      <c r="L3" s="7"/>
      <c r="M3" s="17" t="s">
        <v>27</v>
      </c>
      <c r="N3" s="19" t="s">
        <v>57</v>
      </c>
      <c r="O3" s="22" t="s">
        <v>87</v>
      </c>
      <c r="P3" s="22" t="s">
        <v>189</v>
      </c>
      <c r="Q3" s="6">
        <f t="shared" ref="Q3:Q31" si="0">2017-VALUE(RIGHT(O3,4))</f>
        <v>50</v>
      </c>
      <c r="R3" s="2" t="str">
        <f t="shared" ref="R3:R31" si="1">IF(Q3&lt;21,"&lt; 21",IF(Q3&lt;=30,"21 - 30",IF(Q3&lt;=40,"31 - 40",IF(Q3&lt;=50,"41 - 50","&gt; 50" ))))</f>
        <v>41 - 50</v>
      </c>
      <c r="S3" s="22" t="s">
        <v>116</v>
      </c>
      <c r="T3" s="22" t="s">
        <v>119</v>
      </c>
      <c r="U3" s="17" t="s">
        <v>121</v>
      </c>
      <c r="V3" s="17" t="s">
        <v>123</v>
      </c>
      <c r="W3" s="19" t="s">
        <v>152</v>
      </c>
      <c r="X3" s="14"/>
      <c r="Y3" s="27" t="s">
        <v>180</v>
      </c>
    </row>
    <row r="4" spans="1:25" ht="16.899999999999999" customHeight="1" x14ac:dyDescent="0.25">
      <c r="A4" s="5"/>
      <c r="B4" s="5"/>
      <c r="C4" s="3">
        <v>0</v>
      </c>
      <c r="D4" s="5"/>
      <c r="E4" s="5"/>
      <c r="F4" s="5"/>
      <c r="G4" s="3" t="s">
        <v>25</v>
      </c>
      <c r="H4" s="5"/>
      <c r="I4" s="3" t="s">
        <v>25</v>
      </c>
      <c r="J4" s="5"/>
      <c r="K4" s="5"/>
      <c r="L4" s="7"/>
      <c r="M4" s="17" t="s">
        <v>28</v>
      </c>
      <c r="N4" s="19" t="s">
        <v>58</v>
      </c>
      <c r="O4" s="22" t="s">
        <v>88</v>
      </c>
      <c r="P4" s="22" t="s">
        <v>189</v>
      </c>
      <c r="Q4" s="6">
        <f t="shared" si="0"/>
        <v>34</v>
      </c>
      <c r="R4" s="2" t="str">
        <f t="shared" si="1"/>
        <v>31 - 40</v>
      </c>
      <c r="S4" s="22" t="s">
        <v>117</v>
      </c>
      <c r="T4" s="22" t="s">
        <v>119</v>
      </c>
      <c r="U4" s="17" t="s">
        <v>121</v>
      </c>
      <c r="V4" s="17" t="s">
        <v>124</v>
      </c>
      <c r="W4" s="19" t="s">
        <v>153</v>
      </c>
      <c r="X4" s="14"/>
      <c r="Y4" s="27"/>
    </row>
    <row r="5" spans="1:25" ht="16.899999999999999" customHeight="1" x14ac:dyDescent="0.25">
      <c r="A5" s="5"/>
      <c r="B5" s="5"/>
      <c r="C5" s="3">
        <v>0</v>
      </c>
      <c r="D5" s="5"/>
      <c r="E5" s="5"/>
      <c r="F5" s="5"/>
      <c r="G5" s="3" t="s">
        <v>25</v>
      </c>
      <c r="H5" s="5"/>
      <c r="I5" s="3" t="s">
        <v>25</v>
      </c>
      <c r="J5" s="5"/>
      <c r="K5" s="5"/>
      <c r="L5" s="7"/>
      <c r="M5" s="17" t="s">
        <v>29</v>
      </c>
      <c r="N5" s="19" t="s">
        <v>59</v>
      </c>
      <c r="O5" s="22" t="s">
        <v>89</v>
      </c>
      <c r="P5" s="22" t="s">
        <v>189</v>
      </c>
      <c r="Q5" s="6">
        <f t="shared" si="0"/>
        <v>40</v>
      </c>
      <c r="R5" s="2" t="str">
        <f t="shared" si="1"/>
        <v>31 - 40</v>
      </c>
      <c r="S5" s="22" t="s">
        <v>116</v>
      </c>
      <c r="T5" s="22" t="s">
        <v>120</v>
      </c>
      <c r="U5" s="17" t="s">
        <v>121</v>
      </c>
      <c r="V5" s="17" t="s">
        <v>125</v>
      </c>
      <c r="W5" s="19" t="s">
        <v>154</v>
      </c>
      <c r="X5" s="15"/>
      <c r="Y5" s="28"/>
    </row>
    <row r="6" spans="1:25" ht="16.899999999999999" customHeight="1" x14ac:dyDescent="0.25">
      <c r="A6" s="5"/>
      <c r="B6" s="5"/>
      <c r="C6" s="3">
        <v>0</v>
      </c>
      <c r="D6" s="5"/>
      <c r="E6" s="5"/>
      <c r="F6" s="5"/>
      <c r="G6" s="3" t="s">
        <v>25</v>
      </c>
      <c r="H6" s="5"/>
      <c r="I6" s="3" t="s">
        <v>25</v>
      </c>
      <c r="J6" s="5"/>
      <c r="K6" s="5"/>
      <c r="L6" s="7"/>
      <c r="M6" s="17" t="s">
        <v>30</v>
      </c>
      <c r="N6" s="19" t="s">
        <v>60</v>
      </c>
      <c r="O6" s="22" t="s">
        <v>90</v>
      </c>
      <c r="P6" s="22" t="s">
        <v>189</v>
      </c>
      <c r="Q6" s="6">
        <f t="shared" si="0"/>
        <v>39</v>
      </c>
      <c r="R6" s="2" t="str">
        <f t="shared" si="1"/>
        <v>31 - 40</v>
      </c>
      <c r="S6" s="22" t="s">
        <v>116</v>
      </c>
      <c r="T6" s="22" t="s">
        <v>119</v>
      </c>
      <c r="U6" s="17" t="s">
        <v>121</v>
      </c>
      <c r="V6" s="17" t="s">
        <v>126</v>
      </c>
      <c r="W6" s="19" t="s">
        <v>155</v>
      </c>
      <c r="X6" s="15"/>
      <c r="Y6" s="27"/>
    </row>
    <row r="7" spans="1:25" ht="16.899999999999999" customHeight="1" x14ac:dyDescent="0.25">
      <c r="A7" s="5"/>
      <c r="B7" s="5"/>
      <c r="C7" s="3">
        <v>0</v>
      </c>
      <c r="D7" s="5"/>
      <c r="E7" s="5"/>
      <c r="F7" s="5"/>
      <c r="G7" s="3" t="s">
        <v>25</v>
      </c>
      <c r="H7" s="5"/>
      <c r="I7" s="3" t="s">
        <v>25</v>
      </c>
      <c r="J7" s="5"/>
      <c r="K7" s="5"/>
      <c r="L7" s="7"/>
      <c r="M7" s="17" t="s">
        <v>31</v>
      </c>
      <c r="N7" s="19" t="s">
        <v>61</v>
      </c>
      <c r="O7" s="22" t="s">
        <v>91</v>
      </c>
      <c r="P7" s="22" t="s">
        <v>189</v>
      </c>
      <c r="Q7" s="6">
        <f t="shared" si="0"/>
        <v>32</v>
      </c>
      <c r="R7" s="2" t="str">
        <f t="shared" si="1"/>
        <v>31 - 40</v>
      </c>
      <c r="S7" s="22" t="s">
        <v>116</v>
      </c>
      <c r="T7" s="22" t="s">
        <v>119</v>
      </c>
      <c r="U7" s="17" t="s">
        <v>121</v>
      </c>
      <c r="V7" s="17" t="s">
        <v>127</v>
      </c>
      <c r="W7" s="19" t="s">
        <v>156</v>
      </c>
      <c r="X7" s="15"/>
      <c r="Y7" s="27"/>
    </row>
    <row r="8" spans="1:25" ht="16.899999999999999" customHeight="1" x14ac:dyDescent="0.25">
      <c r="A8" s="5"/>
      <c r="B8" s="5"/>
      <c r="C8" s="3">
        <v>0</v>
      </c>
      <c r="D8" s="5"/>
      <c r="E8" s="5"/>
      <c r="F8" s="5"/>
      <c r="G8" s="3" t="s">
        <v>25</v>
      </c>
      <c r="H8" s="5"/>
      <c r="I8" s="3" t="s">
        <v>25</v>
      </c>
      <c r="J8" s="5"/>
      <c r="K8" s="5"/>
      <c r="L8" s="7"/>
      <c r="M8" s="17" t="s">
        <v>32</v>
      </c>
      <c r="N8" s="19" t="s">
        <v>62</v>
      </c>
      <c r="O8" s="22" t="s">
        <v>92</v>
      </c>
      <c r="P8" s="22" t="s">
        <v>189</v>
      </c>
      <c r="Q8" s="6">
        <f t="shared" si="0"/>
        <v>40</v>
      </c>
      <c r="R8" s="2" t="str">
        <f t="shared" si="1"/>
        <v>31 - 40</v>
      </c>
      <c r="S8" s="22" t="s">
        <v>116</v>
      </c>
      <c r="T8" s="22" t="s">
        <v>119</v>
      </c>
      <c r="U8" s="17" t="s">
        <v>121</v>
      </c>
      <c r="V8" s="17" t="s">
        <v>128</v>
      </c>
      <c r="W8" s="19" t="s">
        <v>157</v>
      </c>
      <c r="X8" s="15"/>
      <c r="Y8" s="27"/>
    </row>
    <row r="9" spans="1:25" ht="16.899999999999999" customHeight="1" x14ac:dyDescent="0.25">
      <c r="A9" s="5"/>
      <c r="B9" s="5"/>
      <c r="C9" s="3">
        <v>0</v>
      </c>
      <c r="D9" s="5"/>
      <c r="E9" s="5"/>
      <c r="F9" s="5"/>
      <c r="G9" s="3" t="s">
        <v>25</v>
      </c>
      <c r="H9" s="5"/>
      <c r="I9" s="3" t="s">
        <v>25</v>
      </c>
      <c r="J9" s="5"/>
      <c r="K9" s="5"/>
      <c r="L9" s="7"/>
      <c r="M9" s="17" t="s">
        <v>33</v>
      </c>
      <c r="N9" s="19" t="s">
        <v>63</v>
      </c>
      <c r="O9" s="22" t="s">
        <v>93</v>
      </c>
      <c r="P9" s="22" t="s">
        <v>189</v>
      </c>
      <c r="Q9" s="6">
        <f t="shared" si="0"/>
        <v>41</v>
      </c>
      <c r="R9" s="2" t="str">
        <f t="shared" si="1"/>
        <v>41 - 50</v>
      </c>
      <c r="S9" s="22" t="s">
        <v>116</v>
      </c>
      <c r="T9" s="22" t="s">
        <v>119</v>
      </c>
      <c r="U9" s="17" t="s">
        <v>121</v>
      </c>
      <c r="V9" s="17" t="s">
        <v>129</v>
      </c>
      <c r="W9" s="19" t="s">
        <v>158</v>
      </c>
      <c r="X9" s="15"/>
      <c r="Y9" s="27"/>
    </row>
    <row r="10" spans="1:25" ht="16.899999999999999" customHeight="1" x14ac:dyDescent="0.25">
      <c r="A10" s="5"/>
      <c r="B10" s="5"/>
      <c r="C10" s="3">
        <v>0</v>
      </c>
      <c r="D10" s="5"/>
      <c r="E10" s="5"/>
      <c r="F10" s="5"/>
      <c r="G10" s="3" t="s">
        <v>25</v>
      </c>
      <c r="H10" s="5"/>
      <c r="I10" s="3" t="s">
        <v>25</v>
      </c>
      <c r="J10" s="5"/>
      <c r="K10" s="5"/>
      <c r="L10" s="7"/>
      <c r="M10" s="17" t="s">
        <v>34</v>
      </c>
      <c r="N10" s="19" t="s">
        <v>64</v>
      </c>
      <c r="O10" s="22" t="s">
        <v>94</v>
      </c>
      <c r="P10" s="22" t="s">
        <v>189</v>
      </c>
      <c r="Q10" s="6">
        <f t="shared" si="0"/>
        <v>70</v>
      </c>
      <c r="R10" s="2" t="str">
        <f t="shared" si="1"/>
        <v>&gt; 50</v>
      </c>
      <c r="S10" s="22" t="s">
        <v>116</v>
      </c>
      <c r="T10" s="22" t="s">
        <v>119</v>
      </c>
      <c r="U10" s="17" t="s">
        <v>121</v>
      </c>
      <c r="V10" s="17" t="s">
        <v>130</v>
      </c>
      <c r="W10" s="19" t="s">
        <v>159</v>
      </c>
      <c r="X10" s="15"/>
      <c r="Y10" s="28"/>
    </row>
    <row r="11" spans="1:25" ht="16.899999999999999" customHeight="1" x14ac:dyDescent="0.25">
      <c r="A11" s="5"/>
      <c r="B11" s="5"/>
      <c r="C11" s="3">
        <v>0</v>
      </c>
      <c r="D11" s="5"/>
      <c r="E11" s="5"/>
      <c r="F11" s="5"/>
      <c r="G11" s="3" t="s">
        <v>25</v>
      </c>
      <c r="H11" s="5"/>
      <c r="I11" s="3" t="s">
        <v>25</v>
      </c>
      <c r="J11" s="5"/>
      <c r="K11" s="5"/>
      <c r="L11" s="7"/>
      <c r="M11" s="17" t="s">
        <v>35</v>
      </c>
      <c r="N11" s="19" t="s">
        <v>65</v>
      </c>
      <c r="O11" s="22" t="s">
        <v>95</v>
      </c>
      <c r="P11" s="22" t="s">
        <v>189</v>
      </c>
      <c r="Q11" s="6">
        <f t="shared" si="0"/>
        <v>38</v>
      </c>
      <c r="R11" s="2" t="str">
        <f t="shared" si="1"/>
        <v>31 - 40</v>
      </c>
      <c r="S11" s="22" t="s">
        <v>116</v>
      </c>
      <c r="T11" s="22" t="s">
        <v>119</v>
      </c>
      <c r="U11" s="17" t="s">
        <v>121</v>
      </c>
      <c r="V11" s="17" t="s">
        <v>131</v>
      </c>
      <c r="W11" s="19" t="s">
        <v>160</v>
      </c>
      <c r="X11" s="15"/>
      <c r="Y11" s="27" t="s">
        <v>181</v>
      </c>
    </row>
    <row r="12" spans="1:25" ht="16.899999999999999" customHeight="1" x14ac:dyDescent="0.25">
      <c r="A12" s="5"/>
      <c r="B12" s="5"/>
      <c r="C12" s="3">
        <v>0</v>
      </c>
      <c r="D12" s="5"/>
      <c r="E12" s="5"/>
      <c r="F12" s="5"/>
      <c r="G12" s="3" t="s">
        <v>25</v>
      </c>
      <c r="H12" s="5"/>
      <c r="I12" s="3" t="s">
        <v>25</v>
      </c>
      <c r="J12" s="5"/>
      <c r="K12" s="5"/>
      <c r="L12" s="7"/>
      <c r="M12" s="17" t="s">
        <v>36</v>
      </c>
      <c r="N12" s="19" t="s">
        <v>66</v>
      </c>
      <c r="O12" s="22" t="s">
        <v>96</v>
      </c>
      <c r="P12" s="22" t="s">
        <v>189</v>
      </c>
      <c r="Q12" s="6">
        <f t="shared" si="0"/>
        <v>36</v>
      </c>
      <c r="R12" s="2" t="str">
        <f t="shared" si="1"/>
        <v>31 - 40</v>
      </c>
      <c r="S12" s="25" t="s">
        <v>116</v>
      </c>
      <c r="T12" s="22" t="s">
        <v>119</v>
      </c>
      <c r="U12" s="17" t="s">
        <v>121</v>
      </c>
      <c r="V12" s="17" t="s">
        <v>132</v>
      </c>
      <c r="W12" s="19" t="s">
        <v>161</v>
      </c>
      <c r="X12" s="14"/>
      <c r="Y12" s="27"/>
    </row>
    <row r="13" spans="1:25" ht="16.899999999999999" customHeight="1" x14ac:dyDescent="0.25">
      <c r="A13" s="5"/>
      <c r="B13" s="5"/>
      <c r="C13" s="3">
        <v>0</v>
      </c>
      <c r="D13" s="5"/>
      <c r="E13" s="5"/>
      <c r="F13" s="5"/>
      <c r="G13" s="3" t="s">
        <v>25</v>
      </c>
      <c r="H13" s="5"/>
      <c r="I13" s="3" t="s">
        <v>25</v>
      </c>
      <c r="J13" s="5"/>
      <c r="K13" s="5"/>
      <c r="L13" s="7"/>
      <c r="M13" s="17" t="s">
        <v>37</v>
      </c>
      <c r="N13" s="19" t="s">
        <v>67</v>
      </c>
      <c r="O13" s="22" t="s">
        <v>97</v>
      </c>
      <c r="P13" s="22" t="s">
        <v>190</v>
      </c>
      <c r="Q13" s="6">
        <f t="shared" si="0"/>
        <v>43</v>
      </c>
      <c r="R13" s="2" t="str">
        <f t="shared" si="1"/>
        <v>41 - 50</v>
      </c>
      <c r="S13" s="22" t="s">
        <v>116</v>
      </c>
      <c r="T13" s="22" t="s">
        <v>119</v>
      </c>
      <c r="U13" s="17" t="s">
        <v>121</v>
      </c>
      <c r="V13" s="17" t="s">
        <v>133</v>
      </c>
      <c r="W13" s="19" t="s">
        <v>162</v>
      </c>
      <c r="X13" s="15"/>
      <c r="Y13" s="27" t="s">
        <v>182</v>
      </c>
    </row>
    <row r="14" spans="1:25" ht="16.899999999999999" customHeight="1" x14ac:dyDescent="0.25">
      <c r="A14" s="5"/>
      <c r="B14" s="5"/>
      <c r="C14" s="3">
        <v>0</v>
      </c>
      <c r="D14" s="5"/>
      <c r="E14" s="5"/>
      <c r="F14" s="5"/>
      <c r="G14" s="3" t="s">
        <v>25</v>
      </c>
      <c r="H14" s="5"/>
      <c r="I14" s="3" t="s">
        <v>25</v>
      </c>
      <c r="J14" s="5"/>
      <c r="K14" s="5"/>
      <c r="L14" s="7"/>
      <c r="M14" s="17" t="s">
        <v>38</v>
      </c>
      <c r="N14" s="19" t="s">
        <v>68</v>
      </c>
      <c r="O14" s="22" t="s">
        <v>98</v>
      </c>
      <c r="P14" s="22" t="s">
        <v>190</v>
      </c>
      <c r="Q14" s="6">
        <f t="shared" si="0"/>
        <v>39</v>
      </c>
      <c r="R14" s="2" t="str">
        <f t="shared" si="1"/>
        <v>31 - 40</v>
      </c>
      <c r="S14" s="22" t="s">
        <v>118</v>
      </c>
      <c r="T14" s="22" t="s">
        <v>119</v>
      </c>
      <c r="U14" s="17" t="s">
        <v>121</v>
      </c>
      <c r="V14" s="17" t="s">
        <v>134</v>
      </c>
      <c r="W14" s="19" t="s">
        <v>163</v>
      </c>
      <c r="X14" s="15"/>
      <c r="Y14" s="27" t="s">
        <v>183</v>
      </c>
    </row>
    <row r="15" spans="1:25" ht="16.899999999999999" customHeight="1" x14ac:dyDescent="0.25">
      <c r="A15" s="5"/>
      <c r="B15" s="5"/>
      <c r="C15" s="3">
        <v>0</v>
      </c>
      <c r="D15" s="5"/>
      <c r="E15" s="5"/>
      <c r="F15" s="5"/>
      <c r="G15" s="3" t="s">
        <v>25</v>
      </c>
      <c r="H15" s="5"/>
      <c r="I15" s="3" t="s">
        <v>25</v>
      </c>
      <c r="J15" s="5"/>
      <c r="K15" s="5"/>
      <c r="L15" s="7"/>
      <c r="M15" s="17" t="s">
        <v>39</v>
      </c>
      <c r="N15" s="19" t="s">
        <v>69</v>
      </c>
      <c r="O15" s="21" t="s">
        <v>99</v>
      </c>
      <c r="P15" s="22" t="s">
        <v>189</v>
      </c>
      <c r="Q15" s="6">
        <f t="shared" si="0"/>
        <v>49</v>
      </c>
      <c r="R15" s="2" t="str">
        <f t="shared" si="1"/>
        <v>41 - 50</v>
      </c>
      <c r="S15" s="22" t="s">
        <v>116</v>
      </c>
      <c r="T15" s="22" t="s">
        <v>119</v>
      </c>
      <c r="U15" s="17" t="s">
        <v>121</v>
      </c>
      <c r="V15" s="17" t="s">
        <v>135</v>
      </c>
      <c r="W15" s="19" t="s">
        <v>164</v>
      </c>
      <c r="X15" s="15"/>
      <c r="Y15" s="27" t="s">
        <v>184</v>
      </c>
    </row>
    <row r="16" spans="1:25" ht="16.899999999999999" customHeight="1" x14ac:dyDescent="0.25">
      <c r="A16" s="5"/>
      <c r="B16" s="5"/>
      <c r="C16" s="3">
        <v>0</v>
      </c>
      <c r="D16" s="5"/>
      <c r="E16" s="5"/>
      <c r="F16" s="5"/>
      <c r="G16" s="3" t="s">
        <v>25</v>
      </c>
      <c r="H16" s="5"/>
      <c r="I16" s="3" t="s">
        <v>25</v>
      </c>
      <c r="J16" s="5"/>
      <c r="K16" s="5"/>
      <c r="L16" s="7"/>
      <c r="M16" s="17" t="s">
        <v>40</v>
      </c>
      <c r="N16" s="19" t="s">
        <v>70</v>
      </c>
      <c r="O16" s="22" t="s">
        <v>100</v>
      </c>
      <c r="P16" s="22" t="s">
        <v>189</v>
      </c>
      <c r="Q16" s="6">
        <f t="shared" si="0"/>
        <v>43</v>
      </c>
      <c r="R16" s="2" t="str">
        <f t="shared" si="1"/>
        <v>41 - 50</v>
      </c>
      <c r="S16" s="22" t="s">
        <v>116</v>
      </c>
      <c r="T16" s="22" t="s">
        <v>119</v>
      </c>
      <c r="U16" s="17" t="s">
        <v>121</v>
      </c>
      <c r="V16" s="17" t="s">
        <v>136</v>
      </c>
      <c r="W16" s="19" t="s">
        <v>165</v>
      </c>
      <c r="X16" s="14"/>
      <c r="Y16" s="27"/>
    </row>
    <row r="17" spans="1:25" ht="16.899999999999999" customHeight="1" x14ac:dyDescent="0.25">
      <c r="A17" s="5"/>
      <c r="B17" s="5"/>
      <c r="C17" s="3">
        <v>0</v>
      </c>
      <c r="D17" s="5"/>
      <c r="E17" s="5"/>
      <c r="F17" s="5"/>
      <c r="G17" s="3" t="s">
        <v>25</v>
      </c>
      <c r="H17" s="5"/>
      <c r="I17" s="3" t="s">
        <v>25</v>
      </c>
      <c r="J17" s="5"/>
      <c r="K17" s="5"/>
      <c r="L17" s="7"/>
      <c r="M17" s="17" t="s">
        <v>41</v>
      </c>
      <c r="N17" s="19" t="s">
        <v>71</v>
      </c>
      <c r="O17" s="22" t="s">
        <v>101</v>
      </c>
      <c r="P17" s="22" t="s">
        <v>190</v>
      </c>
      <c r="Q17" s="6">
        <f t="shared" si="0"/>
        <v>35</v>
      </c>
      <c r="R17" s="2" t="str">
        <f t="shared" si="1"/>
        <v>31 - 40</v>
      </c>
      <c r="S17" s="22" t="s">
        <v>116</v>
      </c>
      <c r="T17" s="22" t="s">
        <v>119</v>
      </c>
      <c r="U17" s="17" t="s">
        <v>121</v>
      </c>
      <c r="V17" s="17" t="s">
        <v>134</v>
      </c>
      <c r="W17" s="19" t="s">
        <v>166</v>
      </c>
      <c r="X17" s="14"/>
      <c r="Y17" s="27" t="s">
        <v>185</v>
      </c>
    </row>
    <row r="18" spans="1:25" ht="16.899999999999999" customHeight="1" x14ac:dyDescent="0.25">
      <c r="A18" s="5"/>
      <c r="B18" s="5"/>
      <c r="C18" s="3">
        <v>0</v>
      </c>
      <c r="D18" s="5"/>
      <c r="E18" s="5"/>
      <c r="F18" s="5"/>
      <c r="G18" s="3" t="s">
        <v>25</v>
      </c>
      <c r="H18" s="5"/>
      <c r="I18" s="3" t="s">
        <v>25</v>
      </c>
      <c r="J18" s="5"/>
      <c r="K18" s="5"/>
      <c r="L18" s="7"/>
      <c r="M18" s="17" t="s">
        <v>42</v>
      </c>
      <c r="N18" s="19" t="s">
        <v>72</v>
      </c>
      <c r="O18" s="22" t="s">
        <v>102</v>
      </c>
      <c r="P18" s="22" t="s">
        <v>189</v>
      </c>
      <c r="Q18" s="6">
        <f t="shared" si="0"/>
        <v>45</v>
      </c>
      <c r="R18" s="2" t="str">
        <f t="shared" si="1"/>
        <v>41 - 50</v>
      </c>
      <c r="S18" s="22" t="s">
        <v>116</v>
      </c>
      <c r="T18" s="22" t="s">
        <v>119</v>
      </c>
      <c r="U18" s="17" t="s">
        <v>121</v>
      </c>
      <c r="V18" s="17" t="s">
        <v>137</v>
      </c>
      <c r="W18" s="19" t="s">
        <v>167</v>
      </c>
      <c r="X18" s="14"/>
      <c r="Y18" s="27"/>
    </row>
    <row r="19" spans="1:25" ht="16.899999999999999" customHeight="1" x14ac:dyDescent="0.25">
      <c r="A19" s="5"/>
      <c r="B19" s="5"/>
      <c r="C19" s="3">
        <v>0</v>
      </c>
      <c r="D19" s="5"/>
      <c r="E19" s="5"/>
      <c r="F19" s="5"/>
      <c r="G19" s="3" t="s">
        <v>25</v>
      </c>
      <c r="H19" s="5"/>
      <c r="I19" s="3" t="s">
        <v>25</v>
      </c>
      <c r="J19" s="5"/>
      <c r="K19" s="5"/>
      <c r="L19" s="7"/>
      <c r="M19" s="17" t="s">
        <v>43</v>
      </c>
      <c r="N19" s="19" t="s">
        <v>73</v>
      </c>
      <c r="O19" s="22" t="s">
        <v>103</v>
      </c>
      <c r="P19" s="22" t="s">
        <v>190</v>
      </c>
      <c r="Q19" s="6">
        <f t="shared" si="0"/>
        <v>45</v>
      </c>
      <c r="R19" s="2" t="str">
        <f t="shared" si="1"/>
        <v>41 - 50</v>
      </c>
      <c r="S19" s="22" t="s">
        <v>116</v>
      </c>
      <c r="T19" s="22" t="s">
        <v>119</v>
      </c>
      <c r="U19" s="17" t="s">
        <v>121</v>
      </c>
      <c r="V19" s="17" t="s">
        <v>138</v>
      </c>
      <c r="W19" s="19" t="s">
        <v>168</v>
      </c>
      <c r="X19" s="15"/>
      <c r="Y19" s="27"/>
    </row>
    <row r="20" spans="1:25" ht="16.899999999999999" customHeight="1" x14ac:dyDescent="0.25">
      <c r="A20" s="5"/>
      <c r="B20" s="5"/>
      <c r="C20" s="3">
        <v>0</v>
      </c>
      <c r="D20" s="5"/>
      <c r="E20" s="5"/>
      <c r="F20" s="5"/>
      <c r="G20" s="3" t="s">
        <v>25</v>
      </c>
      <c r="H20" s="5"/>
      <c r="I20" s="3" t="s">
        <v>25</v>
      </c>
      <c r="J20" s="5"/>
      <c r="K20" s="5"/>
      <c r="L20" s="7"/>
      <c r="M20" s="17" t="s">
        <v>44</v>
      </c>
      <c r="N20" s="20" t="s">
        <v>74</v>
      </c>
      <c r="O20" s="22" t="s">
        <v>104</v>
      </c>
      <c r="P20" s="22" t="s">
        <v>190</v>
      </c>
      <c r="Q20" s="6">
        <f t="shared" si="0"/>
        <v>37</v>
      </c>
      <c r="R20" s="2" t="str">
        <f t="shared" si="1"/>
        <v>31 - 40</v>
      </c>
      <c r="S20" s="22" t="s">
        <v>116</v>
      </c>
      <c r="T20" s="22" t="s">
        <v>119</v>
      </c>
      <c r="U20" s="17" t="s">
        <v>121</v>
      </c>
      <c r="V20" s="17" t="s">
        <v>139</v>
      </c>
      <c r="W20" s="19" t="s">
        <v>169</v>
      </c>
      <c r="X20" s="15"/>
      <c r="Y20" s="27"/>
    </row>
    <row r="21" spans="1:25" ht="16.899999999999999" customHeight="1" x14ac:dyDescent="0.25">
      <c r="A21" s="5"/>
      <c r="B21" s="5"/>
      <c r="C21" s="3">
        <v>0</v>
      </c>
      <c r="D21" s="5"/>
      <c r="E21" s="5"/>
      <c r="F21" s="5"/>
      <c r="G21" s="3" t="s">
        <v>25</v>
      </c>
      <c r="H21" s="5"/>
      <c r="I21" s="3" t="s">
        <v>25</v>
      </c>
      <c r="J21" s="5"/>
      <c r="K21" s="5"/>
      <c r="L21" s="7"/>
      <c r="M21" s="17" t="s">
        <v>45</v>
      </c>
      <c r="N21" s="19" t="s">
        <v>75</v>
      </c>
      <c r="O21" s="22" t="s">
        <v>105</v>
      </c>
      <c r="P21" s="22" t="s">
        <v>189</v>
      </c>
      <c r="Q21" s="6">
        <f t="shared" si="0"/>
        <v>53</v>
      </c>
      <c r="R21" s="2" t="str">
        <f t="shared" si="1"/>
        <v>&gt; 50</v>
      </c>
      <c r="S21" s="22" t="s">
        <v>116</v>
      </c>
      <c r="T21" s="22" t="s">
        <v>119</v>
      </c>
      <c r="U21" s="17" t="s">
        <v>121</v>
      </c>
      <c r="V21" s="17" t="s">
        <v>140</v>
      </c>
      <c r="W21" s="19" t="s">
        <v>170</v>
      </c>
      <c r="X21" s="15"/>
      <c r="Y21" s="27"/>
    </row>
    <row r="22" spans="1:25" ht="16.899999999999999" customHeight="1" x14ac:dyDescent="0.25">
      <c r="A22" s="5"/>
      <c r="B22" s="5"/>
      <c r="C22" s="3">
        <v>0</v>
      </c>
      <c r="D22" s="5"/>
      <c r="E22" s="5"/>
      <c r="F22" s="5"/>
      <c r="G22" s="3" t="s">
        <v>25</v>
      </c>
      <c r="H22" s="5"/>
      <c r="I22" s="3" t="s">
        <v>25</v>
      </c>
      <c r="J22" s="5"/>
      <c r="K22" s="5"/>
      <c r="L22" s="7"/>
      <c r="M22" s="17" t="s">
        <v>46</v>
      </c>
      <c r="N22" s="19" t="s">
        <v>76</v>
      </c>
      <c r="O22" s="22" t="s">
        <v>106</v>
      </c>
      <c r="P22" s="22" t="s">
        <v>189</v>
      </c>
      <c r="Q22" s="6">
        <f t="shared" si="0"/>
        <v>47</v>
      </c>
      <c r="R22" s="2" t="str">
        <f t="shared" si="1"/>
        <v>41 - 50</v>
      </c>
      <c r="S22" s="22" t="s">
        <v>116</v>
      </c>
      <c r="T22" s="22" t="s">
        <v>119</v>
      </c>
      <c r="U22" s="17" t="s">
        <v>121</v>
      </c>
      <c r="V22" s="17" t="s">
        <v>141</v>
      </c>
      <c r="W22" s="19" t="s">
        <v>171</v>
      </c>
      <c r="X22" s="14"/>
      <c r="Y22" s="27"/>
    </row>
    <row r="23" spans="1:25" ht="16.899999999999999" customHeight="1" x14ac:dyDescent="0.25">
      <c r="A23" s="5"/>
      <c r="B23" s="5"/>
      <c r="C23" s="3">
        <v>0</v>
      </c>
      <c r="D23" s="5"/>
      <c r="E23" s="5"/>
      <c r="F23" s="5"/>
      <c r="G23" s="3" t="s">
        <v>25</v>
      </c>
      <c r="H23" s="5"/>
      <c r="I23" s="3" t="s">
        <v>25</v>
      </c>
      <c r="J23" s="5"/>
      <c r="K23" s="5"/>
      <c r="L23" s="7"/>
      <c r="M23" s="17" t="s">
        <v>47</v>
      </c>
      <c r="N23" s="19" t="s">
        <v>77</v>
      </c>
      <c r="O23" s="21" t="s">
        <v>107</v>
      </c>
      <c r="P23" s="22" t="s">
        <v>190</v>
      </c>
      <c r="Q23" s="6">
        <f t="shared" si="0"/>
        <v>51</v>
      </c>
      <c r="R23" s="2" t="str">
        <f t="shared" si="1"/>
        <v>&gt; 50</v>
      </c>
      <c r="S23" s="22" t="s">
        <v>118</v>
      </c>
      <c r="T23" s="22" t="s">
        <v>119</v>
      </c>
      <c r="U23" s="17" t="s">
        <v>121</v>
      </c>
      <c r="V23" s="17" t="s">
        <v>142</v>
      </c>
      <c r="W23" s="19" t="s">
        <v>159</v>
      </c>
      <c r="X23" s="15"/>
      <c r="Y23" s="27"/>
    </row>
    <row r="24" spans="1:25" ht="16.899999999999999" customHeight="1" x14ac:dyDescent="0.25">
      <c r="A24" s="5"/>
      <c r="B24" s="5"/>
      <c r="C24" s="3">
        <v>0</v>
      </c>
      <c r="D24" s="5"/>
      <c r="E24" s="5"/>
      <c r="F24" s="5"/>
      <c r="G24" s="3" t="s">
        <v>25</v>
      </c>
      <c r="H24" s="5"/>
      <c r="I24" s="3" t="s">
        <v>25</v>
      </c>
      <c r="J24" s="5"/>
      <c r="K24" s="5"/>
      <c r="L24" s="7"/>
      <c r="M24" s="17" t="s">
        <v>48</v>
      </c>
      <c r="N24" s="19" t="s">
        <v>78</v>
      </c>
      <c r="O24" s="21" t="s">
        <v>108</v>
      </c>
      <c r="P24" s="22" t="s">
        <v>190</v>
      </c>
      <c r="Q24" s="6">
        <f t="shared" si="0"/>
        <v>38</v>
      </c>
      <c r="R24" s="2" t="str">
        <f t="shared" si="1"/>
        <v>31 - 40</v>
      </c>
      <c r="S24" s="22" t="s">
        <v>116</v>
      </c>
      <c r="T24" s="22" t="s">
        <v>119</v>
      </c>
      <c r="U24" s="17" t="s">
        <v>121</v>
      </c>
      <c r="V24" s="17" t="s">
        <v>143</v>
      </c>
      <c r="W24" s="19" t="s">
        <v>172</v>
      </c>
      <c r="X24" s="15"/>
      <c r="Y24" s="27" t="s">
        <v>186</v>
      </c>
    </row>
    <row r="25" spans="1:25" ht="16.899999999999999" customHeight="1" x14ac:dyDescent="0.25">
      <c r="A25" s="5"/>
      <c r="B25" s="5"/>
      <c r="C25" s="3">
        <v>0</v>
      </c>
      <c r="D25" s="5"/>
      <c r="E25" s="5"/>
      <c r="F25" s="5"/>
      <c r="G25" s="3" t="s">
        <v>25</v>
      </c>
      <c r="H25" s="5"/>
      <c r="I25" s="3" t="s">
        <v>25</v>
      </c>
      <c r="J25" s="5"/>
      <c r="K25" s="5"/>
      <c r="L25" s="7"/>
      <c r="M25" s="18" t="s">
        <v>49</v>
      </c>
      <c r="N25" s="19" t="s">
        <v>79</v>
      </c>
      <c r="O25" s="23" t="s">
        <v>109</v>
      </c>
      <c r="P25" s="22" t="s">
        <v>189</v>
      </c>
      <c r="Q25" s="6">
        <f t="shared" si="0"/>
        <v>56</v>
      </c>
      <c r="R25" s="2" t="str">
        <f t="shared" si="1"/>
        <v>&gt; 50</v>
      </c>
      <c r="S25" s="22"/>
      <c r="T25" s="22" t="s">
        <v>119</v>
      </c>
      <c r="U25" s="17" t="s">
        <v>121</v>
      </c>
      <c r="V25" s="17" t="s">
        <v>144</v>
      </c>
      <c r="W25" s="19" t="s">
        <v>173</v>
      </c>
      <c r="X25" s="15"/>
      <c r="Y25" s="27"/>
    </row>
    <row r="26" spans="1:25" ht="16.899999999999999" customHeight="1" x14ac:dyDescent="0.25">
      <c r="A26" s="5"/>
      <c r="B26" s="5"/>
      <c r="C26" s="3">
        <v>0</v>
      </c>
      <c r="D26" s="5"/>
      <c r="E26" s="5"/>
      <c r="F26" s="5"/>
      <c r="G26" s="3" t="s">
        <v>25</v>
      </c>
      <c r="H26" s="5"/>
      <c r="I26" s="3" t="s">
        <v>25</v>
      </c>
      <c r="J26" s="5"/>
      <c r="K26" s="5"/>
      <c r="L26" s="7"/>
      <c r="M26" s="17" t="s">
        <v>50</v>
      </c>
      <c r="N26" s="19" t="s">
        <v>80</v>
      </c>
      <c r="O26" s="22" t="s">
        <v>110</v>
      </c>
      <c r="P26" s="22" t="s">
        <v>189</v>
      </c>
      <c r="Q26" s="6">
        <f t="shared" si="0"/>
        <v>46</v>
      </c>
      <c r="R26" s="2" t="str">
        <f t="shared" si="1"/>
        <v>41 - 50</v>
      </c>
      <c r="S26" s="22" t="s">
        <v>116</v>
      </c>
      <c r="T26" s="22" t="s">
        <v>119</v>
      </c>
      <c r="U26" s="17" t="s">
        <v>121</v>
      </c>
      <c r="V26" s="17" t="s">
        <v>145</v>
      </c>
      <c r="W26" s="19" t="s">
        <v>174</v>
      </c>
      <c r="X26" s="15"/>
      <c r="Y26" s="28"/>
    </row>
    <row r="27" spans="1:25" ht="16.899999999999999" customHeight="1" x14ac:dyDescent="0.25">
      <c r="A27" s="5"/>
      <c r="B27" s="5"/>
      <c r="C27" s="3">
        <v>0</v>
      </c>
      <c r="D27" s="5"/>
      <c r="E27" s="5"/>
      <c r="F27" s="5"/>
      <c r="G27" s="3" t="s">
        <v>25</v>
      </c>
      <c r="H27" s="5"/>
      <c r="I27" s="3" t="s">
        <v>25</v>
      </c>
      <c r="J27" s="5"/>
      <c r="K27" s="5"/>
      <c r="L27" s="7"/>
      <c r="M27" s="17" t="s">
        <v>51</v>
      </c>
      <c r="N27" s="19" t="s">
        <v>81</v>
      </c>
      <c r="O27" s="22" t="s">
        <v>111</v>
      </c>
      <c r="P27" s="22" t="s">
        <v>190</v>
      </c>
      <c r="Q27" s="6">
        <f t="shared" si="0"/>
        <v>24</v>
      </c>
      <c r="R27" s="2" t="str">
        <f t="shared" si="1"/>
        <v>21 - 30</v>
      </c>
      <c r="S27" s="22" t="s">
        <v>116</v>
      </c>
      <c r="T27" s="22" t="s">
        <v>119</v>
      </c>
      <c r="U27" s="17" t="s">
        <v>121</v>
      </c>
      <c r="V27" s="17" t="s">
        <v>146</v>
      </c>
      <c r="W27" s="19" t="s">
        <v>175</v>
      </c>
      <c r="X27" s="15"/>
      <c r="Y27" s="27"/>
    </row>
    <row r="28" spans="1:25" ht="16.899999999999999" customHeight="1" x14ac:dyDescent="0.25">
      <c r="A28" s="5"/>
      <c r="B28" s="5"/>
      <c r="C28" s="3">
        <v>0</v>
      </c>
      <c r="D28" s="5"/>
      <c r="E28" s="5"/>
      <c r="F28" s="5"/>
      <c r="G28" s="3" t="s">
        <v>25</v>
      </c>
      <c r="H28" s="5"/>
      <c r="I28" s="3" t="s">
        <v>25</v>
      </c>
      <c r="J28" s="5"/>
      <c r="K28" s="5"/>
      <c r="L28" s="8"/>
      <c r="M28" s="17" t="s">
        <v>52</v>
      </c>
      <c r="N28" s="19" t="s">
        <v>82</v>
      </c>
      <c r="O28" s="21" t="s">
        <v>112</v>
      </c>
      <c r="P28" s="22" t="s">
        <v>189</v>
      </c>
      <c r="Q28" s="6">
        <f t="shared" si="0"/>
        <v>42</v>
      </c>
      <c r="R28" s="2" t="str">
        <f t="shared" si="1"/>
        <v>41 - 50</v>
      </c>
      <c r="S28" s="22" t="s">
        <v>116</v>
      </c>
      <c r="T28" s="22" t="s">
        <v>119</v>
      </c>
      <c r="U28" s="17" t="s">
        <v>121</v>
      </c>
      <c r="V28" s="17" t="s">
        <v>147</v>
      </c>
      <c r="W28" s="19" t="s">
        <v>176</v>
      </c>
      <c r="X28" s="15"/>
      <c r="Y28" s="27"/>
    </row>
    <row r="29" spans="1:25" ht="16.899999999999999" customHeight="1" x14ac:dyDescent="0.25">
      <c r="A29" s="5"/>
      <c r="B29" s="5"/>
      <c r="C29" s="3">
        <v>0</v>
      </c>
      <c r="D29" s="5"/>
      <c r="E29" s="5"/>
      <c r="F29" s="5"/>
      <c r="G29" s="3" t="s">
        <v>25</v>
      </c>
      <c r="H29" s="5"/>
      <c r="I29" s="3" t="s">
        <v>25</v>
      </c>
      <c r="J29" s="5"/>
      <c r="K29" s="5"/>
      <c r="L29" s="8"/>
      <c r="M29" s="17" t="s">
        <v>53</v>
      </c>
      <c r="N29" s="19" t="s">
        <v>83</v>
      </c>
      <c r="O29" s="22" t="s">
        <v>113</v>
      </c>
      <c r="P29" s="22" t="s">
        <v>189</v>
      </c>
      <c r="Q29" s="6">
        <f t="shared" si="0"/>
        <v>35</v>
      </c>
      <c r="R29" s="2" t="str">
        <f t="shared" si="1"/>
        <v>31 - 40</v>
      </c>
      <c r="S29" s="22" t="s">
        <v>116</v>
      </c>
      <c r="T29" s="22" t="s">
        <v>119</v>
      </c>
      <c r="U29" s="17" t="s">
        <v>121</v>
      </c>
      <c r="V29" s="17" t="s">
        <v>148</v>
      </c>
      <c r="W29" s="19" t="s">
        <v>177</v>
      </c>
      <c r="X29" s="15"/>
      <c r="Y29" s="27" t="s">
        <v>187</v>
      </c>
    </row>
    <row r="30" spans="1:25" ht="16.899999999999999" customHeight="1" x14ac:dyDescent="0.25">
      <c r="A30" s="5"/>
      <c r="B30" s="5"/>
      <c r="C30" s="3">
        <v>0</v>
      </c>
      <c r="D30" s="5"/>
      <c r="E30" s="5"/>
      <c r="F30" s="5"/>
      <c r="G30" s="3" t="s">
        <v>25</v>
      </c>
      <c r="H30" s="5"/>
      <c r="I30" s="3" t="s">
        <v>25</v>
      </c>
      <c r="J30" s="5"/>
      <c r="K30" s="5"/>
      <c r="L30" s="8"/>
      <c r="M30" s="17" t="s">
        <v>54</v>
      </c>
      <c r="N30" s="19" t="s">
        <v>84</v>
      </c>
      <c r="O30" s="22" t="s">
        <v>114</v>
      </c>
      <c r="P30" s="22" t="s">
        <v>189</v>
      </c>
      <c r="Q30" s="6">
        <f t="shared" si="0"/>
        <v>23</v>
      </c>
      <c r="R30" s="2" t="str">
        <f t="shared" si="1"/>
        <v>21 - 30</v>
      </c>
      <c r="S30" s="22" t="s">
        <v>116</v>
      </c>
      <c r="T30" s="22" t="s">
        <v>119</v>
      </c>
      <c r="U30" s="17" t="s">
        <v>121</v>
      </c>
      <c r="V30" s="17" t="s">
        <v>149</v>
      </c>
      <c r="W30" s="19" t="s">
        <v>178</v>
      </c>
      <c r="X30" s="15"/>
      <c r="Y30" s="27"/>
    </row>
    <row r="31" spans="1:25" ht="16.899999999999999" customHeight="1" thickBot="1" x14ac:dyDescent="0.3">
      <c r="A31" s="5"/>
      <c r="B31" s="5"/>
      <c r="C31" s="3">
        <v>0</v>
      </c>
      <c r="D31" s="5"/>
      <c r="E31" s="5"/>
      <c r="F31" s="5"/>
      <c r="G31" s="3" t="s">
        <v>25</v>
      </c>
      <c r="H31" s="5"/>
      <c r="I31" s="3" t="s">
        <v>25</v>
      </c>
      <c r="J31" s="5"/>
      <c r="K31" s="5"/>
      <c r="L31" s="8"/>
      <c r="M31" s="17" t="s">
        <v>55</v>
      </c>
      <c r="N31" s="19" t="s">
        <v>85</v>
      </c>
      <c r="O31" s="22" t="s">
        <v>115</v>
      </c>
      <c r="P31" s="22" t="s">
        <v>189</v>
      </c>
      <c r="Q31" s="6">
        <f t="shared" si="0"/>
        <v>62</v>
      </c>
      <c r="R31" s="2" t="str">
        <f t="shared" si="1"/>
        <v>&gt; 50</v>
      </c>
      <c r="S31" s="22" t="s">
        <v>117</v>
      </c>
      <c r="T31" s="22" t="s">
        <v>119</v>
      </c>
      <c r="U31" s="17" t="s">
        <v>121</v>
      </c>
      <c r="V31" s="17" t="s">
        <v>150</v>
      </c>
      <c r="W31" s="19" t="s">
        <v>179</v>
      </c>
      <c r="X31" s="16"/>
      <c r="Y31" s="27" t="s">
        <v>188</v>
      </c>
    </row>
    <row r="32" spans="1:25" x14ac:dyDescent="0.25">
      <c r="O32" s="24"/>
      <c r="P32" s="24"/>
      <c r="W32" s="24"/>
      <c r="Y32" s="29"/>
    </row>
    <row r="33" spans="23:25" x14ac:dyDescent="0.25">
      <c r="W33" s="24"/>
      <c r="Y33" s="29"/>
    </row>
    <row r="34" spans="23:25" x14ac:dyDescent="0.25">
      <c r="W34" s="24"/>
      <c r="Y34" s="29"/>
    </row>
    <row r="35" spans="23:25" x14ac:dyDescent="0.25">
      <c r="W35" s="24"/>
    </row>
    <row r="36" spans="23:25" x14ac:dyDescent="0.25">
      <c r="W36" s="24"/>
    </row>
  </sheetData>
  <hyperlinks>
    <hyperlink ref="Y11" r:id="rId1"/>
    <hyperlink ref="Y13" r:id="rId2"/>
    <hyperlink ref="Y14" r:id="rId3"/>
    <hyperlink ref="Y15" r:id="rId4"/>
    <hyperlink ref="Y17" r:id="rId5"/>
    <hyperlink ref="Y24" r:id="rId6"/>
    <hyperlink ref="Y29" r:id="rId7"/>
    <hyperlink ref="Y31" r:id="rId8"/>
  </hyperlinks>
  <pageMargins left="0.7" right="0.7" top="0.3" bottom="0.3" header="0.3" footer="0.3"/>
  <pageSetup paperSize="9" orientation="portrait" useFirstPageNumber="1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735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peserta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phpMyAdmin 4.5.1</dc:creator>
  <cp:lastModifiedBy>Windows User</cp:lastModifiedBy>
  <cp:revision>10</cp:revision>
  <dcterms:created xsi:type="dcterms:W3CDTF">2016-07-15T01:36:30Z</dcterms:created>
  <dcterms:modified xsi:type="dcterms:W3CDTF">2017-11-14T03:52:42Z</dcterms:modified>
  <dc:language>en-US</dc:language>
</cp:coreProperties>
</file>