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Peserta Perkoperasian Syariah KSPPS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<sst xmlns="http://schemas.openxmlformats.org/spreadsheetml/2006/main" count="379" uniqueCount="207">
  <si>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</si>
  <si>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</si>
  <si>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</si>
  <si>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</si>
  <si>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</si>
  <si>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</si>
  <si>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</si>
  <si>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</si>
  <si>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</si>
  <si>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</si>
  <si>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</si>
  <si>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</si>
  <si>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</si>
  <si>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</si>
  <si>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</si>
  <si>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</si>
  <si>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</si>
  <si>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</si>
  <si>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</si>
  <si>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</si>
  <si>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</si>
  <si>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</si>
  <si>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</si>
  <si>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</si>
  <si>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</si>
  <si>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</si>
  <si>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Munira, SH</t>
  </si>
  <si>
    <t>Cut Andar Asma, SE</t>
  </si>
  <si>
    <t>Asyura</t>
  </si>
  <si>
    <t>Afifuddin</t>
  </si>
  <si>
    <t>Zulfadli</t>
  </si>
  <si>
    <t>Tarmizi</t>
  </si>
  <si>
    <t>Afkhar</t>
  </si>
  <si>
    <t>M. Nasir, SP.d</t>
  </si>
  <si>
    <t>Tati Eva Pratiwi</t>
  </si>
  <si>
    <t>Irma Yanti</t>
  </si>
  <si>
    <t>Nur Fajri Fahmi</t>
  </si>
  <si>
    <t>Karlina Sari</t>
  </si>
  <si>
    <t xml:space="preserve"> Lia Marini</t>
  </si>
  <si>
    <t>Abdurrahman Rasyid</t>
  </si>
  <si>
    <t>Sarratul Quddus Z.G</t>
  </si>
  <si>
    <t>Zahria Zurrah</t>
  </si>
  <si>
    <t xml:space="preserve">Rika Maghfirah </t>
  </si>
  <si>
    <t>Nurbaiti, SE</t>
  </si>
  <si>
    <t>Fitra Windi Ariga</t>
  </si>
  <si>
    <t>Edwin Sinardi</t>
  </si>
  <si>
    <t>Muktarudin</t>
  </si>
  <si>
    <t>Firmansyah</t>
  </si>
  <si>
    <t>Mahmudin</t>
  </si>
  <si>
    <t>Hendra Wahyudi</t>
  </si>
  <si>
    <t>Surya Darni</t>
  </si>
  <si>
    <t>ILawarni</t>
  </si>
  <si>
    <t>Indah Prihatini, SHI</t>
  </si>
  <si>
    <t>Nurdin, Amd</t>
  </si>
  <si>
    <t>Zulfikar</t>
  </si>
  <si>
    <t>Maulita</t>
  </si>
  <si>
    <t>110607621086002</t>
  </si>
  <si>
    <t>117303410164001</t>
  </si>
  <si>
    <t>116101408880001</t>
  </si>
  <si>
    <t>110616240482002</t>
  </si>
  <si>
    <t>1108052806830001</t>
  </si>
  <si>
    <t>1106121801820001</t>
  </si>
  <si>
    <t>1171042210800001</t>
  </si>
  <si>
    <t>1108173112640003</t>
  </si>
  <si>
    <t>1171085503870001</t>
  </si>
  <si>
    <t>1171036005750001</t>
  </si>
  <si>
    <t>1171026105920001</t>
  </si>
  <si>
    <t>1171054404920001</t>
  </si>
  <si>
    <t>1111054606680002</t>
  </si>
  <si>
    <t>1102051605890001</t>
  </si>
  <si>
    <t>1171040802840004</t>
  </si>
  <si>
    <t>112041005650004</t>
  </si>
  <si>
    <t>1171043010780004</t>
  </si>
  <si>
    <t>1114050105700005</t>
  </si>
  <si>
    <t>116072307790003</t>
  </si>
  <si>
    <t>1173024206690005</t>
  </si>
  <si>
    <t>1104174101790003</t>
  </si>
  <si>
    <t>1171046405820001</t>
  </si>
  <si>
    <t>110800604870001</t>
  </si>
  <si>
    <t>1108052108860002</t>
  </si>
  <si>
    <t>1171054703780001</t>
  </si>
  <si>
    <t>Banda Aceh, 22/10/1986</t>
  </si>
  <si>
    <t>Jangja Gajah, 01/01/1964</t>
  </si>
  <si>
    <t>Ds. Perupuk Kab. Aceh Tamiang, 14/08/1988</t>
  </si>
  <si>
    <t>Lamkakuk, 24/04/1982</t>
  </si>
  <si>
    <t>Keudeu Matangkuli,  28/06/1983</t>
  </si>
  <si>
    <t>Garotcut, 18/01/1982</t>
  </si>
  <si>
    <t>Banda Aceh, 22/10/1980</t>
  </si>
  <si>
    <t>Paya Pendada, 31/12/1964</t>
  </si>
  <si>
    <t>Aceh Barat, 15/03/1987</t>
  </si>
  <si>
    <t>04/07/1983</t>
  </si>
  <si>
    <t>Sigli, 20/05/1975</t>
  </si>
  <si>
    <t>Banda Aceh, 10/05/1984</t>
  </si>
  <si>
    <t>Sukabumi, 28/01/1985</t>
  </si>
  <si>
    <t>Sigli, 17/07/1992</t>
  </si>
  <si>
    <t>Sigli, 21/05/1992</t>
  </si>
  <si>
    <t>Banda Aceh, 04/04/1992</t>
  </si>
  <si>
    <t>Cot Seurani, 06/06/1968</t>
  </si>
  <si>
    <t>Kutacane, 16/05/1989</t>
  </si>
  <si>
    <t>Kuala Baru Sungai, 08/02/1984</t>
  </si>
  <si>
    <t>Padang Panjang, 10/05/1973</t>
  </si>
  <si>
    <t>Sigli, 30/10/1978</t>
  </si>
  <si>
    <t>Mukhan, 01/05/1970</t>
  </si>
  <si>
    <t>P.Siantar, 23/07/1979</t>
  </si>
  <si>
    <t>Lhoksumawe, 02/06/1969</t>
  </si>
  <si>
    <t>Janarata, 01/01/1979</t>
  </si>
  <si>
    <t>Lamau Nungkur, 24/05/1982</t>
  </si>
  <si>
    <t>Dakuta, 06/04/1987</t>
  </si>
  <si>
    <t>Samalanga, 21/08/1986</t>
  </si>
  <si>
    <t>Banda Aceh, 07/03/1978</t>
  </si>
  <si>
    <t>S1</t>
  </si>
  <si>
    <t>SLTA</t>
  </si>
  <si>
    <t>Islam</t>
  </si>
  <si>
    <t>UPK Kec. Darul Imarah Kab. Aceh Besar</t>
  </si>
  <si>
    <t>Kopsyah BQ Samudra Pasai</t>
  </si>
  <si>
    <t>Tamiang Sejahtera</t>
  </si>
  <si>
    <t xml:space="preserve">Kopsyah Mandiri Darussalam </t>
  </si>
  <si>
    <t>KSP Baitul Biraoh Arafah</t>
  </si>
  <si>
    <t>Kopsyah Bina Insan Madiri</t>
  </si>
  <si>
    <t>Kopsyah BQ Kisah 43, Lambaro Kafe, Aceh Besar</t>
  </si>
  <si>
    <t>AL- Karimah</t>
  </si>
  <si>
    <t>Kopsyah BQ Surya Madinah</t>
  </si>
  <si>
    <t>Kopsyah BQ Abu Indrapuri</t>
  </si>
  <si>
    <t>Kopsyah Baiturrahman</t>
  </si>
  <si>
    <t>Kopsyah An-Nisa Jamali</t>
  </si>
  <si>
    <t>Baitul Qiradh Al-Muslim</t>
  </si>
  <si>
    <t>KPN Mina Sentosa</t>
  </si>
  <si>
    <t>Kopsyah Amanah Bangsa</t>
  </si>
  <si>
    <t>Koperasi BPP Baitussalam</t>
  </si>
  <si>
    <t>Koperasi UPK Islam</t>
  </si>
  <si>
    <t>KSPPS Baitul Qiradh Dewantara</t>
  </si>
  <si>
    <t>Kopsyah Bumi Sejahtera</t>
  </si>
  <si>
    <t>Berkat Samudra</t>
  </si>
  <si>
    <t>Persatuan Nelayan Robin</t>
  </si>
  <si>
    <t>Koperasi Madani</t>
  </si>
  <si>
    <t>Kopsyah Bina Insan Madani</t>
  </si>
  <si>
    <t>Koperasi Makmur Beurata</t>
  </si>
  <si>
    <t>Kopsyah Perikanan Laut Raya</t>
  </si>
  <si>
    <t>BMT Cendikia</t>
  </si>
  <si>
    <t>Kopsyah Kreung Pede</t>
  </si>
  <si>
    <t>Koperasi Alam Karya Sejahtera</t>
  </si>
  <si>
    <t>Kopsyah Baitul Qiradh Arafah</t>
  </si>
  <si>
    <t>Koperasi Wanita Sejahtera Kota Banda Aceh</t>
  </si>
  <si>
    <t>Jl. Gatot Subroto, Dusun Garot Kec. Darul Imarah Kab. Aceh Besar</t>
  </si>
  <si>
    <t>Gd. Masjid PuinteutKec. Blang Mangar, Lhoksumawe</t>
  </si>
  <si>
    <t>Aceh Tamiang</t>
  </si>
  <si>
    <t>Desa Le Alang Mesjid Kec. Kuta Lot Lelie Kab. Aceh Besar</t>
  </si>
  <si>
    <t>Jl. Cut Meutia No. 02 Dusun Tgk. Khalifah Desa Keude Matangkuli Kab. Aceh Besar</t>
  </si>
  <si>
    <t>Jl. Zainal Abidin Dusun Belibis, Gampong Blang 01 Kec. Meuraya Kota Banda Aceh</t>
  </si>
  <si>
    <t>Jl. Tgk. Syekh. A. Ralif I No. 4 Sektor Selatan, Kopelma, Darussalam</t>
  </si>
  <si>
    <t>Gampong Kampung Tempil Kec. Cot Girek, Kab. Aceh Utara</t>
  </si>
  <si>
    <t xml:space="preserve">Jl. Tuan Meurah, Leg. Lampoh Tenbo No. 16 Banda Aceh </t>
  </si>
  <si>
    <t>DS. Lamsireh Kec. Kuta Malaka, Aceh Besar</t>
  </si>
  <si>
    <t>Pange Blang Cut</t>
  </si>
  <si>
    <t>Jl. Panglateh No. 34 Kuta Raja, Banda Aceh</t>
  </si>
  <si>
    <t>Jl. MT. Haryono No. 80 Sriwijaya Gang Jaya, Kuala Simpang, Aceh Tamiang</t>
  </si>
  <si>
    <t>Jl. Laksamana Malahayati KM. 26, Aceh Besar.</t>
  </si>
  <si>
    <t>Jl. Batara V No. 50, Desa Cot Mesjid, Kec. Leungbata, Banda Aceh</t>
  </si>
  <si>
    <t>Jl. Merpapti No. 28 KP. Keuramat</t>
  </si>
  <si>
    <t>Jl. T. Johan, Leungbata, Banda Aceh</t>
  </si>
  <si>
    <t>Desa Cot Girek Kec. Peusangan Kab. Bireun</t>
  </si>
  <si>
    <t>Jl. Embun Beriring Asir-Asir Asia, Bireun</t>
  </si>
  <si>
    <t>Desa Pulo Sorok - Komp. BRR Jalur 4</t>
  </si>
  <si>
    <t>Padang Panjang</t>
  </si>
  <si>
    <t>Jl. B. Aceh-Medan, Kec. Samalanga, DS. Mesjd Baro, Kab. Bireun</t>
  </si>
  <si>
    <t>Dusun Tgk. Chik Podi No. 82 Gampong- Mikhan, Aceh Jaya</t>
  </si>
  <si>
    <t>Gampong Lamblang Trieng Kec. Darul Imarah, Aceh Besar</t>
  </si>
  <si>
    <t>Jl. Kenari Banda Masen</t>
  </si>
  <si>
    <t>Jl. Pertamina Kebet Kab. Aceh Tengah</t>
  </si>
  <si>
    <t>Jl. Perumnas X Dsn. Laupoh Raya No. 9 Banda Aceh</t>
  </si>
  <si>
    <t>Dakuta Muara Baru, Aceh Utara</t>
  </si>
  <si>
    <t>DS. Baro Kec. Malangkuli Kab. Aceh Utara</t>
  </si>
  <si>
    <t>Jl. Ir. Moh. Taher Gampong Lamdom, Kec. Leung Bata, Banda Aceh</t>
  </si>
  <si>
    <t>081360034940</t>
  </si>
  <si>
    <t>081269021964</t>
  </si>
  <si>
    <t>085270374018</t>
  </si>
  <si>
    <t>082361216635</t>
  </si>
  <si>
    <t>08113362295</t>
  </si>
  <si>
    <t>085260442556</t>
  </si>
  <si>
    <t>081360028461</t>
  </si>
  <si>
    <t>085262345101</t>
  </si>
  <si>
    <t>081285454411</t>
  </si>
  <si>
    <t>082369232777</t>
  </si>
  <si>
    <t>085260101830</t>
  </si>
  <si>
    <t>081360983510</t>
  </si>
  <si>
    <t>082167658601</t>
  </si>
  <si>
    <t>085222111636</t>
  </si>
  <si>
    <t>085260193707</t>
  </si>
  <si>
    <t>085277503630</t>
  </si>
  <si>
    <t>085261912726</t>
  </si>
  <si>
    <t>085370698465</t>
  </si>
  <si>
    <t>085296693458</t>
  </si>
  <si>
    <t>085261308603</t>
  </si>
  <si>
    <t>085236837220</t>
  </si>
  <si>
    <t>081360495343</t>
  </si>
  <si>
    <t>08126949080</t>
  </si>
  <si>
    <t>085260628302</t>
  </si>
  <si>
    <t>085260000148</t>
  </si>
  <si>
    <t>085360542534</t>
  </si>
  <si>
    <t>082370774665</t>
  </si>
  <si>
    <t>08526063412</t>
  </si>
  <si>
    <t>085206558473</t>
  </si>
  <si>
    <t>085306510036</t>
  </si>
  <si>
    <t>Keuangan</t>
  </si>
  <si>
    <t>P</t>
  </si>
  <si>
    <t>L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</si>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</sst>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m/d/yy\ hh:mm\ AM/PM"/>
  </numFmts>
  <fonts count="24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2" fillId="0" borderId="2" xfId="0" applyFont="1" applyBorder="1" applyAlignment="1">
      <alignment vertical="center" wrapText="1"/>
    </xf>
    <xf numFmtId="1" fontId="22" fillId="0" borderId="2" xfId="0" quotePrefix="1" applyNumberFormat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2" fillId="0" borderId="2" xfId="0" quotePrefix="1" applyNumberFormat="1" applyFont="1" applyBorder="1" applyAlignment="1">
      <alignment horizontal="center" vertical="center" wrapText="1"/>
    </xf>
    <xf numFmtId="0" fontId="22" fillId="0" borderId="6" xfId="0" applyFont="1" applyFill="1" applyBorder="1" applyAlignment="1">
      <alignment vertical="center" wrapText="1"/>
    </xf>
    <xf numFmtId="0" fontId="22" fillId="0" borderId="2" xfId="0" quotePrefix="1" applyFont="1" applyBorder="1" applyAlignment="1">
      <alignment vertical="center" wrapText="1"/>
    </xf>
    <xf numFmtId="1" fontId="23" fillId="0" borderId="2" xfId="0" quotePrefix="1" applyNumberFormat="1" applyFont="1" applyBorder="1" applyAlignment="1">
      <alignment horizontal="left" vertical="center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C1" zoomScale="75" zoomScaleNormal="75" workbookViewId="0">
      <selection activeCell="S1" sqref="S1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18" t="s">
        <v>56</v>
      </c>
      <c r="O2" s="19" t="s">
        <v>81</v>
      </c>
      <c r="P2" s="20" t="s">
        <v>204</v>
      </c>
      <c r="Q2" s="6">
        <f>2017-VALUE(RIGHT(O2,4))</f>
        <v>31</v>
      </c>
      <c r="R2" t="str">
        <f>IF(Q2&lt;21,"&lt; 21",IF(Q2&lt;=30,"21 - 30",IF(Q2&lt;=40,"31 - 40",IF(Q2&lt;=50,"41 - 50","&gt; 50" ))))</f>
        <v>31 - 40</v>
      </c>
      <c r="S2" s="20" t="s">
        <v>110</v>
      </c>
      <c r="T2" s="20" t="s">
        <v>112</v>
      </c>
      <c r="U2" s="17" t="s">
        <v>113</v>
      </c>
      <c r="V2" s="17" t="s">
        <v>143</v>
      </c>
      <c r="W2" s="23" t="s">
        <v>173</v>
      </c>
      <c r="X2" s="13"/>
      <c r="Y2" s="20" t="s">
        <v>203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18" t="s">
        <v>57</v>
      </c>
      <c r="O3" s="20" t="s">
        <v>82</v>
      </c>
      <c r="P3" s="20" t="s">
        <v>204</v>
      </c>
      <c r="Q3" s="6">
        <f t="shared" ref="Q3:Q31" si="0">2017-VALUE(RIGHT(O3,4))</f>
        <v>53</v>
      </c>
      <c r="R3" s="2" t="str">
        <f t="shared" ref="R3:R31" si="1">IF(Q3&lt;21,"&lt; 21",IF(Q3&lt;=30,"21 - 30",IF(Q3&lt;=40,"31 - 40",IF(Q3&lt;=50,"41 - 50","&gt; 50" ))))</f>
        <v>&gt; 50</v>
      </c>
      <c r="S3" s="20" t="s">
        <v>110</v>
      </c>
      <c r="T3" s="20" t="s">
        <v>112</v>
      </c>
      <c r="U3" s="17" t="s">
        <v>114</v>
      </c>
      <c r="V3" s="17" t="s">
        <v>144</v>
      </c>
      <c r="W3" s="23" t="s">
        <v>174</v>
      </c>
      <c r="X3" s="14"/>
      <c r="Y3" s="20" t="s">
        <v>203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18" t="s">
        <v>58</v>
      </c>
      <c r="O4" s="20" t="s">
        <v>83</v>
      </c>
      <c r="P4" s="20" t="s">
        <v>205</v>
      </c>
      <c r="Q4" s="6">
        <f t="shared" si="0"/>
        <v>29</v>
      </c>
      <c r="R4" s="2" t="str">
        <f t="shared" si="1"/>
        <v>21 - 30</v>
      </c>
      <c r="S4" s="20" t="s">
        <v>111</v>
      </c>
      <c r="T4" s="20" t="s">
        <v>112</v>
      </c>
      <c r="U4" s="17" t="s">
        <v>115</v>
      </c>
      <c r="V4" s="17" t="s">
        <v>145</v>
      </c>
      <c r="W4" s="23" t="s">
        <v>175</v>
      </c>
      <c r="X4" s="14"/>
      <c r="Y4" s="20" t="s">
        <v>203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29</v>
      </c>
      <c r="N5" s="18" t="s">
        <v>59</v>
      </c>
      <c r="O5" s="20" t="s">
        <v>84</v>
      </c>
      <c r="P5" s="20" t="s">
        <v>205</v>
      </c>
      <c r="Q5" s="6">
        <f t="shared" si="0"/>
        <v>35</v>
      </c>
      <c r="R5" s="2" t="str">
        <f t="shared" si="1"/>
        <v>31 - 40</v>
      </c>
      <c r="S5" s="20" t="s">
        <v>110</v>
      </c>
      <c r="T5" s="20" t="s">
        <v>112</v>
      </c>
      <c r="U5" s="17" t="s">
        <v>116</v>
      </c>
      <c r="V5" s="17" t="s">
        <v>146</v>
      </c>
      <c r="W5" s="24" t="s">
        <v>176</v>
      </c>
      <c r="X5" s="15"/>
      <c r="Y5" s="20" t="s">
        <v>203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18" t="s">
        <v>60</v>
      </c>
      <c r="O6" s="20" t="s">
        <v>85</v>
      </c>
      <c r="P6" s="20" t="s">
        <v>205</v>
      </c>
      <c r="Q6" s="6">
        <f t="shared" si="0"/>
        <v>34</v>
      </c>
      <c r="R6" s="2" t="str">
        <f t="shared" si="1"/>
        <v>31 - 40</v>
      </c>
      <c r="S6" s="20" t="s">
        <v>206</v>
      </c>
      <c r="T6" s="20" t="s">
        <v>112</v>
      </c>
      <c r="U6" s="17" t="s">
        <v>117</v>
      </c>
      <c r="V6" s="17" t="s">
        <v>147</v>
      </c>
      <c r="W6" s="23" t="s">
        <v>177</v>
      </c>
      <c r="X6" s="15"/>
      <c r="Y6" s="20" t="s">
        <v>203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18" t="s">
        <v>61</v>
      </c>
      <c r="O7" s="20" t="s">
        <v>86</v>
      </c>
      <c r="P7" s="20" t="s">
        <v>205</v>
      </c>
      <c r="Q7" s="6">
        <f t="shared" si="0"/>
        <v>35</v>
      </c>
      <c r="R7" s="2" t="str">
        <f t="shared" si="1"/>
        <v>31 - 40</v>
      </c>
      <c r="S7" s="20" t="s">
        <v>110</v>
      </c>
      <c r="T7" s="20" t="s">
        <v>112</v>
      </c>
      <c r="U7" s="17" t="s">
        <v>118</v>
      </c>
      <c r="V7" s="17" t="s">
        <v>148</v>
      </c>
      <c r="W7" s="23" t="s">
        <v>178</v>
      </c>
      <c r="X7" s="15"/>
      <c r="Y7" s="20" t="s">
        <v>203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32</v>
      </c>
      <c r="N8" s="18" t="s">
        <v>62</v>
      </c>
      <c r="O8" s="20" t="s">
        <v>87</v>
      </c>
      <c r="P8" s="20" t="s">
        <v>205</v>
      </c>
      <c r="Q8" s="6">
        <f t="shared" si="0"/>
        <v>37</v>
      </c>
      <c r="R8" s="2" t="str">
        <f t="shared" si="1"/>
        <v>31 - 40</v>
      </c>
      <c r="S8" s="20" t="s">
        <v>110</v>
      </c>
      <c r="T8" s="19" t="s">
        <v>112</v>
      </c>
      <c r="U8" s="22" t="s">
        <v>119</v>
      </c>
      <c r="V8" s="17" t="s">
        <v>149</v>
      </c>
      <c r="W8" s="23" t="s">
        <v>179</v>
      </c>
      <c r="X8" s="15"/>
      <c r="Y8" s="20" t="s">
        <v>203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33</v>
      </c>
      <c r="N9" s="18" t="s">
        <v>63</v>
      </c>
      <c r="O9" s="20" t="s">
        <v>88</v>
      </c>
      <c r="P9" s="20" t="s">
        <v>205</v>
      </c>
      <c r="Q9" s="6">
        <f t="shared" si="0"/>
        <v>53</v>
      </c>
      <c r="R9" s="2" t="str">
        <f t="shared" si="1"/>
        <v>&gt; 50</v>
      </c>
      <c r="S9" s="20" t="s">
        <v>110</v>
      </c>
      <c r="T9" s="20" t="s">
        <v>112</v>
      </c>
      <c r="U9" s="17" t="s">
        <v>120</v>
      </c>
      <c r="V9" s="17" t="s">
        <v>150</v>
      </c>
      <c r="W9" s="23" t="s">
        <v>180</v>
      </c>
      <c r="X9" s="15"/>
      <c r="Y9" s="20" t="s">
        <v>203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34</v>
      </c>
      <c r="N10" s="18" t="s">
        <v>64</v>
      </c>
      <c r="O10" s="20" t="s">
        <v>89</v>
      </c>
      <c r="P10" s="20" t="s">
        <v>204</v>
      </c>
      <c r="Q10" s="6">
        <f t="shared" si="0"/>
        <v>30</v>
      </c>
      <c r="R10" s="2" t="str">
        <f t="shared" si="1"/>
        <v>21 - 30</v>
      </c>
      <c r="S10" s="20" t="s">
        <v>110</v>
      </c>
      <c r="T10" s="20" t="s">
        <v>112</v>
      </c>
      <c r="U10" s="17" t="s">
        <v>121</v>
      </c>
      <c r="V10" s="17" t="s">
        <v>151</v>
      </c>
      <c r="W10" s="23" t="s">
        <v>181</v>
      </c>
      <c r="X10" s="15"/>
      <c r="Y10" s="20" t="s">
        <v>203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35</v>
      </c>
      <c r="N11" s="18">
        <v>1106174407830000</v>
      </c>
      <c r="O11" s="21" t="s">
        <v>90</v>
      </c>
      <c r="P11" s="20" t="s">
        <v>204</v>
      </c>
      <c r="Q11" s="6">
        <f t="shared" si="0"/>
        <v>34</v>
      </c>
      <c r="R11" s="2" t="str">
        <f t="shared" si="1"/>
        <v>31 - 40</v>
      </c>
      <c r="S11" s="20" t="s">
        <v>110</v>
      </c>
      <c r="T11" s="20" t="s">
        <v>112</v>
      </c>
      <c r="U11" s="17" t="s">
        <v>122</v>
      </c>
      <c r="V11" s="17" t="s">
        <v>152</v>
      </c>
      <c r="W11" s="23" t="s">
        <v>182</v>
      </c>
      <c r="X11" s="15"/>
      <c r="Y11" s="20" t="s">
        <v>203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36</v>
      </c>
      <c r="N12" s="18" t="s">
        <v>65</v>
      </c>
      <c r="O12" s="20" t="s">
        <v>91</v>
      </c>
      <c r="P12" s="20" t="s">
        <v>204</v>
      </c>
      <c r="Q12" s="6">
        <f t="shared" si="0"/>
        <v>42</v>
      </c>
      <c r="R12" s="2" t="str">
        <f t="shared" si="1"/>
        <v>41 - 50</v>
      </c>
      <c r="S12" s="20" t="s">
        <v>110</v>
      </c>
      <c r="T12" s="20" t="s">
        <v>112</v>
      </c>
      <c r="U12" s="17" t="s">
        <v>123</v>
      </c>
      <c r="V12" s="17" t="s">
        <v>153</v>
      </c>
      <c r="W12" s="23" t="s">
        <v>183</v>
      </c>
      <c r="X12" s="14"/>
      <c r="Y12" s="20" t="s">
        <v>203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37</v>
      </c>
      <c r="N13" s="18">
        <v>117101500580003</v>
      </c>
      <c r="O13" s="20" t="s">
        <v>92</v>
      </c>
      <c r="P13" s="20" t="s">
        <v>204</v>
      </c>
      <c r="Q13" s="6">
        <f t="shared" si="0"/>
        <v>33</v>
      </c>
      <c r="R13" s="2" t="str">
        <f t="shared" si="1"/>
        <v>31 - 40</v>
      </c>
      <c r="S13" s="20" t="s">
        <v>110</v>
      </c>
      <c r="T13" s="20" t="s">
        <v>112</v>
      </c>
      <c r="U13" s="17" t="s">
        <v>124</v>
      </c>
      <c r="V13" s="17" t="s">
        <v>154</v>
      </c>
      <c r="W13" s="23" t="s">
        <v>184</v>
      </c>
      <c r="X13" s="15"/>
      <c r="Y13" s="20" t="s">
        <v>203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38</v>
      </c>
      <c r="N14" s="18">
        <v>1116054303840000</v>
      </c>
      <c r="O14" s="20">
        <v>1985</v>
      </c>
      <c r="P14" s="20" t="s">
        <v>204</v>
      </c>
      <c r="Q14" s="6">
        <f t="shared" si="0"/>
        <v>32</v>
      </c>
      <c r="R14" s="2" t="str">
        <f t="shared" si="1"/>
        <v>31 - 40</v>
      </c>
      <c r="S14" s="20" t="s">
        <v>110</v>
      </c>
      <c r="T14" s="20" t="s">
        <v>112</v>
      </c>
      <c r="U14" s="17" t="s">
        <v>125</v>
      </c>
      <c r="V14" s="17" t="s">
        <v>155</v>
      </c>
      <c r="W14" s="23" t="s">
        <v>185</v>
      </c>
      <c r="X14" s="15"/>
      <c r="Y14" s="20" t="s">
        <v>203</v>
      </c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18">
        <v>3204272801850000</v>
      </c>
      <c r="O15" s="19" t="s">
        <v>93</v>
      </c>
      <c r="P15" s="20" t="s">
        <v>205</v>
      </c>
      <c r="Q15" s="6">
        <f t="shared" si="0"/>
        <v>32</v>
      </c>
      <c r="R15" s="2" t="str">
        <f t="shared" si="1"/>
        <v>31 - 40</v>
      </c>
      <c r="S15" s="20" t="s">
        <v>110</v>
      </c>
      <c r="T15" s="20" t="s">
        <v>112</v>
      </c>
      <c r="U15" s="17" t="s">
        <v>126</v>
      </c>
      <c r="V15" s="17" t="s">
        <v>156</v>
      </c>
      <c r="W15" s="23" t="s">
        <v>186</v>
      </c>
      <c r="X15" s="15"/>
      <c r="Y15" s="20" t="s">
        <v>203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18">
        <v>1171055707320000</v>
      </c>
      <c r="O16" s="20" t="s">
        <v>94</v>
      </c>
      <c r="P16" s="20" t="s">
        <v>204</v>
      </c>
      <c r="Q16" s="6">
        <f t="shared" si="0"/>
        <v>25</v>
      </c>
      <c r="R16" s="2" t="str">
        <f t="shared" si="1"/>
        <v>21 - 30</v>
      </c>
      <c r="S16" s="20" t="s">
        <v>206</v>
      </c>
      <c r="T16" s="20" t="s">
        <v>112</v>
      </c>
      <c r="U16" s="17" t="s">
        <v>127</v>
      </c>
      <c r="V16" s="17" t="s">
        <v>157</v>
      </c>
      <c r="W16" s="23" t="s">
        <v>187</v>
      </c>
      <c r="X16" s="14"/>
      <c r="Y16" s="20" t="s">
        <v>203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18" t="s">
        <v>66</v>
      </c>
      <c r="O17" s="20" t="s">
        <v>95</v>
      </c>
      <c r="P17" s="20" t="s">
        <v>204</v>
      </c>
      <c r="Q17" s="6">
        <f t="shared" si="0"/>
        <v>25</v>
      </c>
      <c r="R17" s="2" t="str">
        <f t="shared" si="1"/>
        <v>21 - 30</v>
      </c>
      <c r="S17" s="20" t="s">
        <v>110</v>
      </c>
      <c r="T17" s="20" t="s">
        <v>112</v>
      </c>
      <c r="U17" s="17" t="s">
        <v>128</v>
      </c>
      <c r="V17" s="17" t="s">
        <v>158</v>
      </c>
      <c r="W17" s="23" t="s">
        <v>188</v>
      </c>
      <c r="X17" s="14"/>
      <c r="Y17" s="20" t="s">
        <v>203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18" t="s">
        <v>67</v>
      </c>
      <c r="O18" s="20" t="s">
        <v>96</v>
      </c>
      <c r="P18" s="20" t="s">
        <v>204</v>
      </c>
      <c r="Q18" s="6">
        <f t="shared" si="0"/>
        <v>25</v>
      </c>
      <c r="R18" s="2" t="str">
        <f t="shared" si="1"/>
        <v>21 - 30</v>
      </c>
      <c r="S18" s="20" t="s">
        <v>110</v>
      </c>
      <c r="T18" s="20" t="s">
        <v>112</v>
      </c>
      <c r="U18" s="17" t="s">
        <v>129</v>
      </c>
      <c r="V18" s="17" t="s">
        <v>159</v>
      </c>
      <c r="W18" s="23" t="s">
        <v>189</v>
      </c>
      <c r="X18" s="14"/>
      <c r="Y18" s="20" t="s">
        <v>203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18" t="s">
        <v>68</v>
      </c>
      <c r="O19" s="20" t="s">
        <v>97</v>
      </c>
      <c r="P19" s="20" t="s">
        <v>204</v>
      </c>
      <c r="Q19" s="6">
        <f t="shared" si="0"/>
        <v>49</v>
      </c>
      <c r="R19" s="2" t="str">
        <f t="shared" si="1"/>
        <v>41 - 50</v>
      </c>
      <c r="S19" s="20" t="s">
        <v>110</v>
      </c>
      <c r="T19" s="20" t="s">
        <v>112</v>
      </c>
      <c r="U19" s="17" t="s">
        <v>130</v>
      </c>
      <c r="V19" s="17" t="s">
        <v>160</v>
      </c>
      <c r="W19" s="23" t="s">
        <v>190</v>
      </c>
      <c r="X19" s="15"/>
      <c r="Y19" s="20" t="s">
        <v>203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18" t="s">
        <v>69</v>
      </c>
      <c r="O20" s="20" t="s">
        <v>98</v>
      </c>
      <c r="P20" s="20" t="s">
        <v>204</v>
      </c>
      <c r="Q20" s="6">
        <f t="shared" si="0"/>
        <v>28</v>
      </c>
      <c r="R20" s="2" t="str">
        <f t="shared" si="1"/>
        <v>21 - 30</v>
      </c>
      <c r="S20" s="20" t="s">
        <v>111</v>
      </c>
      <c r="T20" s="20" t="s">
        <v>112</v>
      </c>
      <c r="U20" s="17" t="s">
        <v>131</v>
      </c>
      <c r="V20" s="17" t="s">
        <v>161</v>
      </c>
      <c r="W20" s="23" t="s">
        <v>191</v>
      </c>
      <c r="X20" s="15"/>
      <c r="Y20" s="20" t="s">
        <v>203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18" t="s">
        <v>70</v>
      </c>
      <c r="O21" s="20" t="s">
        <v>99</v>
      </c>
      <c r="P21" s="20" t="s">
        <v>205</v>
      </c>
      <c r="Q21" s="6">
        <f t="shared" si="0"/>
        <v>33</v>
      </c>
      <c r="R21" s="2" t="str">
        <f t="shared" si="1"/>
        <v>31 - 40</v>
      </c>
      <c r="S21" s="20" t="s">
        <v>110</v>
      </c>
      <c r="T21" s="20" t="s">
        <v>112</v>
      </c>
      <c r="U21" s="17" t="s">
        <v>132</v>
      </c>
      <c r="V21" s="17" t="s">
        <v>162</v>
      </c>
      <c r="W21" s="23" t="s">
        <v>192</v>
      </c>
      <c r="X21" s="15"/>
      <c r="Y21" s="20" t="s">
        <v>203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18" t="s">
        <v>71</v>
      </c>
      <c r="O22" s="19" t="s">
        <v>100</v>
      </c>
      <c r="P22" s="20" t="s">
        <v>205</v>
      </c>
      <c r="Q22" s="6">
        <f t="shared" si="0"/>
        <v>44</v>
      </c>
      <c r="R22" s="2" t="str">
        <f t="shared" si="1"/>
        <v>41 - 50</v>
      </c>
      <c r="S22" s="20" t="s">
        <v>111</v>
      </c>
      <c r="T22" s="20" t="s">
        <v>112</v>
      </c>
      <c r="U22" s="17" t="s">
        <v>133</v>
      </c>
      <c r="V22" s="17" t="s">
        <v>163</v>
      </c>
      <c r="W22" s="23" t="s">
        <v>193</v>
      </c>
      <c r="X22" s="14"/>
      <c r="Y22" s="20" t="s">
        <v>203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18" t="s">
        <v>72</v>
      </c>
      <c r="O23" s="20" t="s">
        <v>101</v>
      </c>
      <c r="P23" s="20" t="s">
        <v>205</v>
      </c>
      <c r="Q23" s="6">
        <f t="shared" si="0"/>
        <v>39</v>
      </c>
      <c r="R23" s="2" t="str">
        <f t="shared" si="1"/>
        <v>31 - 40</v>
      </c>
      <c r="S23" s="20" t="s">
        <v>111</v>
      </c>
      <c r="T23" s="20" t="s">
        <v>112</v>
      </c>
      <c r="U23" s="17" t="s">
        <v>134</v>
      </c>
      <c r="V23" s="17" t="s">
        <v>164</v>
      </c>
      <c r="W23" s="23" t="s">
        <v>194</v>
      </c>
      <c r="X23" s="15"/>
      <c r="Y23" s="20" t="s">
        <v>203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18" t="s">
        <v>73</v>
      </c>
      <c r="O24" s="20" t="s">
        <v>102</v>
      </c>
      <c r="P24" s="20" t="s">
        <v>205</v>
      </c>
      <c r="Q24" s="6">
        <f t="shared" si="0"/>
        <v>47</v>
      </c>
      <c r="R24" s="2" t="str">
        <f t="shared" si="1"/>
        <v>41 - 50</v>
      </c>
      <c r="S24" s="20" t="s">
        <v>110</v>
      </c>
      <c r="T24" s="20" t="s">
        <v>112</v>
      </c>
      <c r="U24" s="17" t="s">
        <v>135</v>
      </c>
      <c r="V24" s="17" t="s">
        <v>165</v>
      </c>
      <c r="W24" s="23" t="s">
        <v>195</v>
      </c>
      <c r="X24" s="15"/>
      <c r="Y24" s="20" t="s">
        <v>203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49</v>
      </c>
      <c r="N25" s="18" t="s">
        <v>74</v>
      </c>
      <c r="O25" s="20" t="s">
        <v>103</v>
      </c>
      <c r="P25" s="20" t="s">
        <v>205</v>
      </c>
      <c r="Q25" s="6">
        <f t="shared" si="0"/>
        <v>38</v>
      </c>
      <c r="R25" s="2" t="str">
        <f t="shared" si="1"/>
        <v>31 - 40</v>
      </c>
      <c r="S25" s="20" t="s">
        <v>111</v>
      </c>
      <c r="T25" s="20" t="s">
        <v>112</v>
      </c>
      <c r="U25" s="17" t="s">
        <v>136</v>
      </c>
      <c r="V25" s="17" t="s">
        <v>166</v>
      </c>
      <c r="W25" s="23" t="s">
        <v>196</v>
      </c>
      <c r="X25" s="15"/>
      <c r="Y25" s="20" t="s">
        <v>203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18" t="s">
        <v>75</v>
      </c>
      <c r="O26" s="20" t="s">
        <v>104</v>
      </c>
      <c r="P26" s="20" t="s">
        <v>204</v>
      </c>
      <c r="Q26" s="6">
        <f t="shared" si="0"/>
        <v>48</v>
      </c>
      <c r="R26" s="2" t="str">
        <f t="shared" si="1"/>
        <v>41 - 50</v>
      </c>
      <c r="S26" s="20" t="s">
        <v>111</v>
      </c>
      <c r="T26" s="20" t="s">
        <v>112</v>
      </c>
      <c r="U26" s="17" t="s">
        <v>137</v>
      </c>
      <c r="V26" s="17" t="s">
        <v>167</v>
      </c>
      <c r="W26" s="23" t="s">
        <v>197</v>
      </c>
      <c r="X26" s="15"/>
      <c r="Y26" s="20" t="s">
        <v>203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51</v>
      </c>
      <c r="N27" s="18" t="s">
        <v>76</v>
      </c>
      <c r="O27" s="20" t="s">
        <v>105</v>
      </c>
      <c r="P27" s="20" t="s">
        <v>204</v>
      </c>
      <c r="Q27" s="6">
        <f t="shared" si="0"/>
        <v>38</v>
      </c>
      <c r="R27" s="2" t="str">
        <f t="shared" si="1"/>
        <v>31 - 40</v>
      </c>
      <c r="S27" s="20" t="s">
        <v>110</v>
      </c>
      <c r="T27" s="20" t="s">
        <v>112</v>
      </c>
      <c r="U27" s="17" t="s">
        <v>138</v>
      </c>
      <c r="V27" s="17" t="s">
        <v>168</v>
      </c>
      <c r="W27" s="23" t="s">
        <v>198</v>
      </c>
      <c r="X27" s="15"/>
      <c r="Y27" s="20" t="s">
        <v>203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18" t="s">
        <v>77</v>
      </c>
      <c r="O28" s="20" t="s">
        <v>106</v>
      </c>
      <c r="P28" s="20" t="s">
        <v>204</v>
      </c>
      <c r="Q28" s="6">
        <f t="shared" si="0"/>
        <v>35</v>
      </c>
      <c r="R28" s="2" t="str">
        <f t="shared" si="1"/>
        <v>31 - 40</v>
      </c>
      <c r="S28" s="20" t="s">
        <v>110</v>
      </c>
      <c r="T28" s="20" t="s">
        <v>112</v>
      </c>
      <c r="U28" s="17" t="s">
        <v>139</v>
      </c>
      <c r="V28" s="17" t="s">
        <v>169</v>
      </c>
      <c r="W28" s="23" t="s">
        <v>199</v>
      </c>
      <c r="X28" s="15"/>
      <c r="Y28" s="20" t="s">
        <v>203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18" t="s">
        <v>78</v>
      </c>
      <c r="O29" s="20" t="s">
        <v>107</v>
      </c>
      <c r="P29" s="20" t="s">
        <v>205</v>
      </c>
      <c r="Q29" s="6">
        <f t="shared" si="0"/>
        <v>30</v>
      </c>
      <c r="R29" s="2" t="str">
        <f t="shared" si="1"/>
        <v>21 - 30</v>
      </c>
      <c r="S29" s="20" t="s">
        <v>206</v>
      </c>
      <c r="T29" s="20" t="s">
        <v>112</v>
      </c>
      <c r="U29" s="17" t="s">
        <v>140</v>
      </c>
      <c r="V29" s="17" t="s">
        <v>170</v>
      </c>
      <c r="W29" s="23" t="s">
        <v>200</v>
      </c>
      <c r="X29" s="15"/>
      <c r="Y29" s="20" t="s">
        <v>203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18" t="s">
        <v>79</v>
      </c>
      <c r="O30" s="20" t="s">
        <v>108</v>
      </c>
      <c r="P30" s="20" t="s">
        <v>205</v>
      </c>
      <c r="Q30" s="6">
        <f t="shared" si="0"/>
        <v>31</v>
      </c>
      <c r="R30" s="2" t="str">
        <f t="shared" si="1"/>
        <v>31 - 40</v>
      </c>
      <c r="S30" s="20" t="s">
        <v>111</v>
      </c>
      <c r="T30" s="20" t="s">
        <v>112</v>
      </c>
      <c r="U30" s="17" t="s">
        <v>141</v>
      </c>
      <c r="V30" s="17" t="s">
        <v>171</v>
      </c>
      <c r="W30" s="23" t="s">
        <v>201</v>
      </c>
      <c r="X30" s="15"/>
      <c r="Y30" s="20" t="s">
        <v>203</v>
      </c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18" t="s">
        <v>80</v>
      </c>
      <c r="O31" s="20" t="s">
        <v>109</v>
      </c>
      <c r="P31" s="20" t="s">
        <v>204</v>
      </c>
      <c r="Q31" s="6">
        <f t="shared" si="0"/>
        <v>39</v>
      </c>
      <c r="R31" s="2" t="str">
        <f t="shared" si="1"/>
        <v>31 - 40</v>
      </c>
      <c r="S31" s="20" t="s">
        <v>111</v>
      </c>
      <c r="T31" s="20" t="s">
        <v>112</v>
      </c>
      <c r="U31" s="17" t="s">
        <v>142</v>
      </c>
      <c r="V31" s="17" t="s">
        <v>172</v>
      </c>
      <c r="W31" s="23" t="s">
        <v>202</v>
      </c>
      <c r="X31" s="16"/>
      <c r="Y31" s="20" t="s">
        <v>203</v>
      </c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2017-11-14T03:58:29Z</dcterms:modified>
  <dc:language>en-US</dc:language>
</cp:coreProperties>
</file>