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di\Documents\YANG BELUM\VIKA\Peserta Perkoperasian Syariah KSPPS\bayangan\"/>
    </mc:Choice>
  </mc:AlternateContent>
  <bookViews>
    <workbookView xWindow="0" yWindow="0" windowWidth="15345" windowHeight="5415" tabRatio="463"/>
  </bookViews>
  <sheets>
    <sheet name="peserta" sheetId="1" r:id="rId1"/>
  </sheets>
  <calcPr calcId="152511"/>
</workbook>
</file>

<file path=xl/calcChain.xml><?xml version="1.0" encoding="utf-8"?>
<calcChain xmlns="http://schemas.openxmlformats.org/spreadsheetml/2006/main">
  <c r="Q32" i="1" l="1"/>
  <c r="R32" i="1" s="1"/>
  <c r="Q33" i="1"/>
  <c r="R33" i="1" s="1"/>
  <c r="Q34" i="1"/>
  <c r="R34" i="1" s="1"/>
  <c r="Q35" i="1"/>
  <c r="R35" i="1"/>
  <c r="Q36" i="1"/>
  <c r="R36" i="1" s="1"/>
  <c r="Q37" i="1"/>
  <c r="R37" i="1"/>
  <c r="Q38" i="1"/>
  <c r="R38" i="1" s="1"/>
  <c r="Q39" i="1"/>
  <c r="R39" i="1"/>
  <c r="Q40" i="1"/>
  <c r="R40" i="1" s="1"/>
  <c r="Q41" i="1"/>
  <c r="R41" i="1"/>
  <c r="Q42" i="1"/>
  <c r="R42" i="1" s="1"/>
  <c r="Q43" i="1"/>
  <c r="R43" i="1"/>
  <c r="Q44" i="1"/>
  <c r="R44" i="1" s="1"/>
  <c r="Q45" i="1"/>
  <c r="R45" i="1"/>
  <c r="Q46" i="1"/>
  <c r="R46" i="1" s="1"/>
  <c r="Q47" i="1"/>
  <c r="R47" i="1"/>
  <c r="Q48" i="1"/>
  <c r="R48" i="1" s="1"/>
  <c r="Q49" i="1"/>
  <c r="R49" i="1" s="1"/>
  <c r="Q50" i="1"/>
  <c r="R50" i="1" s="1"/>
  <c r="Q51" i="1"/>
  <c r="R51" i="1"/>
  <c r="Q52" i="1"/>
  <c r="R52" i="1" s="1"/>
  <c r="Q53" i="1"/>
  <c r="R53" i="1"/>
  <c r="Q54" i="1"/>
  <c r="R54" i="1" s="1"/>
  <c r="Q55" i="1"/>
  <c r="R55" i="1" s="1"/>
  <c r="Q56" i="1"/>
  <c r="R56" i="1" s="1"/>
  <c r="Q57" i="1"/>
  <c r="R57" i="1"/>
  <c r="Q58" i="1"/>
  <c r="R58" i="1" s="1"/>
  <c r="Q59" i="1"/>
  <c r="R59" i="1"/>
  <c r="Q60" i="1"/>
  <c r="R60" i="1" s="1"/>
  <c r="Q61" i="1"/>
  <c r="R61" i="1"/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<sst xmlns="http://schemas.openxmlformats.org/spreadsheetml/2006/main" count="720" uniqueCount="373">
  <si>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</si>
  <si>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</si>
  <si>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</si>
  <si>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</si>
  <si>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</si>
  <si>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</si>
  <si>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</si>
  <si>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</si>
  <si>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</si>
  <si>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</si>
  <si>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</si>
  <si>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</si>
  <si>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</si>
  <si>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</si>
  <si>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</si>
  <si>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</si>
  <si>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</si>
  <si>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</si>
  <si>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</si>
  <si>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</si>
  <si>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</si>
  <si>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</si>
  <si>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</si>
  <si>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</si>
  <si>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</si>
  <si>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</si>
  <si>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Azhari</t>
  </si>
  <si>
    <t>Miftahul Hadi</t>
  </si>
  <si>
    <t>Kudsiati S.Pd</t>
  </si>
  <si>
    <t>Mimi Jamilah</t>
  </si>
  <si>
    <t>Baiq Nanin Widiyatni, SE</t>
  </si>
  <si>
    <t>Lalu Idris</t>
  </si>
  <si>
    <t>Bambang Satriawan, SE</t>
  </si>
  <si>
    <t>H. Abdul Hayyi, SP</t>
  </si>
  <si>
    <t>Hendi Ratno</t>
  </si>
  <si>
    <t>Rohyal Aini</t>
  </si>
  <si>
    <t>Yuli Wardani</t>
  </si>
  <si>
    <t>Baiq Nurhidayati Sarah</t>
  </si>
  <si>
    <t>Nurhasanah</t>
  </si>
  <si>
    <t>Rabiatul Adawiah</t>
  </si>
  <si>
    <t>Baiq Liliyana Tirta Jaya, SE</t>
  </si>
  <si>
    <t>Miratun Hazzah</t>
  </si>
  <si>
    <t>Moh. Salman Alfarisi</t>
  </si>
  <si>
    <t>Suherlan</t>
  </si>
  <si>
    <t>Sukaji S. Sos</t>
  </si>
  <si>
    <t>Ahmadi Syukri</t>
  </si>
  <si>
    <t>Hermanto, SE</t>
  </si>
  <si>
    <t>Lalu Muhzar S.Pd</t>
  </si>
  <si>
    <t>Drs. Hambali</t>
  </si>
  <si>
    <t>Ahmad Zaiyadi</t>
  </si>
  <si>
    <t>Ariadi</t>
  </si>
  <si>
    <t>Sudi Hardi</t>
  </si>
  <si>
    <t>Fatmawati</t>
  </si>
  <si>
    <t>M.  Azwar Mahrani</t>
  </si>
  <si>
    <t>Sholatiah</t>
  </si>
  <si>
    <t>Sahrep</t>
  </si>
  <si>
    <t>Sudirman, S.Ap</t>
  </si>
  <si>
    <t>M. Syamsu Dhuha, S.Pd</t>
  </si>
  <si>
    <t>Umi Kalsum Humaira, A.Md</t>
  </si>
  <si>
    <t>Baiq Shalatiah</t>
  </si>
  <si>
    <t>Baiq Fatma Amalia</t>
  </si>
  <si>
    <t>Purnawarman, S.Hi</t>
  </si>
  <si>
    <t>Tekad Notroso Waspodo, ST</t>
  </si>
  <si>
    <t>Sarni S,Pd</t>
  </si>
  <si>
    <t>Raimah</t>
  </si>
  <si>
    <t>Erlin Agustiawati, SE</t>
  </si>
  <si>
    <t>M. Reza Fahlevie R</t>
  </si>
  <si>
    <t>Agus Jayadi, A.Md</t>
  </si>
  <si>
    <t>Zakariya</t>
  </si>
  <si>
    <t>Dayah</t>
  </si>
  <si>
    <t>Samsul Hadi</t>
  </si>
  <si>
    <t>Riza Handriana Dwiyanti</t>
  </si>
  <si>
    <t>Halilullah</t>
  </si>
  <si>
    <t>Nendi Pujawardi</t>
  </si>
  <si>
    <t>M. Anindra Rezali Hadi</t>
  </si>
  <si>
    <t>Dian Fitriana</t>
  </si>
  <si>
    <t>Linda Gusnawati, SE</t>
  </si>
  <si>
    <t>Herjan Sukmayadi, S.IP</t>
  </si>
  <si>
    <t>Sudirman</t>
  </si>
  <si>
    <t>Munawarah, SE</t>
  </si>
  <si>
    <t>Rahmat Safarul Hadi</t>
  </si>
  <si>
    <t>Firdaus</t>
  </si>
  <si>
    <t>LL Yusuf. S.Sos</t>
  </si>
  <si>
    <t>Safira Hadijatul Hamida</t>
  </si>
  <si>
    <t>Rusdi</t>
  </si>
  <si>
    <t>Supianti</t>
  </si>
  <si>
    <t>5201031103920003</t>
  </si>
  <si>
    <t>5201031101900002</t>
  </si>
  <si>
    <t>5203037112710024</t>
  </si>
  <si>
    <t>5202024701880001</t>
  </si>
  <si>
    <t>5202025412820004</t>
  </si>
  <si>
    <t>5203013112760108</t>
  </si>
  <si>
    <t>5203072510810006</t>
  </si>
  <si>
    <t>5201153112690113</t>
  </si>
  <si>
    <t>5208042803930001</t>
  </si>
  <si>
    <t>5271057112750183</t>
  </si>
  <si>
    <t>5208056307920001</t>
  </si>
  <si>
    <t>5208026311900001</t>
  </si>
  <si>
    <t>5201015501870002</t>
  </si>
  <si>
    <t>5271044901880001</t>
  </si>
  <si>
    <t>5203036908860002</t>
  </si>
  <si>
    <t>5201126203890001</t>
  </si>
  <si>
    <t>5203082802840002</t>
  </si>
  <si>
    <t>5201012609810001</t>
  </si>
  <si>
    <t>5202043112860001</t>
  </si>
  <si>
    <t>5271012505850003</t>
  </si>
  <si>
    <t>5203123004820001</t>
  </si>
  <si>
    <t>5202043112720462</t>
  </si>
  <si>
    <t>5202011007800005</t>
  </si>
  <si>
    <t>5203041304880002</t>
  </si>
  <si>
    <t>5201090805900003</t>
  </si>
  <si>
    <t>5201014107860428</t>
  </si>
  <si>
    <t>5271052509850001</t>
  </si>
  <si>
    <t>527103101160002</t>
  </si>
  <si>
    <t>5271013112720086</t>
  </si>
  <si>
    <t>5201012904710001</t>
  </si>
  <si>
    <t>5271010103900001</t>
  </si>
  <si>
    <t>5203084204870005</t>
  </si>
  <si>
    <t>5203954109400002</t>
  </si>
  <si>
    <t>5271066810920003</t>
  </si>
  <si>
    <t>5203121702820003</t>
  </si>
  <si>
    <t>5271061608740001</t>
  </si>
  <si>
    <t>5203111604850002</t>
  </si>
  <si>
    <t>5201080107750009</t>
  </si>
  <si>
    <t>5271015708880001</t>
  </si>
  <si>
    <t>5201091905850001</t>
  </si>
  <si>
    <t>5202063112790009</t>
  </si>
  <si>
    <t>5202023112790069</t>
  </si>
  <si>
    <t>5202103126800060</t>
  </si>
  <si>
    <t>5204050110830002</t>
  </si>
  <si>
    <t>5202085707840001</t>
  </si>
  <si>
    <t>5201013112830007</t>
  </si>
  <si>
    <t>5208032810720001</t>
  </si>
  <si>
    <t>5203172704880003</t>
  </si>
  <si>
    <t>5203136202850002</t>
  </si>
  <si>
    <t>5202016512820001</t>
  </si>
  <si>
    <t>5203050301860002</t>
  </si>
  <si>
    <t>5201070208830001</t>
  </si>
  <si>
    <t>5203027003880002</t>
  </si>
  <si>
    <t>5203191511830002</t>
  </si>
  <si>
    <t>5203079112580099</t>
  </si>
  <si>
    <t>5201025312920002</t>
  </si>
  <si>
    <t>5204264710940002</t>
  </si>
  <si>
    <t>Leba Sempaga, 11/03/1992</t>
  </si>
  <si>
    <t>Medugul, 11/01/1990</t>
  </si>
  <si>
    <t>Jamang, 31/12/1971</t>
  </si>
  <si>
    <t>Perina, 07/01/1988</t>
  </si>
  <si>
    <t>Ubung, 14/12/1982</t>
  </si>
  <si>
    <t>Selong, 25/10/1981</t>
  </si>
  <si>
    <t>Kalijaga, 31/12/1969</t>
  </si>
  <si>
    <t>Dasan Baro, 28/03/1993</t>
  </si>
  <si>
    <t>Sembaluh, 31/12/1975</t>
  </si>
  <si>
    <t>Teluk Kombal, 23/07/1992</t>
  </si>
  <si>
    <t>Aik Ampat, 15/01/1987</t>
  </si>
  <si>
    <t>Jempong, 09/01/1988</t>
  </si>
  <si>
    <t>Suradadi, 29/08/1986</t>
  </si>
  <si>
    <t>Terengan, 22/03/1989</t>
  </si>
  <si>
    <t>Mudung, 28/02/1984</t>
  </si>
  <si>
    <t>Karangsukun, 26/09/1981</t>
  </si>
  <si>
    <t>Ampenan, 25/05/1985</t>
  </si>
  <si>
    <t>Pringgasela, 30/04/1982</t>
  </si>
  <si>
    <t>Ketara, 31/12/1972</t>
  </si>
  <si>
    <t>Lengkok Lendang, 31/12/1968</t>
  </si>
  <si>
    <t>Praya, 10/07/1980</t>
  </si>
  <si>
    <t>Kotaraja, 13/04/1988</t>
  </si>
  <si>
    <t>Lendang Bajur, 08/05/1990</t>
  </si>
  <si>
    <t>Bermi, 01/07/1986</t>
  </si>
  <si>
    <t>Mataram, 25/09/1985</t>
  </si>
  <si>
    <t>Pagutan, 16/07/1976</t>
  </si>
  <si>
    <t>Sosak, 31/12/1972</t>
  </si>
  <si>
    <t>Gapuk, 29/04/1971</t>
  </si>
  <si>
    <t>Ampenan, 01/03/1990</t>
  </si>
  <si>
    <t>Pohgading,02/04/1987</t>
  </si>
  <si>
    <t>Mengkuru, 14/10/1994</t>
  </si>
  <si>
    <t>Mataram, 28/10/1992</t>
  </si>
  <si>
    <t>Pringgasela, 17/02/1982</t>
  </si>
  <si>
    <t>Banyuwangi, 16/08/1974</t>
  </si>
  <si>
    <t>Bangle, 16/04/1985</t>
  </si>
  <si>
    <t>Kuranji Dalang, 19/01/1975</t>
  </si>
  <si>
    <t>Mataram, 17/08/1988</t>
  </si>
  <si>
    <t>Ujung Pandang, 19/05/1985</t>
  </si>
  <si>
    <t>Subahnala, 31/12/1979</t>
  </si>
  <si>
    <t>Bonjeruk, 31/12/1979</t>
  </si>
  <si>
    <t>Talat, 31/12/1968</t>
  </si>
  <si>
    <t>Alas, 01/10/1983</t>
  </si>
  <si>
    <t>Beber, 17/07/1984</t>
  </si>
  <si>
    <t>Gerung, 31/12/1983</t>
  </si>
  <si>
    <t>Praya, 27/04/1988</t>
  </si>
  <si>
    <t>Sikur, 22/02/1985</t>
  </si>
  <si>
    <t>Dusun Pejeruk, 25/12/1982</t>
  </si>
  <si>
    <t>Masbagih, 03/01/1986</t>
  </si>
  <si>
    <t>Telaga Lebur Sekatong, 02/08/1983</t>
  </si>
  <si>
    <t>Selong, 15/11/1983</t>
  </si>
  <si>
    <t>Gerang, 26/06/1991</t>
  </si>
  <si>
    <t>Sakra, 31/12/1958</t>
  </si>
  <si>
    <t>Mataram, 13/12/1992</t>
  </si>
  <si>
    <t>Kuripan, 31/12/1986</t>
  </si>
  <si>
    <t>Sumbawa, 07/10/1994</t>
  </si>
  <si>
    <t>S1</t>
  </si>
  <si>
    <t>SLTA</t>
  </si>
  <si>
    <t>S2</t>
  </si>
  <si>
    <t>SLTP</t>
  </si>
  <si>
    <t>Islam</t>
  </si>
  <si>
    <t>KSU Syariah BMT Ta'Awun</t>
  </si>
  <si>
    <t>KSU Mitra Paerta</t>
  </si>
  <si>
    <t xml:space="preserve">Koppontren Al-Hasaniyah </t>
  </si>
  <si>
    <t>PPKL</t>
  </si>
  <si>
    <t>KSU BMT Al-Ikhlas Mandiri</t>
  </si>
  <si>
    <t>KSP Syariah Madani</t>
  </si>
  <si>
    <t>KSP Gumi Gemuh</t>
  </si>
  <si>
    <t>Kopwan Mekar Sari</t>
  </si>
  <si>
    <t>KJKS Bima Perempuan Aini</t>
  </si>
  <si>
    <t>Koppontren Al - Madaniah</t>
  </si>
  <si>
    <t>KJKS BMT Mitra Bangsa</t>
  </si>
  <si>
    <t>Koppontren Nurul Hikmah</t>
  </si>
  <si>
    <t>PPKl</t>
  </si>
  <si>
    <t>KSU Citra Lestari</t>
  </si>
  <si>
    <t>KSPPS Cipta Sarana</t>
  </si>
  <si>
    <t>KSU Syariah Ikhlas Mandiri</t>
  </si>
  <si>
    <t>KSU Pede Trasne</t>
  </si>
  <si>
    <t>Cendekia Aikloma</t>
  </si>
  <si>
    <t>Koppontren Darul Amini</t>
  </si>
  <si>
    <t>Koperasi Gema Mandiri</t>
  </si>
  <si>
    <t>BMT Batu Hijau</t>
  </si>
  <si>
    <t>KSPPS Syariah Mentari</t>
  </si>
  <si>
    <t>KSPPS Baznas</t>
  </si>
  <si>
    <t>Koppontren Ar Raisyiah</t>
  </si>
  <si>
    <t>KPRI Sepakat</t>
  </si>
  <si>
    <t>Koptan Syariah Harapan Bersama</t>
  </si>
  <si>
    <t>Koppontren Al - Ikhlas</t>
  </si>
  <si>
    <t>KSU Bina Keluarga Mengkuru</t>
  </si>
  <si>
    <t>Koperasi Mesjid             Al - Mujahidin</t>
  </si>
  <si>
    <t>KSU Mandiri Syariah</t>
  </si>
  <si>
    <t>Kop. Lima Berkah Ramadhan</t>
  </si>
  <si>
    <t>KSU BMT Tunas Harapan Syariah</t>
  </si>
  <si>
    <t>Koperasi Syariah Sinar Sejahtera</t>
  </si>
  <si>
    <t>KSU Prima Jati</t>
  </si>
  <si>
    <t>KSU Mardotillah</t>
  </si>
  <si>
    <t>Bina Pendidikan</t>
  </si>
  <si>
    <t>Koperasi Fajar Rinjani Syariah</t>
  </si>
  <si>
    <t>KSU Tunas Muda Millenium</t>
  </si>
  <si>
    <t>KSU Bina Bersama</t>
  </si>
  <si>
    <t>Kopwan Syariah Al-Muhajirin</t>
  </si>
  <si>
    <t>BMT Al - Ummah</t>
  </si>
  <si>
    <t>Koperasi Jama'ah Hizib Saadatul Ikhwan</t>
  </si>
  <si>
    <t>KSU Syariah Mitra Insani</t>
  </si>
  <si>
    <t>KSU Cahaya Daruzzakah</t>
  </si>
  <si>
    <t>KSU BMT Telong Elong</t>
  </si>
  <si>
    <t>Koperasi Syariah Rajawali</t>
  </si>
  <si>
    <t>Koperasi Darussalam</t>
  </si>
  <si>
    <t>Jl. Gua Lawah No. 4 Lebah Sempaga Narmada Kab. Lobar</t>
  </si>
  <si>
    <t>Medugul Desa Bodrain Nermada Lombok Barat</t>
  </si>
  <si>
    <t>Lando Desa Jenggik Terara Lombok Timur</t>
  </si>
  <si>
    <t>Pringgarata Kec. Pringgata Kab. Lombok Tengah</t>
  </si>
  <si>
    <t>Desa Ubung Jonggat Kab. Lombok Tengah</t>
  </si>
  <si>
    <t>Dayan Peken Desa Kotaraja Kec. Sikur Lombok Timur</t>
  </si>
  <si>
    <t>Pelulan Rt. 003 Desa Kuripan Utara Kab. Lombok Barat</t>
  </si>
  <si>
    <t>Dusun Karang Bajo Kec. Bayan Kab. Lombok Utara</t>
  </si>
  <si>
    <t>Jl. Gunung Batur II No. 25 Ds. Agung Barat Mataram</t>
  </si>
  <si>
    <t>Dusun Teluk Kombal Pemenang Barat Kab. Lombok Utara</t>
  </si>
  <si>
    <t>Jl. Raya Lekok Tenggara Desa Gondang Kec. Gangga</t>
  </si>
  <si>
    <t>Lingkungan Cemare Karang Tengah</t>
  </si>
  <si>
    <t>Jl. Gajah Mada Jempong Barat Sekarbela Kota Mataram</t>
  </si>
  <si>
    <t>Suradadi Kec. Torara Kab. Lombok Timur</t>
  </si>
  <si>
    <t>Dusun Langko Daye Lingsar Kab. Lombok Barat</t>
  </si>
  <si>
    <t>Jl. Prakyu Rangkasari No. 161 Karang Pande Kota Mataram</t>
  </si>
  <si>
    <t>Jl. Jend. Sudirman Kel. Dasan Geres Kec. Gerung Lombok Barat</t>
  </si>
  <si>
    <t>Begung Ds. Pengengat Kec. Pujut Kab. Lombok Tengah</t>
  </si>
  <si>
    <t>Jl. Gotong Royong Gg. Jeruk Manis I No. 17 Pejeruk Mataram</t>
  </si>
  <si>
    <t>Desa Pringgasela Kec. Pringgasela Kab. Lombok Timur</t>
  </si>
  <si>
    <t>Jl. Pariwisata KM. 01 Ketara, Pujut, Kab. Lombok Tengah</t>
  </si>
  <si>
    <t>Lengkok Orong Bukal, Mamben Lalik, Wana sab, Lombok Timur</t>
  </si>
  <si>
    <t xml:space="preserve">Desa Aikmual, Praya, Kab. Lombok Tengah
</t>
  </si>
  <si>
    <t>Jl. Abdul Rajak, SH
Kelayu Jorong, Selong
Kab. Lombok Timur</t>
  </si>
  <si>
    <t>Lendang Bajur Gunung sari Kab. Lombok Barat</t>
  </si>
  <si>
    <t>Bermi Babussalam Kab. Lombok Barat</t>
  </si>
  <si>
    <t>Jl. Lombok No. 49 Rembiga Utara Kota Mataram</t>
  </si>
  <si>
    <t>Jl. Gotong Royong Gg. Miftahul Zannah</t>
  </si>
  <si>
    <t>Jl. Kyai H. Manshur Gg. VI Kebon Sari Ampenan Kota Mataram</t>
  </si>
  <si>
    <t>Dsn. Gapuk, Gerung Kab. Lombok Barat</t>
  </si>
  <si>
    <t>Jl. Leo No. 43 Lingk. Selaparang, Banjar, Ampenan - Mataram</t>
  </si>
  <si>
    <t>Gegurun, Poh Gading Timur, Pringgabaya Kab. Lombok Timur</t>
  </si>
  <si>
    <t>Mengkuru Desa Mengkuru, Sakra Barat Kab. Lombok Timur</t>
  </si>
  <si>
    <t>Jl. Sakura Raya Blok E/136 Sweta Indah Sandubaya - Mataram</t>
  </si>
  <si>
    <t>Jl. Pendidikan Depan SMPN 1 Pringgasela Kab. Lombok Timur</t>
  </si>
  <si>
    <t>Jl. Kenanga III No. 121 BTN Sweta Sayo Baru Kota Mataram</t>
  </si>
  <si>
    <t>Bangle Desa Pesanggrahan Montong Gading Lombok Timur</t>
  </si>
  <si>
    <t>Kuranji Dalang</t>
  </si>
  <si>
    <t>Jl. Arya Banjar Getas Gg. Ubur-Ubur II/47 Ampenan - Mataram</t>
  </si>
  <si>
    <t>BTN Pakel Blok B/3, Gunung Sari Kab. Lombok Barat</t>
  </si>
  <si>
    <t>Subahnala Desa Peresak Batukliang Kab. Lombok Tengah</t>
  </si>
  <si>
    <t>Montong Teker, Bonjeruk, Jonggat Kab. Lombok Tengah</t>
  </si>
  <si>
    <t>Jl. Kapur Naga 24 Perumnas Praya Kab. Lombok Tengah</t>
  </si>
  <si>
    <t>Link. Syan Masjid Kel. Pancor Kec. Selong Kab. Lombok Timur</t>
  </si>
  <si>
    <t>Gunung Agung, Pringgarata Kab. Lombok Tengah</t>
  </si>
  <si>
    <t>Telotok Asri Tempos Gerung Kab. Lombok Barat</t>
  </si>
  <si>
    <t>Lokok Tujan Desa Sesait Kec. Kayangan Kab. Lombok Utara</t>
  </si>
  <si>
    <t>Jl. Aneka Gg. Adelewis No. 7 Dasan Agung Mataram</t>
  </si>
  <si>
    <t>Gotong Royong Ds. Bagik Payung Selatan, Suralaga Lombok Timur</t>
  </si>
  <si>
    <t>Jl. Soekarno Hatta Gg. II No. 39 Leneng Dalam, Praya, Lombok Tengah</t>
  </si>
  <si>
    <t>Gb. Motong Masbagik Selatan, Masbagik Kab. Lombok Timur</t>
  </si>
  <si>
    <t>Jl. Pasar Baru Sekotong Tengah, Sekotong Kab. Lombok Barat</t>
  </si>
  <si>
    <t>Rumbuk Tn. Lumpiur, Sakra Kab. Lombok Timur</t>
  </si>
  <si>
    <t>Ds. Rensing Raya, Sakra Barat Kab. Lombok Timur</t>
  </si>
  <si>
    <t>Jl. Pejanggik,  Mataram
Kota Mataram</t>
  </si>
  <si>
    <t>Rt. 22 Kp. Lang Masjid Pancar Kel. Pancar Kab. Lombok Timur</t>
  </si>
  <si>
    <t>Gelogor Kec. Kediri Kab. Lombok Barat</t>
  </si>
  <si>
    <t xml:space="preserve">Kec. Kuripan Kab. Lombok Barat </t>
  </si>
  <si>
    <t>Jl. KH. Mansyur Raya II/A Kebon Sari Ampenan - Mataram</t>
  </si>
  <si>
    <t>082341867722</t>
  </si>
  <si>
    <t>082339568077</t>
  </si>
  <si>
    <t>081977753097</t>
  </si>
  <si>
    <t>081917950118</t>
  </si>
  <si>
    <t>08175701067</t>
  </si>
  <si>
    <t>081805701368</t>
  </si>
  <si>
    <t>085937051271</t>
  </si>
  <si>
    <t>081805202089</t>
  </si>
  <si>
    <t>083129703819</t>
  </si>
  <si>
    <t>081917982417</t>
  </si>
  <si>
    <t>085338655448</t>
  </si>
  <si>
    <t>087765450548</t>
  </si>
  <si>
    <t>087765580415</t>
  </si>
  <si>
    <t>087864651988</t>
  </si>
  <si>
    <t>082340364179</t>
  </si>
  <si>
    <t>081936790397</t>
  </si>
  <si>
    <t>081917964818</t>
  </si>
  <si>
    <t>081917474256</t>
  </si>
  <si>
    <t>081936170409</t>
  </si>
  <si>
    <t>081231144868</t>
  </si>
  <si>
    <t>081805290435</t>
  </si>
  <si>
    <t>081917115594</t>
  </si>
  <si>
    <t>08175730206</t>
  </si>
  <si>
    <t>081809612993</t>
  </si>
  <si>
    <t>081918200789</t>
  </si>
  <si>
    <t>087864010234</t>
  </si>
  <si>
    <t>087864775799</t>
  </si>
  <si>
    <t>087765865155</t>
  </si>
  <si>
    <t>081803794950</t>
  </si>
  <si>
    <t>081803720330</t>
  </si>
  <si>
    <t>081907938855</t>
  </si>
  <si>
    <t>085205036960</t>
  </si>
  <si>
    <t>085237889100</t>
  </si>
  <si>
    <t>082340964224</t>
  </si>
  <si>
    <t>083129617190</t>
  </si>
  <si>
    <t>085937030296</t>
  </si>
  <si>
    <t>081917107149, 0370672643</t>
  </si>
  <si>
    <t>087839623124,</t>
  </si>
  <si>
    <t>087865852471</t>
  </si>
  <si>
    <t>081907276539</t>
  </si>
  <si>
    <t>081907171109</t>
  </si>
  <si>
    <t>081917273349</t>
  </si>
  <si>
    <t>087860077744</t>
  </si>
  <si>
    <t>08175733849</t>
  </si>
  <si>
    <t>081909005550</t>
  </si>
  <si>
    <t>087865806108</t>
  </si>
  <si>
    <t>081907955538</t>
  </si>
  <si>
    <t>085238882006</t>
  </si>
  <si>
    <t>087763125549</t>
  </si>
  <si>
    <t>081917057085</t>
  </si>
  <si>
    <t>081916843482</t>
  </si>
  <si>
    <t>085927493192</t>
  </si>
  <si>
    <t>087865693826</t>
  </si>
  <si>
    <t>081907168444</t>
  </si>
  <si>
    <t>081904198628</t>
  </si>
  <si>
    <t>081803674035</t>
  </si>
  <si>
    <t>081936779300</t>
  </si>
  <si>
    <t>085337178005</t>
  </si>
  <si>
    <t>Keuangan</t>
  </si>
  <si>
    <t>L</t>
  </si>
  <si>
    <t>P</t>
  </si>
  <si>
    <t>28/10/1972</t>
  </si>
  <si>
    <t>31/12/1976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</si>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</sst>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_);_(@_)"/>
    <numFmt numFmtId="165" formatCode="m/d/yy\ hh:mm\ AM/PM"/>
  </numFmts>
  <fonts count="26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.9"/>
      <color theme="10"/>
      <name val="Calibri"/>
      <family val="2"/>
    </font>
    <font>
      <sz val="11"/>
      <color theme="1"/>
      <name val="Calibri"/>
      <family val="2"/>
      <scheme val="minor"/>
    </font>
    <font>
      <u/>
      <sz val="9.35"/>
      <color theme="10"/>
      <name val="Calibri"/>
      <family val="2"/>
    </font>
    <font>
      <sz val="10"/>
      <color theme="1"/>
      <name val="Tahoma"/>
      <family val="2"/>
    </font>
    <font>
      <sz val="10"/>
      <color theme="1"/>
      <name val="Calibri"/>
      <family val="2"/>
      <scheme val="minor"/>
    </font>
    <font>
      <u/>
      <sz val="9.25"/>
      <color theme="10"/>
      <name val="Calibri"/>
      <family val="2"/>
      <charset val="1"/>
    </font>
    <font>
      <sz val="9.25"/>
      <name val="Calibri"/>
      <family val="2"/>
      <charset val="1"/>
    </font>
    <font>
      <sz val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6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164" fontId="19" fillId="0" borderId="0" applyFont="0" applyFill="0" applyBorder="0" applyAlignment="0" applyProtection="0"/>
    <xf numFmtId="0" fontId="17" fillId="0" borderId="0"/>
    <xf numFmtId="0" fontId="23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1" fillId="0" borderId="3" xfId="0" applyFont="1" applyBorder="1" applyAlignment="1">
      <alignment vertical="center" wrapText="1"/>
    </xf>
    <xf numFmtId="0" fontId="21" fillId="0" borderId="4" xfId="0" applyFont="1" applyBorder="1" applyAlignment="1">
      <alignment vertical="center" wrapText="1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2" fillId="0" borderId="2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1" fontId="22" fillId="0" borderId="2" xfId="0" quotePrefix="1" applyNumberFormat="1" applyFont="1" applyBorder="1" applyAlignment="1">
      <alignment horizontal="center" vertical="center" wrapText="1"/>
    </xf>
    <xf numFmtId="14" fontId="22" fillId="0" borderId="2" xfId="0" applyNumberFormat="1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6" xfId="0" applyFont="1" applyFill="1" applyBorder="1" applyAlignment="1">
      <alignment vertical="center" wrapText="1"/>
    </xf>
    <xf numFmtId="0" fontId="22" fillId="0" borderId="2" xfId="0" quotePrefix="1" applyFont="1" applyBorder="1" applyAlignment="1">
      <alignment vertical="center" wrapText="1"/>
    </xf>
    <xf numFmtId="0" fontId="24" fillId="0" borderId="2" xfId="25" quotePrefix="1" applyFont="1" applyBorder="1" applyAlignment="1" applyProtection="1">
      <alignment vertical="center" wrapText="1"/>
    </xf>
    <xf numFmtId="0" fontId="25" fillId="0" borderId="2" xfId="25" quotePrefix="1" applyFont="1" applyBorder="1" applyAlignment="1" applyProtection="1">
      <alignment vertical="center" wrapText="1"/>
    </xf>
    <xf numFmtId="14" fontId="22" fillId="0" borderId="2" xfId="0" quotePrefix="1" applyNumberFormat="1" applyFont="1" applyBorder="1" applyAlignment="1">
      <alignment horizontal="center" vertical="center" wrapText="1"/>
    </xf>
  </cellXfs>
  <cellStyles count="26">
    <cellStyle name="Comma [0] 2" xfId="17"/>
    <cellStyle name="Comma [0] 2 2" xfId="23"/>
    <cellStyle name="Hyperlink" xfId="25" builtinId="8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3"/>
  <sheetViews>
    <sheetView tabSelected="1" topLeftCell="A38" zoomScale="75" zoomScaleNormal="75" workbookViewId="0">
      <selection activeCell="S38" sqref="S38"/>
    </sheetView>
  </sheetViews>
  <sheetFormatPr defaultRowHeight="15.7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6.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7" t="s">
        <v>26</v>
      </c>
      <c r="N2" s="19" t="s">
        <v>86</v>
      </c>
      <c r="O2" s="20" t="s">
        <v>143</v>
      </c>
      <c r="P2" s="21" t="s">
        <v>368</v>
      </c>
      <c r="Q2" s="6">
        <f>2017-VALUE(RIGHT(O2,4))</f>
        <v>25</v>
      </c>
      <c r="R2" t="str">
        <f>IF(Q2&lt;21,"&lt; 21",IF(Q2&lt;=30,"21 - 30",IF(Q2&lt;=40,"31 - 40",IF(Q2&lt;=50,"41 - 50","&gt; 50" ))))</f>
        <v>21 - 30</v>
      </c>
      <c r="S2" s="21" t="s">
        <v>198</v>
      </c>
      <c r="T2" s="21" t="s">
        <v>202</v>
      </c>
      <c r="U2" s="17" t="s">
        <v>203</v>
      </c>
      <c r="V2" s="17" t="s">
        <v>250</v>
      </c>
      <c r="W2" s="23" t="s">
        <v>309</v>
      </c>
      <c r="X2" s="13"/>
      <c r="Y2" s="21" t="s">
        <v>367</v>
      </c>
    </row>
    <row r="3" spans="1:25" ht="16.899999999999999" customHeight="1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7" t="s">
        <v>27</v>
      </c>
      <c r="N3" s="19" t="s">
        <v>87</v>
      </c>
      <c r="O3" s="21" t="s">
        <v>144</v>
      </c>
      <c r="P3" s="21" t="s">
        <v>368</v>
      </c>
      <c r="Q3" s="6">
        <f t="shared" ref="Q3:Q31" si="0">2017-VALUE(RIGHT(O3,4))</f>
        <v>27</v>
      </c>
      <c r="R3" s="2" t="str">
        <f t="shared" ref="R3:R31" si="1">IF(Q3&lt;21,"&lt; 21",IF(Q3&lt;=30,"21 - 30",IF(Q3&lt;=40,"31 - 40",IF(Q3&lt;=50,"41 - 50","&gt; 50" ))))</f>
        <v>21 - 30</v>
      </c>
      <c r="S3" s="21" t="s">
        <v>372</v>
      </c>
      <c r="T3" s="21" t="s">
        <v>202</v>
      </c>
      <c r="U3" s="17" t="s">
        <v>204</v>
      </c>
      <c r="V3" s="17" t="s">
        <v>251</v>
      </c>
      <c r="W3" s="23" t="s">
        <v>310</v>
      </c>
      <c r="X3" s="14"/>
      <c r="Y3" s="21" t="s">
        <v>367</v>
      </c>
    </row>
    <row r="4" spans="1:25" ht="16.899999999999999" customHeight="1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7" t="s">
        <v>28</v>
      </c>
      <c r="N4" s="19" t="s">
        <v>88</v>
      </c>
      <c r="O4" s="21" t="s">
        <v>145</v>
      </c>
      <c r="P4" s="21" t="s">
        <v>369</v>
      </c>
      <c r="Q4" s="6">
        <f t="shared" si="0"/>
        <v>46</v>
      </c>
      <c r="R4" s="2" t="str">
        <f t="shared" si="1"/>
        <v>41 - 50</v>
      </c>
      <c r="S4" s="21" t="s">
        <v>198</v>
      </c>
      <c r="T4" s="21" t="s">
        <v>202</v>
      </c>
      <c r="U4" s="17" t="s">
        <v>205</v>
      </c>
      <c r="V4" s="17" t="s">
        <v>252</v>
      </c>
      <c r="W4" s="23" t="s">
        <v>311</v>
      </c>
      <c r="X4" s="14"/>
      <c r="Y4" s="21" t="s">
        <v>367</v>
      </c>
    </row>
    <row r="5" spans="1:25" ht="16.899999999999999" customHeight="1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7" t="s">
        <v>29</v>
      </c>
      <c r="N5" s="19" t="s">
        <v>89</v>
      </c>
      <c r="O5" s="21" t="s">
        <v>146</v>
      </c>
      <c r="P5" s="21" t="s">
        <v>369</v>
      </c>
      <c r="Q5" s="6">
        <f t="shared" si="0"/>
        <v>29</v>
      </c>
      <c r="R5" s="2" t="str">
        <f t="shared" si="1"/>
        <v>21 - 30</v>
      </c>
      <c r="S5" s="21" t="s">
        <v>198</v>
      </c>
      <c r="T5" s="21" t="s">
        <v>202</v>
      </c>
      <c r="U5" s="17" t="s">
        <v>206</v>
      </c>
      <c r="V5" s="17" t="s">
        <v>253</v>
      </c>
      <c r="W5" s="23" t="s">
        <v>312</v>
      </c>
      <c r="X5" s="15"/>
      <c r="Y5" s="21"/>
    </row>
    <row r="6" spans="1:25" ht="16.899999999999999" customHeight="1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7" t="s">
        <v>30</v>
      </c>
      <c r="N6" s="19" t="s">
        <v>90</v>
      </c>
      <c r="O6" s="21" t="s">
        <v>147</v>
      </c>
      <c r="P6" s="21" t="s">
        <v>369</v>
      </c>
      <c r="Q6" s="6">
        <f t="shared" si="0"/>
        <v>35</v>
      </c>
      <c r="R6" s="2" t="str">
        <f t="shared" si="1"/>
        <v>31 - 40</v>
      </c>
      <c r="S6" s="21" t="s">
        <v>198</v>
      </c>
      <c r="T6" s="21" t="s">
        <v>202</v>
      </c>
      <c r="U6" s="17" t="s">
        <v>206</v>
      </c>
      <c r="V6" s="17" t="s">
        <v>254</v>
      </c>
      <c r="W6" s="23" t="s">
        <v>313</v>
      </c>
      <c r="X6" s="15"/>
      <c r="Y6" s="21"/>
    </row>
    <row r="7" spans="1:25" ht="16.899999999999999" customHeight="1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7" t="s">
        <v>31</v>
      </c>
      <c r="N7" s="19" t="s">
        <v>91</v>
      </c>
      <c r="O7" s="26" t="s">
        <v>371</v>
      </c>
      <c r="P7" s="21" t="s">
        <v>368</v>
      </c>
      <c r="Q7" s="6">
        <f t="shared" si="0"/>
        <v>41</v>
      </c>
      <c r="R7" s="2" t="str">
        <f t="shared" si="1"/>
        <v>41 - 50</v>
      </c>
      <c r="S7" s="21" t="s">
        <v>199</v>
      </c>
      <c r="T7" s="21" t="s">
        <v>202</v>
      </c>
      <c r="U7" s="17" t="s">
        <v>207</v>
      </c>
      <c r="V7" s="17" t="s">
        <v>255</v>
      </c>
      <c r="W7" s="23" t="s">
        <v>314</v>
      </c>
      <c r="X7" s="15"/>
      <c r="Y7" s="21" t="s">
        <v>367</v>
      </c>
    </row>
    <row r="8" spans="1:25" ht="16.899999999999999" customHeight="1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7" t="s">
        <v>32</v>
      </c>
      <c r="N8" s="19" t="s">
        <v>92</v>
      </c>
      <c r="O8" s="21" t="s">
        <v>148</v>
      </c>
      <c r="P8" s="21" t="s">
        <v>368</v>
      </c>
      <c r="Q8" s="6">
        <f t="shared" si="0"/>
        <v>36</v>
      </c>
      <c r="R8" s="2" t="str">
        <f t="shared" si="1"/>
        <v>31 - 40</v>
      </c>
      <c r="S8" s="21" t="s">
        <v>198</v>
      </c>
      <c r="T8" s="20" t="s">
        <v>202</v>
      </c>
      <c r="U8" s="22"/>
      <c r="V8" s="17"/>
      <c r="W8" s="24" t="s">
        <v>315</v>
      </c>
      <c r="X8" s="15"/>
      <c r="Y8" s="21" t="s">
        <v>367</v>
      </c>
    </row>
    <row r="9" spans="1:25" ht="16.899999999999999" customHeight="1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7" t="s">
        <v>33</v>
      </c>
      <c r="N9" s="19" t="s">
        <v>93</v>
      </c>
      <c r="O9" s="21" t="s">
        <v>149</v>
      </c>
      <c r="P9" s="21" t="s">
        <v>368</v>
      </c>
      <c r="Q9" s="6">
        <f t="shared" si="0"/>
        <v>48</v>
      </c>
      <c r="R9" s="2" t="str">
        <f t="shared" si="1"/>
        <v>41 - 50</v>
      </c>
      <c r="S9" s="21" t="s">
        <v>200</v>
      </c>
      <c r="T9" s="21" t="s">
        <v>202</v>
      </c>
      <c r="U9" s="17" t="s">
        <v>208</v>
      </c>
      <c r="V9" s="17" t="s">
        <v>256</v>
      </c>
      <c r="W9" s="23" t="s">
        <v>316</v>
      </c>
      <c r="X9" s="15"/>
      <c r="Y9" s="21" t="s">
        <v>367</v>
      </c>
    </row>
    <row r="10" spans="1:25" ht="16.899999999999999" customHeight="1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7" t="s">
        <v>34</v>
      </c>
      <c r="N10" s="19" t="s">
        <v>94</v>
      </c>
      <c r="O10" s="21" t="s">
        <v>150</v>
      </c>
      <c r="P10" s="21" t="s">
        <v>368</v>
      </c>
      <c r="Q10" s="6">
        <f t="shared" si="0"/>
        <v>24</v>
      </c>
      <c r="R10" s="2" t="str">
        <f t="shared" si="1"/>
        <v>21 - 30</v>
      </c>
      <c r="S10" s="21" t="s">
        <v>199</v>
      </c>
      <c r="T10" s="21" t="s">
        <v>202</v>
      </c>
      <c r="U10" s="17" t="s">
        <v>209</v>
      </c>
      <c r="V10" s="17" t="s">
        <v>257</v>
      </c>
      <c r="W10" s="23" t="s">
        <v>317</v>
      </c>
      <c r="X10" s="15"/>
      <c r="Y10" s="21" t="s">
        <v>367</v>
      </c>
    </row>
    <row r="11" spans="1:25" ht="16.899999999999999" customHeight="1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7" t="s">
        <v>35</v>
      </c>
      <c r="N11" s="19" t="s">
        <v>95</v>
      </c>
      <c r="O11" s="21" t="s">
        <v>151</v>
      </c>
      <c r="P11" s="21" t="s">
        <v>369</v>
      </c>
      <c r="Q11" s="6">
        <f t="shared" si="0"/>
        <v>42</v>
      </c>
      <c r="R11" s="2" t="str">
        <f t="shared" si="1"/>
        <v>41 - 50</v>
      </c>
      <c r="S11" s="21" t="s">
        <v>198</v>
      </c>
      <c r="T11" s="21" t="s">
        <v>202</v>
      </c>
      <c r="U11" s="17" t="s">
        <v>210</v>
      </c>
      <c r="V11" s="17" t="s">
        <v>258</v>
      </c>
      <c r="W11" s="23" t="s">
        <v>318</v>
      </c>
      <c r="X11" s="15"/>
      <c r="Y11" s="21" t="s">
        <v>367</v>
      </c>
    </row>
    <row r="12" spans="1:25" ht="16.899999999999999" customHeight="1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7" t="s">
        <v>36</v>
      </c>
      <c r="N12" s="19" t="s">
        <v>96</v>
      </c>
      <c r="O12" s="21" t="s">
        <v>152</v>
      </c>
      <c r="P12" s="21" t="s">
        <v>369</v>
      </c>
      <c r="Q12" s="6">
        <f t="shared" si="0"/>
        <v>25</v>
      </c>
      <c r="R12" s="2" t="str">
        <f t="shared" si="1"/>
        <v>21 - 30</v>
      </c>
      <c r="S12" s="21" t="s">
        <v>199</v>
      </c>
      <c r="T12" s="21" t="s">
        <v>202</v>
      </c>
      <c r="U12" s="17" t="s">
        <v>206</v>
      </c>
      <c r="V12" s="17" t="s">
        <v>259</v>
      </c>
      <c r="W12" s="23" t="s">
        <v>319</v>
      </c>
      <c r="X12" s="14"/>
      <c r="Y12" s="21"/>
    </row>
    <row r="13" spans="1:25" ht="16.899999999999999" customHeight="1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7" t="s">
        <v>37</v>
      </c>
      <c r="N13" s="19" t="s">
        <v>97</v>
      </c>
      <c r="O13" s="21"/>
      <c r="P13" s="21" t="s">
        <v>369</v>
      </c>
      <c r="Q13" s="6" t="e">
        <f t="shared" si="0"/>
        <v>#VALUE!</v>
      </c>
      <c r="R13" s="2" t="e">
        <f t="shared" si="1"/>
        <v>#VALUE!</v>
      </c>
      <c r="S13" s="21" t="s">
        <v>198</v>
      </c>
      <c r="T13" s="21" t="s">
        <v>202</v>
      </c>
      <c r="U13" s="17" t="s">
        <v>206</v>
      </c>
      <c r="V13" s="17" t="s">
        <v>260</v>
      </c>
      <c r="W13" s="23" t="s">
        <v>320</v>
      </c>
      <c r="X13" s="15"/>
      <c r="Y13" s="21"/>
    </row>
    <row r="14" spans="1:25" ht="16.899999999999999" customHeight="1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7" t="s">
        <v>38</v>
      </c>
      <c r="N14" s="19" t="s">
        <v>98</v>
      </c>
      <c r="O14" s="21" t="s">
        <v>153</v>
      </c>
      <c r="P14" s="21" t="s">
        <v>369</v>
      </c>
      <c r="Q14" s="6">
        <f t="shared" si="0"/>
        <v>30</v>
      </c>
      <c r="R14" s="2" t="str">
        <f t="shared" si="1"/>
        <v>21 - 30</v>
      </c>
      <c r="S14" s="21" t="s">
        <v>201</v>
      </c>
      <c r="T14" s="21" t="s">
        <v>202</v>
      </c>
      <c r="U14" s="17" t="s">
        <v>211</v>
      </c>
      <c r="V14" s="17" t="s">
        <v>261</v>
      </c>
      <c r="W14" s="23" t="s">
        <v>321</v>
      </c>
      <c r="X14" s="15"/>
      <c r="Y14" s="21" t="s">
        <v>367</v>
      </c>
    </row>
    <row r="15" spans="1:25" ht="16.899999999999999" customHeight="1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7" t="s">
        <v>39</v>
      </c>
      <c r="N15" s="19" t="s">
        <v>99</v>
      </c>
      <c r="O15" s="20" t="s">
        <v>154</v>
      </c>
      <c r="P15" s="21" t="s">
        <v>369</v>
      </c>
      <c r="Q15" s="6">
        <f t="shared" si="0"/>
        <v>29</v>
      </c>
      <c r="R15" s="2" t="str">
        <f t="shared" si="1"/>
        <v>21 - 30</v>
      </c>
      <c r="S15" s="21" t="s">
        <v>198</v>
      </c>
      <c r="T15" s="21" t="s">
        <v>202</v>
      </c>
      <c r="U15" s="17" t="s">
        <v>212</v>
      </c>
      <c r="V15" s="17" t="s">
        <v>262</v>
      </c>
      <c r="W15" s="23" t="s">
        <v>322</v>
      </c>
      <c r="X15" s="15"/>
      <c r="Y15" s="21" t="s">
        <v>367</v>
      </c>
    </row>
    <row r="16" spans="1:25" ht="16.899999999999999" customHeight="1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7" t="s">
        <v>40</v>
      </c>
      <c r="N16" s="19" t="s">
        <v>100</v>
      </c>
      <c r="O16" s="21" t="s">
        <v>155</v>
      </c>
      <c r="P16" s="21" t="s">
        <v>369</v>
      </c>
      <c r="Q16" s="6">
        <f t="shared" si="0"/>
        <v>31</v>
      </c>
      <c r="R16" s="2" t="str">
        <f t="shared" si="1"/>
        <v>31 - 40</v>
      </c>
      <c r="S16" s="21" t="s">
        <v>198</v>
      </c>
      <c r="T16" s="21" t="s">
        <v>202</v>
      </c>
      <c r="U16" s="17" t="s">
        <v>213</v>
      </c>
      <c r="V16" s="17" t="s">
        <v>263</v>
      </c>
      <c r="W16" s="23" t="s">
        <v>323</v>
      </c>
      <c r="X16" s="14"/>
      <c r="Y16" s="21" t="s">
        <v>367</v>
      </c>
    </row>
    <row r="17" spans="1:25" ht="16.899999999999999" customHeight="1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7" t="s">
        <v>41</v>
      </c>
      <c r="N17" s="19" t="s">
        <v>101</v>
      </c>
      <c r="O17" s="21" t="s">
        <v>156</v>
      </c>
      <c r="P17" s="21" t="s">
        <v>369</v>
      </c>
      <c r="Q17" s="6">
        <f t="shared" si="0"/>
        <v>28</v>
      </c>
      <c r="R17" s="2" t="str">
        <f t="shared" si="1"/>
        <v>21 - 30</v>
      </c>
      <c r="S17" s="21" t="s">
        <v>199</v>
      </c>
      <c r="T17" s="21" t="s">
        <v>202</v>
      </c>
      <c r="U17" s="17" t="s">
        <v>214</v>
      </c>
      <c r="V17" s="17" t="s">
        <v>264</v>
      </c>
      <c r="W17" s="23" t="s">
        <v>324</v>
      </c>
      <c r="X17" s="14"/>
      <c r="Y17" s="21" t="s">
        <v>367</v>
      </c>
    </row>
    <row r="18" spans="1:25" ht="16.899999999999999" customHeight="1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7" t="s">
        <v>42</v>
      </c>
      <c r="N18" s="19" t="s">
        <v>102</v>
      </c>
      <c r="O18" s="21" t="s">
        <v>157</v>
      </c>
      <c r="P18" s="21" t="s">
        <v>368</v>
      </c>
      <c r="Q18" s="6">
        <f t="shared" si="0"/>
        <v>33</v>
      </c>
      <c r="R18" s="2" t="str">
        <f t="shared" si="1"/>
        <v>31 - 40</v>
      </c>
      <c r="S18" s="21" t="s">
        <v>200</v>
      </c>
      <c r="T18" s="21" t="s">
        <v>202</v>
      </c>
      <c r="U18" s="17" t="s">
        <v>206</v>
      </c>
      <c r="V18" s="17" t="s">
        <v>265</v>
      </c>
      <c r="W18" s="23" t="s">
        <v>325</v>
      </c>
      <c r="X18" s="14"/>
      <c r="Y18" s="21"/>
    </row>
    <row r="19" spans="1:25" ht="16.899999999999999" customHeight="1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7" t="s">
        <v>43</v>
      </c>
      <c r="N19" s="19" t="s">
        <v>103</v>
      </c>
      <c r="O19" s="21" t="s">
        <v>158</v>
      </c>
      <c r="P19" s="21" t="s">
        <v>368</v>
      </c>
      <c r="Q19" s="6">
        <f t="shared" si="0"/>
        <v>36</v>
      </c>
      <c r="R19" s="2" t="str">
        <f t="shared" si="1"/>
        <v>31 - 40</v>
      </c>
      <c r="S19" s="21" t="s">
        <v>198</v>
      </c>
      <c r="T19" s="21" t="s">
        <v>202</v>
      </c>
      <c r="U19" s="17" t="s">
        <v>215</v>
      </c>
      <c r="V19" s="17" t="s">
        <v>266</v>
      </c>
      <c r="W19" s="23" t="s">
        <v>326</v>
      </c>
      <c r="X19" s="15"/>
      <c r="Y19" s="21"/>
    </row>
    <row r="20" spans="1:25" ht="16.899999999999999" customHeight="1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7" t="s">
        <v>44</v>
      </c>
      <c r="N20" s="19" t="s">
        <v>104</v>
      </c>
      <c r="O20" s="20">
        <v>31777</v>
      </c>
      <c r="P20" s="21" t="s">
        <v>368</v>
      </c>
      <c r="Q20" s="6">
        <f t="shared" si="0"/>
        <v>240</v>
      </c>
      <c r="R20" s="2" t="str">
        <f t="shared" si="1"/>
        <v>&gt; 50</v>
      </c>
      <c r="S20" s="21" t="s">
        <v>198</v>
      </c>
      <c r="T20" s="21" t="s">
        <v>202</v>
      </c>
      <c r="U20" s="17" t="s">
        <v>216</v>
      </c>
      <c r="V20" s="17" t="s">
        <v>267</v>
      </c>
      <c r="W20" s="23" t="s">
        <v>327</v>
      </c>
      <c r="X20" s="15"/>
      <c r="Y20" s="21" t="s">
        <v>367</v>
      </c>
    </row>
    <row r="21" spans="1:25" ht="16.899999999999999" customHeight="1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7" t="s">
        <v>45</v>
      </c>
      <c r="N21" s="19" t="s">
        <v>105</v>
      </c>
      <c r="O21" s="21" t="s">
        <v>159</v>
      </c>
      <c r="P21" s="21" t="s">
        <v>368</v>
      </c>
      <c r="Q21" s="6">
        <f t="shared" si="0"/>
        <v>32</v>
      </c>
      <c r="R21" s="2" t="str">
        <f t="shared" si="1"/>
        <v>31 - 40</v>
      </c>
      <c r="S21" s="21" t="s">
        <v>198</v>
      </c>
      <c r="T21" s="21" t="s">
        <v>202</v>
      </c>
      <c r="U21" s="17" t="s">
        <v>217</v>
      </c>
      <c r="V21" s="17" t="s">
        <v>268</v>
      </c>
      <c r="W21" s="23" t="s">
        <v>328</v>
      </c>
      <c r="X21" s="15"/>
      <c r="Y21" s="21" t="s">
        <v>367</v>
      </c>
    </row>
    <row r="22" spans="1:25" ht="16.899999999999999" customHeight="1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7" t="s">
        <v>46</v>
      </c>
      <c r="N22" s="19" t="s">
        <v>106</v>
      </c>
      <c r="O22" s="20" t="s">
        <v>160</v>
      </c>
      <c r="P22" s="21" t="s">
        <v>368</v>
      </c>
      <c r="Q22" s="6">
        <f t="shared" si="0"/>
        <v>35</v>
      </c>
      <c r="R22" s="2" t="str">
        <f t="shared" si="1"/>
        <v>31 - 40</v>
      </c>
      <c r="S22" s="21" t="s">
        <v>198</v>
      </c>
      <c r="T22" s="21" t="s">
        <v>202</v>
      </c>
      <c r="U22" s="17" t="s">
        <v>218</v>
      </c>
      <c r="V22" s="17" t="s">
        <v>269</v>
      </c>
      <c r="W22" s="23" t="s">
        <v>329</v>
      </c>
      <c r="X22" s="14"/>
      <c r="Y22" s="21" t="s">
        <v>367</v>
      </c>
    </row>
    <row r="23" spans="1:25" ht="16.899999999999999" customHeight="1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7" t="s">
        <v>47</v>
      </c>
      <c r="N23" s="19" t="s">
        <v>107</v>
      </c>
      <c r="O23" s="21" t="s">
        <v>161</v>
      </c>
      <c r="P23" s="21" t="s">
        <v>368</v>
      </c>
      <c r="Q23" s="6">
        <f t="shared" si="0"/>
        <v>45</v>
      </c>
      <c r="R23" s="2" t="str">
        <f t="shared" si="1"/>
        <v>41 - 50</v>
      </c>
      <c r="S23" s="21" t="s">
        <v>198</v>
      </c>
      <c r="T23" s="21" t="s">
        <v>202</v>
      </c>
      <c r="U23" s="17" t="s">
        <v>219</v>
      </c>
      <c r="V23" s="17" t="s">
        <v>270</v>
      </c>
      <c r="W23" s="23" t="s">
        <v>330</v>
      </c>
      <c r="X23" s="15"/>
      <c r="Y23" s="21" t="s">
        <v>367</v>
      </c>
    </row>
    <row r="24" spans="1:25" ht="16.899999999999999" customHeight="1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7" t="s">
        <v>48</v>
      </c>
      <c r="N24" s="19"/>
      <c r="O24" s="21" t="s">
        <v>162</v>
      </c>
      <c r="P24" s="21" t="s">
        <v>368</v>
      </c>
      <c r="Q24" s="6">
        <f t="shared" si="0"/>
        <v>49</v>
      </c>
      <c r="R24" s="2" t="str">
        <f t="shared" si="1"/>
        <v>41 - 50</v>
      </c>
      <c r="S24" s="21" t="s">
        <v>200</v>
      </c>
      <c r="T24" s="21" t="s">
        <v>202</v>
      </c>
      <c r="U24" s="17" t="s">
        <v>220</v>
      </c>
      <c r="V24" s="17" t="s">
        <v>271</v>
      </c>
      <c r="W24" s="23" t="s">
        <v>331</v>
      </c>
      <c r="X24" s="15"/>
      <c r="Y24" s="21" t="s">
        <v>367</v>
      </c>
    </row>
    <row r="25" spans="1:25" ht="16.899999999999999" customHeight="1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7" t="s">
        <v>49</v>
      </c>
      <c r="N25" s="19" t="s">
        <v>108</v>
      </c>
      <c r="O25" s="21" t="s">
        <v>163</v>
      </c>
      <c r="P25" s="21" t="s">
        <v>368</v>
      </c>
      <c r="Q25" s="6">
        <f t="shared" si="0"/>
        <v>37</v>
      </c>
      <c r="R25" s="2" t="str">
        <f t="shared" si="1"/>
        <v>31 - 40</v>
      </c>
      <c r="S25" s="21" t="s">
        <v>198</v>
      </c>
      <c r="T25" s="21" t="s">
        <v>202</v>
      </c>
      <c r="U25" s="17" t="s">
        <v>221</v>
      </c>
      <c r="V25" s="17" t="s">
        <v>272</v>
      </c>
      <c r="W25" s="23" t="s">
        <v>332</v>
      </c>
      <c r="X25" s="15"/>
      <c r="Y25" s="21" t="s">
        <v>367</v>
      </c>
    </row>
    <row r="26" spans="1:25" ht="16.899999999999999" customHeight="1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7" t="s">
        <v>50</v>
      </c>
      <c r="N26" s="19" t="s">
        <v>109</v>
      </c>
      <c r="O26" s="21" t="s">
        <v>164</v>
      </c>
      <c r="P26" s="21" t="s">
        <v>368</v>
      </c>
      <c r="Q26" s="6">
        <f t="shared" si="0"/>
        <v>29</v>
      </c>
      <c r="R26" s="2" t="str">
        <f t="shared" si="1"/>
        <v>21 - 30</v>
      </c>
      <c r="S26" s="21" t="s">
        <v>198</v>
      </c>
      <c r="T26" s="21" t="s">
        <v>202</v>
      </c>
      <c r="U26" s="17" t="s">
        <v>222</v>
      </c>
      <c r="V26" s="17" t="s">
        <v>273</v>
      </c>
      <c r="W26" s="23" t="s">
        <v>333</v>
      </c>
      <c r="X26" s="15"/>
      <c r="Y26" s="21" t="s">
        <v>367</v>
      </c>
    </row>
    <row r="27" spans="1:25" ht="16.899999999999999" customHeight="1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7" t="s">
        <v>51</v>
      </c>
      <c r="N27" s="19" t="s">
        <v>110</v>
      </c>
      <c r="O27" s="21" t="s">
        <v>165</v>
      </c>
      <c r="P27" s="21" t="s">
        <v>368</v>
      </c>
      <c r="Q27" s="6">
        <f t="shared" si="0"/>
        <v>27</v>
      </c>
      <c r="R27" s="2" t="str">
        <f t="shared" si="1"/>
        <v>21 - 30</v>
      </c>
      <c r="S27" s="21" t="s">
        <v>199</v>
      </c>
      <c r="T27" s="21" t="s">
        <v>202</v>
      </c>
      <c r="U27" s="17" t="s">
        <v>223</v>
      </c>
      <c r="V27" s="17" t="s">
        <v>274</v>
      </c>
      <c r="W27" s="23" t="s">
        <v>334</v>
      </c>
      <c r="X27" s="15"/>
      <c r="Y27" s="21" t="s">
        <v>367</v>
      </c>
    </row>
    <row r="28" spans="1:25" ht="16.899999999999999" customHeight="1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7" t="s">
        <v>52</v>
      </c>
      <c r="N28" s="19" t="s">
        <v>111</v>
      </c>
      <c r="O28" s="21" t="s">
        <v>166</v>
      </c>
      <c r="P28" s="21" t="s">
        <v>369</v>
      </c>
      <c r="Q28" s="6">
        <f t="shared" si="0"/>
        <v>31</v>
      </c>
      <c r="R28" s="2" t="str">
        <f t="shared" si="1"/>
        <v>31 - 40</v>
      </c>
      <c r="S28" s="21" t="s">
        <v>201</v>
      </c>
      <c r="T28" s="21" t="s">
        <v>202</v>
      </c>
      <c r="U28" s="17" t="s">
        <v>224</v>
      </c>
      <c r="V28" s="17" t="s">
        <v>275</v>
      </c>
      <c r="W28" s="23" t="s">
        <v>335</v>
      </c>
      <c r="X28" s="15"/>
      <c r="Y28" s="21" t="s">
        <v>367</v>
      </c>
    </row>
    <row r="29" spans="1:25" ht="16.899999999999999" customHeight="1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7" t="s">
        <v>53</v>
      </c>
      <c r="N29" s="19" t="s">
        <v>112</v>
      </c>
      <c r="O29" s="21" t="s">
        <v>167</v>
      </c>
      <c r="P29" s="21" t="s">
        <v>368</v>
      </c>
      <c r="Q29" s="6">
        <f t="shared" si="0"/>
        <v>32</v>
      </c>
      <c r="R29" s="2" t="str">
        <f t="shared" si="1"/>
        <v>31 - 40</v>
      </c>
      <c r="S29" s="21" t="s">
        <v>198</v>
      </c>
      <c r="T29" s="21" t="s">
        <v>202</v>
      </c>
      <c r="U29" s="17" t="s">
        <v>225</v>
      </c>
      <c r="V29" s="17" t="s">
        <v>276</v>
      </c>
      <c r="W29" s="23" t="s">
        <v>336</v>
      </c>
      <c r="X29" s="15"/>
      <c r="Y29" s="21" t="s">
        <v>367</v>
      </c>
    </row>
    <row r="30" spans="1:25" ht="16.899999999999999" customHeight="1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7" t="s">
        <v>54</v>
      </c>
      <c r="N30" s="19" t="s">
        <v>113</v>
      </c>
      <c r="O30" s="21" t="s">
        <v>168</v>
      </c>
      <c r="P30" s="21" t="s">
        <v>369</v>
      </c>
      <c r="Q30" s="6">
        <f t="shared" si="0"/>
        <v>41</v>
      </c>
      <c r="R30" s="2" t="str">
        <f t="shared" si="1"/>
        <v>41 - 50</v>
      </c>
      <c r="S30" s="21" t="s">
        <v>198</v>
      </c>
      <c r="T30" s="21" t="s">
        <v>202</v>
      </c>
      <c r="U30" s="17" t="s">
        <v>226</v>
      </c>
      <c r="V30" s="17" t="s">
        <v>277</v>
      </c>
      <c r="W30" s="23" t="s">
        <v>337</v>
      </c>
      <c r="X30" s="15"/>
      <c r="Y30" s="21" t="s">
        <v>367</v>
      </c>
    </row>
    <row r="31" spans="1:25" ht="16.899999999999999" customHeight="1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7" t="s">
        <v>55</v>
      </c>
      <c r="N31" s="19" t="s">
        <v>114</v>
      </c>
      <c r="O31" s="21" t="s">
        <v>169</v>
      </c>
      <c r="P31" s="21" t="s">
        <v>368</v>
      </c>
      <c r="Q31" s="6">
        <f t="shared" si="0"/>
        <v>45</v>
      </c>
      <c r="R31" s="2" t="str">
        <f t="shared" si="1"/>
        <v>41 - 50</v>
      </c>
      <c r="S31" s="21" t="s">
        <v>199</v>
      </c>
      <c r="T31" s="21" t="s">
        <v>202</v>
      </c>
      <c r="U31" s="17" t="s">
        <v>227</v>
      </c>
      <c r="V31" s="17" t="s">
        <v>278</v>
      </c>
      <c r="W31" s="23" t="s">
        <v>338</v>
      </c>
      <c r="X31" s="16"/>
      <c r="Y31" s="21" t="s">
        <v>367</v>
      </c>
    </row>
    <row r="32" spans="1:25" ht="15" x14ac:dyDescent="0.25">
      <c r="A32" s="5"/>
      <c r="B32" s="5"/>
      <c r="C32" s="3">
        <v>0</v>
      </c>
      <c r="D32" s="5"/>
      <c r="E32" s="5"/>
      <c r="F32" s="5"/>
      <c r="G32" s="3" t="s">
        <v>25</v>
      </c>
      <c r="H32" s="5"/>
      <c r="I32" s="3" t="s">
        <v>25</v>
      </c>
      <c r="J32" s="5"/>
      <c r="K32" s="5"/>
      <c r="L32" s="8"/>
      <c r="M32" s="17" t="s">
        <v>56</v>
      </c>
      <c r="N32" s="19" t="s">
        <v>115</v>
      </c>
      <c r="O32" s="20" t="s">
        <v>170</v>
      </c>
      <c r="P32" s="21" t="s">
        <v>368</v>
      </c>
      <c r="Q32" s="6">
        <f t="shared" ref="Q32:Q61" si="2">2017-VALUE(RIGHT(O32,4))</f>
        <v>46</v>
      </c>
      <c r="R32" s="2" t="str">
        <f t="shared" ref="R32:R61" si="3">IF(Q32&lt;21,"&lt; 21",IF(Q32&lt;=30,"21 - 30",IF(Q32&lt;=40,"31 - 40",IF(Q32&lt;=50,"41 - 50","&gt; 50" ))))</f>
        <v>41 - 50</v>
      </c>
      <c r="S32" s="21" t="s">
        <v>198</v>
      </c>
      <c r="T32" s="21" t="s">
        <v>202</v>
      </c>
      <c r="U32" s="17" t="s">
        <v>228</v>
      </c>
      <c r="V32" s="17" t="s">
        <v>279</v>
      </c>
      <c r="W32" s="23" t="s">
        <v>339</v>
      </c>
      <c r="Y32" s="21" t="s">
        <v>367</v>
      </c>
    </row>
    <row r="33" spans="1:25" ht="25.5" x14ac:dyDescent="0.25">
      <c r="A33" s="5"/>
      <c r="B33" s="5"/>
      <c r="C33" s="3">
        <v>0</v>
      </c>
      <c r="D33" s="5"/>
      <c r="E33" s="5"/>
      <c r="F33" s="5"/>
      <c r="G33" s="3" t="s">
        <v>25</v>
      </c>
      <c r="H33" s="5"/>
      <c r="I33" s="3" t="s">
        <v>25</v>
      </c>
      <c r="J33" s="5"/>
      <c r="K33" s="5"/>
      <c r="L33" s="8"/>
      <c r="M33" s="17" t="s">
        <v>57</v>
      </c>
      <c r="N33" s="19" t="s">
        <v>116</v>
      </c>
      <c r="O33" s="21" t="s">
        <v>171</v>
      </c>
      <c r="P33" s="21" t="s">
        <v>368</v>
      </c>
      <c r="Q33" s="6">
        <f t="shared" si="2"/>
        <v>27</v>
      </c>
      <c r="R33" s="2" t="str">
        <f t="shared" si="3"/>
        <v>21 - 30</v>
      </c>
      <c r="S33" s="21" t="s">
        <v>198</v>
      </c>
      <c r="T33" s="21" t="s">
        <v>202</v>
      </c>
      <c r="U33" s="17" t="s">
        <v>229</v>
      </c>
      <c r="V33" s="17" t="s">
        <v>280</v>
      </c>
      <c r="W33" s="23" t="s">
        <v>340</v>
      </c>
      <c r="Y33" s="21" t="s">
        <v>367</v>
      </c>
    </row>
    <row r="34" spans="1:25" ht="25.5" x14ac:dyDescent="0.25">
      <c r="A34" s="5"/>
      <c r="B34" s="5"/>
      <c r="C34" s="3">
        <v>0</v>
      </c>
      <c r="D34" s="5"/>
      <c r="E34" s="5"/>
      <c r="F34" s="5"/>
      <c r="G34" s="3" t="s">
        <v>25</v>
      </c>
      <c r="H34" s="5"/>
      <c r="I34" s="3" t="s">
        <v>25</v>
      </c>
      <c r="J34" s="5"/>
      <c r="K34" s="5"/>
      <c r="L34" s="8"/>
      <c r="M34" s="17" t="s">
        <v>58</v>
      </c>
      <c r="N34" s="19" t="s">
        <v>117</v>
      </c>
      <c r="O34" s="21" t="s">
        <v>172</v>
      </c>
      <c r="P34" s="21" t="s">
        <v>369</v>
      </c>
      <c r="Q34" s="6">
        <f t="shared" si="2"/>
        <v>30</v>
      </c>
      <c r="R34" s="2" t="str">
        <f t="shared" si="3"/>
        <v>21 - 30</v>
      </c>
      <c r="S34" s="21" t="s">
        <v>372</v>
      </c>
      <c r="T34" s="21" t="s">
        <v>202</v>
      </c>
      <c r="U34" s="17" t="s">
        <v>206</v>
      </c>
      <c r="V34" s="17" t="s">
        <v>281</v>
      </c>
      <c r="W34" s="23" t="s">
        <v>341</v>
      </c>
      <c r="Y34" s="21"/>
    </row>
    <row r="35" spans="1:25" ht="25.5" x14ac:dyDescent="0.25">
      <c r="A35" s="5"/>
      <c r="B35" s="5"/>
      <c r="C35" s="3">
        <v>0</v>
      </c>
      <c r="D35" s="5"/>
      <c r="E35" s="5"/>
      <c r="F35" s="5"/>
      <c r="G35" s="3" t="s">
        <v>25</v>
      </c>
      <c r="H35" s="5"/>
      <c r="I35" s="3" t="s">
        <v>25</v>
      </c>
      <c r="J35" s="5"/>
      <c r="K35" s="5"/>
      <c r="L35" s="8"/>
      <c r="M35" s="17" t="s">
        <v>59</v>
      </c>
      <c r="N35" s="19" t="s">
        <v>118</v>
      </c>
      <c r="O35" s="21" t="s">
        <v>173</v>
      </c>
      <c r="P35" s="21" t="s">
        <v>369</v>
      </c>
      <c r="Q35" s="6">
        <f t="shared" si="2"/>
        <v>23</v>
      </c>
      <c r="R35" s="2" t="str">
        <f t="shared" si="3"/>
        <v>21 - 30</v>
      </c>
      <c r="S35" s="21" t="s">
        <v>198</v>
      </c>
      <c r="T35" s="21" t="s">
        <v>202</v>
      </c>
      <c r="U35" s="17" t="s">
        <v>230</v>
      </c>
      <c r="V35" s="17" t="s">
        <v>282</v>
      </c>
      <c r="W35" s="23" t="s">
        <v>342</v>
      </c>
      <c r="Y35" s="21" t="s">
        <v>367</v>
      </c>
    </row>
    <row r="36" spans="1:25" ht="25.5" x14ac:dyDescent="0.25">
      <c r="A36" s="5"/>
      <c r="B36" s="5"/>
      <c r="C36" s="3">
        <v>0</v>
      </c>
      <c r="D36" s="5"/>
      <c r="E36" s="5"/>
      <c r="F36" s="5"/>
      <c r="G36" s="3" t="s">
        <v>25</v>
      </c>
      <c r="H36" s="5"/>
      <c r="I36" s="3" t="s">
        <v>25</v>
      </c>
      <c r="J36" s="5"/>
      <c r="K36" s="5"/>
      <c r="L36" s="8"/>
      <c r="M36" s="17" t="s">
        <v>60</v>
      </c>
      <c r="N36" s="19" t="s">
        <v>119</v>
      </c>
      <c r="O36" s="21" t="s">
        <v>174</v>
      </c>
      <c r="P36" s="21" t="s">
        <v>369</v>
      </c>
      <c r="Q36" s="6">
        <f t="shared" si="2"/>
        <v>25</v>
      </c>
      <c r="R36" s="2" t="str">
        <f t="shared" si="3"/>
        <v>21 - 30</v>
      </c>
      <c r="S36" s="21" t="s">
        <v>198</v>
      </c>
      <c r="T36" s="21" t="s">
        <v>202</v>
      </c>
      <c r="U36" s="17" t="s">
        <v>231</v>
      </c>
      <c r="V36" s="17" t="s">
        <v>283</v>
      </c>
      <c r="W36" s="23" t="s">
        <v>343</v>
      </c>
      <c r="Y36" s="21" t="s">
        <v>367</v>
      </c>
    </row>
    <row r="37" spans="1:25" ht="25.5" x14ac:dyDescent="0.25">
      <c r="A37" s="5"/>
      <c r="B37" s="5"/>
      <c r="C37" s="3">
        <v>0</v>
      </c>
      <c r="D37" s="5"/>
      <c r="E37" s="5"/>
      <c r="F37" s="5"/>
      <c r="G37" s="3" t="s">
        <v>25</v>
      </c>
      <c r="H37" s="5"/>
      <c r="I37" s="3" t="s">
        <v>25</v>
      </c>
      <c r="J37" s="5"/>
      <c r="K37" s="5"/>
      <c r="L37" s="8"/>
      <c r="M37" s="17" t="s">
        <v>61</v>
      </c>
      <c r="N37" s="19" t="s">
        <v>120</v>
      </c>
      <c r="O37" s="20" t="s">
        <v>175</v>
      </c>
      <c r="P37" s="21" t="s">
        <v>368</v>
      </c>
      <c r="Q37" s="6">
        <f t="shared" si="2"/>
        <v>35</v>
      </c>
      <c r="R37" s="2" t="str">
        <f t="shared" si="3"/>
        <v>31 - 40</v>
      </c>
      <c r="S37" s="21" t="s">
        <v>198</v>
      </c>
      <c r="T37" s="21" t="s">
        <v>202</v>
      </c>
      <c r="U37" s="17" t="s">
        <v>232</v>
      </c>
      <c r="V37" s="17" t="s">
        <v>284</v>
      </c>
      <c r="W37" s="23" t="s">
        <v>344</v>
      </c>
      <c r="Y37" s="21" t="s">
        <v>367</v>
      </c>
    </row>
    <row r="38" spans="1:25" ht="25.5" x14ac:dyDescent="0.25">
      <c r="A38" s="5"/>
      <c r="B38" s="5"/>
      <c r="C38" s="3">
        <v>0</v>
      </c>
      <c r="D38" s="5"/>
      <c r="E38" s="5"/>
      <c r="F38" s="5"/>
      <c r="G38" s="3" t="s">
        <v>25</v>
      </c>
      <c r="H38" s="5"/>
      <c r="I38" s="3" t="s">
        <v>25</v>
      </c>
      <c r="J38" s="5"/>
      <c r="K38" s="5"/>
      <c r="L38" s="8"/>
      <c r="M38" s="17" t="s">
        <v>62</v>
      </c>
      <c r="N38" s="19" t="s">
        <v>121</v>
      </c>
      <c r="O38" s="21" t="s">
        <v>176</v>
      </c>
      <c r="P38" s="21" t="s">
        <v>368</v>
      </c>
      <c r="Q38" s="6">
        <f t="shared" si="2"/>
        <v>43</v>
      </c>
      <c r="R38" s="2" t="str">
        <f t="shared" si="3"/>
        <v>41 - 50</v>
      </c>
      <c r="S38" s="21" t="s">
        <v>198</v>
      </c>
      <c r="T38" s="20" t="s">
        <v>202</v>
      </c>
      <c r="U38" s="22" t="s">
        <v>233</v>
      </c>
      <c r="V38" s="17" t="s">
        <v>285</v>
      </c>
      <c r="W38" s="25" t="s">
        <v>345</v>
      </c>
      <c r="Y38" s="21" t="s">
        <v>367</v>
      </c>
    </row>
    <row r="39" spans="1:25" ht="25.5" x14ac:dyDescent="0.25">
      <c r="A39" s="5"/>
      <c r="B39" s="5"/>
      <c r="C39" s="3">
        <v>0</v>
      </c>
      <c r="D39" s="5"/>
      <c r="E39" s="5"/>
      <c r="F39" s="5"/>
      <c r="G39" s="3" t="s">
        <v>25</v>
      </c>
      <c r="H39" s="5"/>
      <c r="I39" s="3" t="s">
        <v>25</v>
      </c>
      <c r="J39" s="5"/>
      <c r="K39" s="5"/>
      <c r="L39" s="8"/>
      <c r="M39" s="17" t="s">
        <v>63</v>
      </c>
      <c r="N39" s="19" t="s">
        <v>122</v>
      </c>
      <c r="O39" s="21" t="s">
        <v>177</v>
      </c>
      <c r="P39" s="21" t="s">
        <v>368</v>
      </c>
      <c r="Q39" s="6">
        <f t="shared" si="2"/>
        <v>32</v>
      </c>
      <c r="R39" s="2" t="str">
        <f t="shared" si="3"/>
        <v>31 - 40</v>
      </c>
      <c r="S39" s="21" t="s">
        <v>198</v>
      </c>
      <c r="T39" s="21" t="s">
        <v>202</v>
      </c>
      <c r="U39" s="17" t="s">
        <v>234</v>
      </c>
      <c r="V39" s="17" t="s">
        <v>286</v>
      </c>
      <c r="W39" s="23" t="s">
        <v>346</v>
      </c>
      <c r="Y39" s="21" t="s">
        <v>367</v>
      </c>
    </row>
    <row r="40" spans="1:25" ht="15" x14ac:dyDescent="0.25">
      <c r="A40" s="5"/>
      <c r="B40" s="5"/>
      <c r="C40" s="3">
        <v>0</v>
      </c>
      <c r="D40" s="5"/>
      <c r="E40" s="5"/>
      <c r="F40" s="5"/>
      <c r="G40" s="3" t="s">
        <v>25</v>
      </c>
      <c r="H40" s="5"/>
      <c r="I40" s="3" t="s">
        <v>25</v>
      </c>
      <c r="J40" s="5"/>
      <c r="K40" s="5"/>
      <c r="L40" s="8"/>
      <c r="M40" s="17" t="s">
        <v>64</v>
      </c>
      <c r="N40" s="19" t="s">
        <v>123</v>
      </c>
      <c r="O40" s="21" t="s">
        <v>178</v>
      </c>
      <c r="P40" s="21" t="s">
        <v>368</v>
      </c>
      <c r="Q40" s="6">
        <f t="shared" si="2"/>
        <v>42</v>
      </c>
      <c r="R40" s="2" t="str">
        <f t="shared" si="3"/>
        <v>41 - 50</v>
      </c>
      <c r="S40" s="21" t="s">
        <v>201</v>
      </c>
      <c r="T40" s="21" t="s">
        <v>202</v>
      </c>
      <c r="U40" s="17" t="s">
        <v>235</v>
      </c>
      <c r="V40" s="17" t="s">
        <v>287</v>
      </c>
      <c r="W40" s="23" t="s">
        <v>347</v>
      </c>
      <c r="Y40" s="21" t="s">
        <v>367</v>
      </c>
    </row>
    <row r="41" spans="1:25" ht="25.5" x14ac:dyDescent="0.25">
      <c r="A41" s="5"/>
      <c r="B41" s="5"/>
      <c r="C41" s="3">
        <v>0</v>
      </c>
      <c r="D41" s="5"/>
      <c r="E41" s="5"/>
      <c r="F41" s="5"/>
      <c r="G41" s="3" t="s">
        <v>25</v>
      </c>
      <c r="H41" s="5"/>
      <c r="I41" s="3" t="s">
        <v>25</v>
      </c>
      <c r="J41" s="5"/>
      <c r="K41" s="5"/>
      <c r="L41" s="8"/>
      <c r="M41" s="17" t="s">
        <v>65</v>
      </c>
      <c r="N41" s="19" t="s">
        <v>124</v>
      </c>
      <c r="O41" s="21" t="s">
        <v>179</v>
      </c>
      <c r="P41" s="21" t="s">
        <v>369</v>
      </c>
      <c r="Q41" s="6">
        <f t="shared" si="2"/>
        <v>29</v>
      </c>
      <c r="R41" s="2" t="str">
        <f t="shared" si="3"/>
        <v>21 - 30</v>
      </c>
      <c r="S41" s="21" t="s">
        <v>198</v>
      </c>
      <c r="T41" s="21" t="s">
        <v>202</v>
      </c>
      <c r="U41" s="17" t="s">
        <v>206</v>
      </c>
      <c r="V41" s="17" t="s">
        <v>288</v>
      </c>
      <c r="W41" s="23" t="s">
        <v>348</v>
      </c>
      <c r="Y41" s="21"/>
    </row>
    <row r="42" spans="1:25" ht="25.5" x14ac:dyDescent="0.25">
      <c r="A42" s="5"/>
      <c r="B42" s="5"/>
      <c r="C42" s="3">
        <v>0</v>
      </c>
      <c r="D42" s="5"/>
      <c r="E42" s="5"/>
      <c r="F42" s="5"/>
      <c r="G42" s="3" t="s">
        <v>25</v>
      </c>
      <c r="H42" s="5"/>
      <c r="I42" s="3" t="s">
        <v>25</v>
      </c>
      <c r="J42" s="5"/>
      <c r="K42" s="5"/>
      <c r="L42" s="8"/>
      <c r="M42" s="17" t="s">
        <v>66</v>
      </c>
      <c r="N42" s="19" t="s">
        <v>125</v>
      </c>
      <c r="O42" s="21" t="s">
        <v>180</v>
      </c>
      <c r="P42" s="21" t="s">
        <v>368</v>
      </c>
      <c r="Q42" s="6">
        <f t="shared" si="2"/>
        <v>32</v>
      </c>
      <c r="R42" s="2" t="str">
        <f t="shared" si="3"/>
        <v>31 - 40</v>
      </c>
      <c r="S42" s="21" t="s">
        <v>198</v>
      </c>
      <c r="T42" s="21" t="s">
        <v>202</v>
      </c>
      <c r="U42" s="17" t="s">
        <v>206</v>
      </c>
      <c r="V42" s="17" t="s">
        <v>289</v>
      </c>
      <c r="W42" s="23" t="s">
        <v>349</v>
      </c>
      <c r="Y42" s="21"/>
    </row>
    <row r="43" spans="1:25" ht="25.5" x14ac:dyDescent="0.25">
      <c r="A43" s="5"/>
      <c r="B43" s="5"/>
      <c r="C43" s="3">
        <v>0</v>
      </c>
      <c r="D43" s="5"/>
      <c r="E43" s="5"/>
      <c r="F43" s="5"/>
      <c r="G43" s="3" t="s">
        <v>25</v>
      </c>
      <c r="H43" s="5"/>
      <c r="I43" s="3" t="s">
        <v>25</v>
      </c>
      <c r="J43" s="5"/>
      <c r="K43" s="5"/>
      <c r="L43" s="8"/>
      <c r="M43" s="17" t="s">
        <v>67</v>
      </c>
      <c r="N43" s="19" t="s">
        <v>126</v>
      </c>
      <c r="O43" s="21" t="s">
        <v>181</v>
      </c>
      <c r="P43" s="21" t="s">
        <v>368</v>
      </c>
      <c r="Q43" s="6">
        <f t="shared" si="2"/>
        <v>38</v>
      </c>
      <c r="R43" s="2" t="str">
        <f t="shared" si="3"/>
        <v>31 - 40</v>
      </c>
      <c r="S43" s="21" t="s">
        <v>372</v>
      </c>
      <c r="T43" s="21" t="s">
        <v>202</v>
      </c>
      <c r="U43" s="17" t="s">
        <v>236</v>
      </c>
      <c r="V43" s="17" t="s">
        <v>290</v>
      </c>
      <c r="W43" s="23" t="s">
        <v>350</v>
      </c>
      <c r="Y43" s="21" t="s">
        <v>367</v>
      </c>
    </row>
    <row r="44" spans="1:25" ht="25.5" x14ac:dyDescent="0.25">
      <c r="A44" s="5"/>
      <c r="B44" s="5"/>
      <c r="C44" s="3">
        <v>0</v>
      </c>
      <c r="D44" s="5"/>
      <c r="E44" s="5"/>
      <c r="F44" s="5"/>
      <c r="G44" s="3" t="s">
        <v>25</v>
      </c>
      <c r="H44" s="5"/>
      <c r="I44" s="3" t="s">
        <v>25</v>
      </c>
      <c r="J44" s="5"/>
      <c r="K44" s="5"/>
      <c r="L44" s="8"/>
      <c r="M44" s="17" t="s">
        <v>68</v>
      </c>
      <c r="N44" s="19" t="s">
        <v>127</v>
      </c>
      <c r="O44" s="21" t="s">
        <v>182</v>
      </c>
      <c r="P44" s="21" t="s">
        <v>368</v>
      </c>
      <c r="Q44" s="6">
        <f t="shared" si="2"/>
        <v>38</v>
      </c>
      <c r="R44" s="2" t="str">
        <f t="shared" si="3"/>
        <v>31 - 40</v>
      </c>
      <c r="S44" s="21" t="s">
        <v>201</v>
      </c>
      <c r="T44" s="21" t="s">
        <v>202</v>
      </c>
      <c r="U44" s="17" t="s">
        <v>237</v>
      </c>
      <c r="V44" s="17" t="s">
        <v>291</v>
      </c>
      <c r="W44" s="23" t="s">
        <v>351</v>
      </c>
      <c r="Y44" s="21" t="s">
        <v>367</v>
      </c>
    </row>
    <row r="45" spans="1:25" ht="25.5" x14ac:dyDescent="0.25">
      <c r="A45" s="5"/>
      <c r="B45" s="5"/>
      <c r="C45" s="3">
        <v>0</v>
      </c>
      <c r="D45" s="5"/>
      <c r="E45" s="5"/>
      <c r="F45" s="5"/>
      <c r="G45" s="3" t="s">
        <v>25</v>
      </c>
      <c r="H45" s="5"/>
      <c r="I45" s="3" t="s">
        <v>25</v>
      </c>
      <c r="J45" s="5"/>
      <c r="K45" s="5"/>
      <c r="L45" s="8"/>
      <c r="M45" s="17" t="s">
        <v>69</v>
      </c>
      <c r="N45" s="19" t="s">
        <v>128</v>
      </c>
      <c r="O45" s="20" t="s">
        <v>183</v>
      </c>
      <c r="P45" s="21" t="s">
        <v>368</v>
      </c>
      <c r="Q45" s="6">
        <f t="shared" si="2"/>
        <v>49</v>
      </c>
      <c r="R45" s="2" t="str">
        <f t="shared" si="3"/>
        <v>41 - 50</v>
      </c>
      <c r="S45" s="21" t="s">
        <v>198</v>
      </c>
      <c r="T45" s="21" t="s">
        <v>202</v>
      </c>
      <c r="U45" s="17" t="s">
        <v>238</v>
      </c>
      <c r="V45" s="17" t="s">
        <v>292</v>
      </c>
      <c r="W45" s="23" t="s">
        <v>352</v>
      </c>
      <c r="Y45" s="21" t="s">
        <v>367</v>
      </c>
    </row>
    <row r="46" spans="1:25" ht="25.5" x14ac:dyDescent="0.25">
      <c r="A46" s="5"/>
      <c r="B46" s="5"/>
      <c r="C46" s="3">
        <v>0</v>
      </c>
      <c r="D46" s="5"/>
      <c r="E46" s="5"/>
      <c r="F46" s="5"/>
      <c r="G46" s="3" t="s">
        <v>25</v>
      </c>
      <c r="H46" s="5"/>
      <c r="I46" s="3" t="s">
        <v>25</v>
      </c>
      <c r="J46" s="5"/>
      <c r="K46" s="5"/>
      <c r="L46" s="8"/>
      <c r="M46" s="17" t="s">
        <v>70</v>
      </c>
      <c r="N46" s="19" t="s">
        <v>129</v>
      </c>
      <c r="O46" s="21" t="s">
        <v>184</v>
      </c>
      <c r="P46" s="21" t="s">
        <v>368</v>
      </c>
      <c r="Q46" s="6">
        <f t="shared" si="2"/>
        <v>34</v>
      </c>
      <c r="R46" s="2" t="str">
        <f t="shared" si="3"/>
        <v>31 - 40</v>
      </c>
      <c r="S46" s="21" t="s">
        <v>198</v>
      </c>
      <c r="T46" s="21" t="s">
        <v>202</v>
      </c>
      <c r="U46" s="17" t="s">
        <v>239</v>
      </c>
      <c r="V46" s="17" t="s">
        <v>293</v>
      </c>
      <c r="W46" s="23" t="s">
        <v>353</v>
      </c>
      <c r="Y46" s="21" t="s">
        <v>367</v>
      </c>
    </row>
    <row r="47" spans="1:25" ht="15" x14ac:dyDescent="0.25">
      <c r="A47" s="5"/>
      <c r="B47" s="5"/>
      <c r="C47" s="3">
        <v>0</v>
      </c>
      <c r="D47" s="5"/>
      <c r="E47" s="5"/>
      <c r="F47" s="5"/>
      <c r="G47" s="3" t="s">
        <v>25</v>
      </c>
      <c r="H47" s="5"/>
      <c r="I47" s="3" t="s">
        <v>25</v>
      </c>
      <c r="J47" s="5"/>
      <c r="K47" s="5"/>
      <c r="L47" s="8"/>
      <c r="M47" s="17" t="s">
        <v>71</v>
      </c>
      <c r="N47" s="19" t="s">
        <v>130</v>
      </c>
      <c r="O47" s="21" t="s">
        <v>185</v>
      </c>
      <c r="P47" s="21" t="s">
        <v>369</v>
      </c>
      <c r="Q47" s="6">
        <f t="shared" si="2"/>
        <v>33</v>
      </c>
      <c r="R47" s="2" t="str">
        <f t="shared" si="3"/>
        <v>31 - 40</v>
      </c>
      <c r="S47" s="21" t="s">
        <v>372</v>
      </c>
      <c r="T47" s="21" t="s">
        <v>202</v>
      </c>
      <c r="U47" s="17" t="s">
        <v>240</v>
      </c>
      <c r="V47" s="17" t="s">
        <v>294</v>
      </c>
      <c r="W47" s="23" t="s">
        <v>354</v>
      </c>
      <c r="Y47" s="21" t="s">
        <v>367</v>
      </c>
    </row>
    <row r="48" spans="1:25" ht="15" x14ac:dyDescent="0.25">
      <c r="A48" s="5"/>
      <c r="B48" s="5"/>
      <c r="C48" s="3">
        <v>0</v>
      </c>
      <c r="D48" s="5"/>
      <c r="E48" s="5"/>
      <c r="F48" s="5"/>
      <c r="G48" s="3" t="s">
        <v>25</v>
      </c>
      <c r="H48" s="5"/>
      <c r="I48" s="3" t="s">
        <v>25</v>
      </c>
      <c r="J48" s="5"/>
      <c r="K48" s="5"/>
      <c r="L48" s="8"/>
      <c r="M48" s="17" t="s">
        <v>72</v>
      </c>
      <c r="N48" s="19" t="s">
        <v>131</v>
      </c>
      <c r="O48" s="21" t="s">
        <v>186</v>
      </c>
      <c r="P48" s="21" t="s">
        <v>368</v>
      </c>
      <c r="Q48" s="6">
        <f t="shared" si="2"/>
        <v>34</v>
      </c>
      <c r="R48" s="2" t="str">
        <f t="shared" si="3"/>
        <v>31 - 40</v>
      </c>
      <c r="S48" s="21" t="s">
        <v>198</v>
      </c>
      <c r="T48" s="21" t="s">
        <v>202</v>
      </c>
      <c r="U48" s="17" t="s">
        <v>206</v>
      </c>
      <c r="V48" s="17" t="s">
        <v>295</v>
      </c>
      <c r="W48" s="23" t="s">
        <v>355</v>
      </c>
      <c r="Y48" s="21"/>
    </row>
    <row r="49" spans="1:25" ht="25.5" x14ac:dyDescent="0.25">
      <c r="A49" s="5"/>
      <c r="B49" s="5"/>
      <c r="C49" s="3">
        <v>0</v>
      </c>
      <c r="D49" s="5"/>
      <c r="E49" s="5"/>
      <c r="F49" s="5"/>
      <c r="G49" s="3" t="s">
        <v>25</v>
      </c>
      <c r="H49" s="5"/>
      <c r="I49" s="3" t="s">
        <v>25</v>
      </c>
      <c r="J49" s="5"/>
      <c r="K49" s="5"/>
      <c r="L49" s="8"/>
      <c r="M49" s="17" t="s">
        <v>73</v>
      </c>
      <c r="N49" s="19" t="s">
        <v>132</v>
      </c>
      <c r="O49" s="26" t="s">
        <v>370</v>
      </c>
      <c r="P49" s="21" t="s">
        <v>368</v>
      </c>
      <c r="Q49" s="6">
        <f t="shared" si="2"/>
        <v>45</v>
      </c>
      <c r="R49" s="2" t="str">
        <f t="shared" si="3"/>
        <v>41 - 50</v>
      </c>
      <c r="S49" s="21" t="s">
        <v>199</v>
      </c>
      <c r="T49" s="21" t="s">
        <v>202</v>
      </c>
      <c r="U49" s="17" t="s">
        <v>241</v>
      </c>
      <c r="V49" s="17" t="s">
        <v>296</v>
      </c>
      <c r="W49" s="23" t="s">
        <v>356</v>
      </c>
      <c r="Y49" s="21" t="s">
        <v>367</v>
      </c>
    </row>
    <row r="50" spans="1:25" ht="25.5" x14ac:dyDescent="0.25">
      <c r="A50" s="5"/>
      <c r="B50" s="5"/>
      <c r="C50" s="3">
        <v>0</v>
      </c>
      <c r="D50" s="5"/>
      <c r="E50" s="5"/>
      <c r="F50" s="5"/>
      <c r="G50" s="3" t="s">
        <v>25</v>
      </c>
      <c r="H50" s="5"/>
      <c r="I50" s="3" t="s">
        <v>25</v>
      </c>
      <c r="J50" s="5"/>
      <c r="K50" s="5"/>
      <c r="L50" s="8"/>
      <c r="M50" s="17" t="s">
        <v>74</v>
      </c>
      <c r="N50" s="19" t="s">
        <v>133</v>
      </c>
      <c r="O50" s="20" t="s">
        <v>187</v>
      </c>
      <c r="P50" s="21" t="s">
        <v>368</v>
      </c>
      <c r="Q50" s="6">
        <f t="shared" si="2"/>
        <v>29</v>
      </c>
      <c r="R50" s="2" t="str">
        <f t="shared" si="3"/>
        <v>21 - 30</v>
      </c>
      <c r="S50" s="21" t="s">
        <v>198</v>
      </c>
      <c r="T50" s="21" t="s">
        <v>202</v>
      </c>
      <c r="U50" s="17" t="s">
        <v>242</v>
      </c>
      <c r="V50" s="17" t="s">
        <v>297</v>
      </c>
      <c r="W50" s="23" t="s">
        <v>357</v>
      </c>
      <c r="Y50" s="21" t="s">
        <v>367</v>
      </c>
    </row>
    <row r="51" spans="1:25" ht="25.5" x14ac:dyDescent="0.25">
      <c r="A51" s="5"/>
      <c r="B51" s="5"/>
      <c r="C51" s="3">
        <v>0</v>
      </c>
      <c r="D51" s="5"/>
      <c r="E51" s="5"/>
      <c r="F51" s="5"/>
      <c r="G51" s="3" t="s">
        <v>25</v>
      </c>
      <c r="H51" s="5"/>
      <c r="I51" s="3" t="s">
        <v>25</v>
      </c>
      <c r="J51" s="5"/>
      <c r="K51" s="5"/>
      <c r="L51" s="8"/>
      <c r="M51" s="17" t="s">
        <v>75</v>
      </c>
      <c r="N51" s="19" t="s">
        <v>134</v>
      </c>
      <c r="O51" s="21" t="s">
        <v>188</v>
      </c>
      <c r="P51" s="21" t="s">
        <v>369</v>
      </c>
      <c r="Q51" s="6">
        <f t="shared" si="2"/>
        <v>32</v>
      </c>
      <c r="R51" s="2" t="str">
        <f t="shared" si="3"/>
        <v>31 - 40</v>
      </c>
      <c r="S51" s="21" t="s">
        <v>198</v>
      </c>
      <c r="T51" s="21" t="s">
        <v>202</v>
      </c>
      <c r="U51" s="17" t="s">
        <v>243</v>
      </c>
      <c r="V51" s="17" t="s">
        <v>298</v>
      </c>
      <c r="W51" s="23" t="s">
        <v>358</v>
      </c>
      <c r="Y51" s="21" t="s">
        <v>367</v>
      </c>
    </row>
    <row r="52" spans="1:25" ht="25.5" x14ac:dyDescent="0.25">
      <c r="A52" s="5"/>
      <c r="B52" s="5"/>
      <c r="C52" s="3">
        <v>0</v>
      </c>
      <c r="D52" s="5"/>
      <c r="E52" s="5"/>
      <c r="F52" s="5"/>
      <c r="G52" s="3" t="s">
        <v>25</v>
      </c>
      <c r="H52" s="5"/>
      <c r="I52" s="3" t="s">
        <v>25</v>
      </c>
      <c r="J52" s="5"/>
      <c r="K52" s="5"/>
      <c r="L52" s="8"/>
      <c r="M52" s="17" t="s">
        <v>76</v>
      </c>
      <c r="N52" s="19" t="s">
        <v>135</v>
      </c>
      <c r="O52" s="20" t="s">
        <v>189</v>
      </c>
      <c r="P52" s="21" t="s">
        <v>369</v>
      </c>
      <c r="Q52" s="6">
        <f t="shared" si="2"/>
        <v>35</v>
      </c>
      <c r="R52" s="2" t="str">
        <f t="shared" si="3"/>
        <v>31 - 40</v>
      </c>
      <c r="S52" s="21" t="s">
        <v>198</v>
      </c>
      <c r="T52" s="21" t="s">
        <v>202</v>
      </c>
      <c r="U52" s="17" t="s">
        <v>206</v>
      </c>
      <c r="V52" s="17" t="s">
        <v>299</v>
      </c>
      <c r="W52" s="23" t="s">
        <v>359</v>
      </c>
      <c r="Y52" s="21"/>
    </row>
    <row r="53" spans="1:25" ht="25.5" x14ac:dyDescent="0.25">
      <c r="A53" s="5"/>
      <c r="B53" s="5"/>
      <c r="C53" s="3">
        <v>0</v>
      </c>
      <c r="D53" s="5"/>
      <c r="E53" s="5"/>
      <c r="F53" s="5"/>
      <c r="G53" s="3" t="s">
        <v>25</v>
      </c>
      <c r="H53" s="5"/>
      <c r="I53" s="3" t="s">
        <v>25</v>
      </c>
      <c r="J53" s="5"/>
      <c r="K53" s="5"/>
      <c r="L53" s="8"/>
      <c r="M53" s="17" t="s">
        <v>77</v>
      </c>
      <c r="N53" s="19" t="s">
        <v>136</v>
      </c>
      <c r="O53" s="21" t="s">
        <v>190</v>
      </c>
      <c r="P53" s="21" t="s">
        <v>368</v>
      </c>
      <c r="Q53" s="6">
        <f t="shared" si="2"/>
        <v>31</v>
      </c>
      <c r="R53" s="2" t="str">
        <f t="shared" si="3"/>
        <v>31 - 40</v>
      </c>
      <c r="S53" s="21" t="s">
        <v>198</v>
      </c>
      <c r="T53" s="21" t="s">
        <v>202</v>
      </c>
      <c r="U53" s="17" t="s">
        <v>244</v>
      </c>
      <c r="V53" s="17" t="s">
        <v>300</v>
      </c>
      <c r="W53" s="23" t="s">
        <v>360</v>
      </c>
      <c r="Y53" s="21" t="s">
        <v>367</v>
      </c>
    </row>
    <row r="54" spans="1:25" ht="25.5" x14ac:dyDescent="0.25">
      <c r="A54" s="5"/>
      <c r="B54" s="5"/>
      <c r="C54" s="3">
        <v>0</v>
      </c>
      <c r="D54" s="5"/>
      <c r="E54" s="5"/>
      <c r="F54" s="5"/>
      <c r="G54" s="3" t="s">
        <v>25</v>
      </c>
      <c r="H54" s="5"/>
      <c r="I54" s="3" t="s">
        <v>25</v>
      </c>
      <c r="J54" s="5"/>
      <c r="K54" s="5"/>
      <c r="L54" s="8"/>
      <c r="M54" s="17" t="s">
        <v>78</v>
      </c>
      <c r="N54" s="19" t="s">
        <v>137</v>
      </c>
      <c r="O54" s="21" t="s">
        <v>191</v>
      </c>
      <c r="P54" s="21" t="s">
        <v>368</v>
      </c>
      <c r="Q54" s="6">
        <f t="shared" si="2"/>
        <v>34</v>
      </c>
      <c r="R54" s="2" t="str">
        <f t="shared" si="3"/>
        <v>31 - 40</v>
      </c>
      <c r="S54" s="21" t="s">
        <v>199</v>
      </c>
      <c r="T54" s="21" t="s">
        <v>202</v>
      </c>
      <c r="U54" s="17" t="s">
        <v>245</v>
      </c>
      <c r="V54" s="17" t="s">
        <v>301</v>
      </c>
      <c r="W54" s="23" t="s">
        <v>361</v>
      </c>
      <c r="Y54" s="21" t="s">
        <v>367</v>
      </c>
    </row>
    <row r="55" spans="1:25" ht="15" x14ac:dyDescent="0.25">
      <c r="A55" s="5"/>
      <c r="B55" s="5"/>
      <c r="C55" s="3">
        <v>0</v>
      </c>
      <c r="D55" s="5"/>
      <c r="E55" s="5"/>
      <c r="F55" s="5"/>
      <c r="G55" s="3" t="s">
        <v>25</v>
      </c>
      <c r="H55" s="5"/>
      <c r="I55" s="3" t="s">
        <v>25</v>
      </c>
      <c r="J55" s="5"/>
      <c r="K55" s="5"/>
      <c r="L55" s="8"/>
      <c r="M55" s="17" t="s">
        <v>79</v>
      </c>
      <c r="N55" s="19" t="s">
        <v>138</v>
      </c>
      <c r="O55" s="21"/>
      <c r="P55" s="21" t="s">
        <v>368</v>
      </c>
      <c r="Q55" s="6" t="e">
        <f t="shared" si="2"/>
        <v>#VALUE!</v>
      </c>
      <c r="R55" s="2" t="e">
        <f t="shared" si="3"/>
        <v>#VALUE!</v>
      </c>
      <c r="S55" s="21" t="s">
        <v>198</v>
      </c>
      <c r="T55" s="21" t="s">
        <v>202</v>
      </c>
      <c r="U55" s="17" t="s">
        <v>206</v>
      </c>
      <c r="V55" s="17" t="s">
        <v>302</v>
      </c>
      <c r="W55" s="23" t="s">
        <v>362</v>
      </c>
      <c r="Y55" s="21"/>
    </row>
    <row r="56" spans="1:25" ht="15" x14ac:dyDescent="0.25">
      <c r="A56" s="5"/>
      <c r="B56" s="5"/>
      <c r="C56" s="3">
        <v>0</v>
      </c>
      <c r="D56" s="5"/>
      <c r="E56" s="5"/>
      <c r="F56" s="5"/>
      <c r="G56" s="3" t="s">
        <v>25</v>
      </c>
      <c r="H56" s="5"/>
      <c r="I56" s="3" t="s">
        <v>25</v>
      </c>
      <c r="J56" s="5"/>
      <c r="K56" s="5"/>
      <c r="L56" s="8"/>
      <c r="M56" s="17" t="s">
        <v>80</v>
      </c>
      <c r="N56" s="19" t="s">
        <v>139</v>
      </c>
      <c r="O56" s="21" t="s">
        <v>192</v>
      </c>
      <c r="P56" s="21" t="s">
        <v>368</v>
      </c>
      <c r="Q56" s="6">
        <f t="shared" si="2"/>
        <v>34</v>
      </c>
      <c r="R56" s="2" t="str">
        <f t="shared" si="3"/>
        <v>31 - 40</v>
      </c>
      <c r="S56" s="21" t="s">
        <v>372</v>
      </c>
      <c r="T56" s="21" t="s">
        <v>202</v>
      </c>
      <c r="U56" s="17" t="s">
        <v>246</v>
      </c>
      <c r="V56" s="17" t="s">
        <v>303</v>
      </c>
      <c r="W56" s="23" t="s">
        <v>363</v>
      </c>
      <c r="Y56" s="21" t="s">
        <v>367</v>
      </c>
    </row>
    <row r="57" spans="1:25" ht="25.5" x14ac:dyDescent="0.25">
      <c r="A57" s="5"/>
      <c r="B57" s="5"/>
      <c r="C57" s="3">
        <v>0</v>
      </c>
      <c r="D57" s="5"/>
      <c r="E57" s="5"/>
      <c r="F57" s="5"/>
      <c r="G57" s="3" t="s">
        <v>25</v>
      </c>
      <c r="H57" s="5"/>
      <c r="I57" s="3" t="s">
        <v>25</v>
      </c>
      <c r="J57" s="5"/>
      <c r="K57" s="5"/>
      <c r="L57" s="8"/>
      <c r="M57" s="17" t="s">
        <v>81</v>
      </c>
      <c r="N57" s="19"/>
      <c r="O57" s="21" t="s">
        <v>193</v>
      </c>
      <c r="P57" s="21" t="s">
        <v>368</v>
      </c>
      <c r="Q57" s="6">
        <f t="shared" si="2"/>
        <v>26</v>
      </c>
      <c r="R57" s="2" t="str">
        <f t="shared" si="3"/>
        <v>21 - 30</v>
      </c>
      <c r="S57" s="21" t="s">
        <v>198</v>
      </c>
      <c r="T57" s="21" t="s">
        <v>202</v>
      </c>
      <c r="U57" s="17"/>
      <c r="V57" s="17" t="s">
        <v>304</v>
      </c>
      <c r="W57" s="23"/>
      <c r="Y57" s="21"/>
    </row>
    <row r="58" spans="1:25" ht="25.5" x14ac:dyDescent="0.25">
      <c r="A58" s="5"/>
      <c r="B58" s="5"/>
      <c r="C58" s="3">
        <v>0</v>
      </c>
      <c r="D58" s="5"/>
      <c r="E58" s="5"/>
      <c r="F58" s="5"/>
      <c r="G58" s="3" t="s">
        <v>25</v>
      </c>
      <c r="H58" s="5"/>
      <c r="I58" s="3" t="s">
        <v>25</v>
      </c>
      <c r="J58" s="5"/>
      <c r="K58" s="5"/>
      <c r="L58" s="8"/>
      <c r="M58" s="17" t="s">
        <v>82</v>
      </c>
      <c r="N58" s="19" t="s">
        <v>140</v>
      </c>
      <c r="O58" s="21" t="s">
        <v>194</v>
      </c>
      <c r="P58" s="21" t="s">
        <v>368</v>
      </c>
      <c r="Q58" s="6">
        <f t="shared" si="2"/>
        <v>59</v>
      </c>
      <c r="R58" s="2" t="str">
        <f t="shared" si="3"/>
        <v>&gt; 50</v>
      </c>
      <c r="S58" s="21" t="s">
        <v>198</v>
      </c>
      <c r="T58" s="21" t="s">
        <v>202</v>
      </c>
      <c r="U58" s="17" t="s">
        <v>247</v>
      </c>
      <c r="V58" s="17" t="s">
        <v>305</v>
      </c>
      <c r="W58" s="23" t="s">
        <v>364</v>
      </c>
      <c r="Y58" s="21" t="s">
        <v>367</v>
      </c>
    </row>
    <row r="59" spans="1:25" ht="15" x14ac:dyDescent="0.25">
      <c r="A59" s="5"/>
      <c r="B59" s="5"/>
      <c r="C59" s="3">
        <v>0</v>
      </c>
      <c r="D59" s="5"/>
      <c r="E59" s="5"/>
      <c r="F59" s="5"/>
      <c r="G59" s="3" t="s">
        <v>25</v>
      </c>
      <c r="H59" s="5"/>
      <c r="I59" s="3" t="s">
        <v>25</v>
      </c>
      <c r="J59" s="5"/>
      <c r="K59" s="5"/>
      <c r="L59" s="8"/>
      <c r="M59" s="17" t="s">
        <v>83</v>
      </c>
      <c r="N59" s="19" t="s">
        <v>141</v>
      </c>
      <c r="O59" s="21" t="s">
        <v>195</v>
      </c>
      <c r="P59" s="21" t="s">
        <v>369</v>
      </c>
      <c r="Q59" s="6">
        <f t="shared" si="2"/>
        <v>25</v>
      </c>
      <c r="R59" s="2" t="str">
        <f t="shared" si="3"/>
        <v>21 - 30</v>
      </c>
      <c r="S59" s="21" t="s">
        <v>198</v>
      </c>
      <c r="T59" s="21" t="s">
        <v>202</v>
      </c>
      <c r="U59" s="17" t="s">
        <v>248</v>
      </c>
      <c r="V59" s="17" t="s">
        <v>306</v>
      </c>
      <c r="W59" s="23" t="s">
        <v>365</v>
      </c>
      <c r="Y59" s="21" t="s">
        <v>367</v>
      </c>
    </row>
    <row r="60" spans="1:25" ht="15" x14ac:dyDescent="0.25">
      <c r="A60" s="5"/>
      <c r="B60" s="5"/>
      <c r="C60" s="3">
        <v>0</v>
      </c>
      <c r="D60" s="5"/>
      <c r="E60" s="5"/>
      <c r="F60" s="5"/>
      <c r="G60" s="3" t="s">
        <v>25</v>
      </c>
      <c r="H60" s="5"/>
      <c r="I60" s="3" t="s">
        <v>25</v>
      </c>
      <c r="J60" s="5"/>
      <c r="K60" s="5"/>
      <c r="L60" s="8"/>
      <c r="M60" s="17" t="s">
        <v>84</v>
      </c>
      <c r="N60" s="19"/>
      <c r="O60" s="21" t="s">
        <v>196</v>
      </c>
      <c r="P60" s="21" t="s">
        <v>368</v>
      </c>
      <c r="Q60" s="6">
        <f t="shared" si="2"/>
        <v>31</v>
      </c>
      <c r="R60" s="2" t="str">
        <f t="shared" si="3"/>
        <v>31 - 40</v>
      </c>
      <c r="S60" s="21" t="s">
        <v>198</v>
      </c>
      <c r="T60" s="21" t="s">
        <v>202</v>
      </c>
      <c r="U60" s="17" t="s">
        <v>206</v>
      </c>
      <c r="V60" s="17" t="s">
        <v>307</v>
      </c>
      <c r="W60" s="23"/>
      <c r="Y60" s="21"/>
    </row>
    <row r="61" spans="1:25" ht="25.5" x14ac:dyDescent="0.25">
      <c r="A61" s="5"/>
      <c r="B61" s="5"/>
      <c r="C61" s="3">
        <v>0</v>
      </c>
      <c r="D61" s="5"/>
      <c r="E61" s="5"/>
      <c r="F61" s="5"/>
      <c r="G61" s="3" t="s">
        <v>25</v>
      </c>
      <c r="H61" s="5"/>
      <c r="I61" s="3" t="s">
        <v>25</v>
      </c>
      <c r="J61" s="5"/>
      <c r="K61" s="5"/>
      <c r="L61" s="8"/>
      <c r="M61" s="17" t="s">
        <v>85</v>
      </c>
      <c r="N61" s="19" t="s">
        <v>142</v>
      </c>
      <c r="O61" s="21" t="s">
        <v>197</v>
      </c>
      <c r="P61" s="21" t="s">
        <v>369</v>
      </c>
      <c r="Q61" s="6">
        <f t="shared" si="2"/>
        <v>23</v>
      </c>
      <c r="R61" s="2" t="str">
        <f t="shared" si="3"/>
        <v>21 - 30</v>
      </c>
      <c r="S61" s="21" t="s">
        <v>199</v>
      </c>
      <c r="T61" s="21" t="s">
        <v>202</v>
      </c>
      <c r="U61" s="17" t="s">
        <v>249</v>
      </c>
      <c r="V61" s="17" t="s">
        <v>308</v>
      </c>
      <c r="W61" s="23" t="s">
        <v>366</v>
      </c>
      <c r="Y61" s="21" t="s">
        <v>367</v>
      </c>
    </row>
    <row r="62" spans="1:25" x14ac:dyDescent="0.25">
      <c r="M62" s="18"/>
      <c r="V62" s="18"/>
    </row>
    <row r="63" spans="1:25" x14ac:dyDescent="0.25">
      <c r="M63" s="18"/>
      <c r="V63" s="18"/>
    </row>
  </sheetData>
  <pageMargins left="0.7" right="0.7" top="0.3" bottom="0.3" header="0.3" footer="0.3"/>
  <pageSetup paperSize="9"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Windows User</cp:lastModifiedBy>
  <cp:revision>10</cp:revision>
  <dcterms:created xsi:type="dcterms:W3CDTF">2016-07-15T01:36:30Z</dcterms:created>
  <dcterms:modified xsi:type="dcterms:W3CDTF">2017-11-14T04:05:44Z</dcterms:modified>
  <dc:language>en-US</dc:language>
</cp:coreProperties>
</file>