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Perkoperasian Syariah KSPPS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<sst xmlns="http://schemas.openxmlformats.org/spreadsheetml/2006/main" count="383" uniqueCount="193">
  <si>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</si>
  <si>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</si>
  <si>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</si>
  <si>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</si>
  <si>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</si>
  <si>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</si>
  <si>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</si>
  <si>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</si>
  <si>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</si>
  <si>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</si>
  <si>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</si>
  <si>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</si>
  <si>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</si>
  <si>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</si>
  <si>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</si>
  <si>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</si>
  <si>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</si>
  <si>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</si>
  <si>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</si>
  <si>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</si>
  <si>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</si>
  <si>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</si>
  <si>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</si>
  <si>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</si>
  <si>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</si>
  <si>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</si>
  <si>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H. Hamzah</t>
  </si>
  <si>
    <t>Humaerah Amrah</t>
  </si>
  <si>
    <t>Abdul Mannan, S.Hi</t>
  </si>
  <si>
    <t>Muhammad Nur Kamal</t>
  </si>
  <si>
    <t>Nurhidayanti</t>
  </si>
  <si>
    <t>Arifuddin Noor, SS</t>
  </si>
  <si>
    <t>Andriani</t>
  </si>
  <si>
    <t>Andi Ernawati Adam</t>
  </si>
  <si>
    <t>Abdul Syukur</t>
  </si>
  <si>
    <t>Najib</t>
  </si>
  <si>
    <t>Kartini Laemang, SE</t>
  </si>
  <si>
    <t>H. Ismail Jalil</t>
  </si>
  <si>
    <t>H. Agus Djumain</t>
  </si>
  <si>
    <t>Muhammad Yusuf, ST</t>
  </si>
  <si>
    <t>Afdhal Ramadhan Latief</t>
  </si>
  <si>
    <t>M. Iqbal</t>
  </si>
  <si>
    <t>Ismail Nurdin Azrun</t>
  </si>
  <si>
    <t>Asriani</t>
  </si>
  <si>
    <t>Hj. Hasniah, S.Sos</t>
  </si>
  <si>
    <t>Muhammadong SE, MM</t>
  </si>
  <si>
    <t>Hj. Hadrah Taiyeb, S.Pt</t>
  </si>
  <si>
    <t>Irawati, S.Pd</t>
  </si>
  <si>
    <t>Inayah Aidha Rahmayanti</t>
  </si>
  <si>
    <t>A. Asriani, SH</t>
  </si>
  <si>
    <t>Muh. Jamil. SE</t>
  </si>
  <si>
    <t>Rosmini Suardy</t>
  </si>
  <si>
    <t>Sahrir Leying</t>
  </si>
  <si>
    <t>Musda Surya, S.Spd</t>
  </si>
  <si>
    <t>Rachmat Tumengkol, SE</t>
  </si>
  <si>
    <t>H. M Amri Muhammad, SP.MP</t>
  </si>
  <si>
    <t>7371071704720002</t>
  </si>
  <si>
    <t>7371104405710010</t>
  </si>
  <si>
    <t>7371092801780002</t>
  </si>
  <si>
    <t>7371131011950006</t>
  </si>
  <si>
    <t>7371035606740009</t>
  </si>
  <si>
    <t>7371032501730004</t>
  </si>
  <si>
    <t>7306086701820003</t>
  </si>
  <si>
    <t>7371105911900008</t>
  </si>
  <si>
    <t>7371031706700007</t>
  </si>
  <si>
    <t>7371131501710013</t>
  </si>
  <si>
    <t>7371114407770001</t>
  </si>
  <si>
    <t>7371110506740001</t>
  </si>
  <si>
    <t>7371090808580005</t>
  </si>
  <si>
    <t>7371131209800013</t>
  </si>
  <si>
    <t>7371132807780003</t>
  </si>
  <si>
    <t>7371033105710008</t>
  </si>
  <si>
    <t>7371131508520006</t>
  </si>
  <si>
    <t>7371134718840008</t>
  </si>
  <si>
    <t>7371114202660004</t>
  </si>
  <si>
    <t>7371070507640004</t>
  </si>
  <si>
    <t>7305066305730001</t>
  </si>
  <si>
    <t>7371026308840002</t>
  </si>
  <si>
    <t>7371114508870004</t>
  </si>
  <si>
    <t>7371116503710003</t>
  </si>
  <si>
    <t>7306086405700006</t>
  </si>
  <si>
    <t>7371071605720001</t>
  </si>
  <si>
    <t>7371104411840003</t>
  </si>
  <si>
    <t>7371102708750004</t>
  </si>
  <si>
    <t>Gowa, 04/05/1971</t>
  </si>
  <si>
    <t>Ujung Pandang, 28/01/1978</t>
  </si>
  <si>
    <t>Ujung Pandang, 11/11/1995</t>
  </si>
  <si>
    <t>Ujung Pandang, 15/06/1974</t>
  </si>
  <si>
    <t>Makassar, 25/01/1973</t>
  </si>
  <si>
    <t>Selayar, 27/01/1982</t>
  </si>
  <si>
    <t>Atakka, 19/11/1990</t>
  </si>
  <si>
    <t>Makassar. 17/06/1970</t>
  </si>
  <si>
    <t>Majene, 15/01/1971</t>
  </si>
  <si>
    <t>Barru, 04/07/1977</t>
  </si>
  <si>
    <t>Ujung Pandang, 05/06/1974</t>
  </si>
  <si>
    <t>Makassar, 08/08/1958</t>
  </si>
  <si>
    <t>Makassar, 12/09/1980</t>
  </si>
  <si>
    <t>Ujung Pandang, 28/07/1973</t>
  </si>
  <si>
    <t>Reo Manggarai, 15/08/1952</t>
  </si>
  <si>
    <t>Ujung Pandang, 07/08/1984</t>
  </si>
  <si>
    <t>Makassar, 02/02/1966</t>
  </si>
  <si>
    <t>05/07/1964</t>
  </si>
  <si>
    <t>Takalar, 23/05/1973</t>
  </si>
  <si>
    <t>Benteng, 23/08/1984</t>
  </si>
  <si>
    <t>Kendari, 05/08/1987</t>
  </si>
  <si>
    <t>Bone, 25/03/1971</t>
  </si>
  <si>
    <t>Kalakae. 14/05/1993</t>
  </si>
  <si>
    <t>Ujung Pandang, 24/05/1987</t>
  </si>
  <si>
    <t>Ujung Pandang, 16/05/1972</t>
  </si>
  <si>
    <t>Ujung Pandang, 04/11/1984</t>
  </si>
  <si>
    <t>Ujung Pandang, 27/08/1975</t>
  </si>
  <si>
    <t>Tamalate, 08/10/1971</t>
  </si>
  <si>
    <t>SLTA</t>
  </si>
  <si>
    <t>S1</t>
  </si>
  <si>
    <t>S2</t>
  </si>
  <si>
    <t>Islam</t>
  </si>
  <si>
    <t>BMT KUBE Sejahtera Unit 033</t>
  </si>
  <si>
    <t xml:space="preserve">BMT Sinar Surya </t>
  </si>
  <si>
    <t>BMT KUBE Sejahtera Unit 035 Makassar</t>
  </si>
  <si>
    <t>BMT KUBE Sejahtera Unit 036 Makassar</t>
  </si>
  <si>
    <t>PUSKOPSYAH SULSEL</t>
  </si>
  <si>
    <t>BMT Fastabiqul Khaerat</t>
  </si>
  <si>
    <t>Koppontren Al - Muawanah</t>
  </si>
  <si>
    <t>KSPPS Khasanah Insan Sharia</t>
  </si>
  <si>
    <t>BMT KUBE Sejahtera 036 Ablam</t>
  </si>
  <si>
    <t>KOPSYAH BTM Al Kautsar</t>
  </si>
  <si>
    <t>KSU Syariah BMT Sinergi Karya</t>
  </si>
  <si>
    <t>BMT KUBE Sejahtera Unit 034 Makassar</t>
  </si>
  <si>
    <t>BMT KOPSYAH Al- Ikhlas</t>
  </si>
  <si>
    <t>KSPPS BMT Abdurrahman Bin Auf</t>
  </si>
  <si>
    <t>KSP BMT Insan Mandiri</t>
  </si>
  <si>
    <t>KOPSYAH BKMT Sulsel</t>
  </si>
  <si>
    <t>Jl. Teuku Umar 15 No. 26 Makassar</t>
  </si>
  <si>
    <t>Jl. Sultan Alauddin Komp. Perikanan No. 46i Makassar</t>
  </si>
  <si>
    <t>Jl. Urip Sumoharjo Lr. 3D No. 25/7 Karuwisi Utara Makassar</t>
  </si>
  <si>
    <t>Jl. Cilallang Jaya No. 32B Makassar</t>
  </si>
  <si>
    <t>Jl. Maccini Gusung STP 5 No. 4 Makassar</t>
  </si>
  <si>
    <t>Aspal Batang Kaluku Blok F No. 13 Makassar</t>
  </si>
  <si>
    <t>Jl. Abd. Dg. Sirua Perum Permata Indah No. 13 Makassar</t>
  </si>
  <si>
    <t>Jl. Maccini Raya Lr. 4 No. 1 Makassar</t>
  </si>
  <si>
    <t>Jl. Tamalate 1 No. 187</t>
  </si>
  <si>
    <t>Jl. KHA. Jabbar Ashiry Pesantren Darul Aman Gombara - Makassar</t>
  </si>
  <si>
    <t>Jl. Urip Sumoharjo II/23 Makassar</t>
  </si>
  <si>
    <t>Jl. Tala'salapang No. 26 Makassar</t>
  </si>
  <si>
    <t>Jl. Tamalate 2 STP 1 Blok 14/14 Makassar</t>
  </si>
  <si>
    <t>Jl. Macci Gusung No, 24 Makassar</t>
  </si>
  <si>
    <t>Jl. Tamalate 3 STP 32 No. 93 Makassar</t>
  </si>
  <si>
    <t>Jl. Asrama Haji No. 3 Makassar</t>
  </si>
  <si>
    <t>Jl. Barawaja Barat I No. 25 Makassar</t>
  </si>
  <si>
    <t>Bontotangga Desa Tamalate Galesong Utara Kab. Takalar</t>
  </si>
  <si>
    <t>Jl. Baji Ati 1 Lr. 2 No. 28 Makassar</t>
  </si>
  <si>
    <t>Perumahan Ktr Gubernur K2/2 Makassar</t>
  </si>
  <si>
    <t>Villa Ananda Anugrah Blok B/1 Biringkanaya - Makassar</t>
  </si>
  <si>
    <t>Moncongloe Mas B6 No. 44 Kab. Maros</t>
  </si>
  <si>
    <t>Jl. BTN Bumi Samata Permai C7/6 Makassar</t>
  </si>
  <si>
    <t>Jl. Darul Ma'arif 5 No. 10 Makassar</t>
  </si>
  <si>
    <t>Jl. Sunu Komplek Unhas Blok P/9A Makssar</t>
  </si>
  <si>
    <t>Jl. Deppasawi Dalam Makassar</t>
  </si>
  <si>
    <t>085255858801</t>
  </si>
  <si>
    <t>081343840800</t>
  </si>
  <si>
    <t>081241208434</t>
  </si>
  <si>
    <t>085213242341</t>
  </si>
  <si>
    <t>081355671241</t>
  </si>
  <si>
    <t>085394467327</t>
  </si>
  <si>
    <t>085396969033</t>
  </si>
  <si>
    <t>085240858560</t>
  </si>
  <si>
    <t>08124113094</t>
  </si>
  <si>
    <t>08114409897</t>
  </si>
  <si>
    <t>08114167141</t>
  </si>
  <si>
    <t>08114495577</t>
  </si>
  <si>
    <t>085259423937</t>
  </si>
  <si>
    <t>(0411) 841946</t>
  </si>
  <si>
    <t>085340272382</t>
  </si>
  <si>
    <t>081354682593</t>
  </si>
  <si>
    <t>082393491173</t>
  </si>
  <si>
    <t>081355683411</t>
  </si>
  <si>
    <t>085238212338</t>
  </si>
  <si>
    <t>082293844711</t>
  </si>
  <si>
    <t>085397762716</t>
  </si>
  <si>
    <t>085342583536</t>
  </si>
  <si>
    <t>081355553491</t>
  </si>
  <si>
    <t>085342909647</t>
  </si>
  <si>
    <t>082345281894</t>
  </si>
  <si>
    <t>081355666697</t>
  </si>
  <si>
    <t>085298930014</t>
  </si>
  <si>
    <t>081355793895</t>
  </si>
  <si>
    <t>085242458393</t>
  </si>
  <si>
    <t>Keuangan</t>
  </si>
  <si>
    <t>L</t>
  </si>
  <si>
    <t>P</t>
  </si>
  <si>
    <t>31/05/1971</t>
  </si>
  <si>
    <t>17/04/1972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</si>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</sst>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u/>
      <sz val="9.25"/>
      <color theme="10"/>
      <name val="Calibri"/>
      <family val="2"/>
      <charset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5" fillId="0" borderId="2" xfId="25" quotePrefix="1" applyFont="1" applyBorder="1" applyAlignment="1" applyProtection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5"/>
  <sheetViews>
    <sheetView tabSelected="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56</v>
      </c>
      <c r="O2" s="21" t="s">
        <v>191</v>
      </c>
      <c r="P2" s="20" t="s">
        <v>188</v>
      </c>
      <c r="Q2" s="6">
        <f>2017-VALUE(RIGHT(O2,4))</f>
        <v>45</v>
      </c>
      <c r="R2" t="str">
        <f>IF(Q2&lt;21,"&lt; 21",IF(Q2&lt;=30,"21 - 30",IF(Q2&lt;=40,"31 - 40",IF(Q2&lt;=50,"41 - 50","&gt; 50" ))))</f>
        <v>41 - 50</v>
      </c>
      <c r="S2" s="20" t="s">
        <v>112</v>
      </c>
      <c r="T2" s="20" t="s">
        <v>115</v>
      </c>
      <c r="U2" s="17" t="s">
        <v>116</v>
      </c>
      <c r="V2" s="17" t="s">
        <v>132</v>
      </c>
      <c r="W2" s="26" t="s">
        <v>158</v>
      </c>
      <c r="X2" s="13"/>
      <c r="Y2" s="20" t="s">
        <v>187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57</v>
      </c>
      <c r="O3" s="20" t="s">
        <v>84</v>
      </c>
      <c r="P3" s="20" t="s">
        <v>189</v>
      </c>
      <c r="Q3" s="6">
        <f t="shared" ref="Q3:Q31" si="0">2017-VALUE(RIGHT(O3,4))</f>
        <v>46</v>
      </c>
      <c r="R3" s="2" t="str">
        <f t="shared" ref="R3:R31" si="1">IF(Q3&lt;21,"&lt; 21",IF(Q3&lt;=30,"21 - 30",IF(Q3&lt;=40,"31 - 40",IF(Q3&lt;=50,"41 - 50","&gt; 50" ))))</f>
        <v>41 - 50</v>
      </c>
      <c r="S3" s="20" t="s">
        <v>113</v>
      </c>
      <c r="T3" s="20" t="s">
        <v>115</v>
      </c>
      <c r="U3" s="17" t="s">
        <v>117</v>
      </c>
      <c r="V3" s="17" t="s">
        <v>133</v>
      </c>
      <c r="W3" s="26" t="s">
        <v>159</v>
      </c>
      <c r="X3" s="14"/>
      <c r="Y3" s="20" t="s">
        <v>187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58</v>
      </c>
      <c r="O4" s="20" t="s">
        <v>85</v>
      </c>
      <c r="P4" s="20" t="s">
        <v>188</v>
      </c>
      <c r="Q4" s="6">
        <f t="shared" si="0"/>
        <v>39</v>
      </c>
      <c r="R4" s="2" t="str">
        <f t="shared" si="1"/>
        <v>31 - 40</v>
      </c>
      <c r="S4" s="20" t="s">
        <v>113</v>
      </c>
      <c r="T4" s="20" t="s">
        <v>115</v>
      </c>
      <c r="U4" s="17" t="s">
        <v>118</v>
      </c>
      <c r="V4" s="17" t="s">
        <v>134</v>
      </c>
      <c r="W4" s="26" t="s">
        <v>160</v>
      </c>
      <c r="X4" s="14"/>
      <c r="Y4" s="20" t="s">
        <v>187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59</v>
      </c>
      <c r="O5" s="20" t="s">
        <v>86</v>
      </c>
      <c r="P5" s="20" t="s">
        <v>188</v>
      </c>
      <c r="Q5" s="6">
        <f t="shared" si="0"/>
        <v>22</v>
      </c>
      <c r="R5" s="2" t="str">
        <f t="shared" si="1"/>
        <v>21 - 30</v>
      </c>
      <c r="S5" s="20" t="s">
        <v>112</v>
      </c>
      <c r="T5" s="20" t="s">
        <v>115</v>
      </c>
      <c r="U5" s="17" t="s">
        <v>118</v>
      </c>
      <c r="V5" s="17" t="s">
        <v>135</v>
      </c>
      <c r="W5" s="26" t="s">
        <v>161</v>
      </c>
      <c r="X5" s="15"/>
      <c r="Y5" s="20" t="s">
        <v>187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60</v>
      </c>
      <c r="O6" s="20" t="s">
        <v>87</v>
      </c>
      <c r="P6" s="20" t="s">
        <v>189</v>
      </c>
      <c r="Q6" s="6">
        <f t="shared" si="0"/>
        <v>43</v>
      </c>
      <c r="R6" s="2" t="str">
        <f t="shared" si="1"/>
        <v>41 - 50</v>
      </c>
      <c r="S6" s="20" t="s">
        <v>113</v>
      </c>
      <c r="T6" s="20" t="s">
        <v>115</v>
      </c>
      <c r="U6" s="17" t="s">
        <v>119</v>
      </c>
      <c r="V6" s="17" t="s">
        <v>136</v>
      </c>
      <c r="W6" s="26" t="s">
        <v>162</v>
      </c>
      <c r="X6" s="15"/>
      <c r="Y6" s="20" t="s">
        <v>187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61</v>
      </c>
      <c r="O7" s="19" t="s">
        <v>88</v>
      </c>
      <c r="P7" s="20" t="s">
        <v>188</v>
      </c>
      <c r="Q7" s="6">
        <f t="shared" si="0"/>
        <v>44</v>
      </c>
      <c r="R7" s="2" t="str">
        <f t="shared" si="1"/>
        <v>41 - 50</v>
      </c>
      <c r="S7" s="20" t="s">
        <v>113</v>
      </c>
      <c r="T7" s="20" t="s">
        <v>115</v>
      </c>
      <c r="U7" s="17" t="s">
        <v>119</v>
      </c>
      <c r="V7" s="17" t="s">
        <v>136</v>
      </c>
      <c r="W7" s="26" t="s">
        <v>162</v>
      </c>
      <c r="X7" s="15"/>
      <c r="Y7" s="20" t="s">
        <v>187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62</v>
      </c>
      <c r="O8" s="20" t="s">
        <v>89</v>
      </c>
      <c r="P8" s="20" t="s">
        <v>189</v>
      </c>
      <c r="Q8" s="6">
        <f t="shared" si="0"/>
        <v>35</v>
      </c>
      <c r="R8" s="2" t="str">
        <f t="shared" si="1"/>
        <v>31 - 40</v>
      </c>
      <c r="S8" s="20" t="s">
        <v>192</v>
      </c>
      <c r="T8" s="19" t="s">
        <v>115</v>
      </c>
      <c r="U8" s="24" t="s">
        <v>120</v>
      </c>
      <c r="V8" s="17" t="s">
        <v>137</v>
      </c>
      <c r="W8" s="27" t="s">
        <v>163</v>
      </c>
      <c r="X8" s="15"/>
      <c r="Y8" s="20" t="s">
        <v>187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63</v>
      </c>
      <c r="O9" s="20" t="s">
        <v>90</v>
      </c>
      <c r="P9" s="20" t="s">
        <v>189</v>
      </c>
      <c r="Q9" s="6">
        <f t="shared" si="0"/>
        <v>27</v>
      </c>
      <c r="R9" s="2" t="str">
        <f t="shared" si="1"/>
        <v>21 - 30</v>
      </c>
      <c r="S9" s="20" t="s">
        <v>113</v>
      </c>
      <c r="T9" s="20" t="s">
        <v>115</v>
      </c>
      <c r="U9" s="17" t="s">
        <v>120</v>
      </c>
      <c r="V9" s="17" t="s">
        <v>138</v>
      </c>
      <c r="W9" s="26" t="s">
        <v>164</v>
      </c>
      <c r="X9" s="15"/>
      <c r="Y9" s="20" t="s">
        <v>187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64</v>
      </c>
      <c r="O10" s="20" t="s">
        <v>91</v>
      </c>
      <c r="P10" s="20" t="s">
        <v>188</v>
      </c>
      <c r="Q10" s="6">
        <f t="shared" si="0"/>
        <v>47</v>
      </c>
      <c r="R10" s="2" t="str">
        <f t="shared" si="1"/>
        <v>41 - 50</v>
      </c>
      <c r="S10" s="20" t="s">
        <v>113</v>
      </c>
      <c r="T10" s="20" t="s">
        <v>115</v>
      </c>
      <c r="U10" s="17" t="s">
        <v>121</v>
      </c>
      <c r="V10" s="17" t="s">
        <v>139</v>
      </c>
      <c r="W10" s="26" t="s">
        <v>165</v>
      </c>
      <c r="X10" s="15"/>
      <c r="Y10" s="20" t="s">
        <v>187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65</v>
      </c>
      <c r="O11" s="20" t="s">
        <v>92</v>
      </c>
      <c r="P11" s="20" t="s">
        <v>188</v>
      </c>
      <c r="Q11" s="6">
        <f t="shared" si="0"/>
        <v>46</v>
      </c>
      <c r="R11" s="2" t="str">
        <f t="shared" si="1"/>
        <v>41 - 50</v>
      </c>
      <c r="S11" s="20" t="s">
        <v>113</v>
      </c>
      <c r="T11" s="20" t="s">
        <v>115</v>
      </c>
      <c r="U11" s="17" t="s">
        <v>121</v>
      </c>
      <c r="V11" s="17" t="s">
        <v>140</v>
      </c>
      <c r="W11" s="26" t="s">
        <v>166</v>
      </c>
      <c r="X11" s="15"/>
      <c r="Y11" s="20" t="s">
        <v>187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66</v>
      </c>
      <c r="O12" s="20" t="s">
        <v>93</v>
      </c>
      <c r="P12" s="20" t="s">
        <v>189</v>
      </c>
      <c r="Q12" s="6">
        <f t="shared" si="0"/>
        <v>40</v>
      </c>
      <c r="R12" s="2" t="str">
        <f t="shared" si="1"/>
        <v>31 - 40</v>
      </c>
      <c r="S12" s="23" t="s">
        <v>113</v>
      </c>
      <c r="T12" s="20" t="s">
        <v>115</v>
      </c>
      <c r="U12" s="17" t="s">
        <v>122</v>
      </c>
      <c r="V12" s="17" t="s">
        <v>141</v>
      </c>
      <c r="W12" s="26" t="s">
        <v>167</v>
      </c>
      <c r="X12" s="14"/>
      <c r="Y12" s="20" t="s">
        <v>187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67</v>
      </c>
      <c r="O13" s="20" t="s">
        <v>94</v>
      </c>
      <c r="P13" s="20" t="s">
        <v>188</v>
      </c>
      <c r="Q13" s="6">
        <f t="shared" si="0"/>
        <v>43</v>
      </c>
      <c r="R13" s="2" t="str">
        <f t="shared" si="1"/>
        <v>41 - 50</v>
      </c>
      <c r="S13" s="20" t="s">
        <v>113</v>
      </c>
      <c r="T13" s="20" t="s">
        <v>115</v>
      </c>
      <c r="U13" s="17" t="s">
        <v>122</v>
      </c>
      <c r="V13" s="17" t="s">
        <v>141</v>
      </c>
      <c r="W13" s="26" t="s">
        <v>168</v>
      </c>
      <c r="X13" s="15"/>
      <c r="Y13" s="20" t="s">
        <v>187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68</v>
      </c>
      <c r="O14" s="20" t="s">
        <v>95</v>
      </c>
      <c r="P14" s="20" t="s">
        <v>188</v>
      </c>
      <c r="Q14" s="6">
        <f t="shared" si="0"/>
        <v>59</v>
      </c>
      <c r="R14" s="2" t="str">
        <f t="shared" si="1"/>
        <v>&gt; 50</v>
      </c>
      <c r="S14" s="20" t="s">
        <v>112</v>
      </c>
      <c r="T14" s="20" t="s">
        <v>115</v>
      </c>
      <c r="U14" s="17" t="s">
        <v>123</v>
      </c>
      <c r="V14" s="17" t="s">
        <v>142</v>
      </c>
      <c r="W14" s="26" t="s">
        <v>169</v>
      </c>
      <c r="X14" s="15"/>
      <c r="Y14" s="20" t="s">
        <v>187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69</v>
      </c>
      <c r="O15" s="19" t="s">
        <v>96</v>
      </c>
      <c r="P15" s="20" t="s">
        <v>188</v>
      </c>
      <c r="Q15" s="6">
        <f t="shared" si="0"/>
        <v>37</v>
      </c>
      <c r="R15" s="2" t="str">
        <f t="shared" si="1"/>
        <v>31 - 40</v>
      </c>
      <c r="S15" s="20" t="s">
        <v>113</v>
      </c>
      <c r="T15" s="20" t="s">
        <v>115</v>
      </c>
      <c r="U15" s="17" t="s">
        <v>123</v>
      </c>
      <c r="V15" s="17" t="s">
        <v>143</v>
      </c>
      <c r="W15" s="26" t="s">
        <v>170</v>
      </c>
      <c r="X15" s="15"/>
      <c r="Y15" s="20" t="s">
        <v>187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70</v>
      </c>
      <c r="O16" s="20" t="s">
        <v>97</v>
      </c>
      <c r="P16" s="20" t="s">
        <v>188</v>
      </c>
      <c r="Q16" s="6">
        <f t="shared" si="0"/>
        <v>44</v>
      </c>
      <c r="R16" s="2" t="str">
        <f t="shared" si="1"/>
        <v>41 - 50</v>
      </c>
      <c r="S16" s="20" t="s">
        <v>113</v>
      </c>
      <c r="T16" s="20" t="s">
        <v>115</v>
      </c>
      <c r="U16" s="17" t="s">
        <v>124</v>
      </c>
      <c r="V16" s="17" t="s">
        <v>144</v>
      </c>
      <c r="W16" s="20" t="s">
        <v>171</v>
      </c>
      <c r="X16" s="14"/>
      <c r="Y16" s="20" t="s">
        <v>187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71</v>
      </c>
      <c r="O17" s="21" t="s">
        <v>190</v>
      </c>
      <c r="P17" s="20" t="s">
        <v>188</v>
      </c>
      <c r="Q17" s="6">
        <f t="shared" si="0"/>
        <v>46</v>
      </c>
      <c r="R17" s="2" t="str">
        <f t="shared" si="1"/>
        <v>41 - 50</v>
      </c>
      <c r="S17" s="20" t="s">
        <v>112</v>
      </c>
      <c r="T17" s="20" t="s">
        <v>115</v>
      </c>
      <c r="U17" s="17" t="s">
        <v>119</v>
      </c>
      <c r="V17" s="17" t="s">
        <v>145</v>
      </c>
      <c r="W17" s="26" t="s">
        <v>172</v>
      </c>
      <c r="X17" s="14"/>
      <c r="Y17" s="20" t="s">
        <v>187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72</v>
      </c>
      <c r="O18" s="20" t="s">
        <v>98</v>
      </c>
      <c r="P18" s="20" t="s">
        <v>188</v>
      </c>
      <c r="Q18" s="6">
        <f t="shared" si="0"/>
        <v>65</v>
      </c>
      <c r="R18" s="2" t="str">
        <f t="shared" si="1"/>
        <v>&gt; 50</v>
      </c>
      <c r="S18" s="20" t="s">
        <v>114</v>
      </c>
      <c r="T18" s="20" t="s">
        <v>115</v>
      </c>
      <c r="U18" s="17" t="s">
        <v>125</v>
      </c>
      <c r="V18" s="17" t="s">
        <v>146</v>
      </c>
      <c r="W18" s="26" t="s">
        <v>173</v>
      </c>
      <c r="X18" s="14"/>
      <c r="Y18" s="20" t="s">
        <v>187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73</v>
      </c>
      <c r="O19" s="20" t="s">
        <v>99</v>
      </c>
      <c r="P19" s="20" t="s">
        <v>189</v>
      </c>
      <c r="Q19" s="6">
        <f t="shared" si="0"/>
        <v>33</v>
      </c>
      <c r="R19" s="2" t="str">
        <f t="shared" si="1"/>
        <v>31 - 40</v>
      </c>
      <c r="S19" s="20" t="s">
        <v>113</v>
      </c>
      <c r="T19" s="20" t="s">
        <v>115</v>
      </c>
      <c r="U19" s="17" t="s">
        <v>119</v>
      </c>
      <c r="V19" s="17" t="s">
        <v>135</v>
      </c>
      <c r="W19" s="26" t="s">
        <v>174</v>
      </c>
      <c r="X19" s="15"/>
      <c r="Y19" s="20" t="s">
        <v>187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8" t="s">
        <v>74</v>
      </c>
      <c r="O20" s="19" t="s">
        <v>100</v>
      </c>
      <c r="P20" s="20" t="s">
        <v>189</v>
      </c>
      <c r="Q20" s="6">
        <f t="shared" si="0"/>
        <v>51</v>
      </c>
      <c r="R20" s="2" t="str">
        <f t="shared" si="1"/>
        <v>&gt; 50</v>
      </c>
      <c r="S20" s="20" t="s">
        <v>113</v>
      </c>
      <c r="T20" s="20" t="s">
        <v>115</v>
      </c>
      <c r="U20" s="17" t="s">
        <v>126</v>
      </c>
      <c r="V20" s="17" t="s">
        <v>147</v>
      </c>
      <c r="W20" s="26" t="s">
        <v>175</v>
      </c>
      <c r="X20" s="15"/>
      <c r="Y20" s="20" t="s">
        <v>187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75</v>
      </c>
      <c r="O21" s="21" t="s">
        <v>101</v>
      </c>
      <c r="P21" s="20" t="s">
        <v>188</v>
      </c>
      <c r="Q21" s="6">
        <f t="shared" si="0"/>
        <v>53</v>
      </c>
      <c r="R21" s="2" t="str">
        <f t="shared" si="1"/>
        <v>&gt; 50</v>
      </c>
      <c r="S21" s="20" t="s">
        <v>114</v>
      </c>
      <c r="T21" s="20" t="s">
        <v>115</v>
      </c>
      <c r="U21" s="17" t="s">
        <v>127</v>
      </c>
      <c r="V21" s="17" t="s">
        <v>148</v>
      </c>
      <c r="W21" s="26" t="s">
        <v>176</v>
      </c>
      <c r="X21" s="15"/>
      <c r="Y21" s="20" t="s">
        <v>187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76</v>
      </c>
      <c r="O22" s="19" t="s">
        <v>102</v>
      </c>
      <c r="P22" s="20" t="s">
        <v>189</v>
      </c>
      <c r="Q22" s="6">
        <f t="shared" si="0"/>
        <v>44</v>
      </c>
      <c r="R22" s="2" t="str">
        <f t="shared" si="1"/>
        <v>41 - 50</v>
      </c>
      <c r="S22" s="20" t="s">
        <v>113</v>
      </c>
      <c r="T22" s="20" t="s">
        <v>115</v>
      </c>
      <c r="U22" s="17" t="s">
        <v>128</v>
      </c>
      <c r="V22" s="17" t="s">
        <v>149</v>
      </c>
      <c r="W22" s="26" t="s">
        <v>177</v>
      </c>
      <c r="X22" s="14"/>
      <c r="Y22" s="20" t="s">
        <v>187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77</v>
      </c>
      <c r="O23" s="20" t="s">
        <v>103</v>
      </c>
      <c r="P23" s="20" t="s">
        <v>189</v>
      </c>
      <c r="Q23" s="6">
        <f t="shared" si="0"/>
        <v>33</v>
      </c>
      <c r="R23" s="2" t="str">
        <f t="shared" si="1"/>
        <v>31 - 40</v>
      </c>
      <c r="S23" s="20" t="s">
        <v>113</v>
      </c>
      <c r="T23" s="20" t="s">
        <v>115</v>
      </c>
      <c r="U23" s="17" t="s">
        <v>120</v>
      </c>
      <c r="V23" s="17" t="s">
        <v>150</v>
      </c>
      <c r="W23" s="26" t="s">
        <v>178</v>
      </c>
      <c r="X23" s="15"/>
      <c r="Y23" s="20" t="s">
        <v>187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78</v>
      </c>
      <c r="O24" s="20" t="s">
        <v>104</v>
      </c>
      <c r="P24" s="20" t="s">
        <v>189</v>
      </c>
      <c r="Q24" s="6">
        <f t="shared" si="0"/>
        <v>30</v>
      </c>
      <c r="R24" s="2" t="str">
        <f t="shared" si="1"/>
        <v>21 - 30</v>
      </c>
      <c r="S24" s="20" t="s">
        <v>113</v>
      </c>
      <c r="T24" s="20" t="s">
        <v>115</v>
      </c>
      <c r="U24" s="17" t="s">
        <v>129</v>
      </c>
      <c r="V24" s="17" t="s">
        <v>151</v>
      </c>
      <c r="W24" s="26" t="s">
        <v>179</v>
      </c>
      <c r="X24" s="15"/>
      <c r="Y24" s="20" t="s">
        <v>187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79</v>
      </c>
      <c r="O25" s="20" t="s">
        <v>105</v>
      </c>
      <c r="P25" s="20" t="s">
        <v>189</v>
      </c>
      <c r="Q25" s="6">
        <f t="shared" si="0"/>
        <v>46</v>
      </c>
      <c r="R25" s="2" t="str">
        <f t="shared" si="1"/>
        <v>41 - 50</v>
      </c>
      <c r="S25" s="20" t="s">
        <v>113</v>
      </c>
      <c r="T25" s="20" t="s">
        <v>115</v>
      </c>
      <c r="U25" s="17" t="s">
        <v>129</v>
      </c>
      <c r="V25" s="17" t="s">
        <v>152</v>
      </c>
      <c r="W25" s="26" t="s">
        <v>180</v>
      </c>
      <c r="X25" s="15"/>
      <c r="Y25" s="20" t="s">
        <v>187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/>
      <c r="O26" s="20" t="s">
        <v>106</v>
      </c>
      <c r="P26" s="20" t="s">
        <v>188</v>
      </c>
      <c r="Q26" s="6">
        <f t="shared" si="0"/>
        <v>24</v>
      </c>
      <c r="R26" s="2" t="str">
        <f t="shared" si="1"/>
        <v>21 - 30</v>
      </c>
      <c r="S26" s="20" t="s">
        <v>113</v>
      </c>
      <c r="T26" s="20" t="s">
        <v>115</v>
      </c>
      <c r="U26" s="17" t="s">
        <v>130</v>
      </c>
      <c r="V26" s="17" t="s">
        <v>153</v>
      </c>
      <c r="W26" s="26" t="s">
        <v>181</v>
      </c>
      <c r="X26" s="15"/>
      <c r="Y26" s="20" t="s">
        <v>187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 t="s">
        <v>80</v>
      </c>
      <c r="O27" s="20" t="s">
        <v>107</v>
      </c>
      <c r="P27" s="20" t="s">
        <v>189</v>
      </c>
      <c r="Q27" s="6">
        <f t="shared" si="0"/>
        <v>30</v>
      </c>
      <c r="R27" s="2" t="str">
        <f t="shared" si="1"/>
        <v>21 - 30</v>
      </c>
      <c r="S27" s="20" t="s">
        <v>113</v>
      </c>
      <c r="T27" s="20" t="s">
        <v>115</v>
      </c>
      <c r="U27" s="17" t="s">
        <v>117</v>
      </c>
      <c r="V27" s="17" t="s">
        <v>154</v>
      </c>
      <c r="W27" s="26" t="s">
        <v>182</v>
      </c>
      <c r="X27" s="15"/>
      <c r="Y27" s="20" t="s">
        <v>187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 t="s">
        <v>81</v>
      </c>
      <c r="O28" s="20" t="s">
        <v>108</v>
      </c>
      <c r="P28" s="20" t="s">
        <v>188</v>
      </c>
      <c r="Q28" s="6">
        <f t="shared" si="0"/>
        <v>45</v>
      </c>
      <c r="R28" s="2" t="str">
        <f t="shared" si="1"/>
        <v>41 - 50</v>
      </c>
      <c r="S28" s="20" t="s">
        <v>113</v>
      </c>
      <c r="T28" s="20" t="s">
        <v>115</v>
      </c>
      <c r="U28" s="17" t="s">
        <v>127</v>
      </c>
      <c r="V28" s="17" t="s">
        <v>155</v>
      </c>
      <c r="W28" s="26" t="s">
        <v>183</v>
      </c>
      <c r="X28" s="15"/>
      <c r="Y28" s="20" t="s">
        <v>187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 t="s">
        <v>82</v>
      </c>
      <c r="O29" s="20" t="s">
        <v>109</v>
      </c>
      <c r="P29" s="20" t="s">
        <v>189</v>
      </c>
      <c r="Q29" s="6">
        <f t="shared" si="0"/>
        <v>33</v>
      </c>
      <c r="R29" s="2" t="str">
        <f t="shared" si="1"/>
        <v>31 - 40</v>
      </c>
      <c r="S29" s="20" t="s">
        <v>113</v>
      </c>
      <c r="T29" s="20" t="s">
        <v>115</v>
      </c>
      <c r="U29" s="17" t="s">
        <v>120</v>
      </c>
      <c r="V29" s="17" t="s">
        <v>156</v>
      </c>
      <c r="W29" s="26" t="s">
        <v>184</v>
      </c>
      <c r="X29" s="15"/>
      <c r="Y29" s="20" t="s">
        <v>187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 t="s">
        <v>83</v>
      </c>
      <c r="O30" s="20" t="s">
        <v>110</v>
      </c>
      <c r="P30" s="20" t="s">
        <v>188</v>
      </c>
      <c r="Q30" s="6">
        <f t="shared" si="0"/>
        <v>42</v>
      </c>
      <c r="R30" s="2" t="str">
        <f t="shared" si="1"/>
        <v>41 - 50</v>
      </c>
      <c r="S30" s="20" t="s">
        <v>113</v>
      </c>
      <c r="T30" s="20" t="s">
        <v>115</v>
      </c>
      <c r="U30" s="17" t="s">
        <v>131</v>
      </c>
      <c r="V30" s="17" t="s">
        <v>157</v>
      </c>
      <c r="W30" s="26" t="s">
        <v>185</v>
      </c>
      <c r="X30" s="15"/>
      <c r="Y30" s="20" t="s">
        <v>187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/>
      <c r="O31" s="20" t="s">
        <v>111</v>
      </c>
      <c r="P31" s="20" t="s">
        <v>188</v>
      </c>
      <c r="Q31" s="6">
        <f t="shared" si="0"/>
        <v>46</v>
      </c>
      <c r="R31" s="2" t="str">
        <f t="shared" si="1"/>
        <v>41 - 50</v>
      </c>
      <c r="S31" s="20" t="s">
        <v>114</v>
      </c>
      <c r="T31" s="20" t="s">
        <v>115</v>
      </c>
      <c r="U31" s="17" t="s">
        <v>128</v>
      </c>
      <c r="V31" s="17" t="s">
        <v>149</v>
      </c>
      <c r="W31" s="26" t="s">
        <v>186</v>
      </c>
      <c r="X31" s="16"/>
      <c r="Y31" s="20" t="s">
        <v>187</v>
      </c>
    </row>
    <row r="32" spans="1:25" x14ac:dyDescent="0.25">
      <c r="O32" s="22"/>
      <c r="V32" s="25"/>
    </row>
    <row r="33" spans="22:22" x14ac:dyDescent="0.25">
      <c r="V33" s="25"/>
    </row>
    <row r="34" spans="22:22" x14ac:dyDescent="0.25">
      <c r="V34" s="25"/>
    </row>
    <row r="35" spans="22:22" x14ac:dyDescent="0.25">
      <c r="V35" s="25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2017-11-14T04:07:37Z</dcterms:modified>
  <dc:language>en-US</dc:language>
</cp:coreProperties>
</file>