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i\Documents\YANG BELUM\VIKA\Rekap Swakelola - Asdep Standardisasi 2017\bayangan\"/>
    </mc:Choice>
  </mc:AlternateContent>
  <bookViews>
    <workbookView xWindow="0" yWindow="0" windowWidth="15345" windowHeight="5415" tabRatio="463"/>
  </bookViews>
  <sheets>
    <sheet name="peserta" sheetId="1" r:id="rId1"/>
  </sheets>
  <calcPr calcId="152511" concurrentCalc="0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<sst xmlns="http://schemas.openxmlformats.org/spreadsheetml/2006/main" count="352" uniqueCount="180">
  <si>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</si>
  <si>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</si>
  <si>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</si>
  <si>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</si>
  <si>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</si>
  <si>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</si>
  <si>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</si>
  <si>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</si>
  <si>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</si>
  <si>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</si>
  <si>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</si>
  <si>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</si>
  <si>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</si>
  <si>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</si>
  <si>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</si>
  <si>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</si>
  <si>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</si>
  <si>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</si>
  <si>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</si>
  <si>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</si>
  <si>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</si>
  <si>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</si>
  <si>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</si>
  <si>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</si>
  <si>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</si>
  <si>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</si>
  <si>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Ni Kadek Perisanti</t>
  </si>
  <si>
    <t>Ni Made Diah Periyanti</t>
  </si>
  <si>
    <t>Ni Komang Wulan Purnamasari</t>
  </si>
  <si>
    <t>Kadek Dewiyanti</t>
  </si>
  <si>
    <t>Ida Ayu Km. Sri Puspita Dewi</t>
  </si>
  <si>
    <t>Ni Made Jati</t>
  </si>
  <si>
    <t>Ni Luh Yati Utari</t>
  </si>
  <si>
    <t>Ni Wayan Wardani</t>
  </si>
  <si>
    <t>Kadek Niti Lestari</t>
  </si>
  <si>
    <t>Ni Luh Putu Sri Suryani</t>
  </si>
  <si>
    <t>Ni Luh Putu Suastiari</t>
  </si>
  <si>
    <t>Luh Desi Ani</t>
  </si>
  <si>
    <t>Ni Made Sukarini</t>
  </si>
  <si>
    <t>Ni Luh Putu Diana Maharani</t>
  </si>
  <si>
    <t>Maria Regina Rappa</t>
  </si>
  <si>
    <t>Ni Wayan Juliani</t>
  </si>
  <si>
    <t>I Gusti Ayu Agung Kusumayanti</t>
  </si>
  <si>
    <t>Ni Luh Ari Adnyani</t>
  </si>
  <si>
    <t>Ni Made Karmini</t>
  </si>
  <si>
    <t>I Made Rasta</t>
  </si>
  <si>
    <t>I Komang Gede Sudana</t>
  </si>
  <si>
    <t>I Wayan Sutisna</t>
  </si>
  <si>
    <t>I Nyoman Sutama</t>
  </si>
  <si>
    <t>I Gede  Basu Marhendra Putra</t>
  </si>
  <si>
    <t>I Putu Redana</t>
  </si>
  <si>
    <t>I Putu Gede Swaputrawan</t>
  </si>
  <si>
    <t>I Made Edy Mahendra</t>
  </si>
  <si>
    <t>Made Deny Claudia Larasati</t>
  </si>
  <si>
    <t>Ida Bagus Gede Wedha A</t>
  </si>
  <si>
    <t>Dewa Putu Budi Arista Putra</t>
  </si>
  <si>
    <t>5171035002950004</t>
  </si>
  <si>
    <t>517035602960002</t>
  </si>
  <si>
    <t>5106025108950003</t>
  </si>
  <si>
    <t>514056208940001</t>
  </si>
  <si>
    <t>5102024601790001</t>
  </si>
  <si>
    <t>5104044707900002</t>
  </si>
  <si>
    <t>5103064905870003</t>
  </si>
  <si>
    <t>5102044669800001</t>
  </si>
  <si>
    <t>5102026905890002</t>
  </si>
  <si>
    <t>5101046608660002</t>
  </si>
  <si>
    <t>5102025007790001</t>
  </si>
  <si>
    <t>831216201008 (SIM)</t>
  </si>
  <si>
    <t>5102024711740001</t>
  </si>
  <si>
    <t>5102055003950001</t>
  </si>
  <si>
    <t>7317086308970004</t>
  </si>
  <si>
    <t>5104025907950002</t>
  </si>
  <si>
    <t>5105037001920003</t>
  </si>
  <si>
    <t>5101045403970002</t>
  </si>
  <si>
    <t>5103014303720008</t>
  </si>
  <si>
    <t>5103010212700005</t>
  </si>
  <si>
    <t>5103033112670276</t>
  </si>
  <si>
    <t>5104050211770001</t>
  </si>
  <si>
    <t>5102020211740001</t>
  </si>
  <si>
    <t>5102042605920001</t>
  </si>
  <si>
    <t>5171031609350018</t>
  </si>
  <si>
    <t>5103021304970006</t>
  </si>
  <si>
    <t>5102091002890004</t>
  </si>
  <si>
    <t>5171044806970005</t>
  </si>
  <si>
    <t>517102220940002</t>
  </si>
  <si>
    <t>5108030304980002</t>
  </si>
  <si>
    <t>SLTA</t>
  </si>
  <si>
    <t>S1</t>
  </si>
  <si>
    <t>KSP Sedana Ibu</t>
  </si>
  <si>
    <t>Koperasi Dana Jaya Mandiri</t>
  </si>
  <si>
    <t>KSP Mulia Sejahtera</t>
  </si>
  <si>
    <t>KSP Restu Kencana</t>
  </si>
  <si>
    <t>KSP Sila Mukti</t>
  </si>
  <si>
    <t>KSU Kamijaya Sejahtera</t>
  </si>
  <si>
    <t>KSP Kuta Mimba</t>
  </si>
  <si>
    <t>Koperasi Subak Umu Lambing</t>
  </si>
  <si>
    <t>KSU BR Ubud Tengah</t>
  </si>
  <si>
    <t>Koperasi Kelapa Gemilang</t>
  </si>
  <si>
    <t>Koperasi Kresna Dana Utama</t>
  </si>
  <si>
    <t>Koperasi TatTwam Asi</t>
  </si>
  <si>
    <t>Koperasi Asta Sedang</t>
  </si>
  <si>
    <t>Koperasi Kembang Marga Jati</t>
  </si>
  <si>
    <t>KSU Kori Amerta Sedana</t>
  </si>
  <si>
    <t>Koperasi Pedagang Pasar Ketapean</t>
  </si>
  <si>
    <t>KSP Coblong Pamer</t>
  </si>
  <si>
    <t>Kospin Permata Siaga</t>
  </si>
  <si>
    <t>KSP Sari Permata Niaga</t>
  </si>
  <si>
    <t>KSP Citra Buana Raya</t>
  </si>
  <si>
    <t>KSP Tunjung Biru</t>
  </si>
  <si>
    <t>KSP Ciung Wanara</t>
  </si>
  <si>
    <t>KSP Kopdit Tabhira</t>
  </si>
  <si>
    <t>KSP Rama Dharma Sadhu</t>
  </si>
  <si>
    <t>KSP Cempaka Mas Sejahtera</t>
  </si>
  <si>
    <t>KSP Bayu Sudana</t>
  </si>
  <si>
    <t>KSP Sania Sedana Mandiri</t>
  </si>
  <si>
    <t>Jl. P. Batanta Gg. IV B No. 6, Denpasar, Bali</t>
  </si>
  <si>
    <t>Jl. Gunung Agung Gang Yamuna 1A, Bali</t>
  </si>
  <si>
    <t>BR. Dukuh Bunutin Bangli, Bali</t>
  </si>
  <si>
    <t>BR. Kawan Desa Mas, Ubud, Gianyar, Bali</t>
  </si>
  <si>
    <t>BR. Dinas Munduk Malang, Desa Dalang Selemadeg Timur, Tabanan, Bali</t>
  </si>
  <si>
    <t>BR. Intaran Pejeng, Tampak Siring, Gianyar, Bali</t>
  </si>
  <si>
    <t>Jl. Pura Wates No. 18 V, BR Babakan Canggu, Bali</t>
  </si>
  <si>
    <t>BR. Dinas Meliling Kawang, Tabanan, Bali</t>
  </si>
  <si>
    <t>BR. Dinas Gadungan Desa Gadungan, Tabanan, Bali</t>
  </si>
  <si>
    <t>Desa Blimbingsari, Melaya, Jembrana,Bali</t>
  </si>
  <si>
    <t>BR. Bunut Puhun, Bantas, Seltim, Tabanan, Bali</t>
  </si>
  <si>
    <t>Dsn Selingsing Kaja, Desa Pangkung Karung, Tabanan, Bali</t>
  </si>
  <si>
    <t>BR. Dinas Bunut Puhun, Desa Bantas, Tabanan, Bali</t>
  </si>
  <si>
    <t>BR.Wanasari Balera, Tabanan, Bali</t>
  </si>
  <si>
    <t>Perum BTN Asri Persada, Penyalin Blok G No. 14, Bali</t>
  </si>
  <si>
    <t>BR. Dinas Gelas Kawan. Gianyar, Bali</t>
  </si>
  <si>
    <t>Jl. Soka Gg. VI No. 15, Denpasar</t>
  </si>
  <si>
    <t>BR. Moding Kerja Desa Candikusuma, Kec. Malaya, Bali</t>
  </si>
  <si>
    <t>BR. Legian Tengah, Bali</t>
  </si>
  <si>
    <t>Jl. Yudistira, Seminyak, Kuta, Badung, Bali</t>
  </si>
  <si>
    <t>BR. Sangging Sibang Kaja, Badung, Bali</t>
  </si>
  <si>
    <t>Jl. Setra 9 Ubud, Lingk. BR. Ubud Tengah, Gianyar, Bali</t>
  </si>
  <si>
    <t>BR. Selingsing, Tabanan, Bali</t>
  </si>
  <si>
    <t>Jl. Tegal Wangi Gg. Wijaya Kusuma No. 19, Denpasar, Bali</t>
  </si>
  <si>
    <t>Br. Cepaka, Kapal, Mengwi, Badung,Bali</t>
  </si>
  <si>
    <t>BR. Belah Ds. Luwus, Tabanan, Bali</t>
  </si>
  <si>
    <t>Jl. Gunung Himalaya I No. 24, Bali</t>
  </si>
  <si>
    <t>Jl. Wr. Supratman No. 176, Denpasar Timur, Bali</t>
  </si>
  <si>
    <t>Jl. Tukad Petanu Gg. Elang Laut No. 2 A, Denpasar, Bali</t>
  </si>
  <si>
    <t>085738346605</t>
  </si>
  <si>
    <t>081339037504</t>
  </si>
  <si>
    <t>085738194710</t>
  </si>
  <si>
    <t>081936065697</t>
  </si>
  <si>
    <t>082144031300</t>
  </si>
  <si>
    <t>087860654489</t>
  </si>
  <si>
    <t>03618446229</t>
  </si>
  <si>
    <t>085857165225</t>
  </si>
  <si>
    <t>087862182413</t>
  </si>
  <si>
    <t>081338489188</t>
  </si>
  <si>
    <t>081236001547</t>
  </si>
  <si>
    <t>03618311856/ 082144822275</t>
  </si>
  <si>
    <t>082147249449</t>
  </si>
  <si>
    <t>087861432156</t>
  </si>
  <si>
    <t>082247255957</t>
  </si>
  <si>
    <t>083114597991</t>
  </si>
  <si>
    <t>082247254284</t>
  </si>
  <si>
    <t>085114223477</t>
  </si>
  <si>
    <t>081916543130</t>
  </si>
  <si>
    <t>087861127436</t>
  </si>
  <si>
    <t>081223678369</t>
  </si>
  <si>
    <t>085238833330/ 0361971602</t>
  </si>
  <si>
    <t>087861796530</t>
  </si>
  <si>
    <t>081236813060</t>
  </si>
  <si>
    <t>081916162509/ 03618955201</t>
  </si>
  <si>
    <t>085739920566</t>
  </si>
  <si>
    <t>082144708675</t>
  </si>
  <si>
    <t>081236214374</t>
  </si>
  <si>
    <t>088219257843</t>
  </si>
  <si>
    <t>081268009474</t>
  </si>
  <si>
    <t>P</t>
  </si>
  <si>
    <t>L</t>
  </si>
  <si>
    <t>Hindu</t>
  </si>
  <si>
    <t>Protestan</t>
  </si>
  <si>
    <t>Katolik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</si>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</sst>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m/d/yy\ hh:mm\ AM/PM"/>
  </numFmts>
  <fonts count="24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.9"/>
      <color theme="10"/>
      <name val="Calibri"/>
      <family val="2"/>
    </font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0"/>
      <color theme="1"/>
      <name val="Tahoma"/>
      <family val="2"/>
    </font>
    <font>
      <sz val="12"/>
      <name val="Tahoma"/>
      <family val="2"/>
    </font>
    <font>
      <sz val="12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6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1" fillId="0" borderId="3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22" fillId="0" borderId="6" xfId="0" applyFont="1" applyBorder="1" applyAlignment="1">
      <alignment horizontal="left" vertical="center"/>
    </xf>
    <xf numFmtId="0" fontId="22" fillId="0" borderId="7" xfId="0" applyFont="1" applyBorder="1" applyAlignment="1">
      <alignment horizontal="left" vertical="center"/>
    </xf>
    <xf numFmtId="0" fontId="22" fillId="0" borderId="7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/>
    </xf>
    <xf numFmtId="0" fontId="23" fillId="0" borderId="6" xfId="0" applyFont="1" applyBorder="1" applyAlignment="1">
      <alignment horizontal="left" vertical="center"/>
    </xf>
    <xf numFmtId="0" fontId="23" fillId="0" borderId="7" xfId="0" applyFont="1" applyBorder="1" applyAlignment="1">
      <alignment horizontal="left" vertical="center"/>
    </xf>
    <xf numFmtId="0" fontId="23" fillId="0" borderId="8" xfId="0" applyFont="1" applyBorder="1" applyAlignment="1">
      <alignment horizontal="left" vertical="center"/>
    </xf>
    <xf numFmtId="0" fontId="22" fillId="0" borderId="9" xfId="0" quotePrefix="1" applyFont="1" applyBorder="1" applyAlignment="1">
      <alignment horizontal="left" vertical="center"/>
    </xf>
    <xf numFmtId="0" fontId="22" fillId="0" borderId="10" xfId="0" quotePrefix="1" applyFont="1" applyBorder="1" applyAlignment="1">
      <alignment horizontal="left" vertical="center"/>
    </xf>
    <xf numFmtId="0" fontId="22" fillId="0" borderId="10" xfId="0" quotePrefix="1" applyFont="1" applyBorder="1" applyAlignment="1">
      <alignment horizontal="left" vertical="center" wrapText="1"/>
    </xf>
    <xf numFmtId="0" fontId="22" fillId="0" borderId="11" xfId="0" quotePrefix="1" applyFont="1" applyBorder="1" applyAlignment="1">
      <alignment horizontal="left" vertical="center"/>
    </xf>
    <xf numFmtId="0" fontId="23" fillId="0" borderId="9" xfId="0" quotePrefix="1" applyFont="1" applyBorder="1" applyAlignment="1">
      <alignment horizontal="left" vertical="center"/>
    </xf>
    <xf numFmtId="0" fontId="23" fillId="0" borderId="10" xfId="0" quotePrefix="1" applyFont="1" applyBorder="1" applyAlignment="1">
      <alignment horizontal="left" vertical="center"/>
    </xf>
    <xf numFmtId="0" fontId="23" fillId="0" borderId="11" xfId="0" quotePrefix="1" applyFont="1" applyBorder="1" applyAlignment="1">
      <alignment horizontal="left" vertical="center"/>
    </xf>
    <xf numFmtId="0" fontId="22" fillId="3" borderId="12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 wrapText="1"/>
    </xf>
    <xf numFmtId="0" fontId="22" fillId="3" borderId="13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0" fontId="22" fillId="0" borderId="6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  <xf numFmtId="0" fontId="22" fillId="0" borderId="12" xfId="0" applyFont="1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22" fillId="0" borderId="13" xfId="0" applyFont="1" applyBorder="1" applyAlignment="1">
      <alignment vertical="center" wrapText="1"/>
    </xf>
    <xf numFmtId="0" fontId="23" fillId="0" borderId="12" xfId="0" applyFont="1" applyBorder="1" applyAlignment="1">
      <alignment vertical="center" wrapText="1"/>
    </xf>
    <xf numFmtId="0" fontId="23" fillId="0" borderId="2" xfId="0" applyFont="1" applyBorder="1" applyAlignment="1">
      <alignment vertical="center" wrapText="1"/>
    </xf>
    <xf numFmtId="49" fontId="23" fillId="0" borderId="2" xfId="0" applyNumberFormat="1" applyFont="1" applyBorder="1" applyAlignment="1">
      <alignment vertical="center" wrapText="1"/>
    </xf>
    <xf numFmtId="0" fontId="23" fillId="0" borderId="13" xfId="0" applyFont="1" applyBorder="1" applyAlignment="1">
      <alignment vertical="center" wrapText="1"/>
    </xf>
    <xf numFmtId="49" fontId="22" fillId="0" borderId="12" xfId="9" quotePrefix="1" applyNumberFormat="1" applyFont="1" applyBorder="1" applyAlignment="1" applyProtection="1">
      <alignment horizontal="center" vertical="center" wrapText="1"/>
    </xf>
    <xf numFmtId="49" fontId="22" fillId="0" borderId="2" xfId="0" quotePrefix="1" applyNumberFormat="1" applyFont="1" applyBorder="1" applyAlignment="1">
      <alignment horizontal="center" vertical="center" wrapText="1"/>
    </xf>
    <xf numFmtId="49" fontId="22" fillId="0" borderId="2" xfId="9" quotePrefix="1" applyNumberFormat="1" applyFont="1" applyBorder="1" applyAlignment="1" applyProtection="1">
      <alignment horizontal="center" vertical="center" wrapText="1"/>
    </xf>
    <xf numFmtId="49" fontId="22" fillId="0" borderId="13" xfId="9" quotePrefix="1" applyNumberFormat="1" applyFont="1" applyBorder="1" applyAlignment="1" applyProtection="1">
      <alignment horizontal="center" vertical="center" wrapText="1"/>
    </xf>
    <xf numFmtId="49" fontId="23" fillId="0" borderId="12" xfId="0" quotePrefix="1" applyNumberFormat="1" applyFont="1" applyBorder="1" applyAlignment="1">
      <alignment horizontal="center" vertical="center" wrapText="1"/>
    </xf>
    <xf numFmtId="49" fontId="23" fillId="0" borderId="12" xfId="9" quotePrefix="1" applyNumberFormat="1" applyFont="1" applyBorder="1" applyAlignment="1" applyProtection="1">
      <alignment horizontal="center" vertical="center" wrapText="1"/>
    </xf>
    <xf numFmtId="49" fontId="23" fillId="0" borderId="2" xfId="0" quotePrefix="1" applyNumberFormat="1" applyFont="1" applyBorder="1" applyAlignment="1">
      <alignment horizontal="center" vertical="center" wrapText="1"/>
    </xf>
    <xf numFmtId="49" fontId="23" fillId="0" borderId="2" xfId="9" quotePrefix="1" applyNumberFormat="1" applyFont="1" applyBorder="1" applyAlignment="1" applyProtection="1">
      <alignment horizontal="center" vertical="center" wrapText="1"/>
    </xf>
    <xf numFmtId="49" fontId="23" fillId="0" borderId="13" xfId="0" quotePrefix="1" applyNumberFormat="1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/>
    </xf>
    <xf numFmtId="0" fontId="22" fillId="0" borderId="2" xfId="9" applyFont="1" applyBorder="1" applyAlignment="1" applyProtection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</cellXfs>
  <cellStyles count="25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4"/>
  <sheetViews>
    <sheetView tabSelected="1" topLeftCell="J1" zoomScale="75" zoomScaleNormal="75" workbookViewId="0">
      <selection activeCell="S1" sqref="S1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33" style="9" customWidth="1"/>
    <col min="14" max="14" width="28.710937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9" t="s">
        <v>26</v>
      </c>
      <c r="N2" s="26" t="s">
        <v>56</v>
      </c>
      <c r="O2" s="26" t="s">
        <v>56</v>
      </c>
      <c r="P2" s="59" t="s">
        <v>174</v>
      </c>
      <c r="Q2" s="6">
        <f>2017-VALUE(RIGHT(O2,4))</f>
        <v>2013</v>
      </c>
      <c r="R2" t="str">
        <f>IF(Q2&lt;21,"&lt; 21",IF(Q2&lt;=30,"21 - 30",IF(Q2&lt;=40,"31 - 40",IF(Q2&lt;=50,"41 - 50","&gt; 50" ))))</f>
        <v>&gt; 50</v>
      </c>
      <c r="S2" s="33" t="s">
        <v>86</v>
      </c>
      <c r="T2" s="33" t="s">
        <v>176</v>
      </c>
      <c r="U2" s="41" t="s">
        <v>105</v>
      </c>
      <c r="V2" s="43" t="s">
        <v>115</v>
      </c>
      <c r="W2" s="50" t="s">
        <v>144</v>
      </c>
      <c r="X2" s="13"/>
      <c r="Y2" s="18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20" t="s">
        <v>27</v>
      </c>
      <c r="N3" s="27" t="s">
        <v>57</v>
      </c>
      <c r="O3" s="27" t="s">
        <v>57</v>
      </c>
      <c r="P3" s="60" t="s">
        <v>174</v>
      </c>
      <c r="Q3" s="6">
        <f t="shared" ref="Q3:Q31" si="0">2017-VALUE(RIGHT(O3,4))</f>
        <v>2015</v>
      </c>
      <c r="R3" s="2" t="str">
        <f t="shared" ref="R3:R31" si="1">IF(Q3&lt;21,"&lt; 21",IF(Q3&lt;=30,"21 - 30",IF(Q3&lt;=40,"31 - 40",IF(Q3&lt;=50,"41 - 50","&gt; 50" ))))</f>
        <v>&gt; 50</v>
      </c>
      <c r="S3" s="34" t="s">
        <v>86</v>
      </c>
      <c r="T3" s="33" t="s">
        <v>176</v>
      </c>
      <c r="U3" s="41" t="s">
        <v>106</v>
      </c>
      <c r="V3" s="44" t="s">
        <v>116</v>
      </c>
      <c r="W3" s="51" t="s">
        <v>145</v>
      </c>
      <c r="X3" s="14"/>
      <c r="Y3" s="17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20" t="s">
        <v>28</v>
      </c>
      <c r="N4" s="27" t="s">
        <v>58</v>
      </c>
      <c r="O4" s="27" t="s">
        <v>58</v>
      </c>
      <c r="P4" s="61" t="s">
        <v>174</v>
      </c>
      <c r="Q4" s="6">
        <f t="shared" si="0"/>
        <v>2014</v>
      </c>
      <c r="R4" s="2" t="str">
        <f t="shared" si="1"/>
        <v>&gt; 50</v>
      </c>
      <c r="S4" s="34" t="s">
        <v>86</v>
      </c>
      <c r="T4" s="33" t="s">
        <v>176</v>
      </c>
      <c r="U4" s="41" t="s">
        <v>107</v>
      </c>
      <c r="V4" s="44" t="s">
        <v>117</v>
      </c>
      <c r="W4" s="51" t="s">
        <v>146</v>
      </c>
      <c r="X4" s="14"/>
      <c r="Y4" s="17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20" t="s">
        <v>29</v>
      </c>
      <c r="N5" s="27" t="s">
        <v>59</v>
      </c>
      <c r="O5" s="27" t="s">
        <v>59</v>
      </c>
      <c r="P5" s="61" t="s">
        <v>174</v>
      </c>
      <c r="Q5" s="6">
        <f t="shared" si="0"/>
        <v>2016</v>
      </c>
      <c r="R5" s="2" t="str">
        <f t="shared" si="1"/>
        <v>&gt; 50</v>
      </c>
      <c r="S5" s="34" t="s">
        <v>86</v>
      </c>
      <c r="T5" s="33" t="s">
        <v>176</v>
      </c>
      <c r="U5" s="41" t="s">
        <v>107</v>
      </c>
      <c r="V5" s="44" t="s">
        <v>118</v>
      </c>
      <c r="W5" s="51" t="s">
        <v>147</v>
      </c>
      <c r="X5" s="15"/>
      <c r="Y5" s="17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20" t="s">
        <v>30</v>
      </c>
      <c r="N6" s="27" t="s">
        <v>60</v>
      </c>
      <c r="O6" s="27" t="s">
        <v>60</v>
      </c>
      <c r="P6" s="61" t="s">
        <v>174</v>
      </c>
      <c r="Q6" s="6">
        <f t="shared" si="0"/>
        <v>2016</v>
      </c>
      <c r="R6" s="2" t="str">
        <f t="shared" si="1"/>
        <v>&gt; 50</v>
      </c>
      <c r="S6" s="34" t="s">
        <v>87</v>
      </c>
      <c r="T6" s="33" t="s">
        <v>176</v>
      </c>
      <c r="U6" s="41" t="s">
        <v>108</v>
      </c>
      <c r="V6" s="44" t="s">
        <v>119</v>
      </c>
      <c r="W6" s="52" t="s">
        <v>148</v>
      </c>
      <c r="X6" s="15"/>
      <c r="Y6" s="17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20" t="s">
        <v>31</v>
      </c>
      <c r="N7" s="27" t="s">
        <v>61</v>
      </c>
      <c r="O7" s="27" t="s">
        <v>61</v>
      </c>
      <c r="P7" s="61" t="s">
        <v>174</v>
      </c>
      <c r="Q7" s="6">
        <f t="shared" si="0"/>
        <v>2015</v>
      </c>
      <c r="R7" s="2" t="str">
        <f t="shared" si="1"/>
        <v>&gt; 50</v>
      </c>
      <c r="S7" s="34" t="s">
        <v>86</v>
      </c>
      <c r="T7" s="33" t="s">
        <v>176</v>
      </c>
      <c r="U7" s="41" t="s">
        <v>109</v>
      </c>
      <c r="V7" s="44" t="s">
        <v>120</v>
      </c>
      <c r="W7" s="52" t="s">
        <v>149</v>
      </c>
      <c r="X7" s="15"/>
      <c r="Y7" s="17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20" t="s">
        <v>32</v>
      </c>
      <c r="N8" s="27" t="s">
        <v>62</v>
      </c>
      <c r="O8" s="27" t="s">
        <v>62</v>
      </c>
      <c r="P8" s="61" t="s">
        <v>174</v>
      </c>
      <c r="Q8" s="6">
        <f t="shared" si="0"/>
        <v>2014</v>
      </c>
      <c r="R8" s="2" t="str">
        <f t="shared" si="1"/>
        <v>&gt; 50</v>
      </c>
      <c r="S8" s="34" t="s">
        <v>86</v>
      </c>
      <c r="T8" s="33" t="s">
        <v>176</v>
      </c>
      <c r="U8" s="41" t="s">
        <v>110</v>
      </c>
      <c r="V8" s="44" t="s">
        <v>121</v>
      </c>
      <c r="W8" s="51" t="s">
        <v>150</v>
      </c>
      <c r="X8" s="15"/>
      <c r="Y8" s="17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20" t="s">
        <v>33</v>
      </c>
      <c r="N9" s="27" t="s">
        <v>63</v>
      </c>
      <c r="O9" s="27" t="s">
        <v>63</v>
      </c>
      <c r="P9" s="61" t="s">
        <v>174</v>
      </c>
      <c r="Q9" s="6">
        <f t="shared" si="0"/>
        <v>2016</v>
      </c>
      <c r="R9" s="2" t="str">
        <f t="shared" si="1"/>
        <v>&gt; 50</v>
      </c>
      <c r="S9" s="34" t="s">
        <v>86</v>
      </c>
      <c r="T9" s="33" t="s">
        <v>176</v>
      </c>
      <c r="U9" s="41" t="s">
        <v>111</v>
      </c>
      <c r="V9" s="44" t="s">
        <v>122</v>
      </c>
      <c r="W9" s="51" t="s">
        <v>151</v>
      </c>
      <c r="X9" s="15"/>
      <c r="Y9" s="17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20" t="s">
        <v>34</v>
      </c>
      <c r="N10" s="27" t="s">
        <v>64</v>
      </c>
      <c r="O10" s="27" t="s">
        <v>64</v>
      </c>
      <c r="P10" s="61" t="s">
        <v>174</v>
      </c>
      <c r="Q10" s="6">
        <f t="shared" si="0"/>
        <v>2015</v>
      </c>
      <c r="R10" s="2" t="str">
        <f t="shared" si="1"/>
        <v>&gt; 50</v>
      </c>
      <c r="S10" s="34" t="s">
        <v>87</v>
      </c>
      <c r="T10" s="33" t="s">
        <v>176</v>
      </c>
      <c r="U10" s="41" t="s">
        <v>112</v>
      </c>
      <c r="V10" s="44" t="s">
        <v>123</v>
      </c>
      <c r="W10" s="52" t="s">
        <v>152</v>
      </c>
      <c r="X10" s="15"/>
      <c r="Y10" s="17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20" t="s">
        <v>35</v>
      </c>
      <c r="N11" s="27" t="s">
        <v>65</v>
      </c>
      <c r="O11" s="27" t="s">
        <v>65</v>
      </c>
      <c r="P11" s="61" t="s">
        <v>174</v>
      </c>
      <c r="Q11" s="6">
        <f t="shared" si="0"/>
        <v>2015</v>
      </c>
      <c r="R11" s="2" t="str">
        <f t="shared" si="1"/>
        <v>&gt; 50</v>
      </c>
      <c r="S11" s="34" t="s">
        <v>87</v>
      </c>
      <c r="T11" s="34" t="s">
        <v>177</v>
      </c>
      <c r="U11" s="41" t="s">
        <v>91</v>
      </c>
      <c r="V11" s="44" t="s">
        <v>124</v>
      </c>
      <c r="W11" s="51" t="s">
        <v>153</v>
      </c>
      <c r="X11" s="15"/>
      <c r="Y11" s="17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20" t="s">
        <v>36</v>
      </c>
      <c r="N12" s="27" t="s">
        <v>66</v>
      </c>
      <c r="O12" s="27" t="s">
        <v>66</v>
      </c>
      <c r="P12" s="61" t="s">
        <v>174</v>
      </c>
      <c r="Q12" s="6">
        <f t="shared" si="0"/>
        <v>2016</v>
      </c>
      <c r="R12" s="2" t="str">
        <f t="shared" si="1"/>
        <v>&gt; 50</v>
      </c>
      <c r="S12" s="34" t="s">
        <v>86</v>
      </c>
      <c r="T12" s="33" t="s">
        <v>176</v>
      </c>
      <c r="U12" s="41" t="s">
        <v>113</v>
      </c>
      <c r="V12" s="44" t="s">
        <v>125</v>
      </c>
      <c r="W12" s="52" t="s">
        <v>154</v>
      </c>
      <c r="X12" s="14"/>
      <c r="Y12" s="17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20" t="s">
        <v>37</v>
      </c>
      <c r="N13" s="27" t="s">
        <v>67</v>
      </c>
      <c r="O13" s="27" t="s">
        <v>67</v>
      </c>
      <c r="P13" s="61" t="s">
        <v>174</v>
      </c>
      <c r="Q13" s="6" t="e">
        <f t="shared" si="0"/>
        <v>#VALUE!</v>
      </c>
      <c r="R13" s="2" t="e">
        <f t="shared" si="1"/>
        <v>#VALUE!</v>
      </c>
      <c r="S13" s="34" t="s">
        <v>87</v>
      </c>
      <c r="T13" s="33" t="s">
        <v>176</v>
      </c>
      <c r="U13" s="41" t="s">
        <v>114</v>
      </c>
      <c r="V13" s="44" t="s">
        <v>126</v>
      </c>
      <c r="W13" s="52" t="s">
        <v>155</v>
      </c>
      <c r="X13" s="15"/>
      <c r="Y13" s="17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20" t="s">
        <v>38</v>
      </c>
      <c r="N14" s="27" t="s">
        <v>68</v>
      </c>
      <c r="O14" s="27" t="s">
        <v>68</v>
      </c>
      <c r="P14" s="61" t="s">
        <v>174</v>
      </c>
      <c r="Q14" s="6">
        <f t="shared" si="0"/>
        <v>2016</v>
      </c>
      <c r="R14" s="2" t="str">
        <f t="shared" si="1"/>
        <v>&gt; 50</v>
      </c>
      <c r="S14" s="34" t="s">
        <v>86</v>
      </c>
      <c r="T14" s="33" t="s">
        <v>176</v>
      </c>
      <c r="U14" s="41" t="s">
        <v>88</v>
      </c>
      <c r="V14" s="44" t="s">
        <v>127</v>
      </c>
      <c r="W14" s="51" t="s">
        <v>156</v>
      </c>
      <c r="X14" s="15"/>
      <c r="Y14" s="17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21" t="s">
        <v>39</v>
      </c>
      <c r="N15" s="28" t="s">
        <v>69</v>
      </c>
      <c r="O15" s="28" t="s">
        <v>69</v>
      </c>
      <c r="P15" s="62" t="s">
        <v>174</v>
      </c>
      <c r="Q15" s="6">
        <f t="shared" si="0"/>
        <v>2016</v>
      </c>
      <c r="R15" s="2" t="str">
        <f t="shared" si="1"/>
        <v>&gt; 50</v>
      </c>
      <c r="S15" s="35" t="s">
        <v>179</v>
      </c>
      <c r="T15" s="33" t="s">
        <v>176</v>
      </c>
      <c r="U15" s="41" t="s">
        <v>89</v>
      </c>
      <c r="V15" s="44" t="s">
        <v>128</v>
      </c>
      <c r="W15" s="52" t="s">
        <v>157</v>
      </c>
      <c r="X15" s="15"/>
      <c r="Y15" s="17"/>
    </row>
    <row r="16" spans="1:25" ht="16.899999999999999" customHeight="1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22" t="s">
        <v>40</v>
      </c>
      <c r="N16" s="29" t="s">
        <v>70</v>
      </c>
      <c r="O16" s="29" t="s">
        <v>70</v>
      </c>
      <c r="P16" s="63" t="s">
        <v>174</v>
      </c>
      <c r="Q16" s="6">
        <f t="shared" si="0"/>
        <v>2013</v>
      </c>
      <c r="R16" s="2" t="str">
        <f t="shared" si="1"/>
        <v>&gt; 50</v>
      </c>
      <c r="S16" s="36" t="s">
        <v>86</v>
      </c>
      <c r="T16" s="67" t="s">
        <v>178</v>
      </c>
      <c r="U16" s="41" t="s">
        <v>90</v>
      </c>
      <c r="V16" s="45" t="s">
        <v>129</v>
      </c>
      <c r="W16" s="53" t="s">
        <v>158</v>
      </c>
      <c r="X16" s="14"/>
      <c r="Y16" s="17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23" t="s">
        <v>41</v>
      </c>
      <c r="N17" s="30" t="s">
        <v>71</v>
      </c>
      <c r="O17" s="30" t="s">
        <v>71</v>
      </c>
      <c r="P17" s="64" t="s">
        <v>174</v>
      </c>
      <c r="Q17" s="6">
        <f t="shared" si="0"/>
        <v>2015</v>
      </c>
      <c r="R17" s="2" t="str">
        <f t="shared" si="1"/>
        <v>&gt; 50</v>
      </c>
      <c r="S17" s="37" t="s">
        <v>86</v>
      </c>
      <c r="T17" s="33" t="s">
        <v>176</v>
      </c>
      <c r="U17" s="41" t="s">
        <v>91</v>
      </c>
      <c r="V17" s="43" t="s">
        <v>130</v>
      </c>
      <c r="W17" s="54" t="s">
        <v>159</v>
      </c>
      <c r="X17" s="14"/>
      <c r="Y17" s="17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24" t="s">
        <v>42</v>
      </c>
      <c r="N18" s="31" t="s">
        <v>72</v>
      </c>
      <c r="O18" s="31" t="s">
        <v>72</v>
      </c>
      <c r="P18" s="62" t="s">
        <v>174</v>
      </c>
      <c r="Q18" s="6">
        <f t="shared" si="0"/>
        <v>2014</v>
      </c>
      <c r="R18" s="2" t="str">
        <f t="shared" si="1"/>
        <v>&gt; 50</v>
      </c>
      <c r="S18" s="35" t="s">
        <v>87</v>
      </c>
      <c r="T18" s="33" t="s">
        <v>176</v>
      </c>
      <c r="U18" s="41" t="s">
        <v>92</v>
      </c>
      <c r="V18" s="44" t="s">
        <v>131</v>
      </c>
      <c r="W18" s="52" t="s">
        <v>160</v>
      </c>
      <c r="X18" s="14"/>
      <c r="Y18" s="17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23" t="s">
        <v>43</v>
      </c>
      <c r="N19" s="30" t="s">
        <v>73</v>
      </c>
      <c r="O19" s="30" t="s">
        <v>73</v>
      </c>
      <c r="P19" s="64" t="s">
        <v>174</v>
      </c>
      <c r="Q19" s="6">
        <f t="shared" si="0"/>
        <v>2015</v>
      </c>
      <c r="R19" s="2" t="str">
        <f t="shared" si="1"/>
        <v>&gt; 50</v>
      </c>
      <c r="S19" s="38" t="s">
        <v>86</v>
      </c>
      <c r="T19" s="33" t="s">
        <v>176</v>
      </c>
      <c r="U19" s="41" t="s">
        <v>93</v>
      </c>
      <c r="V19" s="46" t="s">
        <v>132</v>
      </c>
      <c r="W19" s="55" t="s">
        <v>161</v>
      </c>
      <c r="X19" s="15"/>
      <c r="Y19" s="17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24" t="s">
        <v>44</v>
      </c>
      <c r="N20" s="31" t="s">
        <v>74</v>
      </c>
      <c r="O20" s="31" t="s">
        <v>74</v>
      </c>
      <c r="P20" s="65" t="s">
        <v>174</v>
      </c>
      <c r="Q20" s="6">
        <f t="shared" si="0"/>
        <v>2009</v>
      </c>
      <c r="R20" s="2" t="str">
        <f t="shared" si="1"/>
        <v>&gt; 50</v>
      </c>
      <c r="S20" s="39" t="s">
        <v>86</v>
      </c>
      <c r="T20" s="33" t="s">
        <v>176</v>
      </c>
      <c r="U20" s="41" t="s">
        <v>94</v>
      </c>
      <c r="V20" s="47" t="s">
        <v>133</v>
      </c>
      <c r="W20" s="56" t="s">
        <v>162</v>
      </c>
      <c r="X20" s="15"/>
      <c r="Y20" s="17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24" t="s">
        <v>45</v>
      </c>
      <c r="N21" s="31" t="s">
        <v>75</v>
      </c>
      <c r="O21" s="31" t="s">
        <v>75</v>
      </c>
      <c r="P21" s="65" t="s">
        <v>175</v>
      </c>
      <c r="Q21" s="6">
        <f t="shared" si="0"/>
        <v>2012</v>
      </c>
      <c r="R21" s="2" t="str">
        <f t="shared" si="1"/>
        <v>&gt; 50</v>
      </c>
      <c r="S21" s="39" t="s">
        <v>86</v>
      </c>
      <c r="T21" s="33" t="s">
        <v>176</v>
      </c>
      <c r="U21" s="41" t="s">
        <v>94</v>
      </c>
      <c r="V21" s="47" t="s">
        <v>134</v>
      </c>
      <c r="W21" s="57" t="s">
        <v>163</v>
      </c>
      <c r="X21" s="15"/>
      <c r="Y21" s="17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24" t="s">
        <v>46</v>
      </c>
      <c r="N22" s="31" t="s">
        <v>76</v>
      </c>
      <c r="O22" s="31" t="s">
        <v>76</v>
      </c>
      <c r="P22" s="65" t="s">
        <v>175</v>
      </c>
      <c r="Q22" s="6">
        <f t="shared" si="0"/>
        <v>1741</v>
      </c>
      <c r="R22" s="2" t="str">
        <f t="shared" si="1"/>
        <v>&gt; 50</v>
      </c>
      <c r="S22" s="39" t="s">
        <v>86</v>
      </c>
      <c r="T22" s="33" t="s">
        <v>176</v>
      </c>
      <c r="U22" s="41" t="s">
        <v>95</v>
      </c>
      <c r="V22" s="47" t="s">
        <v>135</v>
      </c>
      <c r="W22" s="56" t="s">
        <v>164</v>
      </c>
      <c r="X22" s="14"/>
      <c r="Y22" s="17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24" t="s">
        <v>47</v>
      </c>
      <c r="N23" s="31" t="s">
        <v>77</v>
      </c>
      <c r="O23" s="31" t="s">
        <v>77</v>
      </c>
      <c r="P23" s="65" t="s">
        <v>175</v>
      </c>
      <c r="Q23" s="6">
        <f t="shared" si="0"/>
        <v>2016</v>
      </c>
      <c r="R23" s="2" t="str">
        <f t="shared" si="1"/>
        <v>&gt; 50</v>
      </c>
      <c r="S23" s="39" t="s">
        <v>86</v>
      </c>
      <c r="T23" s="33" t="s">
        <v>176</v>
      </c>
      <c r="U23" s="41" t="s">
        <v>96</v>
      </c>
      <c r="V23" s="48" t="s">
        <v>136</v>
      </c>
      <c r="W23" s="56" t="s">
        <v>165</v>
      </c>
      <c r="X23" s="15"/>
      <c r="Y23" s="17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24" t="s">
        <v>48</v>
      </c>
      <c r="N24" s="31" t="s">
        <v>78</v>
      </c>
      <c r="O24" s="31" t="s">
        <v>78</v>
      </c>
      <c r="P24" s="65" t="s">
        <v>175</v>
      </c>
      <c r="Q24" s="6">
        <f t="shared" si="0"/>
        <v>2016</v>
      </c>
      <c r="R24" s="2" t="str">
        <f t="shared" si="1"/>
        <v>&gt; 50</v>
      </c>
      <c r="S24" s="39" t="s">
        <v>86</v>
      </c>
      <c r="T24" s="33" t="s">
        <v>176</v>
      </c>
      <c r="U24" s="41" t="s">
        <v>97</v>
      </c>
      <c r="V24" s="47" t="s">
        <v>125</v>
      </c>
      <c r="W24" s="56" t="s">
        <v>166</v>
      </c>
      <c r="X24" s="15"/>
      <c r="Y24" s="17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24" t="s">
        <v>49</v>
      </c>
      <c r="N25" s="31" t="s">
        <v>79</v>
      </c>
      <c r="O25" s="31" t="s">
        <v>79</v>
      </c>
      <c r="P25" s="65" t="s">
        <v>175</v>
      </c>
      <c r="Q25" s="6">
        <f t="shared" si="0"/>
        <v>2016</v>
      </c>
      <c r="R25" s="2" t="str">
        <f t="shared" si="1"/>
        <v>&gt; 50</v>
      </c>
      <c r="S25" s="39" t="s">
        <v>86</v>
      </c>
      <c r="T25" s="33" t="s">
        <v>176</v>
      </c>
      <c r="U25" s="41" t="s">
        <v>98</v>
      </c>
      <c r="V25" s="47" t="s">
        <v>137</v>
      </c>
      <c r="W25" s="56" t="s">
        <v>167</v>
      </c>
      <c r="X25" s="15"/>
      <c r="Y25" s="17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24" t="s">
        <v>50</v>
      </c>
      <c r="N26" s="31" t="s">
        <v>80</v>
      </c>
      <c r="O26" s="31" t="s">
        <v>80</v>
      </c>
      <c r="P26" s="65" t="s">
        <v>175</v>
      </c>
      <c r="Q26" s="6">
        <f t="shared" si="0"/>
        <v>1999</v>
      </c>
      <c r="R26" s="2" t="str">
        <f t="shared" si="1"/>
        <v>&gt; 50</v>
      </c>
      <c r="S26" s="39" t="s">
        <v>86</v>
      </c>
      <c r="T26" s="33" t="s">
        <v>176</v>
      </c>
      <c r="U26" s="41" t="s">
        <v>99</v>
      </c>
      <c r="V26" s="47" t="s">
        <v>138</v>
      </c>
      <c r="W26" s="56" t="s">
        <v>168</v>
      </c>
      <c r="X26" s="15"/>
      <c r="Y26" s="17"/>
    </row>
    <row r="27" spans="1:25" ht="16.899999999999999" customHeight="1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24" t="s">
        <v>51</v>
      </c>
      <c r="N27" s="31" t="s">
        <v>81</v>
      </c>
      <c r="O27" s="31" t="s">
        <v>81</v>
      </c>
      <c r="P27" s="66" t="s">
        <v>175</v>
      </c>
      <c r="Q27" s="6">
        <f t="shared" si="0"/>
        <v>2011</v>
      </c>
      <c r="R27" s="2" t="str">
        <f t="shared" si="1"/>
        <v>&gt; 50</v>
      </c>
      <c r="S27" s="39" t="s">
        <v>86</v>
      </c>
      <c r="T27" s="33" t="s">
        <v>176</v>
      </c>
      <c r="U27" s="41" t="s">
        <v>100</v>
      </c>
      <c r="V27" s="47" t="s">
        <v>139</v>
      </c>
      <c r="W27" s="56" t="s">
        <v>169</v>
      </c>
      <c r="X27" s="15"/>
      <c r="Y27" s="17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24" t="s">
        <v>52</v>
      </c>
      <c r="N28" s="31" t="s">
        <v>82</v>
      </c>
      <c r="O28" s="31" t="s">
        <v>82</v>
      </c>
      <c r="P28" s="65"/>
      <c r="Q28" s="6">
        <f t="shared" si="0"/>
        <v>2013</v>
      </c>
      <c r="R28" s="2" t="str">
        <f t="shared" si="1"/>
        <v>&gt; 50</v>
      </c>
      <c r="S28" s="39" t="s">
        <v>179</v>
      </c>
      <c r="T28" s="33" t="s">
        <v>176</v>
      </c>
      <c r="U28" s="41" t="s">
        <v>101</v>
      </c>
      <c r="V28" s="47" t="s">
        <v>140</v>
      </c>
      <c r="W28" s="56" t="s">
        <v>170</v>
      </c>
      <c r="X28" s="15"/>
      <c r="Y28" s="17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24" t="s">
        <v>53</v>
      </c>
      <c r="N29" s="31" t="s">
        <v>83</v>
      </c>
      <c r="O29" s="31" t="s">
        <v>83</v>
      </c>
      <c r="P29" s="65" t="s">
        <v>175</v>
      </c>
      <c r="Q29" s="6">
        <f t="shared" si="0"/>
        <v>2012</v>
      </c>
      <c r="R29" s="2" t="str">
        <f t="shared" si="1"/>
        <v>&gt; 50</v>
      </c>
      <c r="S29" s="39" t="s">
        <v>86</v>
      </c>
      <c r="T29" s="33" t="s">
        <v>176</v>
      </c>
      <c r="U29" s="41" t="s">
        <v>102</v>
      </c>
      <c r="V29" s="47" t="s">
        <v>141</v>
      </c>
      <c r="W29" s="56" t="s">
        <v>171</v>
      </c>
      <c r="X29" s="15"/>
      <c r="Y29" s="17"/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24" t="s">
        <v>54</v>
      </c>
      <c r="N30" s="31" t="s">
        <v>84</v>
      </c>
      <c r="O30" s="31" t="s">
        <v>84</v>
      </c>
      <c r="P30" s="65"/>
      <c r="Q30" s="6">
        <f t="shared" si="0"/>
        <v>2015</v>
      </c>
      <c r="R30" s="2" t="str">
        <f t="shared" si="1"/>
        <v>&gt; 50</v>
      </c>
      <c r="S30" s="39" t="s">
        <v>86</v>
      </c>
      <c r="T30" s="33" t="s">
        <v>176</v>
      </c>
      <c r="U30" s="41" t="s">
        <v>103</v>
      </c>
      <c r="V30" s="47" t="s">
        <v>142</v>
      </c>
      <c r="W30" s="56" t="s">
        <v>172</v>
      </c>
      <c r="X30" s="15"/>
      <c r="Y30" s="17"/>
    </row>
    <row r="31" spans="1:25" ht="16.899999999999999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25" t="s">
        <v>55</v>
      </c>
      <c r="N31" s="32" t="s">
        <v>85</v>
      </c>
      <c r="O31" s="32" t="s">
        <v>85</v>
      </c>
      <c r="P31" s="66"/>
      <c r="Q31" s="6">
        <f t="shared" si="0"/>
        <v>2015</v>
      </c>
      <c r="R31" s="2" t="str">
        <f t="shared" si="1"/>
        <v>&gt; 50</v>
      </c>
      <c r="S31" s="40" t="s">
        <v>86</v>
      </c>
      <c r="T31" s="67" t="s">
        <v>176</v>
      </c>
      <c r="U31" s="42" t="s">
        <v>104</v>
      </c>
      <c r="V31" s="49" t="s">
        <v>143</v>
      </c>
      <c r="W31" s="58" t="s">
        <v>173</v>
      </c>
      <c r="X31" s="16"/>
      <c r="Y31" s="17"/>
    </row>
    <row r="32" spans="1:25" x14ac:dyDescent="0.25">
      <c r="T32" s="33"/>
    </row>
    <row r="33" spans="20:20" x14ac:dyDescent="0.25">
      <c r="T33" s="33"/>
    </row>
    <row r="34" spans="20:20" x14ac:dyDescent="0.25">
      <c r="T34" s="33"/>
    </row>
    <row r="35" spans="20:20" x14ac:dyDescent="0.25">
      <c r="T35" s="33"/>
    </row>
    <row r="36" spans="20:20" x14ac:dyDescent="0.25">
      <c r="T36" s="33"/>
    </row>
    <row r="37" spans="20:20" x14ac:dyDescent="0.25">
      <c r="T37" s="33"/>
    </row>
    <row r="38" spans="20:20" x14ac:dyDescent="0.25">
      <c r="T38" s="33"/>
    </row>
    <row r="39" spans="20:20" x14ac:dyDescent="0.25">
      <c r="T39" s="33"/>
    </row>
    <row r="40" spans="20:20" x14ac:dyDescent="0.25">
      <c r="T40" s="33"/>
    </row>
    <row r="41" spans="20:20" x14ac:dyDescent="0.25">
      <c r="T41" s="33"/>
    </row>
    <row r="42" spans="20:20" x14ac:dyDescent="0.25">
      <c r="T42" s="33"/>
    </row>
    <row r="43" spans="20:20" x14ac:dyDescent="0.25">
      <c r="T43" s="33"/>
    </row>
    <row r="44" spans="20:20" ht="16.5" thickBot="1" x14ac:dyDescent="0.3">
      <c r="T44" s="67"/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Windows User</cp:lastModifiedBy>
  <cp:revision>10</cp:revision>
  <dcterms:created xsi:type="dcterms:W3CDTF">2016-07-15T01:36:30Z</dcterms:created>
  <dcterms:modified xsi:type="dcterms:W3CDTF">2017-11-14T04:13:57Z</dcterms:modified>
  <dc:language>en-US</dc:language>
</cp:coreProperties>
</file>