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RIGESHA\Desktop\EXCELR\Assignments\Hypothesis Testing\"/>
    </mc:Choice>
  </mc:AlternateContent>
  <xr:revisionPtr revIDLastSave="0" documentId="13_ncr:1_{51D59F51-C50D-4D86-8212-E345C57884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 Order 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D31" i="1" l="1"/>
  <c r="H21" i="1"/>
  <c r="H20" i="1"/>
  <c r="G22" i="1"/>
  <c r="F22" i="1"/>
  <c r="E22" i="1"/>
  <c r="D22" i="1"/>
  <c r="H22" i="1" l="1"/>
  <c r="O20" i="1" l="1"/>
  <c r="G31" i="1" s="1"/>
  <c r="L21" i="1"/>
  <c r="D32" i="1" s="1"/>
  <c r="N20" i="1"/>
  <c r="F31" i="1" s="1"/>
  <c r="O21" i="1"/>
  <c r="G32" i="1" s="1"/>
  <c r="M21" i="1"/>
  <c r="E32" i="1" s="1"/>
  <c r="N21" i="1"/>
  <c r="F32" i="1" s="1"/>
  <c r="M20" i="1"/>
  <c r="E31" i="1" s="1"/>
  <c r="G34" i="1" l="1"/>
</calcChain>
</file>

<file path=xl/sharedStrings.xml><?xml version="1.0" encoding="utf-8"?>
<sst xmlns="http://schemas.openxmlformats.org/spreadsheetml/2006/main" count="53" uniqueCount="37">
  <si>
    <t>Question</t>
  </si>
  <si>
    <t>East</t>
  </si>
  <si>
    <t>West</t>
  </si>
  <si>
    <t>North</t>
  </si>
  <si>
    <t>South</t>
  </si>
  <si>
    <t>Males</t>
  </si>
  <si>
    <t>Females</t>
  </si>
  <si>
    <t>Solution</t>
  </si>
  <si>
    <t>Step 1</t>
  </si>
  <si>
    <t>Step 2</t>
  </si>
  <si>
    <t>Step 3</t>
  </si>
  <si>
    <t>Calculate Expeceted Value</t>
  </si>
  <si>
    <t>Total</t>
  </si>
  <si>
    <t>Expected Value</t>
  </si>
  <si>
    <t>Calculate Chi score</t>
  </si>
  <si>
    <t>Chi Score</t>
  </si>
  <si>
    <t>Chi-Score = (Actual Value-Expected value)2/Expected value</t>
  </si>
  <si>
    <t>Calculate df (Degree of freedom)</t>
  </si>
  <si>
    <t>df = (Number of rows -1)(Number of columns -1)</t>
  </si>
  <si>
    <t>df= (2-1)(4-1)</t>
  </si>
  <si>
    <t>Step 4</t>
  </si>
  <si>
    <t>Step 5</t>
  </si>
  <si>
    <t>df=3</t>
  </si>
  <si>
    <t>7.815</t>
  </si>
  <si>
    <r>
      <t xml:space="preserve">TeleCall uses 4 centers around the globe to process customer order forms. They audit a certain %  of the customer order forms. Any error in order form renders it defective and has to be reworked before processing.  The manager wants to check whether the defective %  varies by centre. Please analyze the data at </t>
    </r>
    <r>
      <rPr>
        <i/>
        <sz val="30"/>
        <color rgb="FF000000"/>
        <rFont val="Calibri"/>
        <family val="2"/>
        <scheme val="minor"/>
      </rPr>
      <t xml:space="preserve">5% </t>
    </r>
    <r>
      <rPr>
        <sz val="30"/>
        <color rgb="FF000000"/>
        <rFont val="Calibri"/>
        <family val="2"/>
        <scheme val="minor"/>
      </rPr>
      <t>significance level and help the manager draw appropriate inferences</t>
    </r>
  </si>
  <si>
    <t>Phillippines</t>
  </si>
  <si>
    <t>Indonesia</t>
  </si>
  <si>
    <t>Malta</t>
  </si>
  <si>
    <t>India</t>
  </si>
  <si>
    <t>Error Free</t>
  </si>
  <si>
    <t>Defective</t>
  </si>
  <si>
    <t>We will choose Chi-square statistics as we need to compare two categorial variables i.e Error Free and Defective</t>
  </si>
  <si>
    <t>H0 - Mean of Defective forms are same for all countries</t>
  </si>
  <si>
    <t>H1 - Mean of Defective forms are different for all countries</t>
  </si>
  <si>
    <t>Expected value = ((Total no. of observation for the row) * (Total no. of Observation for the column))/ Total no of observations</t>
  </si>
  <si>
    <t>Calculate critical value at alpha 0.05 and df = 3</t>
  </si>
  <si>
    <t>Chi score value  is 3.86 less than 7.815 hence variables are not related to each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</si>
</sst>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8"/>
      <color rgb="FF000000"/>
      <name val="Calibri"/>
    </font>
    <font>
      <sz val="18"/>
      <color rgb="FF000000"/>
      <name val="Calibri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Arial"/>
      <family val="2"/>
    </font>
    <font>
      <sz val="30"/>
      <color rgb="FF000000"/>
      <name val="Calibri"/>
      <family val="2"/>
      <scheme val="minor"/>
    </font>
    <font>
      <i/>
      <sz val="3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0" fillId="2" borderId="0" xfId="0" applyFill="1" applyAlignment="1">
      <alignment horizontal="center"/>
    </xf>
    <xf numFmtId="0" fontId="5" fillId="2" borderId="2" xfId="0" applyFont="1" applyFill="1" applyBorder="1" applyAlignment="1">
      <alignment horizontal="left" vertical="center" wrapText="1" readingOrder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center" wrapText="1" readingOrder="1"/>
    </xf>
    <xf numFmtId="0" fontId="7" fillId="0" borderId="0" xfId="0" applyFont="1"/>
    <xf numFmtId="0" fontId="8" fillId="0" borderId="0" xfId="0" applyFont="1" applyAlignment="1">
      <alignment horizontal="left" vertical="center" indent="3" readingOrder="1"/>
    </xf>
    <xf numFmtId="0" fontId="5" fillId="0" borderId="1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7"/>
  <sheetViews>
    <sheetView tabSelected="1" topLeftCell="A30" workbookViewId="0">
      <selection activeCell="C47" sqref="C47"/>
    </sheetView>
  </sheetViews>
  <sheetFormatPr defaultRowHeight="14.5" x14ac:dyDescent="0.35"/>
  <cols>
    <col min="3" max="3" width="15.26953125" customWidth="1"/>
    <col min="4" max="4" width="16.7265625" customWidth="1"/>
    <col min="5" max="5" width="16.36328125" customWidth="1"/>
    <col min="6" max="6" width="9.90625" customWidth="1"/>
    <col min="7" max="7" width="11.453125" customWidth="1"/>
    <col min="11" max="11" width="15.26953125" customWidth="1"/>
    <col min="12" max="12" width="19.26953125" bestFit="1" customWidth="1"/>
    <col min="13" max="13" width="12.7265625" bestFit="1" customWidth="1"/>
    <col min="14" max="14" width="10.7265625" customWidth="1"/>
    <col min="15" max="15" width="13.453125" customWidth="1"/>
  </cols>
  <sheetData>
    <row r="2" spans="1:7" x14ac:dyDescent="0.35">
      <c r="A2" t="s">
        <v>0</v>
      </c>
    </row>
    <row r="3" spans="1:7" ht="38.5" x14ac:dyDescent="0.35">
      <c r="C3" s="10" t="s">
        <v>24</v>
      </c>
    </row>
    <row r="4" spans="1:7" ht="15" thickBot="1" x14ac:dyDescent="0.4"/>
    <row r="5" spans="1:7" ht="47.5" thickBot="1" x14ac:dyDescent="0.4">
      <c r="C5" s="1"/>
      <c r="D5" s="2" t="s">
        <v>25</v>
      </c>
      <c r="E5" s="2" t="s">
        <v>26</v>
      </c>
      <c r="F5" s="2" t="s">
        <v>27</v>
      </c>
      <c r="G5" s="11" t="s">
        <v>28</v>
      </c>
    </row>
    <row r="6" spans="1:7" ht="24" thickBot="1" x14ac:dyDescent="0.4">
      <c r="C6" s="3" t="s">
        <v>29</v>
      </c>
      <c r="D6" s="3">
        <v>271</v>
      </c>
      <c r="E6" s="3">
        <v>267</v>
      </c>
      <c r="F6" s="3">
        <v>269</v>
      </c>
      <c r="G6" s="3">
        <v>280</v>
      </c>
    </row>
    <row r="7" spans="1:7" ht="24" thickBot="1" x14ac:dyDescent="0.4">
      <c r="C7" s="3" t="s">
        <v>30</v>
      </c>
      <c r="D7" s="3">
        <v>29</v>
      </c>
      <c r="E7" s="3">
        <v>33</v>
      </c>
      <c r="F7" s="3">
        <v>31</v>
      </c>
      <c r="G7" s="3">
        <v>20</v>
      </c>
    </row>
    <row r="10" spans="1:7" x14ac:dyDescent="0.35">
      <c r="A10" t="s">
        <v>7</v>
      </c>
    </row>
    <row r="11" spans="1:7" x14ac:dyDescent="0.35">
      <c r="B11" t="s">
        <v>8</v>
      </c>
      <c r="C11" t="s">
        <v>31</v>
      </c>
    </row>
    <row r="12" spans="1:7" x14ac:dyDescent="0.35">
      <c r="B12" t="s">
        <v>9</v>
      </c>
      <c r="C12" t="s">
        <v>32</v>
      </c>
    </row>
    <row r="13" spans="1:7" x14ac:dyDescent="0.35">
      <c r="C13" t="s">
        <v>33</v>
      </c>
    </row>
    <row r="14" spans="1:7" x14ac:dyDescent="0.35">
      <c r="B14" t="s">
        <v>10</v>
      </c>
      <c r="C14" t="s">
        <v>11</v>
      </c>
    </row>
    <row r="16" spans="1:7" x14ac:dyDescent="0.35">
      <c r="C16" t="s">
        <v>34</v>
      </c>
    </row>
    <row r="18" spans="2:15" ht="15" thickBot="1" x14ac:dyDescent="0.4">
      <c r="M18" t="s">
        <v>13</v>
      </c>
    </row>
    <row r="19" spans="2:15" ht="47.5" thickBot="1" x14ac:dyDescent="0.4">
      <c r="C19" s="1"/>
      <c r="D19" s="2" t="s">
        <v>25</v>
      </c>
      <c r="E19" s="2" t="s">
        <v>26</v>
      </c>
      <c r="F19" s="2" t="s">
        <v>27</v>
      </c>
      <c r="G19" s="11" t="s">
        <v>28</v>
      </c>
      <c r="H19" s="5" t="s">
        <v>12</v>
      </c>
      <c r="K19" s="1"/>
      <c r="L19" s="2" t="s">
        <v>25</v>
      </c>
      <c r="M19" s="2" t="s">
        <v>26</v>
      </c>
      <c r="N19" s="2" t="s">
        <v>27</v>
      </c>
      <c r="O19" s="11" t="s">
        <v>28</v>
      </c>
    </row>
    <row r="20" spans="2:15" ht="24" thickBot="1" x14ac:dyDescent="0.4">
      <c r="C20" s="8" t="s">
        <v>29</v>
      </c>
      <c r="D20" s="3">
        <v>271</v>
      </c>
      <c r="E20" s="3">
        <v>267</v>
      </c>
      <c r="F20" s="3">
        <v>269</v>
      </c>
      <c r="G20" s="3">
        <v>280</v>
      </c>
      <c r="H20" s="6">
        <f>SUM(D20:G20)</f>
        <v>1087</v>
      </c>
      <c r="K20" s="8" t="s">
        <v>29</v>
      </c>
      <c r="L20" s="8">
        <f>((H20*D22)/H22)</f>
        <v>271.75</v>
      </c>
      <c r="M20" s="8">
        <f>(H20*E22)/H22</f>
        <v>271.75</v>
      </c>
      <c r="N20" s="8">
        <f>(H20*F22)/H22</f>
        <v>271.75</v>
      </c>
      <c r="O20" s="8">
        <f>(H20*G22)/H22</f>
        <v>271.75</v>
      </c>
    </row>
    <row r="21" spans="2:15" ht="24" thickBot="1" x14ac:dyDescent="0.4">
      <c r="C21" s="8" t="s">
        <v>30</v>
      </c>
      <c r="D21" s="3">
        <v>29</v>
      </c>
      <c r="E21" s="3">
        <v>33</v>
      </c>
      <c r="F21" s="3">
        <v>31</v>
      </c>
      <c r="G21" s="3">
        <v>20</v>
      </c>
      <c r="H21" s="6">
        <f>SUM(D21:G21)</f>
        <v>113</v>
      </c>
      <c r="K21" s="8" t="s">
        <v>30</v>
      </c>
      <c r="L21" s="8">
        <f>(H21*D22)/H22</f>
        <v>28.25</v>
      </c>
      <c r="M21" s="8">
        <f>(H21*E22)/H22</f>
        <v>28.25</v>
      </c>
      <c r="N21" s="8">
        <f>(H21*F22)/H22</f>
        <v>28.25</v>
      </c>
      <c r="O21" s="8">
        <f>(H21*G22)/H22</f>
        <v>28.25</v>
      </c>
    </row>
    <row r="22" spans="2:15" x14ac:dyDescent="0.35">
      <c r="C22" s="4" t="s">
        <v>12</v>
      </c>
      <c r="D22" s="4">
        <f>SUM(D20:D21)</f>
        <v>300</v>
      </c>
      <c r="E22" s="4">
        <f>SUM(E20:E21)</f>
        <v>300</v>
      </c>
      <c r="F22" s="4">
        <f>SUM(F20:F21)</f>
        <v>300</v>
      </c>
      <c r="G22" s="4">
        <f>SUM(G20:G21)</f>
        <v>300</v>
      </c>
      <c r="H22" s="7">
        <f>SUM(H20:H21)</f>
        <v>1200</v>
      </c>
    </row>
    <row r="24" spans="2:15" x14ac:dyDescent="0.35">
      <c r="B24" t="s">
        <v>10</v>
      </c>
      <c r="C24" t="s">
        <v>14</v>
      </c>
    </row>
    <row r="27" spans="2:15" x14ac:dyDescent="0.35">
      <c r="D27" t="s">
        <v>16</v>
      </c>
    </row>
    <row r="29" spans="2:15" ht="15" thickBot="1" x14ac:dyDescent="0.4">
      <c r="D29" t="s">
        <v>15</v>
      </c>
    </row>
    <row r="30" spans="2:15" ht="24" thickBot="1" x14ac:dyDescent="0.4">
      <c r="C30" s="1"/>
      <c r="D30" s="2" t="s">
        <v>1</v>
      </c>
      <c r="E30" s="2" t="s">
        <v>2</v>
      </c>
      <c r="F30" s="2" t="s">
        <v>3</v>
      </c>
      <c r="G30" s="2" t="s">
        <v>4</v>
      </c>
    </row>
    <row r="31" spans="2:15" ht="16" thickBot="1" x14ac:dyDescent="0.4">
      <c r="C31" s="8" t="s">
        <v>5</v>
      </c>
      <c r="D31" s="8">
        <f t="shared" ref="D31:G32" si="0">((D20-L20)*(D20-L20))/L20</f>
        <v>2.0699172033118675E-3</v>
      </c>
      <c r="E31" s="8">
        <f t="shared" si="0"/>
        <v>8.3026678932842685E-2</v>
      </c>
      <c r="F31" s="8">
        <f t="shared" si="0"/>
        <v>2.782888684452622E-2</v>
      </c>
      <c r="G31" s="8">
        <f t="shared" si="0"/>
        <v>0.25045998160073596</v>
      </c>
    </row>
    <row r="32" spans="2:15" ht="16" thickBot="1" x14ac:dyDescent="0.4">
      <c r="C32" s="8" t="s">
        <v>6</v>
      </c>
      <c r="D32" s="8">
        <f t="shared" si="0"/>
        <v>1.9911504424778761E-2</v>
      </c>
      <c r="E32" s="8">
        <f t="shared" si="0"/>
        <v>0.79867256637168138</v>
      </c>
      <c r="F32" s="8">
        <f t="shared" si="0"/>
        <v>0.26769911504424782</v>
      </c>
      <c r="G32" s="8">
        <f t="shared" si="0"/>
        <v>2.4092920353982299</v>
      </c>
    </row>
    <row r="34" spans="2:7" x14ac:dyDescent="0.35">
      <c r="F34" t="s">
        <v>12</v>
      </c>
      <c r="G34">
        <f>SUM(D31:G32)</f>
        <v>3.8589606858203545</v>
      </c>
    </row>
    <row r="37" spans="2:7" x14ac:dyDescent="0.35">
      <c r="B37" t="s">
        <v>10</v>
      </c>
      <c r="C37" t="s">
        <v>17</v>
      </c>
    </row>
    <row r="39" spans="2:7" x14ac:dyDescent="0.35">
      <c r="C39" t="s">
        <v>18</v>
      </c>
    </row>
    <row r="40" spans="2:7" x14ac:dyDescent="0.35">
      <c r="C40" t="s">
        <v>19</v>
      </c>
    </row>
    <row r="41" spans="2:7" x14ac:dyDescent="0.35">
      <c r="C41" t="s">
        <v>22</v>
      </c>
    </row>
    <row r="43" spans="2:7" x14ac:dyDescent="0.35">
      <c r="B43" t="s">
        <v>20</v>
      </c>
      <c r="C43" t="s">
        <v>35</v>
      </c>
    </row>
    <row r="45" spans="2:7" ht="17.5" x14ac:dyDescent="0.35">
      <c r="C45" s="9" t="s">
        <v>23</v>
      </c>
    </row>
    <row r="47" spans="2:7" x14ac:dyDescent="0.35">
      <c r="B47" t="s">
        <v>21</v>
      </c>
      <c r="C47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Order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MRIGESHA</dc:creator>
  <cp:lastModifiedBy>MRIGESHA</cp:lastModifiedBy>
  <dcterms:created xsi:type="dcterms:W3CDTF">2015-06-05T18:17:20Z</dcterms:created>
  <dcterms:modified xsi:type="dcterms:W3CDTF">2022-03-10T18:52:12Z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715960aa-9d04-493a-91f1-7a92453d70d4</vt:lpwstr>
  </property>
</Properties>
</file>