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ssignment\"/>
    </mc:Choice>
  </mc:AlternateContent>
  <xr:revisionPtr revIDLastSave="0" documentId="13_ncr:1_{1DF4255C-DB67-40D1-AA6E-87C7353D45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izontal Analysis 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19" i="1"/>
  <c r="F25" i="1"/>
  <c r="E25" i="1"/>
  <c r="E19" i="1"/>
  <c r="F12" i="1"/>
  <c r="E12" i="1"/>
  <c r="F9" i="1"/>
  <c r="E9" i="1"/>
  <c r="D9" i="1" l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<sst xmlns="http://schemas.openxmlformats.org/spreadsheetml/2006/main" count="35" uniqueCount="33">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</sst>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70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0" fontId="1" fillId="7" borderId="1" xfId="2" applyNumberFormat="1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0" zoomScaleNormal="70" workbookViewId="0">
      <selection activeCell="F24" sqref="F24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5.21875" bestFit="1" customWidth="1"/>
    <col min="6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0"/>
      <c r="C1" s="50"/>
      <c r="D1" s="50"/>
      <c r="E1" s="50"/>
      <c r="F1" s="50"/>
      <c r="G1" s="3"/>
      <c r="K1" t="s">
        <v>2</v>
      </c>
    </row>
    <row r="2" spans="1:11" ht="19.2" thickTop="1" thickBot="1" x14ac:dyDescent="0.35">
      <c r="A2" s="4"/>
      <c r="B2" s="51" t="s">
        <v>32</v>
      </c>
      <c r="C2" s="51"/>
      <c r="D2" s="51"/>
      <c r="E2" s="51"/>
      <c r="F2" s="51"/>
      <c r="G2" s="4"/>
    </row>
    <row r="3" spans="1:11" ht="19.2" thickTop="1" thickBot="1" x14ac:dyDescent="0.35">
      <c r="A3" s="4"/>
      <c r="B3" s="51" t="s">
        <v>30</v>
      </c>
      <c r="C3" s="51"/>
      <c r="D3" s="51"/>
      <c r="E3" s="51"/>
      <c r="F3" s="51"/>
      <c r="G3" s="4"/>
    </row>
    <row r="4" spans="1:11" ht="16.8" thickTop="1" thickBot="1" x14ac:dyDescent="0.35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6.8" thickTop="1" thickBot="1" x14ac:dyDescent="0.35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" thickTop="1" x14ac:dyDescent="0.3">
      <c r="A7" s="6"/>
      <c r="B7" s="36" t="s">
        <v>6</v>
      </c>
      <c r="C7" s="18">
        <v>13992.15</v>
      </c>
      <c r="D7" s="18">
        <v>12878.8</v>
      </c>
      <c r="E7" s="43"/>
      <c r="F7" s="43"/>
      <c r="G7" s="7"/>
      <c r="I7" s="35"/>
    </row>
    <row r="8" spans="1:11" ht="15" thickBot="1" x14ac:dyDescent="0.35">
      <c r="A8" s="6"/>
      <c r="B8" s="37" t="s">
        <v>7</v>
      </c>
      <c r="C8" s="19">
        <v>1533.5</v>
      </c>
      <c r="D8" s="19">
        <v>1393.13</v>
      </c>
      <c r="E8" s="44"/>
      <c r="F8" s="21"/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(C9-D9)</f>
        <v>972.98000000000138</v>
      </c>
      <c r="F9" s="22">
        <f>E9/D9*100</f>
        <v>8.4712515682585483</v>
      </c>
      <c r="G9" s="7"/>
    </row>
    <row r="10" spans="1:11" ht="15" thickTop="1" x14ac:dyDescent="0.3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" thickBot="1" x14ac:dyDescent="0.35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>E12/D12*100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" thickTop="1" x14ac:dyDescent="0.3">
      <c r="A14" s="6"/>
      <c r="B14" s="38" t="s">
        <v>11</v>
      </c>
      <c r="C14" s="18">
        <v>5842.29</v>
      </c>
      <c r="D14" s="18">
        <v>6191.72</v>
      </c>
      <c r="E14" s="49"/>
      <c r="F14" s="20"/>
      <c r="G14" s="7"/>
    </row>
    <row r="15" spans="1:11" x14ac:dyDescent="0.3">
      <c r="A15" s="6"/>
      <c r="B15" s="38" t="s">
        <v>22</v>
      </c>
      <c r="C15" s="27">
        <v>524.41999999999996</v>
      </c>
      <c r="D15" s="27">
        <v>380.56</v>
      </c>
      <c r="E15" s="45"/>
      <c r="F15" s="26"/>
      <c r="G15" s="7"/>
    </row>
    <row r="16" spans="1:11" ht="28.8" x14ac:dyDescent="0.3">
      <c r="A16" s="6"/>
      <c r="B16" s="38" t="s">
        <v>29</v>
      </c>
      <c r="C16" s="27">
        <v>162.86000000000001</v>
      </c>
      <c r="D16" s="47">
        <v>-132.43</v>
      </c>
      <c r="E16" s="45"/>
      <c r="F16" s="26"/>
      <c r="G16" s="7"/>
    </row>
    <row r="17" spans="1:7" x14ac:dyDescent="0.3">
      <c r="A17" s="6"/>
      <c r="B17" s="38" t="s">
        <v>23</v>
      </c>
      <c r="C17" s="27">
        <v>664.2</v>
      </c>
      <c r="D17" s="27">
        <v>606.94000000000005</v>
      </c>
      <c r="E17" s="45"/>
      <c r="F17" s="26"/>
      <c r="G17" s="7"/>
    </row>
    <row r="18" spans="1:7" ht="15" thickBot="1" x14ac:dyDescent="0.35">
      <c r="A18" s="6"/>
      <c r="B18" s="37" t="s">
        <v>24</v>
      </c>
      <c r="C18" s="19">
        <v>2972.55</v>
      </c>
      <c r="D18" s="19">
        <v>2591.52</v>
      </c>
      <c r="E18" s="44"/>
      <c r="F18" s="21"/>
      <c r="G18" s="7"/>
    </row>
    <row r="19" spans="1:7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>C19-D19</f>
        <v>528.0099999999984</v>
      </c>
      <c r="F19" s="56">
        <f>E19/D19*100</f>
        <v>5.478242554970719</v>
      </c>
      <c r="G19" s="7"/>
    </row>
    <row r="20" spans="1:7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" thickTop="1" x14ac:dyDescent="0.3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" thickBot="1" x14ac:dyDescent="0.35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>
        <f>C23-D23</f>
        <v>496.00000000000387</v>
      </c>
      <c r="F23" s="22">
        <f>E23/D23*100</f>
        <v>25.473781521236955</v>
      </c>
      <c r="G23" s="7"/>
    </row>
    <row r="24" spans="1:7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>
        <f>C25-D25</f>
        <v>444.18000000000393</v>
      </c>
      <c r="F25" s="22">
        <f>E25/D25</f>
        <v>0.2297201549465521</v>
      </c>
      <c r="G25" s="7"/>
    </row>
    <row r="26" spans="1:7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7" ht="15" thickTop="1" x14ac:dyDescent="0.3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3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" thickBot="1" x14ac:dyDescent="0.35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0">C30-D30</f>
        <v>174.14999999999998</v>
      </c>
      <c r="F30" s="22">
        <f t="shared" ref="F30:F31" si="1">E30/D30</f>
        <v>0.28729564313641387</v>
      </c>
      <c r="G30" s="7"/>
    </row>
    <row r="31" spans="1:7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0"/>
        <v>270.03000000000407</v>
      </c>
      <c r="F31" s="22">
        <f t="shared" si="1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Mrinal Mahapatra</cp:lastModifiedBy>
  <cp:lastPrinted>2017-04-19T09:59:51Z</cp:lastPrinted>
  <dcterms:created xsi:type="dcterms:W3CDTF">2017-04-13T04:20:55Z</dcterms:created>
  <dcterms:modified xsi:type="dcterms:W3CDTF">2024-02-07T14:05:39Z</dcterms:modified>
</cp:coreProperties>
</file>