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na\Downloads\"/>
    </mc:Choice>
  </mc:AlternateContent>
  <xr:revisionPtr revIDLastSave="0" documentId="13_ncr:1_{4471EB2C-7E6E-41BC-9AFA-ECB256857B8C}" xr6:coauthVersionLast="47" xr6:coauthVersionMax="47" xr10:uidLastSave="{00000000-0000-0000-0000-000000000000}"/>
  <bookViews>
    <workbookView xWindow="-108" yWindow="-108" windowWidth="23256" windowHeight="13896" tabRatio="715" activeTab="2" xr2:uid="{00000000-000D-0000-FFFF-FFFF00000000}"/>
  </bookViews>
  <sheets>
    <sheet name="Excel part 1" sheetId="4" r:id="rId1"/>
    <sheet name="Excel part 2" sheetId="10" r:id="rId2"/>
    <sheet name="Excel part 3" sheetId="7" r:id="rId3"/>
  </sheets>
  <definedNames>
    <definedName name="_xlnm._FilterDatabase" localSheetId="1" hidden="1">'Excel part 2'!$A$12:$U$1012</definedName>
    <definedName name="_xlnm._FilterDatabase" localSheetId="2" hidden="1">'Excel part 3'!$A$8:$K$58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4" l="1" a="1"/>
  <c r="C51" i="4" s="1"/>
  <c r="I13" i="7"/>
  <c r="I9" i="7"/>
  <c r="T27" i="10"/>
  <c r="T28" i="10"/>
  <c r="T29" i="10"/>
  <c r="T30" i="10"/>
  <c r="T31" i="10"/>
  <c r="T32" i="10"/>
  <c r="T33" i="10"/>
  <c r="T52" i="10"/>
  <c r="T83" i="10"/>
  <c r="T84" i="10"/>
  <c r="T85" i="10"/>
  <c r="T92" i="10"/>
  <c r="T100" i="10"/>
  <c r="T101" i="10"/>
  <c r="T102" i="10"/>
  <c r="T103" i="10"/>
  <c r="T145" i="10"/>
  <c r="T146" i="10"/>
  <c r="T147" i="10"/>
  <c r="T148" i="10"/>
  <c r="T152" i="10"/>
  <c r="T153" i="10"/>
  <c r="T158" i="10"/>
  <c r="T159" i="10"/>
  <c r="T192" i="10"/>
  <c r="T193" i="10"/>
  <c r="T198" i="10"/>
  <c r="T199" i="10"/>
  <c r="T200" i="10"/>
  <c r="T201" i="10"/>
  <c r="T209" i="10"/>
  <c r="T212" i="10"/>
  <c r="T246" i="10"/>
  <c r="T247" i="10"/>
  <c r="T248" i="10"/>
  <c r="T249" i="10"/>
  <c r="T250" i="10"/>
  <c r="T251" i="10"/>
  <c r="T252" i="10"/>
  <c r="T260" i="10"/>
  <c r="T288" i="10"/>
  <c r="T291" i="10"/>
  <c r="T292" i="10"/>
  <c r="T293" i="10"/>
  <c r="T306" i="10"/>
  <c r="T307" i="10"/>
  <c r="T308" i="10"/>
  <c r="T309" i="10"/>
  <c r="T341" i="10"/>
  <c r="T347" i="10"/>
  <c r="T348" i="10"/>
  <c r="T349" i="10"/>
  <c r="T350" i="10"/>
  <c r="T351" i="10"/>
  <c r="T352" i="10"/>
  <c r="T353" i="10"/>
  <c r="T393" i="10"/>
  <c r="T398" i="10"/>
  <c r="T399" i="10"/>
  <c r="T400" i="10"/>
  <c r="T403" i="10"/>
  <c r="T404" i="10"/>
  <c r="T405" i="10"/>
  <c r="T406" i="10"/>
  <c r="T441" i="10"/>
  <c r="T442" i="10"/>
  <c r="T443" i="10"/>
  <c r="T444" i="10"/>
  <c r="T445" i="10"/>
  <c r="T446" i="10"/>
  <c r="T447" i="10"/>
  <c r="T459" i="10"/>
  <c r="T490" i="10"/>
  <c r="T491" i="10"/>
  <c r="T492" i="10"/>
  <c r="T493" i="10"/>
  <c r="T498" i="10"/>
  <c r="T499" i="10"/>
  <c r="T500" i="10"/>
  <c r="T501" i="10"/>
  <c r="T530" i="10"/>
  <c r="T531" i="10"/>
  <c r="T532" i="10"/>
  <c r="T533" i="10"/>
  <c r="T539" i="10"/>
  <c r="T542" i="10"/>
  <c r="T551" i="10"/>
  <c r="T552" i="10"/>
  <c r="T582" i="10"/>
  <c r="T583" i="10"/>
  <c r="T584" i="10"/>
  <c r="T590" i="10"/>
  <c r="T591" i="10"/>
  <c r="T597" i="10"/>
  <c r="T598" i="10"/>
  <c r="T599" i="10"/>
  <c r="T628" i="10"/>
  <c r="T629" i="10"/>
  <c r="T641" i="10"/>
  <c r="T642" i="10"/>
  <c r="T643" i="10"/>
  <c r="T644" i="10"/>
  <c r="T645" i="10"/>
  <c r="T646" i="10"/>
  <c r="T681" i="10"/>
  <c r="T682" i="10"/>
  <c r="T683" i="10"/>
  <c r="T686" i="10"/>
  <c r="T687" i="10"/>
  <c r="T688" i="10"/>
  <c r="T689" i="10"/>
  <c r="T690" i="10"/>
  <c r="T723" i="10"/>
  <c r="T731" i="10"/>
  <c r="T738" i="10"/>
  <c r="T739" i="10"/>
  <c r="T740" i="10"/>
  <c r="T741" i="10"/>
  <c r="T742" i="10"/>
  <c r="T743" i="10"/>
  <c r="T772" i="10"/>
  <c r="T773" i="10"/>
  <c r="T778" i="10"/>
  <c r="T779" i="10"/>
  <c r="T780" i="10"/>
  <c r="T781" i="10"/>
  <c r="T782" i="10"/>
  <c r="T783" i="10"/>
  <c r="T825" i="10"/>
  <c r="T826" i="10"/>
  <c r="T827" i="10"/>
  <c r="T828" i="10"/>
  <c r="T829" i="10"/>
  <c r="T839" i="10"/>
  <c r="T840" i="10"/>
  <c r="T841" i="10"/>
  <c r="T867" i="10"/>
  <c r="T868" i="10"/>
  <c r="T878" i="10"/>
  <c r="T879" i="10"/>
  <c r="T887" i="10"/>
  <c r="T888" i="10"/>
  <c r="T889" i="10"/>
  <c r="T890" i="10"/>
  <c r="T923" i="10"/>
  <c r="T924" i="10"/>
  <c r="T927" i="10"/>
  <c r="T928" i="10"/>
  <c r="T929" i="10"/>
  <c r="T930" i="10"/>
  <c r="T931" i="10"/>
  <c r="T938" i="10"/>
  <c r="T967" i="10"/>
  <c r="T968" i="10"/>
  <c r="T969" i="10"/>
  <c r="T978" i="10"/>
  <c r="T979" i="10"/>
  <c r="T980" i="10"/>
  <c r="T983" i="10"/>
  <c r="T986" i="10"/>
  <c r="S13" i="10" a="1"/>
  <c r="O19" i="10"/>
  <c r="G57" i="10"/>
  <c r="G58" i="10"/>
  <c r="G97" i="10"/>
  <c r="G98" i="10"/>
  <c r="G109" i="10"/>
  <c r="G110" i="10"/>
  <c r="G111" i="10"/>
  <c r="G207" i="10"/>
  <c r="G240" i="10"/>
  <c r="G259" i="10"/>
  <c r="G307" i="10"/>
  <c r="G308" i="10"/>
  <c r="G311" i="10"/>
  <c r="G315" i="10"/>
  <c r="G316" i="10"/>
  <c r="G357" i="10"/>
  <c r="G397" i="10"/>
  <c r="G398" i="10"/>
  <c r="G447" i="10"/>
  <c r="G448" i="10"/>
  <c r="G449" i="10"/>
  <c r="G456" i="10"/>
  <c r="G547" i="10"/>
  <c r="G627" i="10"/>
  <c r="G628" i="10"/>
  <c r="G629" i="10"/>
  <c r="G631" i="10"/>
  <c r="G727" i="10"/>
  <c r="G730" i="10"/>
  <c r="G731" i="10"/>
  <c r="G736" i="10"/>
  <c r="G847" i="10"/>
  <c r="G848" i="10"/>
  <c r="G867" i="10"/>
  <c r="G947" i="10"/>
  <c r="G950" i="10"/>
  <c r="G999" i="10"/>
  <c r="G1000" i="10"/>
  <c r="G1010" i="10"/>
  <c r="F14" i="10"/>
  <c r="G14" i="10" s="1"/>
  <c r="F15" i="10"/>
  <c r="G15" i="10" s="1"/>
  <c r="F16" i="10"/>
  <c r="G16" i="10" s="1"/>
  <c r="F17" i="10"/>
  <c r="G17" i="10" s="1"/>
  <c r="F18" i="10"/>
  <c r="G18" i="10" s="1"/>
  <c r="F19" i="10"/>
  <c r="G19" i="10" s="1"/>
  <c r="F20" i="10"/>
  <c r="G20" i="10" s="1"/>
  <c r="F21" i="10"/>
  <c r="G21" i="10" s="1"/>
  <c r="F22" i="10"/>
  <c r="G22" i="10" s="1"/>
  <c r="F23" i="10"/>
  <c r="G23" i="10" s="1"/>
  <c r="F24" i="10"/>
  <c r="G24" i="10" s="1"/>
  <c r="F25" i="10"/>
  <c r="G25" i="10" s="1"/>
  <c r="F26" i="10"/>
  <c r="G26" i="10" s="1"/>
  <c r="F27" i="10"/>
  <c r="G27" i="10" s="1"/>
  <c r="F28" i="10"/>
  <c r="G28" i="10" s="1"/>
  <c r="F29" i="10"/>
  <c r="G29" i="10" s="1"/>
  <c r="F30" i="10"/>
  <c r="G30" i="10" s="1"/>
  <c r="F31" i="10"/>
  <c r="G31" i="10" s="1"/>
  <c r="F32" i="10"/>
  <c r="G32" i="10" s="1"/>
  <c r="F33" i="10"/>
  <c r="G33" i="10" s="1"/>
  <c r="F34" i="10"/>
  <c r="G34" i="10" s="1"/>
  <c r="F35" i="10"/>
  <c r="G35" i="10" s="1"/>
  <c r="F36" i="10"/>
  <c r="G36" i="10" s="1"/>
  <c r="F37" i="10"/>
  <c r="G37" i="10" s="1"/>
  <c r="F38" i="10"/>
  <c r="G38" i="10" s="1"/>
  <c r="F39" i="10"/>
  <c r="G39" i="10" s="1"/>
  <c r="F40" i="10"/>
  <c r="G40" i="10" s="1"/>
  <c r="F41" i="10"/>
  <c r="G41" i="10" s="1"/>
  <c r="F42" i="10"/>
  <c r="G42" i="10" s="1"/>
  <c r="F43" i="10"/>
  <c r="G43" i="10" s="1"/>
  <c r="F44" i="10"/>
  <c r="G44" i="10" s="1"/>
  <c r="F45" i="10"/>
  <c r="G45" i="10" s="1"/>
  <c r="F46" i="10"/>
  <c r="G46" i="10" s="1"/>
  <c r="F47" i="10"/>
  <c r="G47" i="10" s="1"/>
  <c r="F48" i="10"/>
  <c r="G48" i="10" s="1"/>
  <c r="F49" i="10"/>
  <c r="G49" i="10" s="1"/>
  <c r="F50" i="10"/>
  <c r="G50" i="10" s="1"/>
  <c r="F51" i="10"/>
  <c r="G51" i="10" s="1"/>
  <c r="F52" i="10"/>
  <c r="G52" i="10" s="1"/>
  <c r="F53" i="10"/>
  <c r="G53" i="10" s="1"/>
  <c r="F54" i="10"/>
  <c r="G54" i="10" s="1"/>
  <c r="F55" i="10"/>
  <c r="G55" i="10" s="1"/>
  <c r="F56" i="10"/>
  <c r="G56" i="10" s="1"/>
  <c r="F57" i="10"/>
  <c r="F58" i="10"/>
  <c r="F59" i="10"/>
  <c r="G59" i="10" s="1"/>
  <c r="F60" i="10"/>
  <c r="G60" i="10" s="1"/>
  <c r="F61" i="10"/>
  <c r="G61" i="10" s="1"/>
  <c r="F62" i="10"/>
  <c r="G62" i="10" s="1"/>
  <c r="F63" i="10"/>
  <c r="G63" i="10" s="1"/>
  <c r="F64" i="10"/>
  <c r="G64" i="10" s="1"/>
  <c r="F65" i="10"/>
  <c r="G65" i="10" s="1"/>
  <c r="F66" i="10"/>
  <c r="G66" i="10" s="1"/>
  <c r="F67" i="10"/>
  <c r="G67" i="10" s="1"/>
  <c r="F68" i="10"/>
  <c r="G68" i="10" s="1"/>
  <c r="F69" i="10"/>
  <c r="G69" i="10" s="1"/>
  <c r="F70" i="10"/>
  <c r="G70" i="10" s="1"/>
  <c r="F71" i="10"/>
  <c r="G71" i="10" s="1"/>
  <c r="F72" i="10"/>
  <c r="G72" i="10" s="1"/>
  <c r="F73" i="10"/>
  <c r="G73" i="10" s="1"/>
  <c r="F74" i="10"/>
  <c r="G74" i="10" s="1"/>
  <c r="F75" i="10"/>
  <c r="G75" i="10" s="1"/>
  <c r="F76" i="10"/>
  <c r="G76" i="10" s="1"/>
  <c r="F77" i="10"/>
  <c r="G77" i="10" s="1"/>
  <c r="F78" i="10"/>
  <c r="G78" i="10" s="1"/>
  <c r="F79" i="10"/>
  <c r="G79" i="10" s="1"/>
  <c r="F80" i="10"/>
  <c r="G80" i="10" s="1"/>
  <c r="F81" i="10"/>
  <c r="G81" i="10" s="1"/>
  <c r="F82" i="10"/>
  <c r="G82" i="10" s="1"/>
  <c r="F83" i="10"/>
  <c r="G83" i="10" s="1"/>
  <c r="F84" i="10"/>
  <c r="G84" i="10" s="1"/>
  <c r="F85" i="10"/>
  <c r="G85" i="10" s="1"/>
  <c r="F86" i="10"/>
  <c r="G86" i="10" s="1"/>
  <c r="F87" i="10"/>
  <c r="G87" i="10" s="1"/>
  <c r="F88" i="10"/>
  <c r="G88" i="10" s="1"/>
  <c r="F89" i="10"/>
  <c r="G89" i="10" s="1"/>
  <c r="F90" i="10"/>
  <c r="G90" i="10" s="1"/>
  <c r="F91" i="10"/>
  <c r="G91" i="10" s="1"/>
  <c r="F92" i="10"/>
  <c r="G92" i="10" s="1"/>
  <c r="F93" i="10"/>
  <c r="G93" i="10" s="1"/>
  <c r="F94" i="10"/>
  <c r="G94" i="10" s="1"/>
  <c r="F95" i="10"/>
  <c r="G95" i="10" s="1"/>
  <c r="F96" i="10"/>
  <c r="G96" i="10" s="1"/>
  <c r="F97" i="10"/>
  <c r="F98" i="10"/>
  <c r="F99" i="10"/>
  <c r="G99" i="10" s="1"/>
  <c r="F100" i="10"/>
  <c r="G100" i="10" s="1"/>
  <c r="F101" i="10"/>
  <c r="G101" i="10" s="1"/>
  <c r="F102" i="10"/>
  <c r="G102" i="10" s="1"/>
  <c r="F103" i="10"/>
  <c r="G103" i="10" s="1"/>
  <c r="F104" i="10"/>
  <c r="G104" i="10" s="1"/>
  <c r="F105" i="10"/>
  <c r="G105" i="10" s="1"/>
  <c r="F106" i="10"/>
  <c r="G106" i="10" s="1"/>
  <c r="F107" i="10"/>
  <c r="G107" i="10" s="1"/>
  <c r="F108" i="10"/>
  <c r="G108" i="10" s="1"/>
  <c r="F109" i="10"/>
  <c r="F110" i="10"/>
  <c r="F111" i="10"/>
  <c r="F112" i="10"/>
  <c r="G112" i="10" s="1"/>
  <c r="F113" i="10"/>
  <c r="G113" i="10" s="1"/>
  <c r="F114" i="10"/>
  <c r="G114" i="10" s="1"/>
  <c r="F115" i="10"/>
  <c r="G115" i="10" s="1"/>
  <c r="F116" i="10"/>
  <c r="G116" i="10" s="1"/>
  <c r="F117" i="10"/>
  <c r="G117" i="10" s="1"/>
  <c r="F118" i="10"/>
  <c r="G118" i="10" s="1"/>
  <c r="F119" i="10"/>
  <c r="G119" i="10" s="1"/>
  <c r="F120" i="10"/>
  <c r="G120" i="10" s="1"/>
  <c r="F121" i="10"/>
  <c r="G121" i="10" s="1"/>
  <c r="F122" i="10"/>
  <c r="G122" i="10" s="1"/>
  <c r="F123" i="10"/>
  <c r="G123" i="10" s="1"/>
  <c r="F124" i="10"/>
  <c r="G124" i="10" s="1"/>
  <c r="F125" i="10"/>
  <c r="G125" i="10" s="1"/>
  <c r="F126" i="10"/>
  <c r="G126" i="10" s="1"/>
  <c r="F127" i="10"/>
  <c r="G127" i="10" s="1"/>
  <c r="F128" i="10"/>
  <c r="G128" i="10" s="1"/>
  <c r="F129" i="10"/>
  <c r="G129" i="10" s="1"/>
  <c r="F130" i="10"/>
  <c r="G130" i="10" s="1"/>
  <c r="F131" i="10"/>
  <c r="G131" i="10" s="1"/>
  <c r="F132" i="10"/>
  <c r="G132" i="10" s="1"/>
  <c r="F133" i="10"/>
  <c r="G133" i="10" s="1"/>
  <c r="F134" i="10"/>
  <c r="G134" i="10" s="1"/>
  <c r="F135" i="10"/>
  <c r="G135" i="10" s="1"/>
  <c r="F136" i="10"/>
  <c r="G136" i="10" s="1"/>
  <c r="F137" i="10"/>
  <c r="G137" i="10" s="1"/>
  <c r="F138" i="10"/>
  <c r="G138" i="10" s="1"/>
  <c r="F139" i="10"/>
  <c r="G139" i="10" s="1"/>
  <c r="F140" i="10"/>
  <c r="G140" i="10" s="1"/>
  <c r="F141" i="10"/>
  <c r="G141" i="10" s="1"/>
  <c r="F142" i="10"/>
  <c r="G142" i="10" s="1"/>
  <c r="F143" i="10"/>
  <c r="G143" i="10" s="1"/>
  <c r="F144" i="10"/>
  <c r="G144" i="10" s="1"/>
  <c r="F145" i="10"/>
  <c r="G145" i="10" s="1"/>
  <c r="F146" i="10"/>
  <c r="G146" i="10" s="1"/>
  <c r="F147" i="10"/>
  <c r="G147" i="10" s="1"/>
  <c r="F148" i="10"/>
  <c r="G148" i="10" s="1"/>
  <c r="F149" i="10"/>
  <c r="G149" i="10" s="1"/>
  <c r="F150" i="10"/>
  <c r="G150" i="10" s="1"/>
  <c r="F151" i="10"/>
  <c r="G151" i="10" s="1"/>
  <c r="F152" i="10"/>
  <c r="G152" i="10" s="1"/>
  <c r="F153" i="10"/>
  <c r="G153" i="10" s="1"/>
  <c r="F154" i="10"/>
  <c r="G154" i="10" s="1"/>
  <c r="F155" i="10"/>
  <c r="G155" i="10" s="1"/>
  <c r="F156" i="10"/>
  <c r="G156" i="10" s="1"/>
  <c r="F157" i="10"/>
  <c r="G157" i="10" s="1"/>
  <c r="F158" i="10"/>
  <c r="G158" i="10" s="1"/>
  <c r="F159" i="10"/>
  <c r="G159" i="10" s="1"/>
  <c r="F160" i="10"/>
  <c r="G160" i="10" s="1"/>
  <c r="F161" i="10"/>
  <c r="G161" i="10" s="1"/>
  <c r="F162" i="10"/>
  <c r="G162" i="10" s="1"/>
  <c r="F163" i="10"/>
  <c r="G163" i="10" s="1"/>
  <c r="F164" i="10"/>
  <c r="G164" i="10" s="1"/>
  <c r="F165" i="10"/>
  <c r="G165" i="10" s="1"/>
  <c r="F166" i="10"/>
  <c r="G166" i="10" s="1"/>
  <c r="F167" i="10"/>
  <c r="G167" i="10" s="1"/>
  <c r="F168" i="10"/>
  <c r="G168" i="10" s="1"/>
  <c r="F169" i="10"/>
  <c r="G169" i="10" s="1"/>
  <c r="F170" i="10"/>
  <c r="G170" i="10" s="1"/>
  <c r="F171" i="10"/>
  <c r="G171" i="10" s="1"/>
  <c r="F172" i="10"/>
  <c r="G172" i="10" s="1"/>
  <c r="F173" i="10"/>
  <c r="G173" i="10" s="1"/>
  <c r="F174" i="10"/>
  <c r="G174" i="10" s="1"/>
  <c r="F175" i="10"/>
  <c r="G175" i="10" s="1"/>
  <c r="F176" i="10"/>
  <c r="G176" i="10" s="1"/>
  <c r="F177" i="10"/>
  <c r="G177" i="10" s="1"/>
  <c r="F178" i="10"/>
  <c r="G178" i="10" s="1"/>
  <c r="F179" i="10"/>
  <c r="G179" i="10" s="1"/>
  <c r="F180" i="10"/>
  <c r="G180" i="10" s="1"/>
  <c r="F181" i="10"/>
  <c r="G181" i="10" s="1"/>
  <c r="F182" i="10"/>
  <c r="G182" i="10" s="1"/>
  <c r="F183" i="10"/>
  <c r="G183" i="10" s="1"/>
  <c r="F184" i="10"/>
  <c r="G184" i="10" s="1"/>
  <c r="F185" i="10"/>
  <c r="G185" i="10" s="1"/>
  <c r="F186" i="10"/>
  <c r="G186" i="10" s="1"/>
  <c r="F187" i="10"/>
  <c r="G187" i="10" s="1"/>
  <c r="F188" i="10"/>
  <c r="G188" i="10" s="1"/>
  <c r="F189" i="10"/>
  <c r="G189" i="10" s="1"/>
  <c r="F190" i="10"/>
  <c r="G190" i="10" s="1"/>
  <c r="F191" i="10"/>
  <c r="G191" i="10" s="1"/>
  <c r="F192" i="10"/>
  <c r="G192" i="10" s="1"/>
  <c r="F193" i="10"/>
  <c r="G193" i="10" s="1"/>
  <c r="F194" i="10"/>
  <c r="G194" i="10" s="1"/>
  <c r="F195" i="10"/>
  <c r="G195" i="10" s="1"/>
  <c r="F196" i="10"/>
  <c r="G196" i="10" s="1"/>
  <c r="F197" i="10"/>
  <c r="G197" i="10" s="1"/>
  <c r="F198" i="10"/>
  <c r="G198" i="10" s="1"/>
  <c r="F199" i="10"/>
  <c r="G199" i="10" s="1"/>
  <c r="F200" i="10"/>
  <c r="G200" i="10" s="1"/>
  <c r="F201" i="10"/>
  <c r="G201" i="10" s="1"/>
  <c r="F202" i="10"/>
  <c r="G202" i="10" s="1"/>
  <c r="F203" i="10"/>
  <c r="G203" i="10" s="1"/>
  <c r="F204" i="10"/>
  <c r="G204" i="10" s="1"/>
  <c r="F205" i="10"/>
  <c r="G205" i="10" s="1"/>
  <c r="F206" i="10"/>
  <c r="G206" i="10" s="1"/>
  <c r="F207" i="10"/>
  <c r="F208" i="10"/>
  <c r="G208" i="10" s="1"/>
  <c r="F209" i="10"/>
  <c r="G209" i="10" s="1"/>
  <c r="F210" i="10"/>
  <c r="G210" i="10" s="1"/>
  <c r="F211" i="10"/>
  <c r="G211" i="10" s="1"/>
  <c r="F212" i="10"/>
  <c r="G212" i="10" s="1"/>
  <c r="F213" i="10"/>
  <c r="G213" i="10" s="1"/>
  <c r="F214" i="10"/>
  <c r="G214" i="10" s="1"/>
  <c r="F215" i="10"/>
  <c r="G215" i="10" s="1"/>
  <c r="F216" i="10"/>
  <c r="G216" i="10" s="1"/>
  <c r="F217" i="10"/>
  <c r="G217" i="10" s="1"/>
  <c r="F218" i="10"/>
  <c r="G218" i="10" s="1"/>
  <c r="F219" i="10"/>
  <c r="G219" i="10" s="1"/>
  <c r="F220" i="10"/>
  <c r="G220" i="10" s="1"/>
  <c r="F221" i="10"/>
  <c r="G221" i="10" s="1"/>
  <c r="F222" i="10"/>
  <c r="G222" i="10" s="1"/>
  <c r="F223" i="10"/>
  <c r="G223" i="10" s="1"/>
  <c r="F224" i="10"/>
  <c r="G224" i="10" s="1"/>
  <c r="F225" i="10"/>
  <c r="G225" i="10" s="1"/>
  <c r="F226" i="10"/>
  <c r="G226" i="10" s="1"/>
  <c r="F227" i="10"/>
  <c r="G227" i="10" s="1"/>
  <c r="F228" i="10"/>
  <c r="G228" i="10" s="1"/>
  <c r="F229" i="10"/>
  <c r="G229" i="10" s="1"/>
  <c r="F230" i="10"/>
  <c r="G230" i="10" s="1"/>
  <c r="F231" i="10"/>
  <c r="G231" i="10" s="1"/>
  <c r="F232" i="10"/>
  <c r="G232" i="10" s="1"/>
  <c r="F233" i="10"/>
  <c r="G233" i="10" s="1"/>
  <c r="F234" i="10"/>
  <c r="G234" i="10" s="1"/>
  <c r="F235" i="10"/>
  <c r="G235" i="10" s="1"/>
  <c r="F236" i="10"/>
  <c r="G236" i="10" s="1"/>
  <c r="F237" i="10"/>
  <c r="G237" i="10" s="1"/>
  <c r="F238" i="10"/>
  <c r="G238" i="10" s="1"/>
  <c r="F239" i="10"/>
  <c r="G239" i="10" s="1"/>
  <c r="F240" i="10"/>
  <c r="F241" i="10"/>
  <c r="G241" i="10" s="1"/>
  <c r="F242" i="10"/>
  <c r="G242" i="10" s="1"/>
  <c r="F243" i="10"/>
  <c r="G243" i="10" s="1"/>
  <c r="F244" i="10"/>
  <c r="G244" i="10" s="1"/>
  <c r="F245" i="10"/>
  <c r="G245" i="10" s="1"/>
  <c r="F246" i="10"/>
  <c r="G246" i="10" s="1"/>
  <c r="F247" i="10"/>
  <c r="G247" i="10" s="1"/>
  <c r="F248" i="10"/>
  <c r="G248" i="10" s="1"/>
  <c r="F249" i="10"/>
  <c r="G249" i="10" s="1"/>
  <c r="F250" i="10"/>
  <c r="G250" i="10" s="1"/>
  <c r="F251" i="10"/>
  <c r="G251" i="10" s="1"/>
  <c r="F252" i="10"/>
  <c r="G252" i="10" s="1"/>
  <c r="F253" i="10"/>
  <c r="G253" i="10" s="1"/>
  <c r="F254" i="10"/>
  <c r="G254" i="10" s="1"/>
  <c r="F255" i="10"/>
  <c r="G255" i="10" s="1"/>
  <c r="F256" i="10"/>
  <c r="G256" i="10" s="1"/>
  <c r="F257" i="10"/>
  <c r="G257" i="10" s="1"/>
  <c r="F258" i="10"/>
  <c r="G258" i="10" s="1"/>
  <c r="F259" i="10"/>
  <c r="F260" i="10"/>
  <c r="G260" i="10" s="1"/>
  <c r="F261" i="10"/>
  <c r="G261" i="10" s="1"/>
  <c r="F262" i="10"/>
  <c r="G262" i="10" s="1"/>
  <c r="F263" i="10"/>
  <c r="G263" i="10" s="1"/>
  <c r="F264" i="10"/>
  <c r="G264" i="10" s="1"/>
  <c r="F265" i="10"/>
  <c r="G265" i="10" s="1"/>
  <c r="F266" i="10"/>
  <c r="G266" i="10" s="1"/>
  <c r="F267" i="10"/>
  <c r="G267" i="10" s="1"/>
  <c r="F268" i="10"/>
  <c r="G268" i="10" s="1"/>
  <c r="F269" i="10"/>
  <c r="G269" i="10" s="1"/>
  <c r="F270" i="10"/>
  <c r="G270" i="10" s="1"/>
  <c r="F271" i="10"/>
  <c r="G271" i="10" s="1"/>
  <c r="F272" i="10"/>
  <c r="G272" i="10" s="1"/>
  <c r="F273" i="10"/>
  <c r="G273" i="10" s="1"/>
  <c r="F274" i="10"/>
  <c r="G274" i="10" s="1"/>
  <c r="F275" i="10"/>
  <c r="G275" i="10" s="1"/>
  <c r="F276" i="10"/>
  <c r="G276" i="10" s="1"/>
  <c r="F277" i="10"/>
  <c r="G277" i="10" s="1"/>
  <c r="F278" i="10"/>
  <c r="G278" i="10" s="1"/>
  <c r="F279" i="10"/>
  <c r="G279" i="10" s="1"/>
  <c r="F280" i="10"/>
  <c r="G280" i="10" s="1"/>
  <c r="F281" i="10"/>
  <c r="G281" i="10" s="1"/>
  <c r="F282" i="10"/>
  <c r="G282" i="10" s="1"/>
  <c r="F283" i="10"/>
  <c r="G283" i="10" s="1"/>
  <c r="F284" i="10"/>
  <c r="G284" i="10" s="1"/>
  <c r="F285" i="10"/>
  <c r="G285" i="10" s="1"/>
  <c r="F286" i="10"/>
  <c r="G286" i="10" s="1"/>
  <c r="F287" i="10"/>
  <c r="G287" i="10" s="1"/>
  <c r="F288" i="10"/>
  <c r="G288" i="10" s="1"/>
  <c r="F289" i="10"/>
  <c r="G289" i="10" s="1"/>
  <c r="F290" i="10"/>
  <c r="G290" i="10" s="1"/>
  <c r="F291" i="10"/>
  <c r="G291" i="10" s="1"/>
  <c r="F292" i="10"/>
  <c r="G292" i="10" s="1"/>
  <c r="F293" i="10"/>
  <c r="G293" i="10" s="1"/>
  <c r="F294" i="10"/>
  <c r="G294" i="10" s="1"/>
  <c r="F295" i="10"/>
  <c r="G295" i="10" s="1"/>
  <c r="F296" i="10"/>
  <c r="G296" i="10" s="1"/>
  <c r="F297" i="10"/>
  <c r="G297" i="10" s="1"/>
  <c r="F298" i="10"/>
  <c r="G298" i="10" s="1"/>
  <c r="F299" i="10"/>
  <c r="G299" i="10" s="1"/>
  <c r="F300" i="10"/>
  <c r="G300" i="10" s="1"/>
  <c r="F301" i="10"/>
  <c r="G301" i="10" s="1"/>
  <c r="F302" i="10"/>
  <c r="G302" i="10" s="1"/>
  <c r="F303" i="10"/>
  <c r="G303" i="10" s="1"/>
  <c r="F304" i="10"/>
  <c r="G304" i="10" s="1"/>
  <c r="F305" i="10"/>
  <c r="G305" i="10" s="1"/>
  <c r="F306" i="10"/>
  <c r="G306" i="10" s="1"/>
  <c r="F307" i="10"/>
  <c r="F308" i="10"/>
  <c r="F309" i="10"/>
  <c r="G309" i="10" s="1"/>
  <c r="F310" i="10"/>
  <c r="G310" i="10" s="1"/>
  <c r="F311" i="10"/>
  <c r="F312" i="10"/>
  <c r="G312" i="10" s="1"/>
  <c r="F313" i="10"/>
  <c r="G313" i="10" s="1"/>
  <c r="F314" i="10"/>
  <c r="G314" i="10" s="1"/>
  <c r="F315" i="10"/>
  <c r="F316" i="10"/>
  <c r="F317" i="10"/>
  <c r="G317" i="10" s="1"/>
  <c r="F318" i="10"/>
  <c r="G318" i="10" s="1"/>
  <c r="F319" i="10"/>
  <c r="G319" i="10" s="1"/>
  <c r="F320" i="10"/>
  <c r="G320" i="10" s="1"/>
  <c r="F321" i="10"/>
  <c r="G321" i="10" s="1"/>
  <c r="F322" i="10"/>
  <c r="G322" i="10" s="1"/>
  <c r="F323" i="10"/>
  <c r="G323" i="10" s="1"/>
  <c r="F324" i="10"/>
  <c r="G324" i="10" s="1"/>
  <c r="F325" i="10"/>
  <c r="G325" i="10" s="1"/>
  <c r="F326" i="10"/>
  <c r="G326" i="10" s="1"/>
  <c r="F327" i="10"/>
  <c r="G327" i="10" s="1"/>
  <c r="F328" i="10"/>
  <c r="G328" i="10" s="1"/>
  <c r="F329" i="10"/>
  <c r="G329" i="10" s="1"/>
  <c r="F330" i="10"/>
  <c r="G330" i="10" s="1"/>
  <c r="F331" i="10"/>
  <c r="G331" i="10" s="1"/>
  <c r="F332" i="10"/>
  <c r="G332" i="10" s="1"/>
  <c r="F333" i="10"/>
  <c r="G333" i="10" s="1"/>
  <c r="F334" i="10"/>
  <c r="G334" i="10" s="1"/>
  <c r="F335" i="10"/>
  <c r="G335" i="10" s="1"/>
  <c r="F336" i="10"/>
  <c r="G336" i="10" s="1"/>
  <c r="F337" i="10"/>
  <c r="G337" i="10" s="1"/>
  <c r="F338" i="10"/>
  <c r="G338" i="10" s="1"/>
  <c r="F339" i="10"/>
  <c r="G339" i="10" s="1"/>
  <c r="F340" i="10"/>
  <c r="G340" i="10" s="1"/>
  <c r="F341" i="10"/>
  <c r="G341" i="10" s="1"/>
  <c r="F342" i="10"/>
  <c r="G342" i="10" s="1"/>
  <c r="F343" i="10"/>
  <c r="G343" i="10" s="1"/>
  <c r="F344" i="10"/>
  <c r="G344" i="10" s="1"/>
  <c r="F345" i="10"/>
  <c r="G345" i="10" s="1"/>
  <c r="F346" i="10"/>
  <c r="G346" i="10" s="1"/>
  <c r="F347" i="10"/>
  <c r="G347" i="10" s="1"/>
  <c r="F348" i="10"/>
  <c r="G348" i="10" s="1"/>
  <c r="F349" i="10"/>
  <c r="G349" i="10" s="1"/>
  <c r="F350" i="10"/>
  <c r="G350" i="10" s="1"/>
  <c r="F351" i="10"/>
  <c r="G351" i="10" s="1"/>
  <c r="F352" i="10"/>
  <c r="G352" i="10" s="1"/>
  <c r="F353" i="10"/>
  <c r="G353" i="10" s="1"/>
  <c r="F354" i="10"/>
  <c r="G354" i="10" s="1"/>
  <c r="F355" i="10"/>
  <c r="G355" i="10" s="1"/>
  <c r="F356" i="10"/>
  <c r="G356" i="10" s="1"/>
  <c r="F357" i="10"/>
  <c r="F358" i="10"/>
  <c r="G358" i="10" s="1"/>
  <c r="F359" i="10"/>
  <c r="G359" i="10" s="1"/>
  <c r="F360" i="10"/>
  <c r="G360" i="10" s="1"/>
  <c r="F361" i="10"/>
  <c r="G361" i="10" s="1"/>
  <c r="F362" i="10"/>
  <c r="G362" i="10" s="1"/>
  <c r="F363" i="10"/>
  <c r="G363" i="10" s="1"/>
  <c r="F364" i="10"/>
  <c r="G364" i="10" s="1"/>
  <c r="F365" i="10"/>
  <c r="G365" i="10" s="1"/>
  <c r="F366" i="10"/>
  <c r="G366" i="10" s="1"/>
  <c r="F367" i="10"/>
  <c r="G367" i="10" s="1"/>
  <c r="F368" i="10"/>
  <c r="G368" i="10" s="1"/>
  <c r="F369" i="10"/>
  <c r="G369" i="10" s="1"/>
  <c r="F370" i="10"/>
  <c r="G370" i="10" s="1"/>
  <c r="F371" i="10"/>
  <c r="G371" i="10" s="1"/>
  <c r="F372" i="10"/>
  <c r="G372" i="10" s="1"/>
  <c r="F373" i="10"/>
  <c r="G373" i="10" s="1"/>
  <c r="F374" i="10"/>
  <c r="G374" i="10" s="1"/>
  <c r="F375" i="10"/>
  <c r="G375" i="10" s="1"/>
  <c r="F376" i="10"/>
  <c r="G376" i="10" s="1"/>
  <c r="F377" i="10"/>
  <c r="G377" i="10" s="1"/>
  <c r="F378" i="10"/>
  <c r="G378" i="10" s="1"/>
  <c r="F379" i="10"/>
  <c r="G379" i="10" s="1"/>
  <c r="F380" i="10"/>
  <c r="G380" i="10" s="1"/>
  <c r="F381" i="10"/>
  <c r="G381" i="10" s="1"/>
  <c r="F382" i="10"/>
  <c r="G382" i="10" s="1"/>
  <c r="F383" i="10"/>
  <c r="G383" i="10" s="1"/>
  <c r="F384" i="10"/>
  <c r="G384" i="10" s="1"/>
  <c r="F385" i="10"/>
  <c r="G385" i="10" s="1"/>
  <c r="F386" i="10"/>
  <c r="G386" i="10" s="1"/>
  <c r="F387" i="10"/>
  <c r="G387" i="10" s="1"/>
  <c r="F388" i="10"/>
  <c r="G388" i="10" s="1"/>
  <c r="F389" i="10"/>
  <c r="G389" i="10" s="1"/>
  <c r="F390" i="10"/>
  <c r="G390" i="10" s="1"/>
  <c r="F391" i="10"/>
  <c r="G391" i="10" s="1"/>
  <c r="F392" i="10"/>
  <c r="G392" i="10" s="1"/>
  <c r="F393" i="10"/>
  <c r="G393" i="10" s="1"/>
  <c r="F394" i="10"/>
  <c r="G394" i="10" s="1"/>
  <c r="F395" i="10"/>
  <c r="G395" i="10" s="1"/>
  <c r="F396" i="10"/>
  <c r="G396" i="10" s="1"/>
  <c r="F397" i="10"/>
  <c r="F398" i="10"/>
  <c r="F399" i="10"/>
  <c r="G399" i="10" s="1"/>
  <c r="F400" i="10"/>
  <c r="G400" i="10" s="1"/>
  <c r="F401" i="10"/>
  <c r="G401" i="10" s="1"/>
  <c r="F402" i="10"/>
  <c r="G402" i="10" s="1"/>
  <c r="F403" i="10"/>
  <c r="G403" i="10" s="1"/>
  <c r="F404" i="10"/>
  <c r="G404" i="10" s="1"/>
  <c r="F405" i="10"/>
  <c r="G405" i="10" s="1"/>
  <c r="F406" i="10"/>
  <c r="G406" i="10" s="1"/>
  <c r="F407" i="10"/>
  <c r="G407" i="10" s="1"/>
  <c r="F408" i="10"/>
  <c r="G408" i="10" s="1"/>
  <c r="F409" i="10"/>
  <c r="G409" i="10" s="1"/>
  <c r="F410" i="10"/>
  <c r="G410" i="10" s="1"/>
  <c r="F411" i="10"/>
  <c r="G411" i="10" s="1"/>
  <c r="F412" i="10"/>
  <c r="G412" i="10" s="1"/>
  <c r="F413" i="10"/>
  <c r="G413" i="10" s="1"/>
  <c r="F414" i="10"/>
  <c r="G414" i="10" s="1"/>
  <c r="F415" i="10"/>
  <c r="G415" i="10" s="1"/>
  <c r="F416" i="10"/>
  <c r="G416" i="10" s="1"/>
  <c r="F417" i="10"/>
  <c r="G417" i="10" s="1"/>
  <c r="F418" i="10"/>
  <c r="G418" i="10" s="1"/>
  <c r="F419" i="10"/>
  <c r="G419" i="10" s="1"/>
  <c r="F420" i="10"/>
  <c r="G420" i="10" s="1"/>
  <c r="F421" i="10"/>
  <c r="G421" i="10" s="1"/>
  <c r="F422" i="10"/>
  <c r="G422" i="10" s="1"/>
  <c r="F423" i="10"/>
  <c r="G423" i="10" s="1"/>
  <c r="F424" i="10"/>
  <c r="G424" i="10" s="1"/>
  <c r="F425" i="10"/>
  <c r="G425" i="10" s="1"/>
  <c r="F426" i="10"/>
  <c r="G426" i="10" s="1"/>
  <c r="F427" i="10"/>
  <c r="G427" i="10" s="1"/>
  <c r="F428" i="10"/>
  <c r="G428" i="10" s="1"/>
  <c r="F429" i="10"/>
  <c r="G429" i="10" s="1"/>
  <c r="F430" i="10"/>
  <c r="G430" i="10" s="1"/>
  <c r="F431" i="10"/>
  <c r="G431" i="10" s="1"/>
  <c r="F432" i="10"/>
  <c r="G432" i="10" s="1"/>
  <c r="F433" i="10"/>
  <c r="G433" i="10" s="1"/>
  <c r="F434" i="10"/>
  <c r="G434" i="10" s="1"/>
  <c r="F435" i="10"/>
  <c r="G435" i="10" s="1"/>
  <c r="F436" i="10"/>
  <c r="G436" i="10" s="1"/>
  <c r="F437" i="10"/>
  <c r="G437" i="10" s="1"/>
  <c r="F438" i="10"/>
  <c r="G438" i="10" s="1"/>
  <c r="F439" i="10"/>
  <c r="G439" i="10" s="1"/>
  <c r="F440" i="10"/>
  <c r="G440" i="10" s="1"/>
  <c r="F441" i="10"/>
  <c r="G441" i="10" s="1"/>
  <c r="F442" i="10"/>
  <c r="G442" i="10" s="1"/>
  <c r="F443" i="10"/>
  <c r="G443" i="10" s="1"/>
  <c r="F444" i="10"/>
  <c r="G444" i="10" s="1"/>
  <c r="F445" i="10"/>
  <c r="G445" i="10" s="1"/>
  <c r="F446" i="10"/>
  <c r="G446" i="10" s="1"/>
  <c r="F447" i="10"/>
  <c r="F448" i="10"/>
  <c r="F449" i="10"/>
  <c r="F450" i="10"/>
  <c r="G450" i="10" s="1"/>
  <c r="F451" i="10"/>
  <c r="G451" i="10" s="1"/>
  <c r="F452" i="10"/>
  <c r="G452" i="10" s="1"/>
  <c r="F453" i="10"/>
  <c r="G453" i="10" s="1"/>
  <c r="F454" i="10"/>
  <c r="G454" i="10" s="1"/>
  <c r="F455" i="10"/>
  <c r="G455" i="10" s="1"/>
  <c r="F456" i="10"/>
  <c r="F457" i="10"/>
  <c r="G457" i="10" s="1"/>
  <c r="F458" i="10"/>
  <c r="G458" i="10" s="1"/>
  <c r="F459" i="10"/>
  <c r="G459" i="10" s="1"/>
  <c r="F460" i="10"/>
  <c r="G460" i="10" s="1"/>
  <c r="F461" i="10"/>
  <c r="G461" i="10" s="1"/>
  <c r="F462" i="10"/>
  <c r="G462" i="10" s="1"/>
  <c r="F463" i="10"/>
  <c r="G463" i="10" s="1"/>
  <c r="F464" i="10"/>
  <c r="G464" i="10" s="1"/>
  <c r="F465" i="10"/>
  <c r="G465" i="10" s="1"/>
  <c r="F466" i="10"/>
  <c r="G466" i="10" s="1"/>
  <c r="F467" i="10"/>
  <c r="G467" i="10" s="1"/>
  <c r="F468" i="10"/>
  <c r="G468" i="10" s="1"/>
  <c r="F469" i="10"/>
  <c r="G469" i="10" s="1"/>
  <c r="F470" i="10"/>
  <c r="G470" i="10" s="1"/>
  <c r="F471" i="10"/>
  <c r="G471" i="10" s="1"/>
  <c r="F472" i="10"/>
  <c r="G472" i="10" s="1"/>
  <c r="F473" i="10"/>
  <c r="G473" i="10" s="1"/>
  <c r="F474" i="10"/>
  <c r="G474" i="10" s="1"/>
  <c r="F475" i="10"/>
  <c r="G475" i="10" s="1"/>
  <c r="F476" i="10"/>
  <c r="G476" i="10" s="1"/>
  <c r="F477" i="10"/>
  <c r="G477" i="10" s="1"/>
  <c r="F478" i="10"/>
  <c r="G478" i="10" s="1"/>
  <c r="F479" i="10"/>
  <c r="G479" i="10" s="1"/>
  <c r="F480" i="10"/>
  <c r="G480" i="10" s="1"/>
  <c r="F481" i="10"/>
  <c r="G481" i="10" s="1"/>
  <c r="F482" i="10"/>
  <c r="G482" i="10" s="1"/>
  <c r="F483" i="10"/>
  <c r="G483" i="10" s="1"/>
  <c r="F484" i="10"/>
  <c r="G484" i="10" s="1"/>
  <c r="F485" i="10"/>
  <c r="G485" i="10" s="1"/>
  <c r="F486" i="10"/>
  <c r="G486" i="10" s="1"/>
  <c r="F487" i="10"/>
  <c r="G487" i="10" s="1"/>
  <c r="F488" i="10"/>
  <c r="G488" i="10" s="1"/>
  <c r="F489" i="10"/>
  <c r="G489" i="10" s="1"/>
  <c r="F490" i="10"/>
  <c r="G490" i="10" s="1"/>
  <c r="F491" i="10"/>
  <c r="G491" i="10" s="1"/>
  <c r="F492" i="10"/>
  <c r="G492" i="10" s="1"/>
  <c r="F493" i="10"/>
  <c r="G493" i="10" s="1"/>
  <c r="F494" i="10"/>
  <c r="G494" i="10" s="1"/>
  <c r="F495" i="10"/>
  <c r="G495" i="10" s="1"/>
  <c r="F496" i="10"/>
  <c r="G496" i="10" s="1"/>
  <c r="F497" i="10"/>
  <c r="G497" i="10" s="1"/>
  <c r="F498" i="10"/>
  <c r="G498" i="10" s="1"/>
  <c r="F499" i="10"/>
  <c r="G499" i="10" s="1"/>
  <c r="F500" i="10"/>
  <c r="G500" i="10" s="1"/>
  <c r="F501" i="10"/>
  <c r="G501" i="10" s="1"/>
  <c r="F502" i="10"/>
  <c r="G502" i="10" s="1"/>
  <c r="F503" i="10"/>
  <c r="G503" i="10" s="1"/>
  <c r="F504" i="10"/>
  <c r="G504" i="10" s="1"/>
  <c r="F505" i="10"/>
  <c r="G505" i="10" s="1"/>
  <c r="F506" i="10"/>
  <c r="G506" i="10" s="1"/>
  <c r="F507" i="10"/>
  <c r="G507" i="10" s="1"/>
  <c r="F508" i="10"/>
  <c r="G508" i="10" s="1"/>
  <c r="F509" i="10"/>
  <c r="G509" i="10" s="1"/>
  <c r="F510" i="10"/>
  <c r="G510" i="10" s="1"/>
  <c r="F511" i="10"/>
  <c r="G511" i="10" s="1"/>
  <c r="F512" i="10"/>
  <c r="G512" i="10" s="1"/>
  <c r="F513" i="10"/>
  <c r="G513" i="10" s="1"/>
  <c r="F514" i="10"/>
  <c r="G514" i="10" s="1"/>
  <c r="F515" i="10"/>
  <c r="G515" i="10" s="1"/>
  <c r="F516" i="10"/>
  <c r="G516" i="10" s="1"/>
  <c r="F517" i="10"/>
  <c r="G517" i="10" s="1"/>
  <c r="F518" i="10"/>
  <c r="G518" i="10" s="1"/>
  <c r="F519" i="10"/>
  <c r="G519" i="10" s="1"/>
  <c r="F520" i="10"/>
  <c r="G520" i="10" s="1"/>
  <c r="F521" i="10"/>
  <c r="G521" i="10" s="1"/>
  <c r="F522" i="10"/>
  <c r="G522" i="10" s="1"/>
  <c r="F523" i="10"/>
  <c r="G523" i="10" s="1"/>
  <c r="F524" i="10"/>
  <c r="G524" i="10" s="1"/>
  <c r="F525" i="10"/>
  <c r="G525" i="10" s="1"/>
  <c r="F526" i="10"/>
  <c r="G526" i="10" s="1"/>
  <c r="F527" i="10"/>
  <c r="G527" i="10" s="1"/>
  <c r="F528" i="10"/>
  <c r="G528" i="10" s="1"/>
  <c r="F529" i="10"/>
  <c r="G529" i="10" s="1"/>
  <c r="F530" i="10"/>
  <c r="G530" i="10" s="1"/>
  <c r="F531" i="10"/>
  <c r="G531" i="10" s="1"/>
  <c r="F532" i="10"/>
  <c r="G532" i="10" s="1"/>
  <c r="F533" i="10"/>
  <c r="G533" i="10" s="1"/>
  <c r="F534" i="10"/>
  <c r="G534" i="10" s="1"/>
  <c r="F535" i="10"/>
  <c r="G535" i="10" s="1"/>
  <c r="F536" i="10"/>
  <c r="G536" i="10" s="1"/>
  <c r="F537" i="10"/>
  <c r="G537" i="10" s="1"/>
  <c r="F538" i="10"/>
  <c r="G538" i="10" s="1"/>
  <c r="F539" i="10"/>
  <c r="G539" i="10" s="1"/>
  <c r="F540" i="10"/>
  <c r="G540" i="10" s="1"/>
  <c r="F541" i="10"/>
  <c r="G541" i="10" s="1"/>
  <c r="F542" i="10"/>
  <c r="G542" i="10" s="1"/>
  <c r="F543" i="10"/>
  <c r="G543" i="10" s="1"/>
  <c r="F544" i="10"/>
  <c r="G544" i="10" s="1"/>
  <c r="F545" i="10"/>
  <c r="G545" i="10" s="1"/>
  <c r="F546" i="10"/>
  <c r="G546" i="10" s="1"/>
  <c r="F547" i="10"/>
  <c r="F548" i="10"/>
  <c r="G548" i="10" s="1"/>
  <c r="F549" i="10"/>
  <c r="G549" i="10" s="1"/>
  <c r="F550" i="10"/>
  <c r="G550" i="10" s="1"/>
  <c r="F551" i="10"/>
  <c r="G551" i="10" s="1"/>
  <c r="F552" i="10"/>
  <c r="G552" i="10" s="1"/>
  <c r="F553" i="10"/>
  <c r="G553" i="10" s="1"/>
  <c r="F554" i="10"/>
  <c r="G554" i="10" s="1"/>
  <c r="F555" i="10"/>
  <c r="G555" i="10" s="1"/>
  <c r="F556" i="10"/>
  <c r="G556" i="10" s="1"/>
  <c r="F557" i="10"/>
  <c r="G557" i="10" s="1"/>
  <c r="F558" i="10"/>
  <c r="G558" i="10" s="1"/>
  <c r="F559" i="10"/>
  <c r="G559" i="10" s="1"/>
  <c r="F560" i="10"/>
  <c r="G560" i="10" s="1"/>
  <c r="F561" i="10"/>
  <c r="G561" i="10" s="1"/>
  <c r="F562" i="10"/>
  <c r="G562" i="10" s="1"/>
  <c r="F563" i="10"/>
  <c r="G563" i="10" s="1"/>
  <c r="F564" i="10"/>
  <c r="G564" i="10" s="1"/>
  <c r="F565" i="10"/>
  <c r="G565" i="10" s="1"/>
  <c r="F566" i="10"/>
  <c r="G566" i="10" s="1"/>
  <c r="F567" i="10"/>
  <c r="G567" i="10" s="1"/>
  <c r="F568" i="10"/>
  <c r="G568" i="10" s="1"/>
  <c r="F569" i="10"/>
  <c r="G569" i="10" s="1"/>
  <c r="F570" i="10"/>
  <c r="G570" i="10" s="1"/>
  <c r="F571" i="10"/>
  <c r="G571" i="10" s="1"/>
  <c r="F572" i="10"/>
  <c r="G572" i="10" s="1"/>
  <c r="F573" i="10"/>
  <c r="G573" i="10" s="1"/>
  <c r="F574" i="10"/>
  <c r="G574" i="10" s="1"/>
  <c r="F575" i="10"/>
  <c r="G575" i="10" s="1"/>
  <c r="F576" i="10"/>
  <c r="G576" i="10" s="1"/>
  <c r="F577" i="10"/>
  <c r="G577" i="10" s="1"/>
  <c r="F578" i="10"/>
  <c r="G578" i="10" s="1"/>
  <c r="F579" i="10"/>
  <c r="G579" i="10" s="1"/>
  <c r="F580" i="10"/>
  <c r="G580" i="10" s="1"/>
  <c r="F581" i="10"/>
  <c r="G581" i="10" s="1"/>
  <c r="F582" i="10"/>
  <c r="G582" i="10" s="1"/>
  <c r="F583" i="10"/>
  <c r="G583" i="10" s="1"/>
  <c r="F584" i="10"/>
  <c r="G584" i="10" s="1"/>
  <c r="F585" i="10"/>
  <c r="G585" i="10" s="1"/>
  <c r="F586" i="10"/>
  <c r="G586" i="10" s="1"/>
  <c r="F587" i="10"/>
  <c r="G587" i="10" s="1"/>
  <c r="F588" i="10"/>
  <c r="G588" i="10" s="1"/>
  <c r="F589" i="10"/>
  <c r="G589" i="10" s="1"/>
  <c r="F590" i="10"/>
  <c r="G590" i="10" s="1"/>
  <c r="F591" i="10"/>
  <c r="G591" i="10" s="1"/>
  <c r="F592" i="10"/>
  <c r="G592" i="10" s="1"/>
  <c r="F593" i="10"/>
  <c r="G593" i="10" s="1"/>
  <c r="F594" i="10"/>
  <c r="G594" i="10" s="1"/>
  <c r="F595" i="10"/>
  <c r="G595" i="10" s="1"/>
  <c r="F596" i="10"/>
  <c r="G596" i="10" s="1"/>
  <c r="F597" i="10"/>
  <c r="G597" i="10" s="1"/>
  <c r="F598" i="10"/>
  <c r="G598" i="10" s="1"/>
  <c r="F599" i="10"/>
  <c r="G599" i="10" s="1"/>
  <c r="F600" i="10"/>
  <c r="G600" i="10" s="1"/>
  <c r="F601" i="10"/>
  <c r="G601" i="10" s="1"/>
  <c r="F602" i="10"/>
  <c r="G602" i="10" s="1"/>
  <c r="F603" i="10"/>
  <c r="G603" i="10" s="1"/>
  <c r="F604" i="10"/>
  <c r="G604" i="10" s="1"/>
  <c r="F605" i="10"/>
  <c r="G605" i="10" s="1"/>
  <c r="F606" i="10"/>
  <c r="G606" i="10" s="1"/>
  <c r="F607" i="10"/>
  <c r="G607" i="10" s="1"/>
  <c r="F608" i="10"/>
  <c r="G608" i="10" s="1"/>
  <c r="F609" i="10"/>
  <c r="G609" i="10" s="1"/>
  <c r="F610" i="10"/>
  <c r="G610" i="10" s="1"/>
  <c r="F611" i="10"/>
  <c r="G611" i="10" s="1"/>
  <c r="F612" i="10"/>
  <c r="G612" i="10" s="1"/>
  <c r="F613" i="10"/>
  <c r="G613" i="10" s="1"/>
  <c r="F614" i="10"/>
  <c r="G614" i="10" s="1"/>
  <c r="F615" i="10"/>
  <c r="G615" i="10" s="1"/>
  <c r="F616" i="10"/>
  <c r="G616" i="10" s="1"/>
  <c r="F617" i="10"/>
  <c r="G617" i="10" s="1"/>
  <c r="F618" i="10"/>
  <c r="G618" i="10" s="1"/>
  <c r="F619" i="10"/>
  <c r="G619" i="10" s="1"/>
  <c r="F620" i="10"/>
  <c r="G620" i="10" s="1"/>
  <c r="F621" i="10"/>
  <c r="G621" i="10" s="1"/>
  <c r="F622" i="10"/>
  <c r="G622" i="10" s="1"/>
  <c r="F623" i="10"/>
  <c r="G623" i="10" s="1"/>
  <c r="F624" i="10"/>
  <c r="G624" i="10" s="1"/>
  <c r="F625" i="10"/>
  <c r="G625" i="10" s="1"/>
  <c r="F626" i="10"/>
  <c r="G626" i="10" s="1"/>
  <c r="F627" i="10"/>
  <c r="F628" i="10"/>
  <c r="F629" i="10"/>
  <c r="F630" i="10"/>
  <c r="G630" i="10" s="1"/>
  <c r="F631" i="10"/>
  <c r="F632" i="10"/>
  <c r="G632" i="10" s="1"/>
  <c r="F633" i="10"/>
  <c r="G633" i="10" s="1"/>
  <c r="F634" i="10"/>
  <c r="G634" i="10" s="1"/>
  <c r="F635" i="10"/>
  <c r="G635" i="10" s="1"/>
  <c r="F636" i="10"/>
  <c r="G636" i="10" s="1"/>
  <c r="F637" i="10"/>
  <c r="G637" i="10" s="1"/>
  <c r="F638" i="10"/>
  <c r="G638" i="10" s="1"/>
  <c r="F639" i="10"/>
  <c r="G639" i="10" s="1"/>
  <c r="F640" i="10"/>
  <c r="G640" i="10" s="1"/>
  <c r="F641" i="10"/>
  <c r="G641" i="10" s="1"/>
  <c r="F642" i="10"/>
  <c r="G642" i="10" s="1"/>
  <c r="F643" i="10"/>
  <c r="G643" i="10" s="1"/>
  <c r="F644" i="10"/>
  <c r="G644" i="10" s="1"/>
  <c r="F645" i="10"/>
  <c r="G645" i="10" s="1"/>
  <c r="F646" i="10"/>
  <c r="G646" i="10" s="1"/>
  <c r="F647" i="10"/>
  <c r="G647" i="10" s="1"/>
  <c r="F648" i="10"/>
  <c r="G648" i="10" s="1"/>
  <c r="F649" i="10"/>
  <c r="G649" i="10" s="1"/>
  <c r="F650" i="10"/>
  <c r="G650" i="10" s="1"/>
  <c r="F651" i="10"/>
  <c r="G651" i="10" s="1"/>
  <c r="F652" i="10"/>
  <c r="G652" i="10" s="1"/>
  <c r="F653" i="10"/>
  <c r="G653" i="10" s="1"/>
  <c r="F654" i="10"/>
  <c r="G654" i="10" s="1"/>
  <c r="F655" i="10"/>
  <c r="G655" i="10" s="1"/>
  <c r="F656" i="10"/>
  <c r="G656" i="10" s="1"/>
  <c r="F657" i="10"/>
  <c r="G657" i="10" s="1"/>
  <c r="F658" i="10"/>
  <c r="G658" i="10" s="1"/>
  <c r="F659" i="10"/>
  <c r="G659" i="10" s="1"/>
  <c r="F660" i="10"/>
  <c r="G660" i="10" s="1"/>
  <c r="F661" i="10"/>
  <c r="G661" i="10" s="1"/>
  <c r="F662" i="10"/>
  <c r="G662" i="10" s="1"/>
  <c r="F663" i="10"/>
  <c r="G663" i="10" s="1"/>
  <c r="F664" i="10"/>
  <c r="G664" i="10" s="1"/>
  <c r="F665" i="10"/>
  <c r="G665" i="10" s="1"/>
  <c r="F666" i="10"/>
  <c r="G666" i="10" s="1"/>
  <c r="F667" i="10"/>
  <c r="G667" i="10" s="1"/>
  <c r="F668" i="10"/>
  <c r="G668" i="10" s="1"/>
  <c r="F669" i="10"/>
  <c r="G669" i="10" s="1"/>
  <c r="F670" i="10"/>
  <c r="G670" i="10" s="1"/>
  <c r="F671" i="10"/>
  <c r="G671" i="10" s="1"/>
  <c r="F672" i="10"/>
  <c r="G672" i="10" s="1"/>
  <c r="F673" i="10"/>
  <c r="G673" i="10" s="1"/>
  <c r="F674" i="10"/>
  <c r="G674" i="10" s="1"/>
  <c r="F675" i="10"/>
  <c r="G675" i="10" s="1"/>
  <c r="F676" i="10"/>
  <c r="G676" i="10" s="1"/>
  <c r="F677" i="10"/>
  <c r="G677" i="10" s="1"/>
  <c r="F678" i="10"/>
  <c r="G678" i="10" s="1"/>
  <c r="F679" i="10"/>
  <c r="G679" i="10" s="1"/>
  <c r="F680" i="10"/>
  <c r="G680" i="10" s="1"/>
  <c r="F681" i="10"/>
  <c r="G681" i="10" s="1"/>
  <c r="F682" i="10"/>
  <c r="G682" i="10" s="1"/>
  <c r="F683" i="10"/>
  <c r="G683" i="10" s="1"/>
  <c r="F684" i="10"/>
  <c r="G684" i="10" s="1"/>
  <c r="F685" i="10"/>
  <c r="G685" i="10" s="1"/>
  <c r="F686" i="10"/>
  <c r="G686" i="10" s="1"/>
  <c r="F687" i="10"/>
  <c r="G687" i="10" s="1"/>
  <c r="F688" i="10"/>
  <c r="G688" i="10" s="1"/>
  <c r="F689" i="10"/>
  <c r="G689" i="10" s="1"/>
  <c r="F690" i="10"/>
  <c r="G690" i="10" s="1"/>
  <c r="F691" i="10"/>
  <c r="G691" i="10" s="1"/>
  <c r="F692" i="10"/>
  <c r="G692" i="10" s="1"/>
  <c r="F693" i="10"/>
  <c r="G693" i="10" s="1"/>
  <c r="F694" i="10"/>
  <c r="G694" i="10" s="1"/>
  <c r="F695" i="10"/>
  <c r="G695" i="10" s="1"/>
  <c r="F696" i="10"/>
  <c r="G696" i="10" s="1"/>
  <c r="F697" i="10"/>
  <c r="G697" i="10" s="1"/>
  <c r="F698" i="10"/>
  <c r="G698" i="10" s="1"/>
  <c r="F699" i="10"/>
  <c r="G699" i="10" s="1"/>
  <c r="F700" i="10"/>
  <c r="G700" i="10" s="1"/>
  <c r="F701" i="10"/>
  <c r="G701" i="10" s="1"/>
  <c r="F702" i="10"/>
  <c r="G702" i="10" s="1"/>
  <c r="F703" i="10"/>
  <c r="G703" i="10" s="1"/>
  <c r="F704" i="10"/>
  <c r="G704" i="10" s="1"/>
  <c r="F705" i="10"/>
  <c r="G705" i="10" s="1"/>
  <c r="F706" i="10"/>
  <c r="G706" i="10" s="1"/>
  <c r="F707" i="10"/>
  <c r="G707" i="10" s="1"/>
  <c r="F708" i="10"/>
  <c r="G708" i="10" s="1"/>
  <c r="F709" i="10"/>
  <c r="G709" i="10" s="1"/>
  <c r="F710" i="10"/>
  <c r="G710" i="10" s="1"/>
  <c r="F711" i="10"/>
  <c r="G711" i="10" s="1"/>
  <c r="F712" i="10"/>
  <c r="G712" i="10" s="1"/>
  <c r="F713" i="10"/>
  <c r="G713" i="10" s="1"/>
  <c r="F714" i="10"/>
  <c r="G714" i="10" s="1"/>
  <c r="F715" i="10"/>
  <c r="G715" i="10" s="1"/>
  <c r="F716" i="10"/>
  <c r="G716" i="10" s="1"/>
  <c r="F717" i="10"/>
  <c r="G717" i="10" s="1"/>
  <c r="F718" i="10"/>
  <c r="G718" i="10" s="1"/>
  <c r="F719" i="10"/>
  <c r="G719" i="10" s="1"/>
  <c r="F720" i="10"/>
  <c r="G720" i="10" s="1"/>
  <c r="F721" i="10"/>
  <c r="G721" i="10" s="1"/>
  <c r="F722" i="10"/>
  <c r="G722" i="10" s="1"/>
  <c r="F723" i="10"/>
  <c r="G723" i="10" s="1"/>
  <c r="F724" i="10"/>
  <c r="G724" i="10" s="1"/>
  <c r="F725" i="10"/>
  <c r="G725" i="10" s="1"/>
  <c r="F726" i="10"/>
  <c r="G726" i="10" s="1"/>
  <c r="F727" i="10"/>
  <c r="F728" i="10"/>
  <c r="G728" i="10" s="1"/>
  <c r="F729" i="10"/>
  <c r="G729" i="10" s="1"/>
  <c r="F730" i="10"/>
  <c r="F731" i="10"/>
  <c r="F732" i="10"/>
  <c r="G732" i="10" s="1"/>
  <c r="F733" i="10"/>
  <c r="G733" i="10" s="1"/>
  <c r="F734" i="10"/>
  <c r="G734" i="10" s="1"/>
  <c r="F735" i="10"/>
  <c r="G735" i="10" s="1"/>
  <c r="F736" i="10"/>
  <c r="F737" i="10"/>
  <c r="G737" i="10" s="1"/>
  <c r="F738" i="10"/>
  <c r="G738" i="10" s="1"/>
  <c r="F739" i="10"/>
  <c r="G739" i="10" s="1"/>
  <c r="F740" i="10"/>
  <c r="G740" i="10" s="1"/>
  <c r="F741" i="10"/>
  <c r="G741" i="10" s="1"/>
  <c r="F742" i="10"/>
  <c r="G742" i="10" s="1"/>
  <c r="F743" i="10"/>
  <c r="G743" i="10" s="1"/>
  <c r="F744" i="10"/>
  <c r="G744" i="10" s="1"/>
  <c r="F745" i="10"/>
  <c r="G745" i="10" s="1"/>
  <c r="F746" i="10"/>
  <c r="G746" i="10" s="1"/>
  <c r="F747" i="10"/>
  <c r="G747" i="10" s="1"/>
  <c r="F748" i="10"/>
  <c r="G748" i="10" s="1"/>
  <c r="F749" i="10"/>
  <c r="G749" i="10" s="1"/>
  <c r="F750" i="10"/>
  <c r="G750" i="10" s="1"/>
  <c r="F751" i="10"/>
  <c r="G751" i="10" s="1"/>
  <c r="F752" i="10"/>
  <c r="G752" i="10" s="1"/>
  <c r="F753" i="10"/>
  <c r="G753" i="10" s="1"/>
  <c r="F754" i="10"/>
  <c r="G754" i="10" s="1"/>
  <c r="F755" i="10"/>
  <c r="G755" i="10" s="1"/>
  <c r="F756" i="10"/>
  <c r="G756" i="10" s="1"/>
  <c r="F757" i="10"/>
  <c r="G757" i="10" s="1"/>
  <c r="F758" i="10"/>
  <c r="G758" i="10" s="1"/>
  <c r="F759" i="10"/>
  <c r="G759" i="10" s="1"/>
  <c r="F760" i="10"/>
  <c r="G760" i="10" s="1"/>
  <c r="F761" i="10"/>
  <c r="G761" i="10" s="1"/>
  <c r="F762" i="10"/>
  <c r="G762" i="10" s="1"/>
  <c r="F763" i="10"/>
  <c r="G763" i="10" s="1"/>
  <c r="F764" i="10"/>
  <c r="G764" i="10" s="1"/>
  <c r="F765" i="10"/>
  <c r="G765" i="10" s="1"/>
  <c r="F766" i="10"/>
  <c r="G766" i="10" s="1"/>
  <c r="F767" i="10"/>
  <c r="G767" i="10" s="1"/>
  <c r="F768" i="10"/>
  <c r="G768" i="10" s="1"/>
  <c r="F769" i="10"/>
  <c r="G769" i="10" s="1"/>
  <c r="F770" i="10"/>
  <c r="G770" i="10" s="1"/>
  <c r="F771" i="10"/>
  <c r="G771" i="10" s="1"/>
  <c r="F772" i="10"/>
  <c r="G772" i="10" s="1"/>
  <c r="F773" i="10"/>
  <c r="G773" i="10" s="1"/>
  <c r="F774" i="10"/>
  <c r="G774" i="10" s="1"/>
  <c r="F775" i="10"/>
  <c r="G775" i="10" s="1"/>
  <c r="F776" i="10"/>
  <c r="G776" i="10" s="1"/>
  <c r="F777" i="10"/>
  <c r="G777" i="10" s="1"/>
  <c r="F778" i="10"/>
  <c r="G778" i="10" s="1"/>
  <c r="F779" i="10"/>
  <c r="G779" i="10" s="1"/>
  <c r="F780" i="10"/>
  <c r="G780" i="10" s="1"/>
  <c r="F781" i="10"/>
  <c r="G781" i="10" s="1"/>
  <c r="F782" i="10"/>
  <c r="G782" i="10" s="1"/>
  <c r="F783" i="10"/>
  <c r="G783" i="10" s="1"/>
  <c r="F784" i="10"/>
  <c r="G784" i="10" s="1"/>
  <c r="F785" i="10"/>
  <c r="G785" i="10" s="1"/>
  <c r="F786" i="10"/>
  <c r="G786" i="10" s="1"/>
  <c r="F787" i="10"/>
  <c r="G787" i="10" s="1"/>
  <c r="F788" i="10"/>
  <c r="G788" i="10" s="1"/>
  <c r="F789" i="10"/>
  <c r="G789" i="10" s="1"/>
  <c r="F790" i="10"/>
  <c r="G790" i="10" s="1"/>
  <c r="F791" i="10"/>
  <c r="G791" i="10" s="1"/>
  <c r="F792" i="10"/>
  <c r="G792" i="10" s="1"/>
  <c r="F793" i="10"/>
  <c r="G793" i="10" s="1"/>
  <c r="F794" i="10"/>
  <c r="G794" i="10" s="1"/>
  <c r="F795" i="10"/>
  <c r="G795" i="10" s="1"/>
  <c r="F796" i="10"/>
  <c r="G796" i="10" s="1"/>
  <c r="F797" i="10"/>
  <c r="G797" i="10" s="1"/>
  <c r="F798" i="10"/>
  <c r="G798" i="10" s="1"/>
  <c r="F799" i="10"/>
  <c r="G799" i="10" s="1"/>
  <c r="F800" i="10"/>
  <c r="G800" i="10" s="1"/>
  <c r="F801" i="10"/>
  <c r="G801" i="10" s="1"/>
  <c r="F802" i="10"/>
  <c r="G802" i="10" s="1"/>
  <c r="F803" i="10"/>
  <c r="G803" i="10" s="1"/>
  <c r="F804" i="10"/>
  <c r="G804" i="10" s="1"/>
  <c r="F805" i="10"/>
  <c r="G805" i="10" s="1"/>
  <c r="F806" i="10"/>
  <c r="G806" i="10" s="1"/>
  <c r="F807" i="10"/>
  <c r="G807" i="10" s="1"/>
  <c r="F808" i="10"/>
  <c r="G808" i="10" s="1"/>
  <c r="F809" i="10"/>
  <c r="G809" i="10" s="1"/>
  <c r="F810" i="10"/>
  <c r="G810" i="10" s="1"/>
  <c r="F811" i="10"/>
  <c r="G811" i="10" s="1"/>
  <c r="F812" i="10"/>
  <c r="G812" i="10" s="1"/>
  <c r="F813" i="10"/>
  <c r="G813" i="10" s="1"/>
  <c r="F814" i="10"/>
  <c r="G814" i="10" s="1"/>
  <c r="F815" i="10"/>
  <c r="G815" i="10" s="1"/>
  <c r="F816" i="10"/>
  <c r="G816" i="10" s="1"/>
  <c r="F817" i="10"/>
  <c r="G817" i="10" s="1"/>
  <c r="F818" i="10"/>
  <c r="G818" i="10" s="1"/>
  <c r="F819" i="10"/>
  <c r="G819" i="10" s="1"/>
  <c r="F820" i="10"/>
  <c r="G820" i="10" s="1"/>
  <c r="F821" i="10"/>
  <c r="G821" i="10" s="1"/>
  <c r="F822" i="10"/>
  <c r="G822" i="10" s="1"/>
  <c r="F823" i="10"/>
  <c r="G823" i="10" s="1"/>
  <c r="F824" i="10"/>
  <c r="G824" i="10" s="1"/>
  <c r="F825" i="10"/>
  <c r="G825" i="10" s="1"/>
  <c r="F826" i="10"/>
  <c r="G826" i="10" s="1"/>
  <c r="F827" i="10"/>
  <c r="G827" i="10" s="1"/>
  <c r="F828" i="10"/>
  <c r="G828" i="10" s="1"/>
  <c r="F829" i="10"/>
  <c r="G829" i="10" s="1"/>
  <c r="F830" i="10"/>
  <c r="G830" i="10" s="1"/>
  <c r="F831" i="10"/>
  <c r="G831" i="10" s="1"/>
  <c r="F832" i="10"/>
  <c r="G832" i="10" s="1"/>
  <c r="F833" i="10"/>
  <c r="G833" i="10" s="1"/>
  <c r="F834" i="10"/>
  <c r="G834" i="10" s="1"/>
  <c r="F835" i="10"/>
  <c r="G835" i="10" s="1"/>
  <c r="F836" i="10"/>
  <c r="G836" i="10" s="1"/>
  <c r="F837" i="10"/>
  <c r="G837" i="10" s="1"/>
  <c r="F838" i="10"/>
  <c r="G838" i="10" s="1"/>
  <c r="F839" i="10"/>
  <c r="G839" i="10" s="1"/>
  <c r="F840" i="10"/>
  <c r="G840" i="10" s="1"/>
  <c r="F841" i="10"/>
  <c r="G841" i="10" s="1"/>
  <c r="F842" i="10"/>
  <c r="G842" i="10" s="1"/>
  <c r="F843" i="10"/>
  <c r="G843" i="10" s="1"/>
  <c r="F844" i="10"/>
  <c r="G844" i="10" s="1"/>
  <c r="F845" i="10"/>
  <c r="G845" i="10" s="1"/>
  <c r="F846" i="10"/>
  <c r="G846" i="10" s="1"/>
  <c r="F847" i="10"/>
  <c r="F848" i="10"/>
  <c r="F849" i="10"/>
  <c r="G849" i="10" s="1"/>
  <c r="F850" i="10"/>
  <c r="G850" i="10" s="1"/>
  <c r="F851" i="10"/>
  <c r="G851" i="10" s="1"/>
  <c r="F852" i="10"/>
  <c r="G852" i="10" s="1"/>
  <c r="F853" i="10"/>
  <c r="G853" i="10" s="1"/>
  <c r="F854" i="10"/>
  <c r="G854" i="10" s="1"/>
  <c r="F855" i="10"/>
  <c r="G855" i="10" s="1"/>
  <c r="F856" i="10"/>
  <c r="G856" i="10" s="1"/>
  <c r="F857" i="10"/>
  <c r="G857" i="10" s="1"/>
  <c r="F858" i="10"/>
  <c r="G858" i="10" s="1"/>
  <c r="F859" i="10"/>
  <c r="G859" i="10" s="1"/>
  <c r="F860" i="10"/>
  <c r="G860" i="10" s="1"/>
  <c r="F861" i="10"/>
  <c r="G861" i="10" s="1"/>
  <c r="F862" i="10"/>
  <c r="G862" i="10" s="1"/>
  <c r="F863" i="10"/>
  <c r="G863" i="10" s="1"/>
  <c r="F864" i="10"/>
  <c r="G864" i="10" s="1"/>
  <c r="F865" i="10"/>
  <c r="G865" i="10" s="1"/>
  <c r="F866" i="10"/>
  <c r="G866" i="10" s="1"/>
  <c r="F867" i="10"/>
  <c r="F868" i="10"/>
  <c r="G868" i="10" s="1"/>
  <c r="F869" i="10"/>
  <c r="G869" i="10" s="1"/>
  <c r="F870" i="10"/>
  <c r="G870" i="10" s="1"/>
  <c r="F871" i="10"/>
  <c r="G871" i="10" s="1"/>
  <c r="F872" i="10"/>
  <c r="G872" i="10" s="1"/>
  <c r="F873" i="10"/>
  <c r="G873" i="10" s="1"/>
  <c r="F874" i="10"/>
  <c r="G874" i="10" s="1"/>
  <c r="F875" i="10"/>
  <c r="G875" i="10" s="1"/>
  <c r="F876" i="10"/>
  <c r="G876" i="10" s="1"/>
  <c r="F877" i="10"/>
  <c r="G877" i="10" s="1"/>
  <c r="F878" i="10"/>
  <c r="G878" i="10" s="1"/>
  <c r="F879" i="10"/>
  <c r="G879" i="10" s="1"/>
  <c r="F880" i="10"/>
  <c r="G880" i="10" s="1"/>
  <c r="F881" i="10"/>
  <c r="G881" i="10" s="1"/>
  <c r="F882" i="10"/>
  <c r="G882" i="10" s="1"/>
  <c r="F883" i="10"/>
  <c r="G883" i="10" s="1"/>
  <c r="F884" i="10"/>
  <c r="G884" i="10" s="1"/>
  <c r="F885" i="10"/>
  <c r="G885" i="10" s="1"/>
  <c r="F886" i="10"/>
  <c r="G886" i="10" s="1"/>
  <c r="F887" i="10"/>
  <c r="G887" i="10" s="1"/>
  <c r="F888" i="10"/>
  <c r="G888" i="10" s="1"/>
  <c r="F889" i="10"/>
  <c r="G889" i="10" s="1"/>
  <c r="F890" i="10"/>
  <c r="G890" i="10" s="1"/>
  <c r="F891" i="10"/>
  <c r="G891" i="10" s="1"/>
  <c r="F892" i="10"/>
  <c r="G892" i="10" s="1"/>
  <c r="F893" i="10"/>
  <c r="G893" i="10" s="1"/>
  <c r="F894" i="10"/>
  <c r="G894" i="10" s="1"/>
  <c r="F895" i="10"/>
  <c r="G895" i="10" s="1"/>
  <c r="F896" i="10"/>
  <c r="G896" i="10" s="1"/>
  <c r="F897" i="10"/>
  <c r="G897" i="10" s="1"/>
  <c r="F898" i="10"/>
  <c r="G898" i="10" s="1"/>
  <c r="F899" i="10"/>
  <c r="G899" i="10" s="1"/>
  <c r="F900" i="10"/>
  <c r="G900" i="10" s="1"/>
  <c r="F901" i="10"/>
  <c r="G901" i="10" s="1"/>
  <c r="F902" i="10"/>
  <c r="G902" i="10" s="1"/>
  <c r="F903" i="10"/>
  <c r="G903" i="10" s="1"/>
  <c r="F904" i="10"/>
  <c r="G904" i="10" s="1"/>
  <c r="F905" i="10"/>
  <c r="G905" i="10" s="1"/>
  <c r="F906" i="10"/>
  <c r="G906" i="10" s="1"/>
  <c r="F907" i="10"/>
  <c r="G907" i="10" s="1"/>
  <c r="F908" i="10"/>
  <c r="G908" i="10" s="1"/>
  <c r="F909" i="10"/>
  <c r="G909" i="10" s="1"/>
  <c r="F910" i="10"/>
  <c r="G910" i="10" s="1"/>
  <c r="F911" i="10"/>
  <c r="G911" i="10" s="1"/>
  <c r="F912" i="10"/>
  <c r="G912" i="10" s="1"/>
  <c r="F913" i="10"/>
  <c r="G913" i="10" s="1"/>
  <c r="F914" i="10"/>
  <c r="G914" i="10" s="1"/>
  <c r="F915" i="10"/>
  <c r="G915" i="10" s="1"/>
  <c r="F916" i="10"/>
  <c r="G916" i="10" s="1"/>
  <c r="F917" i="10"/>
  <c r="G917" i="10" s="1"/>
  <c r="F918" i="10"/>
  <c r="G918" i="10" s="1"/>
  <c r="F919" i="10"/>
  <c r="G919" i="10" s="1"/>
  <c r="F920" i="10"/>
  <c r="G920" i="10" s="1"/>
  <c r="F921" i="10"/>
  <c r="G921" i="10" s="1"/>
  <c r="F922" i="10"/>
  <c r="G922" i="10" s="1"/>
  <c r="F923" i="10"/>
  <c r="G923" i="10" s="1"/>
  <c r="F924" i="10"/>
  <c r="G924" i="10" s="1"/>
  <c r="F925" i="10"/>
  <c r="G925" i="10" s="1"/>
  <c r="F926" i="10"/>
  <c r="G926" i="10" s="1"/>
  <c r="F927" i="10"/>
  <c r="G927" i="10" s="1"/>
  <c r="F928" i="10"/>
  <c r="G928" i="10" s="1"/>
  <c r="F929" i="10"/>
  <c r="G929" i="10" s="1"/>
  <c r="F930" i="10"/>
  <c r="G930" i="10" s="1"/>
  <c r="F931" i="10"/>
  <c r="G931" i="10" s="1"/>
  <c r="F932" i="10"/>
  <c r="G932" i="10" s="1"/>
  <c r="F933" i="10"/>
  <c r="G933" i="10" s="1"/>
  <c r="F934" i="10"/>
  <c r="G934" i="10" s="1"/>
  <c r="F935" i="10"/>
  <c r="G935" i="10" s="1"/>
  <c r="F936" i="10"/>
  <c r="G936" i="10" s="1"/>
  <c r="F937" i="10"/>
  <c r="G937" i="10" s="1"/>
  <c r="F938" i="10"/>
  <c r="G938" i="10" s="1"/>
  <c r="F939" i="10"/>
  <c r="G939" i="10" s="1"/>
  <c r="F940" i="10"/>
  <c r="G940" i="10" s="1"/>
  <c r="F941" i="10"/>
  <c r="G941" i="10" s="1"/>
  <c r="F942" i="10"/>
  <c r="G942" i="10" s="1"/>
  <c r="F943" i="10"/>
  <c r="G943" i="10" s="1"/>
  <c r="F944" i="10"/>
  <c r="G944" i="10" s="1"/>
  <c r="F945" i="10"/>
  <c r="G945" i="10" s="1"/>
  <c r="F946" i="10"/>
  <c r="G946" i="10" s="1"/>
  <c r="F947" i="10"/>
  <c r="F948" i="10"/>
  <c r="G948" i="10" s="1"/>
  <c r="F949" i="10"/>
  <c r="G949" i="10" s="1"/>
  <c r="F950" i="10"/>
  <c r="F951" i="10"/>
  <c r="G951" i="10" s="1"/>
  <c r="F952" i="10"/>
  <c r="G952" i="10" s="1"/>
  <c r="F953" i="10"/>
  <c r="G953" i="10" s="1"/>
  <c r="F954" i="10"/>
  <c r="G954" i="10" s="1"/>
  <c r="F955" i="10"/>
  <c r="G955" i="10" s="1"/>
  <c r="F956" i="10"/>
  <c r="G956" i="10" s="1"/>
  <c r="F957" i="10"/>
  <c r="G957" i="10" s="1"/>
  <c r="F958" i="10"/>
  <c r="G958" i="10" s="1"/>
  <c r="F959" i="10"/>
  <c r="G959" i="10" s="1"/>
  <c r="F960" i="10"/>
  <c r="G960" i="10" s="1"/>
  <c r="F961" i="10"/>
  <c r="G961" i="10" s="1"/>
  <c r="F962" i="10"/>
  <c r="G962" i="10" s="1"/>
  <c r="F963" i="10"/>
  <c r="G963" i="10" s="1"/>
  <c r="F964" i="10"/>
  <c r="G964" i="10" s="1"/>
  <c r="F965" i="10"/>
  <c r="G965" i="10" s="1"/>
  <c r="F966" i="10"/>
  <c r="G966" i="10" s="1"/>
  <c r="F967" i="10"/>
  <c r="G967" i="10" s="1"/>
  <c r="F968" i="10"/>
  <c r="G968" i="10" s="1"/>
  <c r="F969" i="10"/>
  <c r="G969" i="10" s="1"/>
  <c r="F970" i="10"/>
  <c r="G970" i="10" s="1"/>
  <c r="F971" i="10"/>
  <c r="G971" i="10" s="1"/>
  <c r="F972" i="10"/>
  <c r="G972" i="10" s="1"/>
  <c r="F973" i="10"/>
  <c r="G973" i="10" s="1"/>
  <c r="F974" i="10"/>
  <c r="G974" i="10" s="1"/>
  <c r="F975" i="10"/>
  <c r="G975" i="10" s="1"/>
  <c r="F976" i="10"/>
  <c r="G976" i="10" s="1"/>
  <c r="F977" i="10"/>
  <c r="G977" i="10" s="1"/>
  <c r="F978" i="10"/>
  <c r="G978" i="10" s="1"/>
  <c r="F979" i="10"/>
  <c r="G979" i="10" s="1"/>
  <c r="F980" i="10"/>
  <c r="G980" i="10" s="1"/>
  <c r="F981" i="10"/>
  <c r="G981" i="10" s="1"/>
  <c r="F982" i="10"/>
  <c r="G982" i="10" s="1"/>
  <c r="F983" i="10"/>
  <c r="G983" i="10" s="1"/>
  <c r="F984" i="10"/>
  <c r="G984" i="10" s="1"/>
  <c r="F985" i="10"/>
  <c r="G985" i="10" s="1"/>
  <c r="F986" i="10"/>
  <c r="G986" i="10" s="1"/>
  <c r="F987" i="10"/>
  <c r="G987" i="10" s="1"/>
  <c r="F988" i="10"/>
  <c r="G988" i="10" s="1"/>
  <c r="F989" i="10"/>
  <c r="G989" i="10" s="1"/>
  <c r="F990" i="10"/>
  <c r="G990" i="10" s="1"/>
  <c r="F991" i="10"/>
  <c r="G991" i="10" s="1"/>
  <c r="F992" i="10"/>
  <c r="G992" i="10" s="1"/>
  <c r="F993" i="10"/>
  <c r="G993" i="10" s="1"/>
  <c r="F994" i="10"/>
  <c r="G994" i="10" s="1"/>
  <c r="F995" i="10"/>
  <c r="G995" i="10" s="1"/>
  <c r="F996" i="10"/>
  <c r="G996" i="10" s="1"/>
  <c r="F997" i="10"/>
  <c r="G997" i="10" s="1"/>
  <c r="F998" i="10"/>
  <c r="G998" i="10" s="1"/>
  <c r="F999" i="10"/>
  <c r="F1000" i="10"/>
  <c r="F1001" i="10"/>
  <c r="G1001" i="10" s="1"/>
  <c r="F1002" i="10"/>
  <c r="G1002" i="10" s="1"/>
  <c r="F1003" i="10"/>
  <c r="G1003" i="10" s="1"/>
  <c r="F1004" i="10"/>
  <c r="G1004" i="10" s="1"/>
  <c r="F1005" i="10"/>
  <c r="G1005" i="10" s="1"/>
  <c r="F1006" i="10"/>
  <c r="G1006" i="10" s="1"/>
  <c r="F1007" i="10"/>
  <c r="G1007" i="10" s="1"/>
  <c r="F1008" i="10"/>
  <c r="G1008" i="10" s="1"/>
  <c r="F1009" i="10"/>
  <c r="G1009" i="10" s="1"/>
  <c r="F1010" i="10"/>
  <c r="F1011" i="10"/>
  <c r="G1011" i="10" s="1"/>
  <c r="F1012" i="10"/>
  <c r="G1012" i="10" s="1"/>
  <c r="F13" i="10"/>
  <c r="G13" i="10" s="1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C819" i="10"/>
  <c r="C820" i="10"/>
  <c r="C821" i="10"/>
  <c r="C822" i="10"/>
  <c r="C823" i="10"/>
  <c r="C824" i="10"/>
  <c r="C825" i="10"/>
  <c r="C826" i="10"/>
  <c r="C827" i="10"/>
  <c r="C828" i="10"/>
  <c r="C829" i="10"/>
  <c r="C830" i="10"/>
  <c r="C831" i="10"/>
  <c r="C832" i="10"/>
  <c r="C833" i="10"/>
  <c r="C834" i="10"/>
  <c r="C835" i="10"/>
  <c r="C836" i="10"/>
  <c r="C837" i="10"/>
  <c r="C838" i="10"/>
  <c r="C839" i="10"/>
  <c r="C840" i="10"/>
  <c r="C841" i="10"/>
  <c r="C842" i="10"/>
  <c r="C843" i="10"/>
  <c r="C844" i="10"/>
  <c r="C845" i="10"/>
  <c r="C846" i="10"/>
  <c r="C847" i="10"/>
  <c r="C848" i="10"/>
  <c r="C849" i="10"/>
  <c r="C850" i="10"/>
  <c r="C851" i="10"/>
  <c r="C852" i="10"/>
  <c r="C853" i="10"/>
  <c r="C854" i="10"/>
  <c r="C855" i="10"/>
  <c r="C856" i="10"/>
  <c r="C857" i="10"/>
  <c r="C858" i="10"/>
  <c r="C859" i="10"/>
  <c r="C860" i="10"/>
  <c r="C861" i="10"/>
  <c r="C862" i="10"/>
  <c r="C863" i="10"/>
  <c r="C864" i="10"/>
  <c r="C865" i="10"/>
  <c r="C866" i="10"/>
  <c r="C867" i="10"/>
  <c r="C868" i="10"/>
  <c r="C869" i="10"/>
  <c r="C870" i="10"/>
  <c r="C871" i="10"/>
  <c r="C872" i="10"/>
  <c r="C873" i="10"/>
  <c r="C874" i="10"/>
  <c r="C875" i="10"/>
  <c r="C876" i="10"/>
  <c r="C877" i="10"/>
  <c r="C878" i="10"/>
  <c r="C879" i="10"/>
  <c r="C880" i="10"/>
  <c r="C881" i="10"/>
  <c r="C882" i="10"/>
  <c r="C883" i="10"/>
  <c r="C884" i="10"/>
  <c r="C885" i="10"/>
  <c r="C886" i="10"/>
  <c r="C887" i="10"/>
  <c r="C888" i="10"/>
  <c r="C889" i="10"/>
  <c r="C890" i="10"/>
  <c r="C891" i="10"/>
  <c r="C892" i="10"/>
  <c r="C893" i="10"/>
  <c r="C894" i="10"/>
  <c r="C895" i="10"/>
  <c r="C896" i="10"/>
  <c r="C897" i="10"/>
  <c r="C898" i="10"/>
  <c r="C899" i="10"/>
  <c r="C900" i="10"/>
  <c r="C901" i="10"/>
  <c r="C902" i="10"/>
  <c r="C903" i="10"/>
  <c r="C904" i="10"/>
  <c r="C905" i="10"/>
  <c r="C906" i="10"/>
  <c r="C907" i="10"/>
  <c r="C908" i="10"/>
  <c r="C909" i="10"/>
  <c r="C910" i="10"/>
  <c r="C911" i="10"/>
  <c r="C912" i="10"/>
  <c r="C913" i="10"/>
  <c r="C914" i="10"/>
  <c r="C915" i="10"/>
  <c r="C916" i="10"/>
  <c r="C917" i="10"/>
  <c r="C918" i="10"/>
  <c r="C919" i="10"/>
  <c r="C920" i="10"/>
  <c r="C921" i="10"/>
  <c r="C922" i="10"/>
  <c r="C923" i="10"/>
  <c r="C924" i="10"/>
  <c r="C925" i="10"/>
  <c r="C926" i="10"/>
  <c r="C927" i="10"/>
  <c r="C928" i="10"/>
  <c r="C929" i="10"/>
  <c r="C930" i="10"/>
  <c r="C931" i="10"/>
  <c r="C932" i="10"/>
  <c r="C933" i="10"/>
  <c r="C934" i="10"/>
  <c r="C935" i="10"/>
  <c r="C936" i="10"/>
  <c r="C937" i="10"/>
  <c r="C938" i="10"/>
  <c r="C939" i="10"/>
  <c r="C940" i="10"/>
  <c r="C941" i="10"/>
  <c r="C942" i="10"/>
  <c r="C943" i="10"/>
  <c r="C944" i="10"/>
  <c r="C945" i="10"/>
  <c r="C946" i="10"/>
  <c r="C947" i="10"/>
  <c r="C948" i="10"/>
  <c r="C949" i="10"/>
  <c r="C950" i="10"/>
  <c r="C951" i="10"/>
  <c r="C952" i="10"/>
  <c r="C953" i="10"/>
  <c r="C954" i="10"/>
  <c r="C955" i="10"/>
  <c r="C956" i="10"/>
  <c r="C957" i="10"/>
  <c r="C958" i="10"/>
  <c r="C959" i="10"/>
  <c r="C960" i="10"/>
  <c r="C961" i="10"/>
  <c r="C962" i="10"/>
  <c r="C963" i="10"/>
  <c r="C964" i="10"/>
  <c r="C965" i="10"/>
  <c r="C966" i="10"/>
  <c r="C967" i="10"/>
  <c r="C968" i="10"/>
  <c r="C969" i="10"/>
  <c r="C970" i="10"/>
  <c r="C971" i="10"/>
  <c r="C972" i="10"/>
  <c r="C973" i="10"/>
  <c r="C974" i="10"/>
  <c r="C975" i="10"/>
  <c r="C976" i="10"/>
  <c r="C977" i="10"/>
  <c r="C978" i="10"/>
  <c r="C979" i="10"/>
  <c r="C980" i="10"/>
  <c r="C981" i="10"/>
  <c r="C982" i="10"/>
  <c r="C983" i="10"/>
  <c r="C984" i="10"/>
  <c r="C985" i="10"/>
  <c r="C986" i="10"/>
  <c r="C987" i="10"/>
  <c r="C988" i="10"/>
  <c r="C989" i="10"/>
  <c r="C990" i="10"/>
  <c r="C991" i="10"/>
  <c r="C992" i="10"/>
  <c r="C993" i="10"/>
  <c r="C994" i="10"/>
  <c r="C995" i="10"/>
  <c r="C996" i="10"/>
  <c r="C997" i="10"/>
  <c r="C998" i="10"/>
  <c r="C999" i="10"/>
  <c r="C1000" i="10"/>
  <c r="C1001" i="10"/>
  <c r="C1002" i="10"/>
  <c r="C1003" i="10"/>
  <c r="C1004" i="10"/>
  <c r="C1005" i="10"/>
  <c r="C1006" i="10"/>
  <c r="C1007" i="10"/>
  <c r="C1008" i="10"/>
  <c r="C1009" i="10"/>
  <c r="C1010" i="10"/>
  <c r="C1011" i="10"/>
  <c r="C1012" i="10"/>
  <c r="C13" i="10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S13" i="10" l="1"/>
  <c r="T13" i="10" s="1"/>
  <c r="T38" i="10"/>
  <c r="T62" i="10"/>
  <c r="T86" i="10"/>
  <c r="T110" i="10"/>
  <c r="T138" i="10"/>
  <c r="T162" i="10"/>
  <c r="T186" i="10"/>
  <c r="T210" i="10"/>
  <c r="T238" i="10"/>
  <c r="T262" i="10"/>
  <c r="T286" i="10"/>
  <c r="T310" i="10"/>
  <c r="T338" i="10"/>
  <c r="T362" i="10"/>
  <c r="T386" i="10"/>
  <c r="T410" i="10"/>
  <c r="T438" i="10"/>
  <c r="T462" i="10"/>
  <c r="T486" i="10"/>
  <c r="T510" i="10"/>
  <c r="T537" i="10"/>
  <c r="T561" i="10"/>
  <c r="T585" i="10"/>
  <c r="T608" i="10"/>
  <c r="T632" i="10"/>
  <c r="T660" i="10"/>
  <c r="T684" i="10"/>
  <c r="T708" i="10"/>
  <c r="T732" i="10"/>
  <c r="T760" i="10"/>
  <c r="T784" i="10"/>
  <c r="T808" i="10"/>
  <c r="T832" i="10"/>
  <c r="T860" i="10"/>
  <c r="T884" i="10"/>
  <c r="T908" i="10"/>
  <c r="T932" i="10"/>
  <c r="T960" i="10"/>
  <c r="T984" i="10"/>
  <c r="T1008" i="10"/>
  <c r="T39" i="10"/>
  <c r="T63" i="10"/>
  <c r="T87" i="10"/>
  <c r="T111" i="10"/>
  <c r="T139" i="10"/>
  <c r="T163" i="10"/>
  <c r="T187" i="10"/>
  <c r="T211" i="10"/>
  <c r="T239" i="10"/>
  <c r="T263" i="10"/>
  <c r="T287" i="10"/>
  <c r="T311" i="10"/>
  <c r="T339" i="10"/>
  <c r="T363" i="10"/>
  <c r="T387" i="10"/>
  <c r="T411" i="10"/>
  <c r="T439" i="10"/>
  <c r="T463" i="10"/>
  <c r="T487" i="10"/>
  <c r="T511" i="10"/>
  <c r="T538" i="10"/>
  <c r="T562" i="10"/>
  <c r="T586" i="10"/>
  <c r="T609" i="10"/>
  <c r="T633" i="10"/>
  <c r="T661" i="10"/>
  <c r="T685" i="10"/>
  <c r="T709" i="10"/>
  <c r="T733" i="10"/>
  <c r="T761" i="10"/>
  <c r="T785" i="10"/>
  <c r="T809" i="10"/>
  <c r="T833" i="10"/>
  <c r="T861" i="10"/>
  <c r="T885" i="10"/>
  <c r="T909" i="10"/>
  <c r="T933" i="10"/>
  <c r="T961" i="10"/>
  <c r="T985" i="10"/>
  <c r="T1009" i="10"/>
  <c r="T41" i="10"/>
  <c r="T67" i="10"/>
  <c r="T93" i="10"/>
  <c r="T123" i="10"/>
  <c r="T149" i="10"/>
  <c r="T179" i="10"/>
  <c r="T205" i="10"/>
  <c r="T231" i="10"/>
  <c r="T261" i="10"/>
  <c r="T289" i="10"/>
  <c r="T319" i="10"/>
  <c r="T345" i="10"/>
  <c r="T371" i="10"/>
  <c r="T401" i="10"/>
  <c r="T427" i="10"/>
  <c r="T453" i="10"/>
  <c r="T483" i="10"/>
  <c r="T509" i="10"/>
  <c r="T540" i="10"/>
  <c r="T566" i="10"/>
  <c r="T592" i="10"/>
  <c r="T621" i="10"/>
  <c r="T647" i="10"/>
  <c r="T673" i="10"/>
  <c r="T703" i="10"/>
  <c r="T729" i="10"/>
  <c r="T759" i="10"/>
  <c r="T787" i="10"/>
  <c r="T813" i="10"/>
  <c r="T843" i="10"/>
  <c r="T869" i="10"/>
  <c r="T899" i="10"/>
  <c r="T925" i="10"/>
  <c r="T951" i="10"/>
  <c r="T981" i="10"/>
  <c r="T1007" i="10"/>
  <c r="T42" i="10"/>
  <c r="T68" i="10"/>
  <c r="T98" i="10"/>
  <c r="T124" i="10"/>
  <c r="T150" i="10"/>
  <c r="T180" i="10"/>
  <c r="T206" i="10"/>
  <c r="T232" i="10"/>
  <c r="T264" i="10"/>
  <c r="T290" i="10"/>
  <c r="T320" i="10"/>
  <c r="T346" i="10"/>
  <c r="T372" i="10"/>
  <c r="T402" i="10"/>
  <c r="T428" i="10"/>
  <c r="T458" i="10"/>
  <c r="T484" i="10"/>
  <c r="T512" i="10"/>
  <c r="T541" i="10"/>
  <c r="T567" i="10"/>
  <c r="T593" i="10"/>
  <c r="T622" i="10"/>
  <c r="T648" i="10"/>
  <c r="T678" i="10"/>
  <c r="T704" i="10"/>
  <c r="T730" i="10"/>
  <c r="T762" i="10"/>
  <c r="T788" i="10"/>
  <c r="T818" i="10"/>
  <c r="T844" i="10"/>
  <c r="T870" i="10"/>
  <c r="T900" i="10"/>
  <c r="T926" i="10"/>
  <c r="T952" i="10"/>
  <c r="T982" i="10"/>
  <c r="T1010" i="10"/>
  <c r="T43" i="10"/>
  <c r="T69" i="10"/>
  <c r="T99" i="10"/>
  <c r="T125" i="10"/>
  <c r="T151" i="10"/>
  <c r="T181" i="10"/>
  <c r="T40" i="10"/>
  <c r="T72" i="10"/>
  <c r="T105" i="10"/>
  <c r="T140" i="10"/>
  <c r="T169" i="10"/>
  <c r="T202" i="10"/>
  <c r="T230" i="10"/>
  <c r="T266" i="10"/>
  <c r="T298" i="10"/>
  <c r="T326" i="10"/>
  <c r="T358" i="10"/>
  <c r="T388" i="10"/>
  <c r="T420" i="10"/>
  <c r="T448" i="10"/>
  <c r="T480" i="10"/>
  <c r="T508" i="10"/>
  <c r="T543" i="10"/>
  <c r="T571" i="10"/>
  <c r="T602" i="10"/>
  <c r="T630" i="10"/>
  <c r="T664" i="10"/>
  <c r="T692" i="10"/>
  <c r="T724" i="10"/>
  <c r="T752" i="10"/>
  <c r="T786" i="10"/>
  <c r="T820" i="10"/>
  <c r="T848" i="10"/>
  <c r="T880" i="10"/>
  <c r="T910" i="10"/>
  <c r="T942" i="10"/>
  <c r="T970" i="10"/>
  <c r="T1002" i="10"/>
  <c r="T44" i="10"/>
  <c r="T73" i="10"/>
  <c r="T106" i="10"/>
  <c r="T141" i="10"/>
  <c r="T170" i="10"/>
  <c r="T203" i="10"/>
  <c r="T233" i="10"/>
  <c r="T267" i="10"/>
  <c r="T299" i="10"/>
  <c r="T327" i="10"/>
  <c r="T359" i="10"/>
  <c r="T389" i="10"/>
  <c r="T421" i="10"/>
  <c r="T449" i="10"/>
  <c r="T481" i="10"/>
  <c r="T513" i="10"/>
  <c r="T544" i="10"/>
  <c r="T572" i="10"/>
  <c r="T603" i="10"/>
  <c r="T631" i="10"/>
  <c r="T665" i="10"/>
  <c r="T693" i="10"/>
  <c r="T725" i="10"/>
  <c r="T753" i="10"/>
  <c r="T789" i="10"/>
  <c r="T821" i="10"/>
  <c r="T849" i="10"/>
  <c r="T881" i="10"/>
  <c r="T911" i="10"/>
  <c r="T943" i="10"/>
  <c r="T971" i="10"/>
  <c r="T1003" i="10"/>
  <c r="T45" i="10"/>
  <c r="T78" i="10"/>
  <c r="T107" i="10"/>
  <c r="T142" i="10"/>
  <c r="T171" i="10"/>
  <c r="T204" i="10"/>
  <c r="T240" i="10"/>
  <c r="T268" i="10"/>
  <c r="T300" i="10"/>
  <c r="T328" i="10"/>
  <c r="T360" i="10"/>
  <c r="T390" i="10"/>
  <c r="T422" i="10"/>
  <c r="T450" i="10"/>
  <c r="T482" i="10"/>
  <c r="T518" i="10"/>
  <c r="T545" i="10"/>
  <c r="T573" i="10"/>
  <c r="T604" i="10"/>
  <c r="T638" i="10"/>
  <c r="T666" i="10"/>
  <c r="T698" i="10"/>
  <c r="T726" i="10"/>
  <c r="T758" i="10"/>
  <c r="T790" i="10"/>
  <c r="T822" i="10"/>
  <c r="T850" i="10"/>
  <c r="T882" i="10"/>
  <c r="T912" i="10"/>
  <c r="T944" i="10"/>
  <c r="T972" i="10"/>
  <c r="T1004" i="10"/>
  <c r="T46" i="10"/>
  <c r="T79" i="10"/>
  <c r="T108" i="10"/>
  <c r="T143" i="10"/>
  <c r="T172" i="10"/>
  <c r="T207" i="10"/>
  <c r="T241" i="10"/>
  <c r="T269" i="10"/>
  <c r="T301" i="10"/>
  <c r="T329" i="10"/>
  <c r="T361" i="10"/>
  <c r="T391" i="10"/>
  <c r="T423" i="10"/>
  <c r="T451" i="10"/>
  <c r="T485" i="10"/>
  <c r="T519" i="10"/>
  <c r="T546" i="10"/>
  <c r="T578" i="10"/>
  <c r="T605" i="10"/>
  <c r="T639" i="10"/>
  <c r="T667" i="10"/>
  <c r="T699" i="10"/>
  <c r="T727" i="10"/>
  <c r="T763" i="10"/>
  <c r="T791" i="10"/>
  <c r="T823" i="10"/>
  <c r="T851" i="10"/>
  <c r="T883" i="10"/>
  <c r="T913" i="10"/>
  <c r="T945" i="10"/>
  <c r="T973" i="10"/>
  <c r="T1005" i="10"/>
  <c r="T18" i="10"/>
  <c r="T47" i="10"/>
  <c r="T80" i="10"/>
  <c r="T109" i="10"/>
  <c r="T144" i="10"/>
  <c r="T173" i="10"/>
  <c r="T208" i="10"/>
  <c r="T242" i="10"/>
  <c r="T270" i="10"/>
  <c r="T302" i="10"/>
  <c r="T330" i="10"/>
  <c r="T364" i="10"/>
  <c r="T392" i="10"/>
  <c r="T424" i="10"/>
  <c r="T452" i="10"/>
  <c r="T488" i="10"/>
  <c r="T520" i="10"/>
  <c r="T547" i="10"/>
  <c r="T579" i="10"/>
  <c r="T606" i="10"/>
  <c r="T640" i="10"/>
  <c r="T668" i="10"/>
  <c r="T700" i="10"/>
  <c r="T728" i="10"/>
  <c r="T764" i="10"/>
  <c r="T792" i="10"/>
  <c r="T824" i="10"/>
  <c r="T852" i="10"/>
  <c r="T886" i="10"/>
  <c r="T918" i="10"/>
  <c r="T946" i="10"/>
  <c r="T48" i="10"/>
  <c r="T88" i="10"/>
  <c r="T129" i="10"/>
  <c r="T178" i="10"/>
  <c r="T220" i="10"/>
  <c r="T253" i="10"/>
  <c r="T303" i="10"/>
  <c r="T342" i="10"/>
  <c r="T381" i="10"/>
  <c r="T425" i="10"/>
  <c r="T466" i="10"/>
  <c r="T503" i="10"/>
  <c r="T548" i="10"/>
  <c r="T587" i="10"/>
  <c r="T625" i="10"/>
  <c r="T669" i="10"/>
  <c r="T710" i="10"/>
  <c r="T747" i="10"/>
  <c r="T793" i="10"/>
  <c r="T830" i="10"/>
  <c r="T871" i="10"/>
  <c r="T919" i="10"/>
  <c r="T958" i="10"/>
  <c r="T992" i="10"/>
  <c r="T49" i="10"/>
  <c r="T89" i="10"/>
  <c r="T130" i="10"/>
  <c r="T182" i="10"/>
  <c r="T221" i="10"/>
  <c r="T258" i="10"/>
  <c r="T304" i="10"/>
  <c r="T343" i="10"/>
  <c r="T382" i="10"/>
  <c r="T426" i="10"/>
  <c r="T467" i="10"/>
  <c r="T504" i="10"/>
  <c r="T549" i="10"/>
  <c r="T588" i="10"/>
  <c r="T626" i="10"/>
  <c r="T670" i="10"/>
  <c r="T711" i="10"/>
  <c r="T748" i="10"/>
  <c r="T798" i="10"/>
  <c r="T831" i="10"/>
  <c r="T872" i="10"/>
  <c r="T920" i="10"/>
  <c r="T959" i="10"/>
  <c r="T993" i="10"/>
  <c r="T50" i="10"/>
  <c r="T90" i="10"/>
  <c r="T131" i="10"/>
  <c r="T183" i="10"/>
  <c r="T222" i="10"/>
  <c r="T259" i="10"/>
  <c r="T305" i="10"/>
  <c r="T344" i="10"/>
  <c r="T383" i="10"/>
  <c r="T429" i="10"/>
  <c r="T468" i="10"/>
  <c r="T505" i="10"/>
  <c r="T550" i="10"/>
  <c r="T589" i="10"/>
  <c r="T627" i="10"/>
  <c r="T671" i="10"/>
  <c r="T712" i="10"/>
  <c r="T749" i="10"/>
  <c r="T799" i="10"/>
  <c r="T838" i="10"/>
  <c r="T873" i="10"/>
  <c r="T921" i="10"/>
  <c r="T962" i="10"/>
  <c r="T998" i="10"/>
  <c r="T51" i="10"/>
  <c r="T91" i="10"/>
  <c r="T132" i="10"/>
  <c r="T184" i="10"/>
  <c r="T223" i="10"/>
  <c r="T966" i="10"/>
  <c r="T922" i="10"/>
  <c r="T866" i="10"/>
  <c r="T819" i="10"/>
  <c r="T771" i="10"/>
  <c r="T722" i="10"/>
  <c r="T680" i="10"/>
  <c r="T624" i="10"/>
  <c r="T581" i="10"/>
  <c r="T529" i="10"/>
  <c r="T489" i="10"/>
  <c r="T440" i="10"/>
  <c r="T385" i="10"/>
  <c r="T340" i="10"/>
  <c r="T285" i="10"/>
  <c r="T245" i="10"/>
  <c r="T191" i="10"/>
  <c r="T133" i="10"/>
  <c r="T82" i="10"/>
  <c r="T26" i="10"/>
  <c r="T1012" i="10"/>
  <c r="T965" i="10"/>
  <c r="T907" i="10"/>
  <c r="T865" i="10"/>
  <c r="T812" i="10"/>
  <c r="T770" i="10"/>
  <c r="T721" i="10"/>
  <c r="T679" i="10"/>
  <c r="T623" i="10"/>
  <c r="T580" i="10"/>
  <c r="T528" i="10"/>
  <c r="T479" i="10"/>
  <c r="T433" i="10"/>
  <c r="T384" i="10"/>
  <c r="T333" i="10"/>
  <c r="T284" i="10"/>
  <c r="T244" i="10"/>
  <c r="T190" i="10"/>
  <c r="T128" i="10"/>
  <c r="T81" i="10"/>
  <c r="T25" i="10"/>
  <c r="T1011" i="10"/>
  <c r="T964" i="10"/>
  <c r="T906" i="10"/>
  <c r="T864" i="10"/>
  <c r="T811" i="10"/>
  <c r="T769" i="10"/>
  <c r="T720" i="10"/>
  <c r="T672" i="10"/>
  <c r="T620" i="10"/>
  <c r="T570" i="10"/>
  <c r="T527" i="10"/>
  <c r="T478" i="10"/>
  <c r="T432" i="10"/>
  <c r="T380" i="10"/>
  <c r="T332" i="10"/>
  <c r="T283" i="10"/>
  <c r="T243" i="10"/>
  <c r="T189" i="10"/>
  <c r="T127" i="10"/>
  <c r="T71" i="10"/>
  <c r="T24" i="10"/>
  <c r="T1006" i="10"/>
  <c r="T963" i="10"/>
  <c r="T905" i="10"/>
  <c r="T863" i="10"/>
  <c r="T810" i="10"/>
  <c r="T768" i="10"/>
  <c r="T719" i="10"/>
  <c r="T663" i="10"/>
  <c r="T619" i="10"/>
  <c r="T569" i="10"/>
  <c r="T526" i="10"/>
  <c r="T473" i="10"/>
  <c r="T431" i="10"/>
  <c r="T379" i="10"/>
  <c r="T331" i="10"/>
  <c r="T282" i="10"/>
  <c r="T229" i="10"/>
  <c r="T188" i="10"/>
  <c r="T126" i="10"/>
  <c r="T70" i="10"/>
  <c r="T23" i="10"/>
  <c r="T1001" i="10"/>
  <c r="T953" i="10"/>
  <c r="T904" i="10"/>
  <c r="T862" i="10"/>
  <c r="T807" i="10"/>
  <c r="T767" i="10"/>
  <c r="T718" i="10"/>
  <c r="T662" i="10"/>
  <c r="T618" i="10"/>
  <c r="T568" i="10"/>
  <c r="T525" i="10"/>
  <c r="T472" i="10"/>
  <c r="T430" i="10"/>
  <c r="T378" i="10"/>
  <c r="T325" i="10"/>
  <c r="T281" i="10"/>
  <c r="T228" i="10"/>
  <c r="T185" i="10"/>
  <c r="T122" i="10"/>
  <c r="T66" i="10"/>
  <c r="T22" i="10"/>
  <c r="T1000" i="10"/>
  <c r="T950" i="10"/>
  <c r="T903" i="10"/>
  <c r="T859" i="10"/>
  <c r="T806" i="10"/>
  <c r="T766" i="10"/>
  <c r="T713" i="10"/>
  <c r="T659" i="10"/>
  <c r="T613" i="10"/>
  <c r="T565" i="10"/>
  <c r="T524" i="10"/>
  <c r="T471" i="10"/>
  <c r="T419" i="10"/>
  <c r="T373" i="10"/>
  <c r="T324" i="10"/>
  <c r="T280" i="10"/>
  <c r="T227" i="10"/>
  <c r="T168" i="10"/>
  <c r="T121" i="10"/>
  <c r="T65" i="10"/>
  <c r="T21" i="10"/>
  <c r="T999" i="10"/>
  <c r="T949" i="10"/>
  <c r="T902" i="10"/>
  <c r="T858" i="10"/>
  <c r="T805" i="10"/>
  <c r="T765" i="10"/>
  <c r="T707" i="10"/>
  <c r="T658" i="10"/>
  <c r="T612" i="10"/>
  <c r="T564" i="10"/>
  <c r="T523" i="10"/>
  <c r="T470" i="10"/>
  <c r="T418" i="10"/>
  <c r="T370" i="10"/>
  <c r="T323" i="10"/>
  <c r="T279" i="10"/>
  <c r="T226" i="10"/>
  <c r="T167" i="10"/>
  <c r="T120" i="10"/>
  <c r="T64" i="10"/>
  <c r="T20" i="10"/>
  <c r="T991" i="10"/>
  <c r="T948" i="10"/>
  <c r="T901" i="10"/>
  <c r="T853" i="10"/>
  <c r="T804" i="10"/>
  <c r="T751" i="10"/>
  <c r="T706" i="10"/>
  <c r="T653" i="10"/>
  <c r="T611" i="10"/>
  <c r="T563" i="10"/>
  <c r="T522" i="10"/>
  <c r="T469" i="10"/>
  <c r="T413" i="10"/>
  <c r="T369" i="10"/>
  <c r="T322" i="10"/>
  <c r="T278" i="10"/>
  <c r="T225" i="10"/>
  <c r="T166" i="10"/>
  <c r="T119" i="10"/>
  <c r="T61" i="10"/>
  <c r="T19" i="10"/>
  <c r="T990" i="10"/>
  <c r="T947" i="10"/>
  <c r="T898" i="10"/>
  <c r="T847" i="10"/>
  <c r="T803" i="10"/>
  <c r="T750" i="10"/>
  <c r="T705" i="10"/>
  <c r="T652" i="10"/>
  <c r="T610" i="10"/>
  <c r="T560" i="10"/>
  <c r="T521" i="10"/>
  <c r="T465" i="10"/>
  <c r="T412" i="10"/>
  <c r="T368" i="10"/>
  <c r="T321" i="10"/>
  <c r="T273" i="10"/>
  <c r="T224" i="10"/>
  <c r="T165" i="10"/>
  <c r="T118" i="10"/>
  <c r="T60" i="10"/>
  <c r="T989" i="10"/>
  <c r="T941" i="10"/>
  <c r="T893" i="10"/>
  <c r="T846" i="10"/>
  <c r="T802" i="10"/>
  <c r="T746" i="10"/>
  <c r="T702" i="10"/>
  <c r="T651" i="10"/>
  <c r="T607" i="10"/>
  <c r="T559" i="10"/>
  <c r="T507" i="10"/>
  <c r="T464" i="10"/>
  <c r="T409" i="10"/>
  <c r="T367" i="10"/>
  <c r="T318" i="10"/>
  <c r="T272" i="10"/>
  <c r="T219" i="10"/>
  <c r="T164" i="10"/>
  <c r="T113" i="10"/>
  <c r="T59" i="10"/>
  <c r="T988" i="10"/>
  <c r="T940" i="10"/>
  <c r="T892" i="10"/>
  <c r="T845" i="10"/>
  <c r="T801" i="10"/>
  <c r="T745" i="10"/>
  <c r="T701" i="10"/>
  <c r="T650" i="10"/>
  <c r="T601" i="10"/>
  <c r="T558" i="10"/>
  <c r="T506" i="10"/>
  <c r="T461" i="10"/>
  <c r="T408" i="10"/>
  <c r="T366" i="10"/>
  <c r="T313" i="10"/>
  <c r="T271" i="10"/>
  <c r="T218" i="10"/>
  <c r="T161" i="10"/>
  <c r="T112" i="10"/>
  <c r="T58" i="10"/>
  <c r="T987" i="10"/>
  <c r="T939" i="10"/>
  <c r="T891" i="10"/>
  <c r="T842" i="10"/>
  <c r="T800" i="10"/>
  <c r="T744" i="10"/>
  <c r="T691" i="10"/>
  <c r="T649" i="10"/>
  <c r="T600" i="10"/>
  <c r="T553" i="10"/>
  <c r="T502" i="10"/>
  <c r="T460" i="10"/>
  <c r="T407" i="10"/>
  <c r="T365" i="10"/>
  <c r="T312" i="10"/>
  <c r="T265" i="10"/>
  <c r="T213" i="10"/>
  <c r="T160" i="10"/>
  <c r="T104" i="10"/>
  <c r="T53" i="10"/>
  <c r="B153" i="4"/>
  <c r="B154" i="4"/>
  <c r="B155" i="4"/>
  <c r="B156" i="4"/>
  <c r="B157" i="4"/>
  <c r="B147" i="4"/>
  <c r="B148" i="4"/>
  <c r="B149" i="4"/>
  <c r="B150" i="4"/>
  <c r="B151" i="4"/>
  <c r="B152" i="4"/>
  <c r="T517" i="10"/>
  <c r="T497" i="10"/>
  <c r="T477" i="10"/>
  <c r="T457" i="10"/>
  <c r="T417" i="10"/>
  <c r="T397" i="10"/>
  <c r="T377" i="10"/>
  <c r="T357" i="10"/>
  <c r="T337" i="10"/>
  <c r="T317" i="10"/>
  <c r="T297" i="10"/>
  <c r="T277" i="10"/>
  <c r="T257" i="10"/>
  <c r="T237" i="10"/>
  <c r="T217" i="10"/>
  <c r="T197" i="10"/>
  <c r="T177" i="10"/>
  <c r="T157" i="10"/>
  <c r="T137" i="10"/>
  <c r="T117" i="10"/>
  <c r="T97" i="10"/>
  <c r="T77" i="10"/>
  <c r="T57" i="10"/>
  <c r="T17" i="10"/>
  <c r="T996" i="10"/>
  <c r="T976" i="10"/>
  <c r="T956" i="10"/>
  <c r="T936" i="10"/>
  <c r="T916" i="10"/>
  <c r="T896" i="10"/>
  <c r="T876" i="10"/>
  <c r="T856" i="10"/>
  <c r="T836" i="10"/>
  <c r="T816" i="10"/>
  <c r="T796" i="10"/>
  <c r="T776" i="10"/>
  <c r="T756" i="10"/>
  <c r="T736" i="10"/>
  <c r="T716" i="10"/>
  <c r="T696" i="10"/>
  <c r="T676" i="10"/>
  <c r="T656" i="10"/>
  <c r="T636" i="10"/>
  <c r="T616" i="10"/>
  <c r="T596" i="10"/>
  <c r="T576" i="10"/>
  <c r="T556" i="10"/>
  <c r="T536" i="10"/>
  <c r="T516" i="10"/>
  <c r="T496" i="10"/>
  <c r="T476" i="10"/>
  <c r="T456" i="10"/>
  <c r="T436" i="10"/>
  <c r="T416" i="10"/>
  <c r="T396" i="10"/>
  <c r="T376" i="10"/>
  <c r="T356" i="10"/>
  <c r="T336" i="10"/>
  <c r="T316" i="10"/>
  <c r="T296" i="10"/>
  <c r="T276" i="10"/>
  <c r="T256" i="10"/>
  <c r="T236" i="10"/>
  <c r="T216" i="10"/>
  <c r="T196" i="10"/>
  <c r="T176" i="10"/>
  <c r="T156" i="10"/>
  <c r="T136" i="10"/>
  <c r="T116" i="10"/>
  <c r="T96" i="10"/>
  <c r="T76" i="10"/>
  <c r="T56" i="10"/>
  <c r="T36" i="10"/>
  <c r="T16" i="10"/>
  <c r="T997" i="10"/>
  <c r="T977" i="10"/>
  <c r="T957" i="10"/>
  <c r="T937" i="10"/>
  <c r="T917" i="10"/>
  <c r="T897" i="10"/>
  <c r="T877" i="10"/>
  <c r="T857" i="10"/>
  <c r="T837" i="10"/>
  <c r="T817" i="10"/>
  <c r="T797" i="10"/>
  <c r="T777" i="10"/>
  <c r="T757" i="10"/>
  <c r="T737" i="10"/>
  <c r="T717" i="10"/>
  <c r="T697" i="10"/>
  <c r="T677" i="10"/>
  <c r="T657" i="10"/>
  <c r="T637" i="10"/>
  <c r="T617" i="10"/>
  <c r="T577" i="10"/>
  <c r="T557" i="10"/>
  <c r="T437" i="10"/>
  <c r="T37" i="10"/>
  <c r="T995" i="10"/>
  <c r="T975" i="10"/>
  <c r="T955" i="10"/>
  <c r="T935" i="10"/>
  <c r="T915" i="10"/>
  <c r="T895" i="10"/>
  <c r="T875" i="10"/>
  <c r="T855" i="10"/>
  <c r="T835" i="10"/>
  <c r="T815" i="10"/>
  <c r="T795" i="10"/>
  <c r="T775" i="10"/>
  <c r="T755" i="10"/>
  <c r="T735" i="10"/>
  <c r="T715" i="10"/>
  <c r="T695" i="10"/>
  <c r="T675" i="10"/>
  <c r="T655" i="10"/>
  <c r="T635" i="10"/>
  <c r="T615" i="10"/>
  <c r="T595" i="10"/>
  <c r="T575" i="10"/>
  <c r="T555" i="10"/>
  <c r="T535" i="10"/>
  <c r="T515" i="10"/>
  <c r="T495" i="10"/>
  <c r="T475" i="10"/>
  <c r="T455" i="10"/>
  <c r="T435" i="10"/>
  <c r="T415" i="10"/>
  <c r="T395" i="10"/>
  <c r="T375" i="10"/>
  <c r="T355" i="10"/>
  <c r="T335" i="10"/>
  <c r="T315" i="10"/>
  <c r="T295" i="10"/>
  <c r="T275" i="10"/>
  <c r="T255" i="10"/>
  <c r="T235" i="10"/>
  <c r="T215" i="10"/>
  <c r="T195" i="10"/>
  <c r="T175" i="10"/>
  <c r="T155" i="10"/>
  <c r="T135" i="10"/>
  <c r="T115" i="10"/>
  <c r="T95" i="10"/>
  <c r="T75" i="10"/>
  <c r="T55" i="10"/>
  <c r="T35" i="10"/>
  <c r="T15" i="10"/>
  <c r="T994" i="10"/>
  <c r="T974" i="10"/>
  <c r="T954" i="10"/>
  <c r="T934" i="10"/>
  <c r="T914" i="10"/>
  <c r="T894" i="10"/>
  <c r="T874" i="10"/>
  <c r="T854" i="10"/>
  <c r="T834" i="10"/>
  <c r="T814" i="10"/>
  <c r="T794" i="10"/>
  <c r="T774" i="10"/>
  <c r="T754" i="10"/>
  <c r="T734" i="10"/>
  <c r="T714" i="10"/>
  <c r="T694" i="10"/>
  <c r="T674" i="10"/>
  <c r="T654" i="10"/>
  <c r="T634" i="10"/>
  <c r="T614" i="10"/>
  <c r="T594" i="10"/>
  <c r="T574" i="10"/>
  <c r="T554" i="10"/>
  <c r="T534" i="10"/>
  <c r="T514" i="10"/>
  <c r="T494" i="10"/>
  <c r="T474" i="10"/>
  <c r="T454" i="10"/>
  <c r="T434" i="10"/>
  <c r="T414" i="10"/>
  <c r="T394" i="10"/>
  <c r="T374" i="10"/>
  <c r="T354" i="10"/>
  <c r="T334" i="10"/>
  <c r="T314" i="10"/>
  <c r="T294" i="10"/>
  <c r="T274" i="10"/>
  <c r="T254" i="10"/>
  <c r="T234" i="10"/>
  <c r="T214" i="10"/>
  <c r="T194" i="10"/>
  <c r="T174" i="10"/>
  <c r="T154" i="10"/>
  <c r="T134" i="10"/>
  <c r="T114" i="10"/>
  <c r="T94" i="10"/>
  <c r="T74" i="10"/>
  <c r="T54" i="10"/>
  <c r="T34" i="10"/>
  <c r="T14" i="10"/>
  <c r="H13" i="10" a="1"/>
  <c r="H13" i="10" s="1"/>
  <c r="L14" i="10"/>
  <c r="L20" i="10"/>
  <c r="L19" i="10"/>
  <c r="L18" i="10"/>
  <c r="L13" i="10"/>
  <c r="L22" i="10"/>
  <c r="L21" i="10"/>
  <c r="L17" i="10"/>
  <c r="L16" i="10"/>
  <c r="L15" i="10"/>
  <c r="B158" i="4" l="1"/>
  <c r="L23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<sst xmlns="http://schemas.openxmlformats.org/spreadsheetml/2006/main" count="444" uniqueCount="115">
  <si>
    <t>№</t>
  </si>
  <si>
    <t>Task 3.</t>
  </si>
  <si>
    <t>Table 1</t>
  </si>
  <si>
    <t>Table 2</t>
  </si>
  <si>
    <t>Table 3</t>
  </si>
  <si>
    <t>Table 4</t>
  </si>
  <si>
    <t>Task 1.</t>
  </si>
  <si>
    <t>Based on the match from Table 1, complete the Item Groups column in Table 2.</t>
  </si>
  <si>
    <t>Items groups</t>
  </si>
  <si>
    <t>Purchase volume, t</t>
  </si>
  <si>
    <t>Nomenclature</t>
  </si>
  <si>
    <t>Gas station</t>
  </si>
  <si>
    <t>Gasoline 95 brand</t>
  </si>
  <si>
    <t>Gasoline 80</t>
  </si>
  <si>
    <t>Gasoline 92</t>
  </si>
  <si>
    <t>Gasoline 95</t>
  </si>
  <si>
    <t>Gasoline 98</t>
  </si>
  <si>
    <t>Gasoline 98 brand</t>
  </si>
  <si>
    <t>Liquefied gas (liquefied hydrocarbon gases)</t>
  </si>
  <si>
    <t>Natural gas, compressed (methane)</t>
  </si>
  <si>
    <t>Winter diesel fuel</t>
  </si>
  <si>
    <t>Summer diesel fuel</t>
  </si>
  <si>
    <t>Other diesel fuel</t>
  </si>
  <si>
    <t>AI G-Drive 95</t>
  </si>
  <si>
    <t>AI-80</t>
  </si>
  <si>
    <t>AI-92</t>
  </si>
  <si>
    <t>AI-95</t>
  </si>
  <si>
    <t>AI-98</t>
  </si>
  <si>
    <t>Gasoline G-Drive 95</t>
  </si>
  <si>
    <t>Gasoline G-Drive 98</t>
  </si>
  <si>
    <t>Gasoline A-95</t>
  </si>
  <si>
    <t>Gasoline R 95</t>
  </si>
  <si>
    <t>Gasoline AI-80</t>
  </si>
  <si>
    <t>Gasoline AI-92</t>
  </si>
  <si>
    <t>Gasoline AI-95</t>
  </si>
  <si>
    <t>Gasoline AI-98</t>
  </si>
  <si>
    <t>Gasoline n / e AI-80 EK (MNPZ) e.cl.2</t>
  </si>
  <si>
    <t>Gasoline n / e AI-92 EKp (MNPZ) e.cl. 3</t>
  </si>
  <si>
    <t>Gasoline n / e AI-95 EKp (MNPZ) e.cl. 3</t>
  </si>
  <si>
    <t>Gasoline n / e Normal-80 e.cl.2</t>
  </si>
  <si>
    <t>Gasoline n / a Premium Euro-95 type I class 3</t>
  </si>
  <si>
    <t>Gasoline n / e Regular-92 e.cl.2</t>
  </si>
  <si>
    <t>Gasoline n / a Super Euro-98 type I class 3</t>
  </si>
  <si>
    <t>Normal butane (including spent butane-butylene fraction)</t>
  </si>
  <si>
    <t>Gas</t>
  </si>
  <si>
    <t>Gas (methane)</t>
  </si>
  <si>
    <t>Natural gas</t>
  </si>
  <si>
    <t>Other liquefied hydrocarbon gases</t>
  </si>
  <si>
    <t>Diesel fuel winter</t>
  </si>
  <si>
    <t>DT</t>
  </si>
  <si>
    <t>DT Euro Grade E</t>
  </si>
  <si>
    <t>DT Euro Grade C</t>
  </si>
  <si>
    <t>DT Grade F</t>
  </si>
  <si>
    <t>DTZ</t>
  </si>
  <si>
    <t>DTZ Euro</t>
  </si>
  <si>
    <t>DTZ with additive</t>
  </si>
  <si>
    <t>DTL</t>
  </si>
  <si>
    <t>Propane (including propane cut and spent propane-propylene cut)</t>
  </si>
  <si>
    <t>Propane-butane fraction</t>
  </si>
  <si>
    <t>Propane-propylene fraction</t>
  </si>
  <si>
    <t>Based on the data in Table 2, collect the acquisition totals in Table 3.</t>
  </si>
  <si>
    <t>TOTAL</t>
  </si>
  <si>
    <t>Gas station-1</t>
  </si>
  <si>
    <t>Gas station-2</t>
  </si>
  <si>
    <t>Gas station-3</t>
  </si>
  <si>
    <t>Gas station-4</t>
  </si>
  <si>
    <t>Gas station-5</t>
  </si>
  <si>
    <t>Gas station-6</t>
  </si>
  <si>
    <t>Gas station-7</t>
  </si>
  <si>
    <t>Gas station-8</t>
  </si>
  <si>
    <t>Gas station-9</t>
  </si>
  <si>
    <t>Gas station-10</t>
  </si>
  <si>
    <t>Gas station-11</t>
  </si>
  <si>
    <t>Task  2.</t>
  </si>
  <si>
    <t xml:space="preserve">Initial data </t>
  </si>
  <si>
    <t>Final data</t>
  </si>
  <si>
    <t>Condition</t>
  </si>
  <si>
    <t>Status</t>
  </si>
  <si>
    <t>Sum</t>
  </si>
  <si>
    <t>City</t>
  </si>
  <si>
    <t>City code</t>
  </si>
  <si>
    <t>Price</t>
  </si>
  <si>
    <t>Total:</t>
  </si>
  <si>
    <t>Qty</t>
  </si>
  <si>
    <t>The cost</t>
  </si>
  <si>
    <t xml:space="preserve">2.1. In table 1, fill in the names of the cities from table 2 in accordance with the city codes, as well as the cost for each line.
2.2. In table 2, calculate the sum for each city from table 1.
2.3. Indicate in table 1 the status of each line from table 3, depending on the cost.
2.4. The first column of table 4 has a dataset, the second column has the same dataset except for 10 values. Find values in the first column that are not in the second. </t>
  </si>
  <si>
    <t>A</t>
  </si>
  <si>
    <t>B</t>
  </si>
  <si>
    <t>C</t>
  </si>
  <si>
    <t>Moscow</t>
  </si>
  <si>
    <t>St. Petersburg</t>
  </si>
  <si>
    <t>Chelyabinsk</t>
  </si>
  <si>
    <t>Arkhangelsk</t>
  </si>
  <si>
    <t>Krasnodar</t>
  </si>
  <si>
    <t>Vladivostok</t>
  </si>
  <si>
    <t>Murmansk</t>
  </si>
  <si>
    <t>Novosibirsk</t>
  </si>
  <si>
    <t>Tyumen</t>
  </si>
  <si>
    <t>Sochi</t>
  </si>
  <si>
    <t>Driver</t>
  </si>
  <si>
    <t>Car</t>
  </si>
  <si>
    <t>Number of flights</t>
  </si>
  <si>
    <t>Cargo, t</t>
  </si>
  <si>
    <t>Distance, km</t>
  </si>
  <si>
    <t>Cost, rub</t>
  </si>
  <si>
    <t>1. Count and enter in table 2 the number of Berezin flights by Kamaz</t>
  </si>
  <si>
    <t>2. Count and enter in table 3 how much cargo Voronov transported on a Maz car</t>
  </si>
  <si>
    <t>Grachev</t>
  </si>
  <si>
    <t>Berezin</t>
  </si>
  <si>
    <t>Dubov</t>
  </si>
  <si>
    <t>Voronov</t>
  </si>
  <si>
    <t>Maz</t>
  </si>
  <si>
    <t>Kamaz</t>
  </si>
  <si>
    <t>Zil</t>
  </si>
  <si>
    <t>The cost in mln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</si>
</sst>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.00\ _₽_-;\-* #,##0.00\ _₽_-;_-* &quot;-&quot;??\ _₽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Arial"/>
      <family val="2"/>
    </font>
    <font>
      <sz val="11"/>
      <color indexed="8"/>
      <name val="Calibri"/>
      <family val="2"/>
      <charset val="204"/>
    </font>
    <font>
      <sz val="8"/>
      <color indexed="8"/>
      <name val="Arial"/>
      <family val="2"/>
    </font>
    <font>
      <b/>
      <sz val="10"/>
      <name val="Arial Cyr"/>
      <charset val="204"/>
    </font>
    <font>
      <b/>
      <sz val="11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" fontId="1" fillId="0" borderId="0">
      <alignment vertical="center"/>
    </xf>
    <xf numFmtId="0" fontId="3" fillId="0" borderId="0"/>
    <xf numFmtId="0" fontId="4" fillId="0" borderId="0"/>
    <xf numFmtId="0" fontId="5" fillId="0" borderId="0"/>
    <xf numFmtId="164" fontId="6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right"/>
    </xf>
    <xf numFmtId="0" fontId="5" fillId="3" borderId="1" xfId="4" applyFill="1" applyBorder="1" applyAlignment="1">
      <alignment horizontal="center" vertical="top"/>
    </xf>
    <xf numFmtId="0" fontId="7" fillId="4" borderId="1" xfId="4" applyFont="1" applyFill="1" applyBorder="1" applyAlignment="1">
      <alignment horizontal="left" vertical="top"/>
    </xf>
    <xf numFmtId="0" fontId="7" fillId="4" borderId="1" xfId="4" applyFont="1" applyFill="1" applyBorder="1" applyAlignment="1">
      <alignment horizontal="center" vertical="center"/>
    </xf>
    <xf numFmtId="0" fontId="7" fillId="4" borderId="1" xfId="4" applyFont="1" applyFill="1" applyBorder="1" applyAlignment="1">
      <alignment horizontal="left" vertical="top" wrapText="1"/>
    </xf>
    <xf numFmtId="0" fontId="3" fillId="0" borderId="0" xfId="0" applyFont="1" applyAlignment="1">
      <alignment horizontal="right"/>
    </xf>
    <xf numFmtId="0" fontId="8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0" xfId="0" applyNumberFormat="1"/>
    <xf numFmtId="0" fontId="9" fillId="0" borderId="0" xfId="0" applyFont="1"/>
    <xf numFmtId="0" fontId="0" fillId="0" borderId="0" xfId="0" applyAlignment="1">
      <alignment textRotation="66"/>
    </xf>
    <xf numFmtId="0" fontId="2" fillId="2" borderId="0" xfId="0" applyFont="1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0" fillId="5" borderId="0" xfId="0" applyFill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justify" wrapText="1"/>
    </xf>
  </cellXfs>
  <cellStyles count="7">
    <cellStyle name="Обычный" xfId="0" builtinId="0"/>
    <cellStyle name="Обычный 10" xfId="1" xr:uid="{00000000-0005-0000-0000-000001000000}"/>
    <cellStyle name="Обычный 2 2" xfId="2" xr:uid="{00000000-0005-0000-0000-000002000000}"/>
    <cellStyle name="Обычный 3" xfId="3" xr:uid="{00000000-0005-0000-0000-000003000000}"/>
    <cellStyle name="Обычный_Блок 1" xfId="4" xr:uid="{00000000-0005-0000-0000-000004000000}"/>
    <cellStyle name="Финансовый 2" xfId="5" xr:uid="{00000000-0005-0000-0000-000005000000}"/>
    <cellStyle name="Финансовый 3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8"/>
  <sheetViews>
    <sheetView topLeftCell="A31" zoomScale="85" zoomScaleNormal="85" workbookViewId="0">
      <selection activeCell="F40" sqref="F40"/>
    </sheetView>
  </sheetViews>
  <sheetFormatPr defaultRowHeight="14.4" x14ac:dyDescent="0.3"/>
  <cols>
    <col min="1" max="1" width="50.109375" customWidth="1"/>
    <col min="2" max="2" width="44.6640625" customWidth="1"/>
    <col min="3" max="3" width="29.44140625" bestFit="1" customWidth="1"/>
    <col min="4" max="4" width="24.88671875" customWidth="1"/>
  </cols>
  <sheetData>
    <row r="1" spans="1:5" x14ac:dyDescent="0.3">
      <c r="A1" s="13" t="s">
        <v>6</v>
      </c>
      <c r="B1" s="13"/>
      <c r="C1" s="18"/>
      <c r="D1" s="18"/>
      <c r="E1" s="18"/>
    </row>
    <row r="3" spans="1:5" ht="15" customHeight="1" x14ac:dyDescent="0.3">
      <c r="A3" s="17" t="s">
        <v>7</v>
      </c>
      <c r="B3" s="16"/>
      <c r="C3" s="19"/>
      <c r="D3" s="19"/>
      <c r="E3" s="19"/>
    </row>
    <row r="4" spans="1:5" x14ac:dyDescent="0.3">
      <c r="A4" s="17" t="s">
        <v>60</v>
      </c>
      <c r="B4" s="16"/>
      <c r="C4" s="19"/>
      <c r="D4" s="19"/>
      <c r="E4" s="19"/>
    </row>
    <row r="6" spans="1:5" x14ac:dyDescent="0.3">
      <c r="B6" s="1" t="s">
        <v>2</v>
      </c>
    </row>
    <row r="7" spans="1:5" x14ac:dyDescent="0.3">
      <c r="B7" s="2" t="s">
        <v>10</v>
      </c>
      <c r="C7" s="2" t="s">
        <v>8</v>
      </c>
    </row>
    <row r="8" spans="1:5" x14ac:dyDescent="0.3">
      <c r="B8" s="3" t="s">
        <v>23</v>
      </c>
      <c r="C8" s="3" t="s">
        <v>12</v>
      </c>
    </row>
    <row r="9" spans="1:5" x14ac:dyDescent="0.3">
      <c r="B9" s="3" t="s">
        <v>24</v>
      </c>
      <c r="C9" s="3" t="s">
        <v>13</v>
      </c>
    </row>
    <row r="10" spans="1:5" x14ac:dyDescent="0.3">
      <c r="B10" s="3" t="s">
        <v>25</v>
      </c>
      <c r="C10" s="3" t="s">
        <v>14</v>
      </c>
    </row>
    <row r="11" spans="1:5" x14ac:dyDescent="0.3">
      <c r="B11" s="3" t="s">
        <v>26</v>
      </c>
      <c r="C11" s="3" t="s">
        <v>15</v>
      </c>
    </row>
    <row r="12" spans="1:5" x14ac:dyDescent="0.3">
      <c r="B12" s="3" t="s">
        <v>27</v>
      </c>
      <c r="C12" s="3" t="s">
        <v>16</v>
      </c>
    </row>
    <row r="13" spans="1:5" x14ac:dyDescent="0.3">
      <c r="B13" s="3" t="s">
        <v>28</v>
      </c>
      <c r="C13" s="3" t="s">
        <v>12</v>
      </c>
    </row>
    <row r="14" spans="1:5" x14ac:dyDescent="0.3">
      <c r="B14" s="3" t="s">
        <v>29</v>
      </c>
      <c r="C14" s="3" t="s">
        <v>17</v>
      </c>
    </row>
    <row r="15" spans="1:5" x14ac:dyDescent="0.3">
      <c r="B15" s="3" t="s">
        <v>30</v>
      </c>
      <c r="C15" s="3" t="s">
        <v>15</v>
      </c>
    </row>
    <row r="16" spans="1:5" x14ac:dyDescent="0.3">
      <c r="B16" s="3" t="s">
        <v>31</v>
      </c>
      <c r="C16" s="3" t="s">
        <v>15</v>
      </c>
    </row>
    <row r="17" spans="2:3" x14ac:dyDescent="0.3">
      <c r="B17" s="3" t="s">
        <v>32</v>
      </c>
      <c r="C17" s="3" t="s">
        <v>13</v>
      </c>
    </row>
    <row r="18" spans="2:3" x14ac:dyDescent="0.3">
      <c r="B18" s="3" t="s">
        <v>33</v>
      </c>
      <c r="C18" s="3" t="s">
        <v>14</v>
      </c>
    </row>
    <row r="19" spans="2:3" x14ac:dyDescent="0.3">
      <c r="B19" s="3" t="s">
        <v>34</v>
      </c>
      <c r="C19" s="3" t="s">
        <v>15</v>
      </c>
    </row>
    <row r="20" spans="2:3" x14ac:dyDescent="0.3">
      <c r="B20" s="3" t="s">
        <v>35</v>
      </c>
      <c r="C20" s="3" t="s">
        <v>16</v>
      </c>
    </row>
    <row r="21" spans="2:3" x14ac:dyDescent="0.3">
      <c r="B21" s="3" t="s">
        <v>36</v>
      </c>
      <c r="C21" s="3" t="s">
        <v>13</v>
      </c>
    </row>
    <row r="22" spans="2:3" x14ac:dyDescent="0.3">
      <c r="B22" s="3" t="s">
        <v>37</v>
      </c>
      <c r="C22" s="3" t="s">
        <v>14</v>
      </c>
    </row>
    <row r="23" spans="2:3" x14ac:dyDescent="0.3">
      <c r="B23" s="3" t="s">
        <v>38</v>
      </c>
      <c r="C23" s="3" t="s">
        <v>15</v>
      </c>
    </row>
    <row r="24" spans="2:3" x14ac:dyDescent="0.3">
      <c r="B24" s="3" t="s">
        <v>39</v>
      </c>
      <c r="C24" s="3" t="s">
        <v>13</v>
      </c>
    </row>
    <row r="25" spans="2:3" x14ac:dyDescent="0.3">
      <c r="B25" s="3" t="s">
        <v>40</v>
      </c>
      <c r="C25" s="3" t="s">
        <v>15</v>
      </c>
    </row>
    <row r="26" spans="2:3" x14ac:dyDescent="0.3">
      <c r="B26" s="3" t="s">
        <v>41</v>
      </c>
      <c r="C26" s="3" t="s">
        <v>14</v>
      </c>
    </row>
    <row r="27" spans="2:3" x14ac:dyDescent="0.3">
      <c r="B27" s="3" t="s">
        <v>42</v>
      </c>
      <c r="C27" s="3" t="s">
        <v>16</v>
      </c>
    </row>
    <row r="28" spans="2:3" x14ac:dyDescent="0.3">
      <c r="B28" s="5" t="s">
        <v>43</v>
      </c>
      <c r="C28" s="3" t="s">
        <v>18</v>
      </c>
    </row>
    <row r="29" spans="2:3" x14ac:dyDescent="0.3">
      <c r="B29" s="3" t="s">
        <v>44</v>
      </c>
      <c r="C29" s="3" t="s">
        <v>18</v>
      </c>
    </row>
    <row r="30" spans="2:3" x14ac:dyDescent="0.3">
      <c r="B30" s="3" t="s">
        <v>45</v>
      </c>
      <c r="C30" s="3" t="s">
        <v>19</v>
      </c>
    </row>
    <row r="31" spans="2:3" x14ac:dyDescent="0.3">
      <c r="B31" s="3" t="s">
        <v>46</v>
      </c>
      <c r="C31" s="3" t="s">
        <v>19</v>
      </c>
    </row>
    <row r="32" spans="2:3" x14ac:dyDescent="0.3">
      <c r="B32" s="3" t="s">
        <v>19</v>
      </c>
      <c r="C32" s="3" t="s">
        <v>19</v>
      </c>
    </row>
    <row r="33" spans="2:3" x14ac:dyDescent="0.3">
      <c r="B33" s="3" t="s">
        <v>47</v>
      </c>
      <c r="C33" s="3" t="s">
        <v>18</v>
      </c>
    </row>
    <row r="34" spans="2:3" x14ac:dyDescent="0.3">
      <c r="B34" s="3" t="s">
        <v>48</v>
      </c>
      <c r="C34" s="3" t="s">
        <v>20</v>
      </c>
    </row>
    <row r="35" spans="2:3" x14ac:dyDescent="0.3">
      <c r="B35" s="3" t="s">
        <v>21</v>
      </c>
      <c r="C35" s="3" t="s">
        <v>21</v>
      </c>
    </row>
    <row r="36" spans="2:3" x14ac:dyDescent="0.3">
      <c r="B36" s="3" t="s">
        <v>49</v>
      </c>
      <c r="C36" s="3" t="s">
        <v>22</v>
      </c>
    </row>
    <row r="37" spans="2:3" x14ac:dyDescent="0.3">
      <c r="B37" s="3" t="s">
        <v>50</v>
      </c>
      <c r="C37" s="3" t="s">
        <v>20</v>
      </c>
    </row>
    <row r="38" spans="2:3" x14ac:dyDescent="0.3">
      <c r="B38" s="3" t="s">
        <v>51</v>
      </c>
      <c r="C38" s="3" t="s">
        <v>21</v>
      </c>
    </row>
    <row r="39" spans="2:3" x14ac:dyDescent="0.3">
      <c r="B39" s="3" t="s">
        <v>52</v>
      </c>
      <c r="C39" s="3" t="s">
        <v>20</v>
      </c>
    </row>
    <row r="40" spans="2:3" x14ac:dyDescent="0.3">
      <c r="B40" s="3" t="s">
        <v>53</v>
      </c>
      <c r="C40" s="3" t="s">
        <v>20</v>
      </c>
    </row>
    <row r="41" spans="2:3" x14ac:dyDescent="0.3">
      <c r="B41" s="3" t="s">
        <v>54</v>
      </c>
      <c r="C41" s="3" t="s">
        <v>20</v>
      </c>
    </row>
    <row r="42" spans="2:3" x14ac:dyDescent="0.3">
      <c r="B42" s="3" t="s">
        <v>55</v>
      </c>
      <c r="C42" s="3" t="s">
        <v>20</v>
      </c>
    </row>
    <row r="43" spans="2:3" x14ac:dyDescent="0.3">
      <c r="B43" s="3" t="s">
        <v>56</v>
      </c>
      <c r="C43" s="3" t="s">
        <v>21</v>
      </c>
    </row>
    <row r="44" spans="2:3" x14ac:dyDescent="0.3">
      <c r="B44" s="5" t="s">
        <v>57</v>
      </c>
      <c r="C44" s="3" t="s">
        <v>18</v>
      </c>
    </row>
    <row r="45" spans="2:3" x14ac:dyDescent="0.3">
      <c r="B45" s="3" t="s">
        <v>58</v>
      </c>
      <c r="C45" s="3" t="s">
        <v>18</v>
      </c>
    </row>
    <row r="46" spans="2:3" x14ac:dyDescent="0.3">
      <c r="B46" s="3" t="s">
        <v>59</v>
      </c>
      <c r="C46" s="3" t="s">
        <v>18</v>
      </c>
    </row>
    <row r="49" spans="1:4" x14ac:dyDescent="0.3">
      <c r="D49" s="1" t="s">
        <v>3</v>
      </c>
    </row>
    <row r="50" spans="1:4" x14ac:dyDescent="0.3">
      <c r="A50" s="2" t="s">
        <v>10</v>
      </c>
      <c r="B50" s="2" t="s">
        <v>11</v>
      </c>
      <c r="C50" s="2" t="s">
        <v>8</v>
      </c>
      <c r="D50" s="2" t="s">
        <v>9</v>
      </c>
    </row>
    <row r="51" spans="1:4" x14ac:dyDescent="0.3">
      <c r="A51" s="3" t="s">
        <v>59</v>
      </c>
      <c r="B51" s="4" t="s">
        <v>62</v>
      </c>
      <c r="C51" s="3" t="str" cm="1">
        <f t="array" ref="C51:C142">VLOOKUP($A$51:$A$142,$B$8:$C$46,2,0)</f>
        <v>Liquefied gas (liquefied hydrocarbon gases)</v>
      </c>
      <c r="D51" s="3">
        <v>0.19400000000000001</v>
      </c>
    </row>
    <row r="52" spans="1:4" x14ac:dyDescent="0.3">
      <c r="A52" s="3" t="s">
        <v>58</v>
      </c>
      <c r="B52" s="4" t="s">
        <v>63</v>
      </c>
      <c r="C52" s="3" t="str">
        <v>Liquefied gas (liquefied hydrocarbon gases)</v>
      </c>
      <c r="D52" s="3">
        <v>9.9000000000000005E-2</v>
      </c>
    </row>
    <row r="53" spans="1:4" x14ac:dyDescent="0.3">
      <c r="A53" s="5" t="s">
        <v>57</v>
      </c>
      <c r="B53" s="4" t="s">
        <v>64</v>
      </c>
      <c r="C53" s="3" t="str">
        <v>Liquefied gas (liquefied hydrocarbon gases)</v>
      </c>
      <c r="D53" s="3">
        <v>0.23100000000000001</v>
      </c>
    </row>
    <row r="54" spans="1:4" x14ac:dyDescent="0.3">
      <c r="A54" s="3" t="s">
        <v>56</v>
      </c>
      <c r="B54" s="4" t="s">
        <v>65</v>
      </c>
      <c r="C54" s="3" t="str">
        <v>Summer diesel fuel</v>
      </c>
      <c r="D54" s="3">
        <v>0.32200000000000001</v>
      </c>
    </row>
    <row r="55" spans="1:4" x14ac:dyDescent="0.3">
      <c r="A55" s="3" t="s">
        <v>55</v>
      </c>
      <c r="B55" s="4" t="s">
        <v>66</v>
      </c>
      <c r="C55" s="3" t="str">
        <v>Winter diesel fuel</v>
      </c>
      <c r="D55" s="3">
        <v>0.41800000000000004</v>
      </c>
    </row>
    <row r="56" spans="1:4" x14ac:dyDescent="0.3">
      <c r="A56" s="3" t="s">
        <v>54</v>
      </c>
      <c r="B56" s="4" t="s">
        <v>67</v>
      </c>
      <c r="C56" s="3" t="str">
        <v>Winter diesel fuel</v>
      </c>
      <c r="D56" s="3">
        <v>0.50900000000000001</v>
      </c>
    </row>
    <row r="57" spans="1:4" x14ac:dyDescent="0.3">
      <c r="A57" s="3" t="s">
        <v>53</v>
      </c>
      <c r="B57" s="4" t="s">
        <v>68</v>
      </c>
      <c r="C57" s="3" t="str">
        <v>Winter diesel fuel</v>
      </c>
      <c r="D57" s="3">
        <v>0.19800000000000001</v>
      </c>
    </row>
    <row r="58" spans="1:4" x14ac:dyDescent="0.3">
      <c r="A58" s="3" t="s">
        <v>52</v>
      </c>
      <c r="B58" s="4" t="s">
        <v>69</v>
      </c>
      <c r="C58" s="3" t="str">
        <v>Winter diesel fuel</v>
      </c>
      <c r="D58" s="3">
        <v>0.504</v>
      </c>
    </row>
    <row r="59" spans="1:4" x14ac:dyDescent="0.3">
      <c r="A59" s="3" t="s">
        <v>51</v>
      </c>
      <c r="B59" s="4" t="s">
        <v>70</v>
      </c>
      <c r="C59" s="3" t="str">
        <v>Summer diesel fuel</v>
      </c>
      <c r="D59" s="3">
        <v>0.58900000000000008</v>
      </c>
    </row>
    <row r="60" spans="1:4" x14ac:dyDescent="0.3">
      <c r="A60" s="3" t="s">
        <v>50</v>
      </c>
      <c r="B60" s="4" t="s">
        <v>71</v>
      </c>
      <c r="C60" s="3" t="str">
        <v>Winter diesel fuel</v>
      </c>
      <c r="D60" s="3">
        <v>0.76500000000000001</v>
      </c>
    </row>
    <row r="61" spans="1:4" x14ac:dyDescent="0.3">
      <c r="A61" s="3" t="s">
        <v>49</v>
      </c>
      <c r="B61" s="4" t="s">
        <v>72</v>
      </c>
      <c r="C61" s="3" t="str">
        <v>Other diesel fuel</v>
      </c>
      <c r="D61" s="3">
        <v>0.79300000000000004</v>
      </c>
    </row>
    <row r="62" spans="1:4" x14ac:dyDescent="0.3">
      <c r="A62" s="3" t="s">
        <v>21</v>
      </c>
      <c r="B62" s="4" t="s">
        <v>62</v>
      </c>
      <c r="C62" s="3" t="str">
        <v>Summer diesel fuel</v>
      </c>
      <c r="D62" s="3">
        <v>1.0109999999999999</v>
      </c>
    </row>
    <row r="63" spans="1:4" x14ac:dyDescent="0.3">
      <c r="A63" s="3" t="s">
        <v>48</v>
      </c>
      <c r="B63" s="4" t="s">
        <v>62</v>
      </c>
      <c r="C63" s="3" t="str">
        <v>Winter diesel fuel</v>
      </c>
      <c r="D63" s="3">
        <v>1.1679999999999999</v>
      </c>
    </row>
    <row r="64" spans="1:4" x14ac:dyDescent="0.3">
      <c r="A64" s="3" t="s">
        <v>47</v>
      </c>
      <c r="B64" s="4" t="s">
        <v>62</v>
      </c>
      <c r="C64" s="3" t="str">
        <v>Liquefied gas (liquefied hydrocarbon gases)</v>
      </c>
      <c r="D64" s="3">
        <v>0.55600000000000005</v>
      </c>
    </row>
    <row r="65" spans="1:4" x14ac:dyDescent="0.3">
      <c r="A65" s="3" t="s">
        <v>19</v>
      </c>
      <c r="B65" s="4" t="s">
        <v>62</v>
      </c>
      <c r="C65" s="3" t="str">
        <v>Natural gas, compressed (methane)</v>
      </c>
      <c r="D65" s="3">
        <v>0.67500000000000004</v>
      </c>
    </row>
    <row r="66" spans="1:4" x14ac:dyDescent="0.3">
      <c r="A66" s="3" t="s">
        <v>46</v>
      </c>
      <c r="B66" s="4" t="s">
        <v>62</v>
      </c>
      <c r="C66" s="3" t="str">
        <v>Natural gas, compressed (methane)</v>
      </c>
      <c r="D66" s="3">
        <v>1.4590000000000001</v>
      </c>
    </row>
    <row r="67" spans="1:4" x14ac:dyDescent="0.3">
      <c r="A67" s="3" t="s">
        <v>45</v>
      </c>
      <c r="B67" s="4" t="s">
        <v>62</v>
      </c>
      <c r="C67" s="3" t="str">
        <v>Natural gas, compressed (methane)</v>
      </c>
      <c r="D67" s="3">
        <v>1.0947</v>
      </c>
    </row>
    <row r="68" spans="1:4" x14ac:dyDescent="0.3">
      <c r="A68" s="3" t="s">
        <v>44</v>
      </c>
      <c r="B68" s="4" t="s">
        <v>65</v>
      </c>
      <c r="C68" s="3" t="str">
        <v>Liquefied gas (liquefied hydrocarbon gases)</v>
      </c>
      <c r="D68" s="3">
        <v>1.135</v>
      </c>
    </row>
    <row r="69" spans="1:4" x14ac:dyDescent="0.3">
      <c r="A69" s="5" t="s">
        <v>43</v>
      </c>
      <c r="B69" s="4" t="s">
        <v>65</v>
      </c>
      <c r="C69" s="3" t="str">
        <v>Liquefied gas (liquefied hydrocarbon gases)</v>
      </c>
      <c r="D69" s="3">
        <v>1.1753</v>
      </c>
    </row>
    <row r="70" spans="1:4" x14ac:dyDescent="0.3">
      <c r="A70" s="3" t="s">
        <v>42</v>
      </c>
      <c r="B70" s="4" t="s">
        <v>65</v>
      </c>
      <c r="C70" s="3" t="str">
        <v>Gasoline 98</v>
      </c>
      <c r="D70" s="3">
        <v>1.2156</v>
      </c>
    </row>
    <row r="71" spans="1:4" x14ac:dyDescent="0.3">
      <c r="A71" s="3" t="s">
        <v>41</v>
      </c>
      <c r="B71" s="4" t="s">
        <v>65</v>
      </c>
      <c r="C71" s="3" t="str">
        <v>Gasoline 92</v>
      </c>
      <c r="D71" s="3">
        <v>1.2559</v>
      </c>
    </row>
    <row r="72" spans="1:4" x14ac:dyDescent="0.3">
      <c r="A72" s="3" t="s">
        <v>40</v>
      </c>
      <c r="B72" s="4" t="s">
        <v>65</v>
      </c>
      <c r="C72" s="3" t="str">
        <v>Gasoline 95</v>
      </c>
      <c r="D72" s="3">
        <v>1.2962</v>
      </c>
    </row>
    <row r="73" spans="1:4" x14ac:dyDescent="0.3">
      <c r="A73" s="3" t="s">
        <v>39</v>
      </c>
      <c r="B73" s="4" t="s">
        <v>65</v>
      </c>
      <c r="C73" s="3" t="str">
        <v>Gasoline 80</v>
      </c>
      <c r="D73" s="3">
        <v>1.3365</v>
      </c>
    </row>
    <row r="74" spans="1:4" x14ac:dyDescent="0.3">
      <c r="A74" s="3" t="s">
        <v>38</v>
      </c>
      <c r="B74" s="4" t="s">
        <v>63</v>
      </c>
      <c r="C74" s="3" t="str">
        <v>Gasoline 95</v>
      </c>
      <c r="D74" s="3">
        <v>1.3768</v>
      </c>
    </row>
    <row r="75" spans="1:4" x14ac:dyDescent="0.3">
      <c r="A75" s="3" t="s">
        <v>37</v>
      </c>
      <c r="B75" s="4" t="s">
        <v>63</v>
      </c>
      <c r="C75" s="3" t="str">
        <v>Gasoline 92</v>
      </c>
      <c r="D75" s="3">
        <v>1.4171</v>
      </c>
    </row>
    <row r="76" spans="1:4" x14ac:dyDescent="0.3">
      <c r="A76" s="3" t="s">
        <v>36</v>
      </c>
      <c r="B76" s="4" t="s">
        <v>63</v>
      </c>
      <c r="C76" s="3" t="str">
        <v>Gasoline 80</v>
      </c>
      <c r="D76" s="3">
        <v>1.4574</v>
      </c>
    </row>
    <row r="77" spans="1:4" x14ac:dyDescent="0.3">
      <c r="A77" s="3" t="s">
        <v>35</v>
      </c>
      <c r="B77" s="4" t="s">
        <v>63</v>
      </c>
      <c r="C77" s="3" t="str">
        <v>Gasoline 98</v>
      </c>
      <c r="D77" s="3">
        <v>1.4977</v>
      </c>
    </row>
    <row r="78" spans="1:4" x14ac:dyDescent="0.3">
      <c r="A78" s="3" t="s">
        <v>34</v>
      </c>
      <c r="B78" s="4" t="s">
        <v>66</v>
      </c>
      <c r="C78" s="3" t="str">
        <v>Gasoline 95</v>
      </c>
      <c r="D78" s="3">
        <v>1.538</v>
      </c>
    </row>
    <row r="79" spans="1:4" x14ac:dyDescent="0.3">
      <c r="A79" s="3" t="s">
        <v>33</v>
      </c>
      <c r="B79" s="4" t="s">
        <v>66</v>
      </c>
      <c r="C79" s="3" t="str">
        <v>Gasoline 92</v>
      </c>
      <c r="D79" s="3">
        <v>1.1679999999999999</v>
      </c>
    </row>
    <row r="80" spans="1:4" x14ac:dyDescent="0.3">
      <c r="A80" s="3" t="s">
        <v>32</v>
      </c>
      <c r="B80" s="4" t="s">
        <v>66</v>
      </c>
      <c r="C80" s="3" t="str">
        <v>Gasoline 80</v>
      </c>
      <c r="D80" s="3">
        <v>0.55600000000000005</v>
      </c>
    </row>
    <row r="81" spans="1:4" x14ac:dyDescent="0.3">
      <c r="A81" s="3" t="s">
        <v>31</v>
      </c>
      <c r="B81" s="4" t="s">
        <v>66</v>
      </c>
      <c r="C81" s="3" t="str">
        <v>Gasoline 95</v>
      </c>
      <c r="D81" s="3">
        <v>0.67500000000000004</v>
      </c>
    </row>
    <row r="82" spans="1:4" x14ac:dyDescent="0.3">
      <c r="A82" s="3" t="s">
        <v>30</v>
      </c>
      <c r="B82" s="4" t="s">
        <v>68</v>
      </c>
      <c r="C82" s="3" t="str">
        <v>Gasoline 95</v>
      </c>
      <c r="D82" s="3">
        <v>0.79400000000000004</v>
      </c>
    </row>
    <row r="83" spans="1:4" x14ac:dyDescent="0.3">
      <c r="A83" s="3" t="s">
        <v>29</v>
      </c>
      <c r="B83" s="4" t="s">
        <v>68</v>
      </c>
      <c r="C83" s="3" t="str">
        <v>Gasoline 98 brand</v>
      </c>
      <c r="D83" s="3">
        <v>0.91300000000000003</v>
      </c>
    </row>
    <row r="84" spans="1:4" x14ac:dyDescent="0.3">
      <c r="A84" s="3" t="s">
        <v>28</v>
      </c>
      <c r="B84" s="4" t="s">
        <v>68</v>
      </c>
      <c r="C84" s="3" t="str">
        <v>Gasoline 95 brand</v>
      </c>
      <c r="D84" s="3">
        <v>1.032</v>
      </c>
    </row>
    <row r="85" spans="1:4" x14ac:dyDescent="0.3">
      <c r="A85" s="3" t="s">
        <v>27</v>
      </c>
      <c r="B85" s="4" t="s">
        <v>68</v>
      </c>
      <c r="C85" s="3" t="str">
        <v>Gasoline 98</v>
      </c>
      <c r="D85" s="3">
        <v>1.151</v>
      </c>
    </row>
    <row r="86" spans="1:4" x14ac:dyDescent="0.3">
      <c r="A86" s="3" t="s">
        <v>26</v>
      </c>
      <c r="B86" s="4" t="s">
        <v>68</v>
      </c>
      <c r="C86" s="3" t="str">
        <v>Gasoline 95</v>
      </c>
      <c r="D86" s="3">
        <v>1.27</v>
      </c>
    </row>
    <row r="87" spans="1:4" x14ac:dyDescent="0.3">
      <c r="A87" s="3" t="s">
        <v>25</v>
      </c>
      <c r="B87" s="4" t="s">
        <v>68</v>
      </c>
      <c r="C87" s="3" t="str">
        <v>Gasoline 92</v>
      </c>
      <c r="D87" s="3">
        <v>0.41800000000000004</v>
      </c>
    </row>
    <row r="88" spans="1:4" x14ac:dyDescent="0.3">
      <c r="A88" s="3" t="s">
        <v>24</v>
      </c>
      <c r="B88" s="4" t="s">
        <v>68</v>
      </c>
      <c r="C88" s="3" t="str">
        <v>Gasoline 80</v>
      </c>
      <c r="D88" s="3">
        <v>0.50900000000000001</v>
      </c>
    </row>
    <row r="89" spans="1:4" x14ac:dyDescent="0.3">
      <c r="A89" s="3" t="s">
        <v>23</v>
      </c>
      <c r="B89" s="4" t="s">
        <v>68</v>
      </c>
      <c r="C89" s="3" t="str">
        <v>Gasoline 95 brand</v>
      </c>
      <c r="D89" s="3">
        <v>0.19800000000000001</v>
      </c>
    </row>
    <row r="90" spans="1:4" x14ac:dyDescent="0.3">
      <c r="A90" s="3" t="s">
        <v>21</v>
      </c>
      <c r="B90" s="4" t="s">
        <v>68</v>
      </c>
      <c r="C90" s="3" t="str">
        <v>Summer diesel fuel</v>
      </c>
      <c r="D90" s="3">
        <v>0.155</v>
      </c>
    </row>
    <row r="91" spans="1:4" x14ac:dyDescent="0.3">
      <c r="A91" s="3" t="s">
        <v>48</v>
      </c>
      <c r="B91" s="4" t="s">
        <v>70</v>
      </c>
      <c r="C91" s="3" t="str">
        <v>Winter diesel fuel</v>
      </c>
      <c r="D91" s="3">
        <v>4.4999999999999998E-2</v>
      </c>
    </row>
    <row r="92" spans="1:4" x14ac:dyDescent="0.3">
      <c r="A92" s="3" t="s">
        <v>47</v>
      </c>
      <c r="B92" s="4" t="s">
        <v>70</v>
      </c>
      <c r="C92" s="3" t="str">
        <v>Liquefied gas (liquefied hydrocarbon gases)</v>
      </c>
      <c r="D92" s="3">
        <v>1.4977</v>
      </c>
    </row>
    <row r="93" spans="1:4" x14ac:dyDescent="0.3">
      <c r="A93" s="3" t="s">
        <v>19</v>
      </c>
      <c r="B93" s="4" t="s">
        <v>70</v>
      </c>
      <c r="C93" s="3" t="str">
        <v>Natural gas, compressed (methane)</v>
      </c>
      <c r="D93" s="3">
        <v>1.9086000000000001</v>
      </c>
    </row>
    <row r="94" spans="1:4" x14ac:dyDescent="0.3">
      <c r="A94" s="3" t="s">
        <v>46</v>
      </c>
      <c r="B94" s="4" t="s">
        <v>70</v>
      </c>
      <c r="C94" s="3" t="str">
        <v>Natural gas, compressed (methane)</v>
      </c>
      <c r="D94" s="3">
        <v>2.5799500000000002</v>
      </c>
    </row>
    <row r="95" spans="1:4" x14ac:dyDescent="0.3">
      <c r="A95" s="3" t="s">
        <v>45</v>
      </c>
      <c r="B95" s="4" t="s">
        <v>67</v>
      </c>
      <c r="C95" s="3" t="str">
        <v>Natural gas, compressed (methane)</v>
      </c>
      <c r="D95" s="3">
        <v>3.2513000000000001</v>
      </c>
    </row>
    <row r="96" spans="1:4" x14ac:dyDescent="0.3">
      <c r="A96" s="3" t="s">
        <v>44</v>
      </c>
      <c r="B96" s="4" t="s">
        <v>67</v>
      </c>
      <c r="C96" s="3" t="str">
        <v>Liquefied gas (liquefied hydrocarbon gases)</v>
      </c>
      <c r="D96" s="3">
        <v>0.41800000000000004</v>
      </c>
    </row>
    <row r="97" spans="1:4" x14ac:dyDescent="0.3">
      <c r="A97" s="5" t="s">
        <v>43</v>
      </c>
      <c r="B97" s="4" t="s">
        <v>67</v>
      </c>
      <c r="C97" s="3" t="str">
        <v>Liquefied gas (liquefied hydrocarbon gases)</v>
      </c>
      <c r="D97" s="3">
        <v>0.50900000000000001</v>
      </c>
    </row>
    <row r="98" spans="1:4" x14ac:dyDescent="0.3">
      <c r="A98" s="3" t="s">
        <v>42</v>
      </c>
      <c r="B98" s="4" t="s">
        <v>67</v>
      </c>
      <c r="C98" s="3" t="str">
        <v>Gasoline 98</v>
      </c>
      <c r="D98" s="3">
        <v>0.6</v>
      </c>
    </row>
    <row r="99" spans="1:4" x14ac:dyDescent="0.3">
      <c r="A99" s="3" t="s">
        <v>41</v>
      </c>
      <c r="B99" s="4" t="s">
        <v>67</v>
      </c>
      <c r="C99" s="3" t="str">
        <v>Gasoline 92</v>
      </c>
      <c r="D99" s="3">
        <v>0.69099999999999995</v>
      </c>
    </row>
    <row r="100" spans="1:4" x14ac:dyDescent="0.3">
      <c r="A100" s="3" t="s">
        <v>40</v>
      </c>
      <c r="B100" s="4" t="s">
        <v>70</v>
      </c>
      <c r="C100" s="3" t="str">
        <v>Gasoline 95</v>
      </c>
      <c r="D100" s="3">
        <v>0.78200000000000003</v>
      </c>
    </row>
    <row r="101" spans="1:4" x14ac:dyDescent="0.3">
      <c r="A101" s="3" t="s">
        <v>39</v>
      </c>
      <c r="B101" s="4" t="s">
        <v>70</v>
      </c>
      <c r="C101" s="3" t="str">
        <v>Gasoline 80</v>
      </c>
      <c r="D101" s="3">
        <v>0.873</v>
      </c>
    </row>
    <row r="102" spans="1:4" x14ac:dyDescent="0.3">
      <c r="A102" s="3" t="s">
        <v>38</v>
      </c>
      <c r="B102" s="4" t="s">
        <v>70</v>
      </c>
      <c r="C102" s="3" t="str">
        <v>Gasoline 95</v>
      </c>
      <c r="D102" s="3">
        <v>0.96399999999999997</v>
      </c>
    </row>
    <row r="103" spans="1:4" x14ac:dyDescent="0.3">
      <c r="A103" s="3" t="s">
        <v>38</v>
      </c>
      <c r="B103" s="4" t="s">
        <v>70</v>
      </c>
      <c r="C103" s="3" t="str">
        <v>Gasoline 95</v>
      </c>
      <c r="D103" s="3">
        <v>1.0549999999999999</v>
      </c>
    </row>
    <row r="104" spans="1:4" x14ac:dyDescent="0.3">
      <c r="A104" s="3" t="s">
        <v>37</v>
      </c>
      <c r="B104" s="4" t="s">
        <v>69</v>
      </c>
      <c r="C104" s="3" t="str">
        <v>Gasoline 92</v>
      </c>
      <c r="D104" s="3">
        <v>0.79400000000000004</v>
      </c>
    </row>
    <row r="105" spans="1:4" x14ac:dyDescent="0.3">
      <c r="A105" s="3" t="s">
        <v>36</v>
      </c>
      <c r="B105" s="4" t="s">
        <v>69</v>
      </c>
      <c r="C105" s="3" t="str">
        <v>Gasoline 80</v>
      </c>
      <c r="D105" s="3">
        <v>0.91300000000000003</v>
      </c>
    </row>
    <row r="106" spans="1:4" x14ac:dyDescent="0.3">
      <c r="A106" s="3" t="s">
        <v>35</v>
      </c>
      <c r="B106" s="4" t="s">
        <v>69</v>
      </c>
      <c r="C106" s="3" t="str">
        <v>Gasoline 98</v>
      </c>
      <c r="D106" s="3">
        <v>1.0269999999999999</v>
      </c>
    </row>
    <row r="107" spans="1:4" x14ac:dyDescent="0.3">
      <c r="A107" s="3" t="s">
        <v>49</v>
      </c>
      <c r="B107" s="4" t="s">
        <v>69</v>
      </c>
      <c r="C107" s="3" t="str">
        <v>Other diesel fuel</v>
      </c>
      <c r="D107" s="3">
        <v>1.07</v>
      </c>
    </row>
    <row r="108" spans="1:4" x14ac:dyDescent="0.3">
      <c r="A108" s="3" t="s">
        <v>21</v>
      </c>
      <c r="B108" s="4" t="s">
        <v>69</v>
      </c>
      <c r="C108" s="3" t="str">
        <v>Summer diesel fuel</v>
      </c>
      <c r="D108" s="3">
        <v>1.113</v>
      </c>
    </row>
    <row r="109" spans="1:4" x14ac:dyDescent="0.3">
      <c r="A109" s="3" t="s">
        <v>48</v>
      </c>
      <c r="B109" s="4" t="s">
        <v>69</v>
      </c>
      <c r="C109" s="3" t="str">
        <v>Winter diesel fuel</v>
      </c>
      <c r="D109" s="3">
        <v>1.1559999999999999</v>
      </c>
    </row>
    <row r="110" spans="1:4" x14ac:dyDescent="0.3">
      <c r="A110" s="3" t="s">
        <v>47</v>
      </c>
      <c r="B110" s="4" t="s">
        <v>71</v>
      </c>
      <c r="C110" s="3" t="str">
        <v>Liquefied gas (liquefied hydrocarbon gases)</v>
      </c>
      <c r="D110" s="3">
        <v>0.19800000000000001</v>
      </c>
    </row>
    <row r="111" spans="1:4" x14ac:dyDescent="0.3">
      <c r="A111" s="5" t="s">
        <v>57</v>
      </c>
      <c r="B111" s="4" t="s">
        <v>71</v>
      </c>
      <c r="C111" s="3" t="str">
        <v>Liquefied gas (liquefied hydrocarbon gases)</v>
      </c>
      <c r="D111" s="3">
        <v>0.155</v>
      </c>
    </row>
    <row r="112" spans="1:4" x14ac:dyDescent="0.3">
      <c r="A112" s="3" t="s">
        <v>56</v>
      </c>
      <c r="B112" s="4" t="s">
        <v>71</v>
      </c>
      <c r="C112" s="3" t="str">
        <v>Summer diesel fuel</v>
      </c>
      <c r="D112" s="3">
        <v>4.4999999999999998E-2</v>
      </c>
    </row>
    <row r="113" spans="1:4" x14ac:dyDescent="0.3">
      <c r="A113" s="3" t="s">
        <v>55</v>
      </c>
      <c r="B113" s="4" t="s">
        <v>71</v>
      </c>
      <c r="C113" s="3" t="str">
        <v>Winter diesel fuel</v>
      </c>
      <c r="D113" s="3">
        <v>1.4977</v>
      </c>
    </row>
    <row r="114" spans="1:4" x14ac:dyDescent="0.3">
      <c r="A114" s="3" t="s">
        <v>54</v>
      </c>
      <c r="B114" s="4" t="s">
        <v>71</v>
      </c>
      <c r="C114" s="3" t="str">
        <v>Winter diesel fuel</v>
      </c>
      <c r="D114" s="3">
        <v>1.4212</v>
      </c>
    </row>
    <row r="115" spans="1:4" x14ac:dyDescent="0.3">
      <c r="A115" s="3" t="s">
        <v>53</v>
      </c>
      <c r="B115" s="4" t="s">
        <v>69</v>
      </c>
      <c r="C115" s="3" t="str">
        <v>Winter diesel fuel</v>
      </c>
      <c r="D115" s="3">
        <v>1.8001100000000001</v>
      </c>
    </row>
    <row r="116" spans="1:4" x14ac:dyDescent="0.3">
      <c r="A116" s="3" t="s">
        <v>35</v>
      </c>
      <c r="B116" s="4" t="s">
        <v>69</v>
      </c>
      <c r="C116" s="3" t="str">
        <v>Gasoline 98</v>
      </c>
      <c r="D116" s="3">
        <v>2.17902</v>
      </c>
    </row>
    <row r="117" spans="1:4" x14ac:dyDescent="0.3">
      <c r="A117" s="3" t="s">
        <v>34</v>
      </c>
      <c r="B117" s="4" t="s">
        <v>69</v>
      </c>
      <c r="C117" s="3" t="str">
        <v>Gasoline 95</v>
      </c>
      <c r="D117" s="3">
        <v>2.5579299999999998</v>
      </c>
    </row>
    <row r="118" spans="1:4" x14ac:dyDescent="0.3">
      <c r="A118" s="3" t="s">
        <v>33</v>
      </c>
      <c r="B118" s="4" t="s">
        <v>69</v>
      </c>
      <c r="C118" s="3" t="str">
        <v>Gasoline 92</v>
      </c>
      <c r="D118" s="3">
        <v>0.19800000000000001</v>
      </c>
    </row>
    <row r="119" spans="1:4" x14ac:dyDescent="0.3">
      <c r="A119" s="3" t="s">
        <v>32</v>
      </c>
      <c r="B119" s="4" t="s">
        <v>69</v>
      </c>
      <c r="C119" s="3" t="str">
        <v>Gasoline 80</v>
      </c>
      <c r="D119" s="3">
        <v>0.155</v>
      </c>
    </row>
    <row r="120" spans="1:4" x14ac:dyDescent="0.3">
      <c r="A120" s="3" t="s">
        <v>31</v>
      </c>
      <c r="B120" s="4" t="s">
        <v>69</v>
      </c>
      <c r="C120" s="3" t="str">
        <v>Gasoline 95</v>
      </c>
      <c r="D120" s="3">
        <v>0.41800000000000004</v>
      </c>
    </row>
    <row r="121" spans="1:4" x14ac:dyDescent="0.3">
      <c r="A121" s="3" t="s">
        <v>30</v>
      </c>
      <c r="B121" s="4" t="s">
        <v>69</v>
      </c>
      <c r="C121" s="3" t="str">
        <v>Gasoline 95</v>
      </c>
      <c r="D121" s="3">
        <v>0.50900000000000001</v>
      </c>
    </row>
    <row r="122" spans="1:4" x14ac:dyDescent="0.3">
      <c r="A122" s="3" t="s">
        <v>29</v>
      </c>
      <c r="B122" s="4" t="s">
        <v>70</v>
      </c>
      <c r="C122" s="3" t="str">
        <v>Gasoline 98 brand</v>
      </c>
      <c r="D122" s="3">
        <v>1.2962</v>
      </c>
    </row>
    <row r="123" spans="1:4" x14ac:dyDescent="0.3">
      <c r="A123" s="3" t="s">
        <v>28</v>
      </c>
      <c r="B123" s="4" t="s">
        <v>70</v>
      </c>
      <c r="C123" s="3" t="str">
        <v>Gasoline 95 brand</v>
      </c>
      <c r="D123" s="3">
        <v>1.3365</v>
      </c>
    </row>
    <row r="124" spans="1:4" x14ac:dyDescent="0.3">
      <c r="A124" s="3" t="s">
        <v>27</v>
      </c>
      <c r="B124" s="4" t="s">
        <v>70</v>
      </c>
      <c r="C124" s="3" t="str">
        <v>Gasoline 98</v>
      </c>
      <c r="D124" s="3">
        <v>1.3768</v>
      </c>
    </row>
    <row r="125" spans="1:4" x14ac:dyDescent="0.3">
      <c r="A125" s="3" t="s">
        <v>26</v>
      </c>
      <c r="B125" s="4" t="s">
        <v>70</v>
      </c>
      <c r="C125" s="3" t="str">
        <v>Gasoline 95</v>
      </c>
      <c r="D125" s="3">
        <v>1.4171</v>
      </c>
    </row>
    <row r="126" spans="1:4" x14ac:dyDescent="0.3">
      <c r="A126" s="3" t="s">
        <v>35</v>
      </c>
      <c r="B126" s="4" t="s">
        <v>72</v>
      </c>
      <c r="C126" s="3" t="str">
        <v>Gasoline 98</v>
      </c>
      <c r="D126" s="3">
        <v>1.4574</v>
      </c>
    </row>
    <row r="127" spans="1:4" x14ac:dyDescent="0.3">
      <c r="A127" s="3" t="s">
        <v>34</v>
      </c>
      <c r="B127" s="4" t="s">
        <v>72</v>
      </c>
      <c r="C127" s="3" t="str">
        <v>Gasoline 95</v>
      </c>
      <c r="D127" s="3">
        <v>1.4977</v>
      </c>
    </row>
    <row r="128" spans="1:4" x14ac:dyDescent="0.3">
      <c r="A128" s="3" t="s">
        <v>33</v>
      </c>
      <c r="B128" s="4" t="s">
        <v>72</v>
      </c>
      <c r="C128" s="3" t="str">
        <v>Gasoline 92</v>
      </c>
      <c r="D128" s="3">
        <v>1.538</v>
      </c>
    </row>
    <row r="129" spans="1:4" x14ac:dyDescent="0.3">
      <c r="A129" s="3" t="s">
        <v>32</v>
      </c>
      <c r="B129" s="4" t="s">
        <v>72</v>
      </c>
      <c r="C129" s="3" t="str">
        <v>Gasoline 80</v>
      </c>
      <c r="D129" s="3">
        <v>1.0947</v>
      </c>
    </row>
    <row r="130" spans="1:4" x14ac:dyDescent="0.3">
      <c r="A130" s="3" t="s">
        <v>31</v>
      </c>
      <c r="B130" s="4" t="s">
        <v>72</v>
      </c>
      <c r="C130" s="3" t="str">
        <v>Gasoline 95</v>
      </c>
      <c r="D130" s="3">
        <v>1.135</v>
      </c>
    </row>
    <row r="131" spans="1:4" x14ac:dyDescent="0.3">
      <c r="A131" s="3" t="s">
        <v>30</v>
      </c>
      <c r="B131" s="4" t="s">
        <v>72</v>
      </c>
      <c r="C131" s="3" t="str">
        <v>Gasoline 95</v>
      </c>
      <c r="D131" s="3">
        <v>1.1753</v>
      </c>
    </row>
    <row r="132" spans="1:4" x14ac:dyDescent="0.3">
      <c r="A132" s="3" t="s">
        <v>29</v>
      </c>
      <c r="B132" s="4" t="s">
        <v>72</v>
      </c>
      <c r="C132" s="3" t="str">
        <v>Gasoline 98 brand</v>
      </c>
      <c r="D132" s="3">
        <v>0.9738</v>
      </c>
    </row>
    <row r="133" spans="1:4" x14ac:dyDescent="0.3">
      <c r="A133" s="3" t="s">
        <v>28</v>
      </c>
      <c r="B133" s="4" t="s">
        <v>72</v>
      </c>
      <c r="C133" s="3" t="str">
        <v>Gasoline 95 brand</v>
      </c>
      <c r="D133" s="3">
        <v>0.86902000000000001</v>
      </c>
    </row>
    <row r="134" spans="1:4" x14ac:dyDescent="0.3">
      <c r="A134" s="3" t="s">
        <v>27</v>
      </c>
      <c r="B134" s="4" t="s">
        <v>72</v>
      </c>
      <c r="C134" s="3" t="str">
        <v>Gasoline 98</v>
      </c>
      <c r="D134" s="3">
        <v>0.76424000000000003</v>
      </c>
    </row>
    <row r="135" spans="1:4" x14ac:dyDescent="0.3">
      <c r="A135" s="3" t="s">
        <v>26</v>
      </c>
      <c r="B135" s="4" t="s">
        <v>72</v>
      </c>
      <c r="C135" s="3" t="str">
        <v>Gasoline 95</v>
      </c>
      <c r="D135" s="3">
        <v>0.65946000000000005</v>
      </c>
    </row>
    <row r="136" spans="1:4" x14ac:dyDescent="0.3">
      <c r="A136" s="3" t="s">
        <v>25</v>
      </c>
      <c r="B136" s="4" t="s">
        <v>72</v>
      </c>
      <c r="C136" s="3" t="str">
        <v>Gasoline 92</v>
      </c>
      <c r="D136" s="3">
        <v>0.55467999999999995</v>
      </c>
    </row>
    <row r="137" spans="1:4" x14ac:dyDescent="0.3">
      <c r="A137" s="3" t="s">
        <v>24</v>
      </c>
      <c r="B137" s="4" t="s">
        <v>72</v>
      </c>
      <c r="C137" s="3" t="str">
        <v>Gasoline 80</v>
      </c>
      <c r="D137" s="3">
        <v>0.44990000000000002</v>
      </c>
    </row>
    <row r="138" spans="1:4" x14ac:dyDescent="0.3">
      <c r="A138" s="3" t="s">
        <v>23</v>
      </c>
      <c r="B138" s="4" t="s">
        <v>72</v>
      </c>
      <c r="C138" s="3" t="str">
        <v>Gasoline 95 brand</v>
      </c>
      <c r="D138" s="3">
        <v>0.34511999999999998</v>
      </c>
    </row>
    <row r="139" spans="1:4" x14ac:dyDescent="0.3">
      <c r="A139" s="3" t="s">
        <v>48</v>
      </c>
      <c r="B139" s="4" t="s">
        <v>72</v>
      </c>
      <c r="C139" s="3" t="str">
        <v>Winter diesel fuel</v>
      </c>
      <c r="D139" s="3">
        <v>0.24034</v>
      </c>
    </row>
    <row r="140" spans="1:4" x14ac:dyDescent="0.3">
      <c r="A140" s="3" t="s">
        <v>47</v>
      </c>
      <c r="B140" s="4" t="s">
        <v>72</v>
      </c>
      <c r="C140" s="3" t="str">
        <v>Liquefied gas (liquefied hydrocarbon gases)</v>
      </c>
      <c r="D140" s="3">
        <v>0.13556000000000001</v>
      </c>
    </row>
    <row r="141" spans="1:4" x14ac:dyDescent="0.3">
      <c r="A141" s="3" t="s">
        <v>19</v>
      </c>
      <c r="B141" s="4" t="s">
        <v>72</v>
      </c>
      <c r="C141" s="3" t="str">
        <v>Natural gas, compressed (methane)</v>
      </c>
      <c r="D141" s="3">
        <v>3.0779999999999998E-2</v>
      </c>
    </row>
    <row r="142" spans="1:4" x14ac:dyDescent="0.3">
      <c r="A142" s="3" t="s">
        <v>46</v>
      </c>
      <c r="B142" s="4" t="s">
        <v>72</v>
      </c>
      <c r="C142" s="3" t="str">
        <v>Natural gas, compressed (methane)</v>
      </c>
      <c r="D142" s="3">
        <v>0.65946000000000005</v>
      </c>
    </row>
    <row r="145" spans="1:2" x14ac:dyDescent="0.3">
      <c r="B145" s="1" t="s">
        <v>4</v>
      </c>
    </row>
    <row r="146" spans="1:2" x14ac:dyDescent="0.3">
      <c r="A146" s="2" t="s">
        <v>8</v>
      </c>
      <c r="B146" s="2" t="s">
        <v>9</v>
      </c>
    </row>
    <row r="147" spans="1:2" x14ac:dyDescent="0.3">
      <c r="A147" s="3" t="s">
        <v>13</v>
      </c>
      <c r="B147" s="3">
        <f>SUMIF(_xlfn.ANCHORARRAY($C$51),A147,D51:D142)</f>
        <v>7.3445000000000009</v>
      </c>
    </row>
    <row r="148" spans="1:2" x14ac:dyDescent="0.3">
      <c r="A148" s="3" t="s">
        <v>14</v>
      </c>
      <c r="B148" s="3">
        <f t="shared" ref="B148:B157" si="0">SUMIF(_xlfn.ANCHORARRAY($C$51),A148,D52:D143)</f>
        <v>7.2132000000000014</v>
      </c>
    </row>
    <row r="149" spans="1:2" x14ac:dyDescent="0.3">
      <c r="A149" s="3" t="s">
        <v>15</v>
      </c>
      <c r="B149" s="3">
        <f t="shared" si="0"/>
        <v>16.188020000000002</v>
      </c>
    </row>
    <row r="150" spans="1:2" x14ac:dyDescent="0.3">
      <c r="A150" s="3" t="s">
        <v>12</v>
      </c>
      <c r="B150" s="3">
        <f t="shared" si="0"/>
        <v>3.9585599999999999</v>
      </c>
    </row>
    <row r="151" spans="1:2" x14ac:dyDescent="0.3">
      <c r="A151" s="3" t="s">
        <v>16</v>
      </c>
      <c r="B151" s="3">
        <f t="shared" si="0"/>
        <v>6.8479199999999993</v>
      </c>
    </row>
    <row r="152" spans="1:2" x14ac:dyDescent="0.3">
      <c r="A152" s="3" t="s">
        <v>17</v>
      </c>
      <c r="B152" s="3">
        <f t="shared" si="0"/>
        <v>2.4565999999999999</v>
      </c>
    </row>
    <row r="153" spans="1:2" x14ac:dyDescent="0.3">
      <c r="A153" s="3" t="s">
        <v>19</v>
      </c>
      <c r="B153" s="3">
        <f t="shared" si="0"/>
        <v>6.2346000000000004</v>
      </c>
    </row>
    <row r="154" spans="1:2" x14ac:dyDescent="0.3">
      <c r="A154" s="3" t="s">
        <v>18</v>
      </c>
      <c r="B154" s="3">
        <f t="shared" si="0"/>
        <v>11.284330000000001</v>
      </c>
    </row>
    <row r="155" spans="1:2" x14ac:dyDescent="0.3">
      <c r="A155" s="3" t="s">
        <v>22</v>
      </c>
      <c r="B155" s="3">
        <f t="shared" si="0"/>
        <v>2.9754100000000001</v>
      </c>
    </row>
    <row r="156" spans="1:2" x14ac:dyDescent="0.3">
      <c r="A156" s="3" t="s">
        <v>20</v>
      </c>
      <c r="B156" s="3">
        <f t="shared" si="0"/>
        <v>11.245699999999999</v>
      </c>
    </row>
    <row r="157" spans="1:2" x14ac:dyDescent="0.3">
      <c r="A157" s="3" t="s">
        <v>21</v>
      </c>
      <c r="B157" s="3">
        <f t="shared" si="0"/>
        <v>5.3037000000000001</v>
      </c>
    </row>
    <row r="158" spans="1:2" x14ac:dyDescent="0.3">
      <c r="A158" s="2" t="s">
        <v>61</v>
      </c>
      <c r="B158" s="3">
        <f>SUM(B147:B157)</f>
        <v>81.052540000000008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12"/>
  <sheetViews>
    <sheetView topLeftCell="C342" zoomScale="70" zoomScaleNormal="70" workbookViewId="0">
      <selection activeCell="S13" sqref="S13"/>
    </sheetView>
  </sheetViews>
  <sheetFormatPr defaultRowHeight="14.4" x14ac:dyDescent="0.3"/>
  <cols>
    <col min="1" max="1" width="9.44140625" bestFit="1" customWidth="1"/>
    <col min="2" max="2" width="15.6640625" bestFit="1" customWidth="1"/>
    <col min="3" max="3" width="13" bestFit="1" customWidth="1"/>
    <col min="4" max="4" width="10.44140625" bestFit="1" customWidth="1"/>
    <col min="5" max="5" width="12.21875" bestFit="1" customWidth="1"/>
    <col min="6" max="6" width="15.21875" bestFit="1" customWidth="1"/>
    <col min="7" max="7" width="15.21875" customWidth="1"/>
    <col min="8" max="8" width="13.33203125" bestFit="1" customWidth="1"/>
    <col min="9" max="9" width="11" customWidth="1"/>
    <col min="10" max="10" width="14" customWidth="1"/>
    <col min="11" max="11" width="23" customWidth="1"/>
    <col min="12" max="12" width="13.5546875" bestFit="1" customWidth="1"/>
    <col min="14" max="14" width="18" customWidth="1"/>
    <col min="15" max="15" width="13.88671875" customWidth="1"/>
    <col min="17" max="18" width="14.44140625" customWidth="1"/>
  </cols>
  <sheetData>
    <row r="1" spans="1:20" x14ac:dyDescent="0.3">
      <c r="A1" s="30" t="s">
        <v>73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4" spans="1:20" x14ac:dyDescent="0.3">
      <c r="A4" s="31" t="s">
        <v>85</v>
      </c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20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1:20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20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</row>
    <row r="8" spans="1:20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20" x14ac:dyDescent="0.3">
      <c r="L9" s="1"/>
    </row>
    <row r="10" spans="1:20" x14ac:dyDescent="0.3">
      <c r="L10" s="1"/>
    </row>
    <row r="11" spans="1:20" x14ac:dyDescent="0.3">
      <c r="H11" s="6" t="s">
        <v>2</v>
      </c>
      <c r="J11" s="22"/>
      <c r="L11" s="6" t="s">
        <v>3</v>
      </c>
      <c r="O11" s="6" t="s">
        <v>4</v>
      </c>
      <c r="R11" s="6" t="s">
        <v>5</v>
      </c>
    </row>
    <row r="12" spans="1:20" s="21" customFormat="1" x14ac:dyDescent="0.3">
      <c r="A12" s="26" t="s">
        <v>0</v>
      </c>
      <c r="B12" s="26" t="s">
        <v>80</v>
      </c>
      <c r="C12" s="26" t="s">
        <v>79</v>
      </c>
      <c r="D12" s="26" t="s">
        <v>83</v>
      </c>
      <c r="E12" s="26" t="s">
        <v>81</v>
      </c>
      <c r="F12" s="26" t="s">
        <v>84</v>
      </c>
      <c r="G12" s="26" t="s">
        <v>114</v>
      </c>
      <c r="H12" s="26" t="s">
        <v>77</v>
      </c>
      <c r="J12" s="26" t="s">
        <v>80</v>
      </c>
      <c r="K12" s="26" t="s">
        <v>79</v>
      </c>
      <c r="L12" s="26" t="s">
        <v>78</v>
      </c>
      <c r="N12" s="26" t="s">
        <v>76</v>
      </c>
      <c r="O12" s="26" t="s">
        <v>77</v>
      </c>
      <c r="Q12" s="27" t="s">
        <v>74</v>
      </c>
      <c r="R12" s="27" t="s">
        <v>75</v>
      </c>
    </row>
    <row r="13" spans="1:20" x14ac:dyDescent="0.3">
      <c r="A13" s="9">
        <v>1</v>
      </c>
      <c r="B13" s="8">
        <v>1</v>
      </c>
      <c r="C13" s="9" t="str">
        <f>INDEX($J$13:$K$22,MATCH(B13,$J$13:$J$222,0),2)</f>
        <v>Moscow</v>
      </c>
      <c r="D13" s="9">
        <v>56</v>
      </c>
      <c r="E13" s="9">
        <v>93470</v>
      </c>
      <c r="F13" s="9">
        <f>D13*E13</f>
        <v>5234320</v>
      </c>
      <c r="G13" s="9">
        <f>F13/1000000</f>
        <v>5.2343200000000003</v>
      </c>
      <c r="H13" s="9" t="str" cm="1">
        <f t="array" ref="H13:H1012">VLOOKUP($G$13:$G$1012,$N$13:$O$15,2,1)</f>
        <v>B</v>
      </c>
      <c r="J13" s="23">
        <v>1</v>
      </c>
      <c r="K13" s="25" t="s">
        <v>89</v>
      </c>
      <c r="L13" s="28">
        <f t="shared" ref="L13:L22" si="0">SUMIF($C$13:$C$1012,K13,$F$13:$F$1012)</f>
        <v>238495651</v>
      </c>
      <c r="N13" s="9">
        <v>0</v>
      </c>
      <c r="O13" s="8" t="s">
        <v>88</v>
      </c>
      <c r="Q13" s="9">
        <v>93470</v>
      </c>
      <c r="R13" s="9">
        <v>16744</v>
      </c>
      <c r="S13" cm="1">
        <f t="array" ref="S13:S1012">IFERROR(MATCH($Q$13:$Q$1012,$R$13:$R$1002,0),Q13:Q1012)</f>
        <v>105</v>
      </c>
      <c r="T13" t="str">
        <f>IF(S13&lt;=1000,"---",Q13)</f>
        <v>---</v>
      </c>
    </row>
    <row r="14" spans="1:20" x14ac:dyDescent="0.3">
      <c r="A14" s="9">
        <v>2</v>
      </c>
      <c r="B14" s="8">
        <v>4</v>
      </c>
      <c r="C14" s="9" t="str">
        <f t="shared" ref="C14:C77" si="1">INDEX($J$13:$K$22,MATCH(B14,$J$13:$J$222,0),2)</f>
        <v>Arkhangelsk</v>
      </c>
      <c r="D14" s="9">
        <v>29</v>
      </c>
      <c r="E14" s="9">
        <v>15436</v>
      </c>
      <c r="F14" s="9">
        <f t="shared" ref="F14:F77" si="2">D14*E14</f>
        <v>447644</v>
      </c>
      <c r="G14" s="9">
        <f t="shared" ref="G14:G77" si="3">F14/1000000</f>
        <v>0.44764399999999999</v>
      </c>
      <c r="H14" s="9" t="str">
        <v>C</v>
      </c>
      <c r="J14" s="23">
        <v>2</v>
      </c>
      <c r="K14" s="25" t="s">
        <v>90</v>
      </c>
      <c r="L14" s="28">
        <f t="shared" si="0"/>
        <v>216862066</v>
      </c>
      <c r="N14" s="9">
        <v>1</v>
      </c>
      <c r="O14" s="8" t="s">
        <v>87</v>
      </c>
      <c r="Q14" s="9">
        <v>15436</v>
      </c>
      <c r="R14" s="9">
        <v>98543</v>
      </c>
      <c r="S14">
        <v>470</v>
      </c>
      <c r="T14" t="str">
        <f t="shared" ref="T14:T77" si="4">IF(S14&lt;=1000,"---",Q14)</f>
        <v>---</v>
      </c>
    </row>
    <row r="15" spans="1:20" x14ac:dyDescent="0.3">
      <c r="A15" s="9">
        <v>3</v>
      </c>
      <c r="B15" s="8">
        <v>4</v>
      </c>
      <c r="C15" s="9" t="str">
        <f t="shared" si="1"/>
        <v>Arkhangelsk</v>
      </c>
      <c r="D15" s="9">
        <v>91</v>
      </c>
      <c r="E15" s="9">
        <v>85030</v>
      </c>
      <c r="F15" s="9">
        <f t="shared" si="2"/>
        <v>7737730</v>
      </c>
      <c r="G15" s="9">
        <f t="shared" si="3"/>
        <v>7.73773</v>
      </c>
      <c r="H15" s="9" t="str">
        <v>A</v>
      </c>
      <c r="J15" s="23">
        <v>3</v>
      </c>
      <c r="K15" s="25" t="s">
        <v>91</v>
      </c>
      <c r="L15" s="28">
        <f t="shared" si="0"/>
        <v>280549198</v>
      </c>
      <c r="N15" s="9">
        <v>6</v>
      </c>
      <c r="O15" s="8" t="s">
        <v>86</v>
      </c>
      <c r="Q15" s="9">
        <v>85030</v>
      </c>
      <c r="R15" s="9">
        <v>19420</v>
      </c>
      <c r="S15">
        <v>519</v>
      </c>
      <c r="T15" t="str">
        <f t="shared" si="4"/>
        <v>---</v>
      </c>
    </row>
    <row r="16" spans="1:20" x14ac:dyDescent="0.3">
      <c r="A16" s="9">
        <v>4</v>
      </c>
      <c r="B16" s="8">
        <v>1</v>
      </c>
      <c r="C16" s="9" t="str">
        <f t="shared" si="1"/>
        <v>Moscow</v>
      </c>
      <c r="D16" s="9">
        <v>6</v>
      </c>
      <c r="E16" s="9">
        <v>17080</v>
      </c>
      <c r="F16" s="9">
        <f t="shared" si="2"/>
        <v>102480</v>
      </c>
      <c r="G16" s="9">
        <f t="shared" si="3"/>
        <v>0.10248</v>
      </c>
      <c r="H16" s="9" t="str">
        <v>C</v>
      </c>
      <c r="J16" s="23">
        <v>4</v>
      </c>
      <c r="K16" s="25" t="s">
        <v>92</v>
      </c>
      <c r="L16" s="28">
        <f t="shared" si="0"/>
        <v>279796944</v>
      </c>
      <c r="Q16" s="9">
        <v>17080</v>
      </c>
      <c r="R16" s="9">
        <v>18638</v>
      </c>
      <c r="S16">
        <v>297</v>
      </c>
      <c r="T16" t="str">
        <f t="shared" si="4"/>
        <v>---</v>
      </c>
    </row>
    <row r="17" spans="1:20" x14ac:dyDescent="0.3">
      <c r="A17" s="9">
        <v>5</v>
      </c>
      <c r="B17" s="8">
        <v>5</v>
      </c>
      <c r="C17" s="9" t="str">
        <f t="shared" si="1"/>
        <v>Krasnodar</v>
      </c>
      <c r="D17" s="9">
        <v>26</v>
      </c>
      <c r="E17" s="9">
        <v>64494</v>
      </c>
      <c r="F17" s="9">
        <f t="shared" si="2"/>
        <v>1676844</v>
      </c>
      <c r="G17" s="9">
        <f t="shared" si="3"/>
        <v>1.676844</v>
      </c>
      <c r="H17" s="9" t="str">
        <v>B</v>
      </c>
      <c r="J17" s="23">
        <v>5</v>
      </c>
      <c r="K17" s="25" t="s">
        <v>93</v>
      </c>
      <c r="L17" s="28">
        <f t="shared" si="0"/>
        <v>244148856</v>
      </c>
      <c r="Q17" s="9">
        <v>64494</v>
      </c>
      <c r="R17" s="9">
        <v>57536</v>
      </c>
      <c r="S17">
        <v>845</v>
      </c>
      <c r="T17" t="str">
        <f t="shared" si="4"/>
        <v>---</v>
      </c>
    </row>
    <row r="18" spans="1:20" x14ac:dyDescent="0.3">
      <c r="A18" s="9">
        <v>6</v>
      </c>
      <c r="B18" s="8">
        <v>9</v>
      </c>
      <c r="C18" s="9" t="str">
        <f t="shared" si="1"/>
        <v>Tyumen</v>
      </c>
      <c r="D18" s="9">
        <v>65</v>
      </c>
      <c r="E18" s="9">
        <v>88369</v>
      </c>
      <c r="F18" s="9">
        <f t="shared" si="2"/>
        <v>5743985</v>
      </c>
      <c r="G18" s="9">
        <f t="shared" si="3"/>
        <v>5.7439850000000003</v>
      </c>
      <c r="H18" s="9" t="str">
        <v>B</v>
      </c>
      <c r="J18" s="23">
        <v>6</v>
      </c>
      <c r="K18" s="25" t="s">
        <v>94</v>
      </c>
      <c r="L18" s="28">
        <f t="shared" si="0"/>
        <v>253105795</v>
      </c>
      <c r="Q18" s="9">
        <v>88369</v>
      </c>
      <c r="R18" s="9">
        <v>5799</v>
      </c>
      <c r="S18">
        <v>88369</v>
      </c>
      <c r="T18" s="29">
        <f t="shared" si="4"/>
        <v>88369</v>
      </c>
    </row>
    <row r="19" spans="1:20" x14ac:dyDescent="0.3">
      <c r="A19" s="9">
        <v>7</v>
      </c>
      <c r="B19" s="8">
        <v>6</v>
      </c>
      <c r="C19" s="9" t="str">
        <f t="shared" si="1"/>
        <v>Vladivostok</v>
      </c>
      <c r="D19" s="9">
        <v>75</v>
      </c>
      <c r="E19" s="9">
        <v>31965</v>
      </c>
      <c r="F19" s="9">
        <f t="shared" si="2"/>
        <v>2397375</v>
      </c>
      <c r="G19" s="9">
        <f t="shared" si="3"/>
        <v>2.3973749999999998</v>
      </c>
      <c r="H19" s="9" t="str">
        <v>B</v>
      </c>
      <c r="J19" s="23">
        <v>7</v>
      </c>
      <c r="K19" s="25" t="s">
        <v>95</v>
      </c>
      <c r="L19" s="28">
        <f t="shared" si="0"/>
        <v>219392326</v>
      </c>
      <c r="O19">
        <f>COUNT(Q13:Q1012)</f>
        <v>1000</v>
      </c>
      <c r="Q19" s="9">
        <v>31965</v>
      </c>
      <c r="R19" s="9">
        <v>37998</v>
      </c>
      <c r="S19">
        <v>675</v>
      </c>
      <c r="T19" t="str">
        <f t="shared" si="4"/>
        <v>---</v>
      </c>
    </row>
    <row r="20" spans="1:20" x14ac:dyDescent="0.3">
      <c r="A20" s="9">
        <v>8</v>
      </c>
      <c r="B20" s="8">
        <v>9</v>
      </c>
      <c r="C20" s="9" t="str">
        <f t="shared" si="1"/>
        <v>Tyumen</v>
      </c>
      <c r="D20" s="9">
        <v>4</v>
      </c>
      <c r="E20" s="9">
        <v>99825</v>
      </c>
      <c r="F20" s="9">
        <f t="shared" si="2"/>
        <v>399300</v>
      </c>
      <c r="G20" s="9">
        <f t="shared" si="3"/>
        <v>0.39929999999999999</v>
      </c>
      <c r="H20" s="9" t="str">
        <v>C</v>
      </c>
      <c r="J20" s="23">
        <v>8</v>
      </c>
      <c r="K20" s="25" t="s">
        <v>96</v>
      </c>
      <c r="L20" s="28">
        <f t="shared" si="0"/>
        <v>259970564</v>
      </c>
      <c r="Q20" s="9">
        <v>99825</v>
      </c>
      <c r="R20" s="9">
        <v>54695</v>
      </c>
      <c r="S20">
        <v>783</v>
      </c>
      <c r="T20" t="str">
        <f t="shared" si="4"/>
        <v>---</v>
      </c>
    </row>
    <row r="21" spans="1:20" x14ac:dyDescent="0.3">
      <c r="A21" s="9">
        <v>9</v>
      </c>
      <c r="B21" s="8">
        <v>8</v>
      </c>
      <c r="C21" s="9" t="str">
        <f t="shared" si="1"/>
        <v>Novosibirsk</v>
      </c>
      <c r="D21" s="9">
        <v>6</v>
      </c>
      <c r="E21" s="9">
        <v>70360</v>
      </c>
      <c r="F21" s="9">
        <f t="shared" si="2"/>
        <v>422160</v>
      </c>
      <c r="G21" s="9">
        <f t="shared" si="3"/>
        <v>0.42215999999999998</v>
      </c>
      <c r="H21" s="9" t="str">
        <v>C</v>
      </c>
      <c r="J21" s="23">
        <v>9</v>
      </c>
      <c r="K21" s="25" t="s">
        <v>97</v>
      </c>
      <c r="L21" s="28">
        <f t="shared" si="0"/>
        <v>219317957</v>
      </c>
      <c r="Q21" s="9">
        <v>70360</v>
      </c>
      <c r="R21" s="9">
        <v>63912</v>
      </c>
      <c r="S21">
        <v>184</v>
      </c>
      <c r="T21" t="str">
        <f t="shared" si="4"/>
        <v>---</v>
      </c>
    </row>
    <row r="22" spans="1:20" x14ac:dyDescent="0.3">
      <c r="A22" s="9">
        <v>10</v>
      </c>
      <c r="B22" s="8">
        <v>10</v>
      </c>
      <c r="C22" s="9" t="str">
        <f t="shared" si="1"/>
        <v>Sochi</v>
      </c>
      <c r="D22" s="9">
        <v>24</v>
      </c>
      <c r="E22" s="9">
        <v>26226</v>
      </c>
      <c r="F22" s="9">
        <f t="shared" si="2"/>
        <v>629424</v>
      </c>
      <c r="G22" s="9">
        <f t="shared" si="3"/>
        <v>0.62942399999999998</v>
      </c>
      <c r="H22" s="9" t="str">
        <v>C</v>
      </c>
      <c r="J22" s="23">
        <v>10</v>
      </c>
      <c r="K22" s="25" t="s">
        <v>98</v>
      </c>
      <c r="L22" s="28">
        <f t="shared" si="0"/>
        <v>189443740</v>
      </c>
      <c r="Q22" s="9">
        <v>26226</v>
      </c>
      <c r="R22" s="9">
        <v>37905</v>
      </c>
      <c r="S22">
        <v>183</v>
      </c>
      <c r="T22" t="str">
        <f t="shared" si="4"/>
        <v>---</v>
      </c>
    </row>
    <row r="23" spans="1:20" x14ac:dyDescent="0.3">
      <c r="A23" s="9">
        <v>11</v>
      </c>
      <c r="B23" s="8">
        <v>7</v>
      </c>
      <c r="C23" s="9" t="str">
        <f t="shared" si="1"/>
        <v>Murmansk</v>
      </c>
      <c r="D23" s="9">
        <v>19</v>
      </c>
      <c r="E23" s="9">
        <v>79777</v>
      </c>
      <c r="F23" s="9">
        <f t="shared" si="2"/>
        <v>1515763</v>
      </c>
      <c r="G23" s="9">
        <f t="shared" si="3"/>
        <v>1.515763</v>
      </c>
      <c r="H23" s="9" t="str">
        <v>B</v>
      </c>
      <c r="K23" s="24" t="s">
        <v>82</v>
      </c>
      <c r="L23" s="28">
        <f>SUM(L13:L22)</f>
        <v>2401083097</v>
      </c>
      <c r="Q23" s="9">
        <v>79777</v>
      </c>
      <c r="R23" s="9">
        <v>42872</v>
      </c>
      <c r="S23">
        <v>923</v>
      </c>
      <c r="T23" t="str">
        <f t="shared" si="4"/>
        <v>---</v>
      </c>
    </row>
    <row r="24" spans="1:20" x14ac:dyDescent="0.3">
      <c r="A24" s="9">
        <v>12</v>
      </c>
      <c r="B24" s="8">
        <v>7</v>
      </c>
      <c r="C24" s="9" t="str">
        <f t="shared" si="1"/>
        <v>Murmansk</v>
      </c>
      <c r="D24" s="9">
        <v>33</v>
      </c>
      <c r="E24" s="9">
        <v>99983</v>
      </c>
      <c r="F24" s="9">
        <f t="shared" si="2"/>
        <v>3299439</v>
      </c>
      <c r="G24" s="9">
        <f t="shared" si="3"/>
        <v>3.299439</v>
      </c>
      <c r="H24" s="9" t="str">
        <v>B</v>
      </c>
      <c r="Q24" s="9">
        <v>99983</v>
      </c>
      <c r="R24" s="9">
        <v>2396</v>
      </c>
      <c r="S24">
        <v>769</v>
      </c>
      <c r="T24" t="str">
        <f t="shared" si="4"/>
        <v>---</v>
      </c>
    </row>
    <row r="25" spans="1:20" x14ac:dyDescent="0.3">
      <c r="A25" s="9">
        <v>13</v>
      </c>
      <c r="B25" s="8">
        <v>8</v>
      </c>
      <c r="C25" s="9" t="str">
        <f t="shared" si="1"/>
        <v>Novosibirsk</v>
      </c>
      <c r="D25" s="9">
        <v>66</v>
      </c>
      <c r="E25" s="9">
        <v>59856</v>
      </c>
      <c r="F25" s="9">
        <f t="shared" si="2"/>
        <v>3950496</v>
      </c>
      <c r="G25" s="9">
        <f t="shared" si="3"/>
        <v>3.9504959999999998</v>
      </c>
      <c r="H25" s="9" t="str">
        <v>B</v>
      </c>
      <c r="Q25" s="9">
        <v>59856</v>
      </c>
      <c r="R25" s="9">
        <v>61431</v>
      </c>
      <c r="S25">
        <v>450</v>
      </c>
      <c r="T25" t="str">
        <f t="shared" si="4"/>
        <v>---</v>
      </c>
    </row>
    <row r="26" spans="1:20" x14ac:dyDescent="0.3">
      <c r="A26" s="9">
        <v>14</v>
      </c>
      <c r="B26" s="8">
        <v>7</v>
      </c>
      <c r="C26" s="9" t="str">
        <f t="shared" si="1"/>
        <v>Murmansk</v>
      </c>
      <c r="D26" s="9">
        <v>36</v>
      </c>
      <c r="E26" s="9">
        <v>13577</v>
      </c>
      <c r="F26" s="9">
        <f t="shared" si="2"/>
        <v>488772</v>
      </c>
      <c r="G26" s="9">
        <f t="shared" si="3"/>
        <v>0.48877199999999998</v>
      </c>
      <c r="H26" s="9" t="str">
        <v>C</v>
      </c>
      <c r="Q26" s="9">
        <v>13577</v>
      </c>
      <c r="R26" s="9">
        <v>25566</v>
      </c>
      <c r="S26">
        <v>818</v>
      </c>
      <c r="T26" t="str">
        <f t="shared" si="4"/>
        <v>---</v>
      </c>
    </row>
    <row r="27" spans="1:20" x14ac:dyDescent="0.3">
      <c r="A27" s="9">
        <v>15</v>
      </c>
      <c r="B27" s="8">
        <v>6</v>
      </c>
      <c r="C27" s="9" t="str">
        <f t="shared" si="1"/>
        <v>Vladivostok</v>
      </c>
      <c r="D27" s="9">
        <v>43</v>
      </c>
      <c r="E27" s="9">
        <v>76951</v>
      </c>
      <c r="F27" s="9">
        <f t="shared" si="2"/>
        <v>3308893</v>
      </c>
      <c r="G27" s="9">
        <f t="shared" si="3"/>
        <v>3.3088929999999999</v>
      </c>
      <c r="H27" s="9" t="str">
        <v>B</v>
      </c>
      <c r="Q27" s="9">
        <v>76951</v>
      </c>
      <c r="R27" s="9">
        <v>96134</v>
      </c>
      <c r="S27">
        <v>355</v>
      </c>
      <c r="T27" t="str">
        <f t="shared" si="4"/>
        <v>---</v>
      </c>
    </row>
    <row r="28" spans="1:20" x14ac:dyDescent="0.3">
      <c r="A28" s="9">
        <v>16</v>
      </c>
      <c r="B28" s="8">
        <v>10</v>
      </c>
      <c r="C28" s="9" t="str">
        <f t="shared" si="1"/>
        <v>Sochi</v>
      </c>
      <c r="D28" s="9">
        <v>11</v>
      </c>
      <c r="E28" s="9">
        <v>57536</v>
      </c>
      <c r="F28" s="9">
        <f t="shared" si="2"/>
        <v>632896</v>
      </c>
      <c r="G28" s="9">
        <f t="shared" si="3"/>
        <v>0.63289600000000001</v>
      </c>
      <c r="H28" s="9" t="str">
        <v>C</v>
      </c>
      <c r="Q28" s="9">
        <v>57536</v>
      </c>
      <c r="R28" s="9">
        <v>48370</v>
      </c>
      <c r="S28">
        <v>5</v>
      </c>
      <c r="T28" t="str">
        <f t="shared" si="4"/>
        <v>---</v>
      </c>
    </row>
    <row r="29" spans="1:20" x14ac:dyDescent="0.3">
      <c r="A29" s="9">
        <v>17</v>
      </c>
      <c r="B29" s="8">
        <v>10</v>
      </c>
      <c r="C29" s="9" t="str">
        <f t="shared" si="1"/>
        <v>Sochi</v>
      </c>
      <c r="D29" s="9">
        <v>5</v>
      </c>
      <c r="E29" s="9">
        <v>67723</v>
      </c>
      <c r="F29" s="9">
        <f t="shared" si="2"/>
        <v>338615</v>
      </c>
      <c r="G29" s="9">
        <f t="shared" si="3"/>
        <v>0.338615</v>
      </c>
      <c r="H29" s="9" t="str">
        <v>C</v>
      </c>
      <c r="Q29" s="9">
        <v>67723</v>
      </c>
      <c r="R29" s="9">
        <v>67066</v>
      </c>
      <c r="S29">
        <v>208</v>
      </c>
      <c r="T29" t="str">
        <f t="shared" si="4"/>
        <v>---</v>
      </c>
    </row>
    <row r="30" spans="1:20" x14ac:dyDescent="0.3">
      <c r="A30" s="9">
        <v>18</v>
      </c>
      <c r="B30" s="8">
        <v>7</v>
      </c>
      <c r="C30" s="9" t="str">
        <f t="shared" si="1"/>
        <v>Murmansk</v>
      </c>
      <c r="D30" s="9">
        <v>26</v>
      </c>
      <c r="E30" s="9">
        <v>76144</v>
      </c>
      <c r="F30" s="9">
        <f t="shared" si="2"/>
        <v>1979744</v>
      </c>
      <c r="G30" s="9">
        <f t="shared" si="3"/>
        <v>1.9797439999999999</v>
      </c>
      <c r="H30" s="9" t="str">
        <v>B</v>
      </c>
      <c r="Q30" s="9">
        <v>76144</v>
      </c>
      <c r="R30" s="9">
        <v>43253</v>
      </c>
      <c r="S30">
        <v>448</v>
      </c>
      <c r="T30" t="str">
        <f t="shared" si="4"/>
        <v>---</v>
      </c>
    </row>
    <row r="31" spans="1:20" x14ac:dyDescent="0.3">
      <c r="A31" s="9">
        <v>19</v>
      </c>
      <c r="B31" s="8">
        <v>4</v>
      </c>
      <c r="C31" s="9" t="str">
        <f t="shared" si="1"/>
        <v>Arkhangelsk</v>
      </c>
      <c r="D31" s="9">
        <v>72</v>
      </c>
      <c r="E31" s="9">
        <v>51504</v>
      </c>
      <c r="F31" s="9">
        <f t="shared" si="2"/>
        <v>3708288</v>
      </c>
      <c r="G31" s="9">
        <f t="shared" si="3"/>
        <v>3.708288</v>
      </c>
      <c r="H31" s="9" t="str">
        <v>B</v>
      </c>
      <c r="Q31" s="9">
        <v>51504</v>
      </c>
      <c r="R31" s="9">
        <v>63079</v>
      </c>
      <c r="S31">
        <v>545</v>
      </c>
      <c r="T31" t="str">
        <f t="shared" si="4"/>
        <v>---</v>
      </c>
    </row>
    <row r="32" spans="1:20" x14ac:dyDescent="0.3">
      <c r="A32" s="9">
        <v>20</v>
      </c>
      <c r="B32" s="8">
        <v>3</v>
      </c>
      <c r="C32" s="9" t="str">
        <f t="shared" si="1"/>
        <v>Chelyabinsk</v>
      </c>
      <c r="D32" s="9">
        <v>46</v>
      </c>
      <c r="E32" s="9">
        <v>67867</v>
      </c>
      <c r="F32" s="9">
        <f t="shared" si="2"/>
        <v>3121882</v>
      </c>
      <c r="G32" s="9">
        <f t="shared" si="3"/>
        <v>3.1218819999999998</v>
      </c>
      <c r="H32" s="9" t="str">
        <v>B</v>
      </c>
      <c r="Q32" s="9">
        <v>67867</v>
      </c>
      <c r="R32" s="9">
        <v>36464</v>
      </c>
      <c r="S32">
        <v>930</v>
      </c>
      <c r="T32" t="str">
        <f t="shared" si="4"/>
        <v>---</v>
      </c>
    </row>
    <row r="33" spans="1:20" x14ac:dyDescent="0.3">
      <c r="A33" s="9">
        <v>21</v>
      </c>
      <c r="B33" s="8">
        <v>3</v>
      </c>
      <c r="C33" s="9" t="str">
        <f t="shared" si="1"/>
        <v>Chelyabinsk</v>
      </c>
      <c r="D33" s="9">
        <v>54</v>
      </c>
      <c r="E33" s="9">
        <v>61505</v>
      </c>
      <c r="F33" s="9">
        <f t="shared" si="2"/>
        <v>3321270</v>
      </c>
      <c r="G33" s="9">
        <f t="shared" si="3"/>
        <v>3.3212700000000002</v>
      </c>
      <c r="H33" s="9" t="str">
        <v>B</v>
      </c>
      <c r="Q33" s="9">
        <v>61505</v>
      </c>
      <c r="R33" s="9">
        <v>22068</v>
      </c>
      <c r="S33">
        <v>540</v>
      </c>
      <c r="T33" t="str">
        <f t="shared" si="4"/>
        <v>---</v>
      </c>
    </row>
    <row r="34" spans="1:20" x14ac:dyDescent="0.3">
      <c r="A34" s="9">
        <v>22</v>
      </c>
      <c r="B34" s="8">
        <v>10</v>
      </c>
      <c r="C34" s="9" t="str">
        <f t="shared" si="1"/>
        <v>Sochi</v>
      </c>
      <c r="D34" s="9">
        <v>36</v>
      </c>
      <c r="E34" s="9">
        <v>45225</v>
      </c>
      <c r="F34" s="9">
        <f t="shared" si="2"/>
        <v>1628100</v>
      </c>
      <c r="G34" s="9">
        <f t="shared" si="3"/>
        <v>1.6281000000000001</v>
      </c>
      <c r="H34" s="9" t="str">
        <v>B</v>
      </c>
      <c r="Q34" s="9">
        <v>45225</v>
      </c>
      <c r="R34" s="9">
        <v>12696</v>
      </c>
      <c r="S34">
        <v>798</v>
      </c>
      <c r="T34" t="str">
        <f t="shared" si="4"/>
        <v>---</v>
      </c>
    </row>
    <row r="35" spans="1:20" x14ac:dyDescent="0.3">
      <c r="A35" s="9">
        <v>23</v>
      </c>
      <c r="B35" s="8">
        <v>4</v>
      </c>
      <c r="C35" s="9" t="str">
        <f t="shared" si="1"/>
        <v>Arkhangelsk</v>
      </c>
      <c r="D35" s="9">
        <v>92</v>
      </c>
      <c r="E35" s="9">
        <v>20725</v>
      </c>
      <c r="F35" s="9">
        <f t="shared" si="2"/>
        <v>1906700</v>
      </c>
      <c r="G35" s="9">
        <f t="shared" si="3"/>
        <v>1.9067000000000001</v>
      </c>
      <c r="H35" s="9" t="str">
        <v>B</v>
      </c>
      <c r="Q35" s="9">
        <v>20725</v>
      </c>
      <c r="R35" s="9">
        <v>45475</v>
      </c>
      <c r="S35">
        <v>277</v>
      </c>
      <c r="T35" t="str">
        <f t="shared" si="4"/>
        <v>---</v>
      </c>
    </row>
    <row r="36" spans="1:20" x14ac:dyDescent="0.3">
      <c r="A36" s="9">
        <v>24</v>
      </c>
      <c r="B36" s="8">
        <v>3</v>
      </c>
      <c r="C36" s="9" t="str">
        <f t="shared" si="1"/>
        <v>Chelyabinsk</v>
      </c>
      <c r="D36" s="9">
        <v>65</v>
      </c>
      <c r="E36" s="9">
        <v>60550</v>
      </c>
      <c r="F36" s="9">
        <f t="shared" si="2"/>
        <v>3935750</v>
      </c>
      <c r="G36" s="9">
        <f t="shared" si="3"/>
        <v>3.9357500000000001</v>
      </c>
      <c r="H36" s="9" t="str">
        <v>B</v>
      </c>
      <c r="Q36" s="9">
        <v>60550</v>
      </c>
      <c r="R36" s="9">
        <v>35148</v>
      </c>
      <c r="S36">
        <v>858</v>
      </c>
      <c r="T36" t="str">
        <f t="shared" si="4"/>
        <v>---</v>
      </c>
    </row>
    <row r="37" spans="1:20" x14ac:dyDescent="0.3">
      <c r="A37" s="9">
        <v>25</v>
      </c>
      <c r="B37" s="8">
        <v>5</v>
      </c>
      <c r="C37" s="9" t="str">
        <f t="shared" si="1"/>
        <v>Krasnodar</v>
      </c>
      <c r="D37" s="9">
        <v>94</v>
      </c>
      <c r="E37" s="9">
        <v>11164</v>
      </c>
      <c r="F37" s="9">
        <f t="shared" si="2"/>
        <v>1049416</v>
      </c>
      <c r="G37" s="9">
        <f t="shared" si="3"/>
        <v>1.0494159999999999</v>
      </c>
      <c r="H37" s="9" t="str">
        <v>B</v>
      </c>
      <c r="Q37" s="9">
        <v>11164</v>
      </c>
      <c r="R37" s="9">
        <v>11141</v>
      </c>
      <c r="S37">
        <v>342</v>
      </c>
      <c r="T37" t="str">
        <f t="shared" si="4"/>
        <v>---</v>
      </c>
    </row>
    <row r="38" spans="1:20" x14ac:dyDescent="0.3">
      <c r="A38" s="9">
        <v>26</v>
      </c>
      <c r="B38" s="8">
        <v>4</v>
      </c>
      <c r="C38" s="9" t="str">
        <f t="shared" si="1"/>
        <v>Arkhangelsk</v>
      </c>
      <c r="D38" s="9">
        <v>58</v>
      </c>
      <c r="E38" s="9">
        <v>41872</v>
      </c>
      <c r="F38" s="9">
        <f t="shared" si="2"/>
        <v>2428576</v>
      </c>
      <c r="G38" s="9">
        <f t="shared" si="3"/>
        <v>2.4285760000000001</v>
      </c>
      <c r="H38" s="9" t="str">
        <v>B</v>
      </c>
      <c r="Q38" s="9">
        <v>41872</v>
      </c>
      <c r="R38" s="9">
        <v>83318</v>
      </c>
      <c r="S38">
        <v>177</v>
      </c>
      <c r="T38" t="str">
        <f t="shared" si="4"/>
        <v>---</v>
      </c>
    </row>
    <row r="39" spans="1:20" x14ac:dyDescent="0.3">
      <c r="A39" s="9">
        <v>27</v>
      </c>
      <c r="B39" s="8">
        <v>8</v>
      </c>
      <c r="C39" s="9" t="str">
        <f t="shared" si="1"/>
        <v>Novosibirsk</v>
      </c>
      <c r="D39" s="9">
        <v>30</v>
      </c>
      <c r="E39" s="9">
        <v>23655</v>
      </c>
      <c r="F39" s="9">
        <f t="shared" si="2"/>
        <v>709650</v>
      </c>
      <c r="G39" s="9">
        <f t="shared" si="3"/>
        <v>0.70965</v>
      </c>
      <c r="H39" s="9" t="str">
        <v>C</v>
      </c>
      <c r="Q39" s="9">
        <v>23655</v>
      </c>
      <c r="R39" s="9">
        <v>99764</v>
      </c>
      <c r="S39">
        <v>866</v>
      </c>
      <c r="T39" t="str">
        <f t="shared" si="4"/>
        <v>---</v>
      </c>
    </row>
    <row r="40" spans="1:20" x14ac:dyDescent="0.3">
      <c r="A40" s="9">
        <v>28</v>
      </c>
      <c r="B40" s="8">
        <v>6</v>
      </c>
      <c r="C40" s="9" t="str">
        <f t="shared" si="1"/>
        <v>Vladivostok</v>
      </c>
      <c r="D40" s="9">
        <v>60</v>
      </c>
      <c r="E40" s="9">
        <v>97901</v>
      </c>
      <c r="F40" s="9">
        <f t="shared" si="2"/>
        <v>5874060</v>
      </c>
      <c r="G40" s="9">
        <f t="shared" si="3"/>
        <v>5.8740600000000001</v>
      </c>
      <c r="H40" s="9" t="str">
        <v>B</v>
      </c>
      <c r="Q40" s="9">
        <v>97901</v>
      </c>
      <c r="R40" s="9">
        <v>51527</v>
      </c>
      <c r="S40">
        <v>107</v>
      </c>
      <c r="T40" t="str">
        <f t="shared" si="4"/>
        <v>---</v>
      </c>
    </row>
    <row r="41" spans="1:20" x14ac:dyDescent="0.3">
      <c r="A41" s="9">
        <v>29</v>
      </c>
      <c r="B41" s="8">
        <v>1</v>
      </c>
      <c r="C41" s="9" t="str">
        <f t="shared" si="1"/>
        <v>Moscow</v>
      </c>
      <c r="D41" s="9">
        <v>97</v>
      </c>
      <c r="E41" s="9">
        <v>82442</v>
      </c>
      <c r="F41" s="9">
        <f t="shared" si="2"/>
        <v>7996874</v>
      </c>
      <c r="G41" s="9">
        <f t="shared" si="3"/>
        <v>7.996874</v>
      </c>
      <c r="H41" s="9" t="str">
        <v>A</v>
      </c>
      <c r="Q41" s="9">
        <v>82442</v>
      </c>
      <c r="R41" s="9">
        <v>97003</v>
      </c>
      <c r="S41">
        <v>314</v>
      </c>
      <c r="T41" t="str">
        <f t="shared" si="4"/>
        <v>---</v>
      </c>
    </row>
    <row r="42" spans="1:20" x14ac:dyDescent="0.3">
      <c r="A42" s="9">
        <v>30</v>
      </c>
      <c r="B42" s="8">
        <v>3</v>
      </c>
      <c r="C42" s="9" t="str">
        <f t="shared" si="1"/>
        <v>Chelyabinsk</v>
      </c>
      <c r="D42" s="9">
        <v>100</v>
      </c>
      <c r="E42" s="9">
        <v>94804</v>
      </c>
      <c r="F42" s="9">
        <f t="shared" si="2"/>
        <v>9480400</v>
      </c>
      <c r="G42" s="9">
        <f t="shared" si="3"/>
        <v>9.4803999999999995</v>
      </c>
      <c r="H42" s="9" t="str">
        <v>A</v>
      </c>
      <c r="Q42" s="9">
        <v>94804</v>
      </c>
      <c r="R42" s="9">
        <v>91631</v>
      </c>
      <c r="S42">
        <v>929</v>
      </c>
      <c r="T42" t="str">
        <f t="shared" si="4"/>
        <v>---</v>
      </c>
    </row>
    <row r="43" spans="1:20" x14ac:dyDescent="0.3">
      <c r="A43" s="9">
        <v>31</v>
      </c>
      <c r="B43" s="8">
        <v>7</v>
      </c>
      <c r="C43" s="9" t="str">
        <f t="shared" si="1"/>
        <v>Murmansk</v>
      </c>
      <c r="D43" s="9">
        <v>69</v>
      </c>
      <c r="E43" s="9">
        <v>79322</v>
      </c>
      <c r="F43" s="9">
        <f t="shared" si="2"/>
        <v>5473218</v>
      </c>
      <c r="G43" s="9">
        <f t="shared" si="3"/>
        <v>5.4732180000000001</v>
      </c>
      <c r="H43" s="9" t="str">
        <v>B</v>
      </c>
      <c r="Q43" s="9">
        <v>79322</v>
      </c>
      <c r="R43" s="9">
        <v>12474</v>
      </c>
      <c r="S43">
        <v>78</v>
      </c>
      <c r="T43" t="str">
        <f t="shared" si="4"/>
        <v>---</v>
      </c>
    </row>
    <row r="44" spans="1:20" x14ac:dyDescent="0.3">
      <c r="A44" s="9">
        <v>32</v>
      </c>
      <c r="B44" s="8">
        <v>1</v>
      </c>
      <c r="C44" s="9" t="str">
        <f t="shared" si="1"/>
        <v>Moscow</v>
      </c>
      <c r="D44" s="9">
        <v>72</v>
      </c>
      <c r="E44" s="9">
        <v>5272</v>
      </c>
      <c r="F44" s="9">
        <f t="shared" si="2"/>
        <v>379584</v>
      </c>
      <c r="G44" s="9">
        <f t="shared" si="3"/>
        <v>0.37958399999999998</v>
      </c>
      <c r="H44" s="9" t="str">
        <v>C</v>
      </c>
      <c r="Q44" s="9">
        <v>5272</v>
      </c>
      <c r="R44" s="9">
        <v>81672</v>
      </c>
      <c r="S44">
        <v>432</v>
      </c>
      <c r="T44" t="str">
        <f t="shared" si="4"/>
        <v>---</v>
      </c>
    </row>
    <row r="45" spans="1:20" x14ac:dyDescent="0.3">
      <c r="A45" s="9">
        <v>33</v>
      </c>
      <c r="B45" s="8">
        <v>1</v>
      </c>
      <c r="C45" s="9" t="str">
        <f t="shared" si="1"/>
        <v>Moscow</v>
      </c>
      <c r="D45" s="9">
        <v>4</v>
      </c>
      <c r="E45" s="9">
        <v>62962</v>
      </c>
      <c r="F45" s="9">
        <f t="shared" si="2"/>
        <v>251848</v>
      </c>
      <c r="G45" s="9">
        <f t="shared" si="3"/>
        <v>0.25184800000000002</v>
      </c>
      <c r="H45" s="9" t="str">
        <v>C</v>
      </c>
      <c r="Q45" s="9">
        <v>62962</v>
      </c>
      <c r="R45" s="9">
        <v>63412</v>
      </c>
      <c r="S45">
        <v>446</v>
      </c>
      <c r="T45" t="str">
        <f t="shared" si="4"/>
        <v>---</v>
      </c>
    </row>
    <row r="46" spans="1:20" x14ac:dyDescent="0.3">
      <c r="A46" s="9">
        <v>34</v>
      </c>
      <c r="B46" s="8">
        <v>6</v>
      </c>
      <c r="C46" s="9" t="str">
        <f t="shared" si="1"/>
        <v>Vladivostok</v>
      </c>
      <c r="D46" s="9">
        <v>77</v>
      </c>
      <c r="E46" s="9">
        <v>80082</v>
      </c>
      <c r="F46" s="9">
        <f t="shared" si="2"/>
        <v>6166314</v>
      </c>
      <c r="G46" s="9">
        <f t="shared" si="3"/>
        <v>6.1663139999999999</v>
      </c>
      <c r="H46" s="9" t="str">
        <v>A</v>
      </c>
      <c r="Q46" s="9">
        <v>80082</v>
      </c>
      <c r="R46" s="9">
        <v>24302</v>
      </c>
      <c r="S46">
        <v>648</v>
      </c>
      <c r="T46" t="str">
        <f t="shared" si="4"/>
        <v>---</v>
      </c>
    </row>
    <row r="47" spans="1:20" x14ac:dyDescent="0.3">
      <c r="A47" s="9">
        <v>35</v>
      </c>
      <c r="B47" s="8">
        <v>6</v>
      </c>
      <c r="C47" s="9" t="str">
        <f t="shared" si="1"/>
        <v>Vladivostok</v>
      </c>
      <c r="D47" s="9">
        <v>73</v>
      </c>
      <c r="E47" s="9">
        <v>70724</v>
      </c>
      <c r="F47" s="9">
        <f t="shared" si="2"/>
        <v>5162852</v>
      </c>
      <c r="G47" s="9">
        <f t="shared" si="3"/>
        <v>5.162852</v>
      </c>
      <c r="H47" s="9" t="str">
        <v>B</v>
      </c>
      <c r="Q47" s="9">
        <v>70724</v>
      </c>
      <c r="R47" s="9">
        <v>62422</v>
      </c>
      <c r="S47">
        <v>379</v>
      </c>
      <c r="T47" t="str">
        <f t="shared" si="4"/>
        <v>---</v>
      </c>
    </row>
    <row r="48" spans="1:20" x14ac:dyDescent="0.3">
      <c r="A48" s="9">
        <v>36</v>
      </c>
      <c r="B48" s="8">
        <v>4</v>
      </c>
      <c r="C48" s="9" t="str">
        <f t="shared" si="1"/>
        <v>Arkhangelsk</v>
      </c>
      <c r="D48" s="9">
        <v>86</v>
      </c>
      <c r="E48" s="9">
        <v>16106</v>
      </c>
      <c r="F48" s="9">
        <f t="shared" si="2"/>
        <v>1385116</v>
      </c>
      <c r="G48" s="9">
        <f t="shared" si="3"/>
        <v>1.385116</v>
      </c>
      <c r="H48" s="9" t="str">
        <v>B</v>
      </c>
      <c r="Q48" s="9">
        <v>16106</v>
      </c>
      <c r="R48" s="9">
        <v>68301</v>
      </c>
      <c r="S48">
        <v>828</v>
      </c>
      <c r="T48" t="str">
        <f t="shared" si="4"/>
        <v>---</v>
      </c>
    </row>
    <row r="49" spans="1:20" x14ac:dyDescent="0.3">
      <c r="A49" s="9">
        <v>37</v>
      </c>
      <c r="B49" s="8">
        <v>8</v>
      </c>
      <c r="C49" s="9" t="str">
        <f t="shared" si="1"/>
        <v>Novosibirsk</v>
      </c>
      <c r="D49" s="9">
        <v>14</v>
      </c>
      <c r="E49" s="9">
        <v>1093</v>
      </c>
      <c r="F49" s="9">
        <f t="shared" si="2"/>
        <v>15302</v>
      </c>
      <c r="G49" s="9">
        <f t="shared" si="3"/>
        <v>1.5302E-2</v>
      </c>
      <c r="H49" s="9" t="str">
        <v>C</v>
      </c>
      <c r="Q49" s="9">
        <v>1093</v>
      </c>
      <c r="R49" s="9">
        <v>70601</v>
      </c>
      <c r="S49">
        <v>176</v>
      </c>
      <c r="T49" t="str">
        <f t="shared" si="4"/>
        <v>---</v>
      </c>
    </row>
    <row r="50" spans="1:20" x14ac:dyDescent="0.3">
      <c r="A50" s="9">
        <v>38</v>
      </c>
      <c r="B50" s="8">
        <v>4</v>
      </c>
      <c r="C50" s="9" t="str">
        <f t="shared" si="1"/>
        <v>Arkhangelsk</v>
      </c>
      <c r="D50" s="9">
        <v>21</v>
      </c>
      <c r="E50" s="9">
        <v>81535</v>
      </c>
      <c r="F50" s="9">
        <f t="shared" si="2"/>
        <v>1712235</v>
      </c>
      <c r="G50" s="9">
        <f t="shared" si="3"/>
        <v>1.712235</v>
      </c>
      <c r="H50" s="9" t="str">
        <v>B</v>
      </c>
      <c r="Q50" s="9">
        <v>81535</v>
      </c>
      <c r="R50" s="9">
        <v>54781</v>
      </c>
      <c r="S50">
        <v>349</v>
      </c>
      <c r="T50" t="str">
        <f t="shared" si="4"/>
        <v>---</v>
      </c>
    </row>
    <row r="51" spans="1:20" x14ac:dyDescent="0.3">
      <c r="A51" s="9">
        <v>39</v>
      </c>
      <c r="B51" s="8">
        <v>10</v>
      </c>
      <c r="C51" s="9" t="str">
        <f t="shared" si="1"/>
        <v>Sochi</v>
      </c>
      <c r="D51" s="9">
        <v>49</v>
      </c>
      <c r="E51" s="9">
        <v>49566</v>
      </c>
      <c r="F51" s="9">
        <f t="shared" si="2"/>
        <v>2428734</v>
      </c>
      <c r="G51" s="9">
        <f t="shared" si="3"/>
        <v>2.4287339999999999</v>
      </c>
      <c r="H51" s="9" t="str">
        <v>B</v>
      </c>
      <c r="Q51" s="9">
        <v>49566</v>
      </c>
      <c r="R51" s="9">
        <v>54660</v>
      </c>
      <c r="S51">
        <v>744</v>
      </c>
      <c r="T51" t="str">
        <f t="shared" si="4"/>
        <v>---</v>
      </c>
    </row>
    <row r="52" spans="1:20" x14ac:dyDescent="0.3">
      <c r="A52" s="9">
        <v>40</v>
      </c>
      <c r="B52" s="8">
        <v>1</v>
      </c>
      <c r="C52" s="9" t="str">
        <f t="shared" si="1"/>
        <v>Moscow</v>
      </c>
      <c r="D52" s="9">
        <v>60</v>
      </c>
      <c r="E52" s="9">
        <v>55723</v>
      </c>
      <c r="F52" s="9">
        <f t="shared" si="2"/>
        <v>3343380</v>
      </c>
      <c r="G52" s="9">
        <f t="shared" si="3"/>
        <v>3.3433799999999998</v>
      </c>
      <c r="H52" s="9" t="str">
        <v>B</v>
      </c>
      <c r="Q52" s="9">
        <v>55723</v>
      </c>
      <c r="R52" s="9">
        <v>7128</v>
      </c>
      <c r="S52">
        <v>693</v>
      </c>
      <c r="T52" t="str">
        <f t="shared" si="4"/>
        <v>---</v>
      </c>
    </row>
    <row r="53" spans="1:20" x14ac:dyDescent="0.3">
      <c r="A53" s="9">
        <v>41</v>
      </c>
      <c r="B53" s="8">
        <v>8</v>
      </c>
      <c r="C53" s="9" t="str">
        <f t="shared" si="1"/>
        <v>Novosibirsk</v>
      </c>
      <c r="D53" s="9">
        <v>6</v>
      </c>
      <c r="E53" s="9">
        <v>77563</v>
      </c>
      <c r="F53" s="9">
        <f t="shared" si="2"/>
        <v>465378</v>
      </c>
      <c r="G53" s="9">
        <f t="shared" si="3"/>
        <v>0.46537800000000001</v>
      </c>
      <c r="H53" s="9" t="str">
        <v>C</v>
      </c>
      <c r="Q53" s="9">
        <v>77563</v>
      </c>
      <c r="R53" s="9">
        <v>21593</v>
      </c>
      <c r="S53">
        <v>842</v>
      </c>
      <c r="T53" t="str">
        <f t="shared" si="4"/>
        <v>---</v>
      </c>
    </row>
    <row r="54" spans="1:20" x14ac:dyDescent="0.3">
      <c r="A54" s="9">
        <v>42</v>
      </c>
      <c r="B54" s="8">
        <v>1</v>
      </c>
      <c r="C54" s="9" t="str">
        <f t="shared" si="1"/>
        <v>Moscow</v>
      </c>
      <c r="D54" s="9">
        <v>23</v>
      </c>
      <c r="E54" s="9">
        <v>82926</v>
      </c>
      <c r="F54" s="9">
        <f t="shared" si="2"/>
        <v>1907298</v>
      </c>
      <c r="G54" s="9">
        <f t="shared" si="3"/>
        <v>1.9072979999999999</v>
      </c>
      <c r="H54" s="9" t="str">
        <v>B</v>
      </c>
      <c r="Q54" s="9">
        <v>82926</v>
      </c>
      <c r="R54" s="9">
        <v>7039</v>
      </c>
      <c r="S54">
        <v>883</v>
      </c>
      <c r="T54" t="str">
        <f t="shared" si="4"/>
        <v>---</v>
      </c>
    </row>
    <row r="55" spans="1:20" x14ac:dyDescent="0.3">
      <c r="A55" s="9">
        <v>43</v>
      </c>
      <c r="B55" s="8">
        <v>9</v>
      </c>
      <c r="C55" s="9" t="str">
        <f t="shared" si="1"/>
        <v>Tyumen</v>
      </c>
      <c r="D55" s="9">
        <v>31</v>
      </c>
      <c r="E55" s="9">
        <v>70746</v>
      </c>
      <c r="F55" s="9">
        <f t="shared" si="2"/>
        <v>2193126</v>
      </c>
      <c r="G55" s="9">
        <f t="shared" si="3"/>
        <v>2.1931259999999999</v>
      </c>
      <c r="H55" s="9" t="str">
        <v>B</v>
      </c>
      <c r="Q55" s="9">
        <v>70746</v>
      </c>
      <c r="R55" s="9">
        <v>39542</v>
      </c>
      <c r="S55">
        <v>424</v>
      </c>
      <c r="T55" t="str">
        <f t="shared" si="4"/>
        <v>---</v>
      </c>
    </row>
    <row r="56" spans="1:20" x14ac:dyDescent="0.3">
      <c r="A56" s="9">
        <v>44</v>
      </c>
      <c r="B56" s="8">
        <v>8</v>
      </c>
      <c r="C56" s="9" t="str">
        <f t="shared" si="1"/>
        <v>Novosibirsk</v>
      </c>
      <c r="D56" s="9">
        <v>79</v>
      </c>
      <c r="E56" s="9">
        <v>39870</v>
      </c>
      <c r="F56" s="9">
        <f t="shared" si="2"/>
        <v>3149730</v>
      </c>
      <c r="G56" s="9">
        <f t="shared" si="3"/>
        <v>3.1497299999999999</v>
      </c>
      <c r="H56" s="9" t="str">
        <v>B</v>
      </c>
      <c r="Q56" s="9">
        <v>39870</v>
      </c>
      <c r="R56" s="9">
        <v>23395</v>
      </c>
      <c r="S56">
        <v>493</v>
      </c>
      <c r="T56" t="str">
        <f t="shared" si="4"/>
        <v>---</v>
      </c>
    </row>
    <row r="57" spans="1:20" x14ac:dyDescent="0.3">
      <c r="A57" s="9">
        <v>45</v>
      </c>
      <c r="B57" s="8">
        <v>10</v>
      </c>
      <c r="C57" s="9" t="str">
        <f t="shared" si="1"/>
        <v>Sochi</v>
      </c>
      <c r="D57" s="9">
        <v>87</v>
      </c>
      <c r="E57" s="9">
        <v>6807</v>
      </c>
      <c r="F57" s="9">
        <f t="shared" si="2"/>
        <v>592209</v>
      </c>
      <c r="G57" s="9">
        <f t="shared" si="3"/>
        <v>0.59220899999999999</v>
      </c>
      <c r="H57" s="9" t="str">
        <v>C</v>
      </c>
      <c r="Q57" s="9">
        <v>6807</v>
      </c>
      <c r="R57" s="9">
        <v>52042</v>
      </c>
      <c r="S57">
        <v>294</v>
      </c>
      <c r="T57" t="str">
        <f t="shared" si="4"/>
        <v>---</v>
      </c>
    </row>
    <row r="58" spans="1:20" x14ac:dyDescent="0.3">
      <c r="A58" s="9">
        <v>46</v>
      </c>
      <c r="B58" s="8">
        <v>4</v>
      </c>
      <c r="C58" s="9" t="str">
        <f t="shared" si="1"/>
        <v>Arkhangelsk</v>
      </c>
      <c r="D58" s="9">
        <v>96</v>
      </c>
      <c r="E58" s="9">
        <v>80879</v>
      </c>
      <c r="F58" s="9">
        <f t="shared" si="2"/>
        <v>7764384</v>
      </c>
      <c r="G58" s="9">
        <f t="shared" si="3"/>
        <v>7.7643839999999997</v>
      </c>
      <c r="H58" s="9" t="str">
        <v>A</v>
      </c>
      <c r="Q58" s="9">
        <v>80879</v>
      </c>
      <c r="R58" s="9">
        <v>46058</v>
      </c>
      <c r="S58">
        <v>794</v>
      </c>
      <c r="T58" t="str">
        <f t="shared" si="4"/>
        <v>---</v>
      </c>
    </row>
    <row r="59" spans="1:20" x14ac:dyDescent="0.3">
      <c r="A59" s="9">
        <v>47</v>
      </c>
      <c r="B59" s="8">
        <v>2</v>
      </c>
      <c r="C59" s="9" t="str">
        <f t="shared" si="1"/>
        <v>St. Petersburg</v>
      </c>
      <c r="D59" s="9">
        <v>83</v>
      </c>
      <c r="E59" s="9">
        <v>51584</v>
      </c>
      <c r="F59" s="9">
        <f t="shared" si="2"/>
        <v>4281472</v>
      </c>
      <c r="G59" s="9">
        <f t="shared" si="3"/>
        <v>4.2814719999999999</v>
      </c>
      <c r="H59" s="9" t="str">
        <v>B</v>
      </c>
      <c r="Q59" s="9">
        <v>51584</v>
      </c>
      <c r="R59" s="9">
        <v>25116</v>
      </c>
      <c r="S59">
        <v>715</v>
      </c>
      <c r="T59" t="str">
        <f t="shared" si="4"/>
        <v>---</v>
      </c>
    </row>
    <row r="60" spans="1:20" x14ac:dyDescent="0.3">
      <c r="A60" s="9">
        <v>48</v>
      </c>
      <c r="B60" s="8">
        <v>4</v>
      </c>
      <c r="C60" s="9" t="str">
        <f t="shared" si="1"/>
        <v>Arkhangelsk</v>
      </c>
      <c r="D60" s="9">
        <v>26</v>
      </c>
      <c r="E60" s="9">
        <v>99026</v>
      </c>
      <c r="F60" s="9">
        <f t="shared" si="2"/>
        <v>2574676</v>
      </c>
      <c r="G60" s="9">
        <f t="shared" si="3"/>
        <v>2.5746760000000002</v>
      </c>
      <c r="H60" s="9" t="str">
        <v>B</v>
      </c>
      <c r="Q60" s="9">
        <v>99026</v>
      </c>
      <c r="R60" s="9">
        <v>37661</v>
      </c>
      <c r="S60">
        <v>759</v>
      </c>
      <c r="T60" t="str">
        <f t="shared" si="4"/>
        <v>---</v>
      </c>
    </row>
    <row r="61" spans="1:20" x14ac:dyDescent="0.3">
      <c r="A61" s="9">
        <v>49</v>
      </c>
      <c r="B61" s="8">
        <v>8</v>
      </c>
      <c r="C61" s="9" t="str">
        <f t="shared" si="1"/>
        <v>Novosibirsk</v>
      </c>
      <c r="D61" s="9">
        <v>59</v>
      </c>
      <c r="E61" s="9">
        <v>47089</v>
      </c>
      <c r="F61" s="9">
        <f t="shared" si="2"/>
        <v>2778251</v>
      </c>
      <c r="G61" s="9">
        <f t="shared" si="3"/>
        <v>2.778251</v>
      </c>
      <c r="H61" s="9" t="str">
        <v>B</v>
      </c>
      <c r="Q61" s="9">
        <v>47089</v>
      </c>
      <c r="R61" s="9">
        <v>22509</v>
      </c>
      <c r="S61">
        <v>490</v>
      </c>
      <c r="T61" t="str">
        <f t="shared" si="4"/>
        <v>---</v>
      </c>
    </row>
    <row r="62" spans="1:20" x14ac:dyDescent="0.3">
      <c r="A62" s="9">
        <v>50</v>
      </c>
      <c r="B62" s="8">
        <v>7</v>
      </c>
      <c r="C62" s="9" t="str">
        <f t="shared" si="1"/>
        <v>Murmansk</v>
      </c>
      <c r="D62" s="9">
        <v>67</v>
      </c>
      <c r="E62" s="9">
        <v>24543</v>
      </c>
      <c r="F62" s="9">
        <f t="shared" si="2"/>
        <v>1644381</v>
      </c>
      <c r="G62" s="9">
        <f t="shared" si="3"/>
        <v>1.6443810000000001</v>
      </c>
      <c r="H62" s="9" t="str">
        <v>B</v>
      </c>
      <c r="Q62" s="9">
        <v>24543</v>
      </c>
      <c r="R62" s="9">
        <v>91372</v>
      </c>
      <c r="S62">
        <v>196</v>
      </c>
      <c r="T62" t="str">
        <f t="shared" si="4"/>
        <v>---</v>
      </c>
    </row>
    <row r="63" spans="1:20" x14ac:dyDescent="0.3">
      <c r="A63" s="9">
        <v>51</v>
      </c>
      <c r="B63" s="8">
        <v>9</v>
      </c>
      <c r="C63" s="9" t="str">
        <f t="shared" si="1"/>
        <v>Tyumen</v>
      </c>
      <c r="D63" s="9">
        <v>37</v>
      </c>
      <c r="E63" s="9">
        <v>51809</v>
      </c>
      <c r="F63" s="9">
        <f t="shared" si="2"/>
        <v>1916933</v>
      </c>
      <c r="G63" s="9">
        <f t="shared" si="3"/>
        <v>1.916933</v>
      </c>
      <c r="H63" s="9" t="str">
        <v>B</v>
      </c>
      <c r="Q63" s="9">
        <v>51809</v>
      </c>
      <c r="R63" s="9">
        <v>45443</v>
      </c>
      <c r="S63">
        <v>946</v>
      </c>
      <c r="T63" t="str">
        <f t="shared" si="4"/>
        <v>---</v>
      </c>
    </row>
    <row r="64" spans="1:20" x14ac:dyDescent="0.3">
      <c r="A64" s="9">
        <v>52</v>
      </c>
      <c r="B64" s="8">
        <v>10</v>
      </c>
      <c r="C64" s="9" t="str">
        <f t="shared" si="1"/>
        <v>Sochi</v>
      </c>
      <c r="D64" s="9">
        <v>89</v>
      </c>
      <c r="E64" s="9">
        <v>35436</v>
      </c>
      <c r="F64" s="9">
        <f t="shared" si="2"/>
        <v>3153804</v>
      </c>
      <c r="G64" s="9">
        <f t="shared" si="3"/>
        <v>3.1538040000000001</v>
      </c>
      <c r="H64" s="9" t="str">
        <v>B</v>
      </c>
      <c r="Q64" s="9">
        <v>35436</v>
      </c>
      <c r="R64" s="9">
        <v>38947</v>
      </c>
      <c r="S64">
        <v>534</v>
      </c>
      <c r="T64" t="str">
        <f t="shared" si="4"/>
        <v>---</v>
      </c>
    </row>
    <row r="65" spans="1:20" x14ac:dyDescent="0.3">
      <c r="A65" s="9">
        <v>53</v>
      </c>
      <c r="B65" s="8">
        <v>3</v>
      </c>
      <c r="C65" s="9" t="str">
        <f t="shared" si="1"/>
        <v>Chelyabinsk</v>
      </c>
      <c r="D65" s="9">
        <v>15</v>
      </c>
      <c r="E65" s="9">
        <v>55351</v>
      </c>
      <c r="F65" s="9">
        <f t="shared" si="2"/>
        <v>830265</v>
      </c>
      <c r="G65" s="9">
        <f t="shared" si="3"/>
        <v>0.83026500000000003</v>
      </c>
      <c r="H65" s="9" t="str">
        <v>C</v>
      </c>
      <c r="Q65" s="9">
        <v>55351</v>
      </c>
      <c r="R65" s="9">
        <v>32564</v>
      </c>
      <c r="S65">
        <v>282</v>
      </c>
      <c r="T65" t="str">
        <f t="shared" si="4"/>
        <v>---</v>
      </c>
    </row>
    <row r="66" spans="1:20" x14ac:dyDescent="0.3">
      <c r="A66" s="9">
        <v>54</v>
      </c>
      <c r="B66" s="8">
        <v>7</v>
      </c>
      <c r="C66" s="9" t="str">
        <f t="shared" si="1"/>
        <v>Murmansk</v>
      </c>
      <c r="D66" s="9">
        <v>85</v>
      </c>
      <c r="E66" s="9">
        <v>77027</v>
      </c>
      <c r="F66" s="9">
        <f t="shared" si="2"/>
        <v>6547295</v>
      </c>
      <c r="G66" s="9">
        <f t="shared" si="3"/>
        <v>6.5472950000000001</v>
      </c>
      <c r="H66" s="9" t="str">
        <v>A</v>
      </c>
      <c r="Q66" s="9">
        <v>77027</v>
      </c>
      <c r="R66" s="9">
        <v>23802</v>
      </c>
      <c r="S66">
        <v>322</v>
      </c>
      <c r="T66" t="str">
        <f t="shared" si="4"/>
        <v>---</v>
      </c>
    </row>
    <row r="67" spans="1:20" x14ac:dyDescent="0.3">
      <c r="A67" s="9">
        <v>55</v>
      </c>
      <c r="B67" s="8">
        <v>8</v>
      </c>
      <c r="C67" s="9" t="str">
        <f t="shared" si="1"/>
        <v>Novosibirsk</v>
      </c>
      <c r="D67" s="9">
        <v>48</v>
      </c>
      <c r="E67" s="9">
        <v>83295</v>
      </c>
      <c r="F67" s="9">
        <f t="shared" si="2"/>
        <v>3998160</v>
      </c>
      <c r="G67" s="9">
        <f t="shared" si="3"/>
        <v>3.9981599999999999</v>
      </c>
      <c r="H67" s="9" t="str">
        <v>B</v>
      </c>
      <c r="Q67" s="9">
        <v>83295</v>
      </c>
      <c r="R67" s="9">
        <v>77187</v>
      </c>
      <c r="S67">
        <v>977</v>
      </c>
      <c r="T67" t="str">
        <f t="shared" si="4"/>
        <v>---</v>
      </c>
    </row>
    <row r="68" spans="1:20" x14ac:dyDescent="0.3">
      <c r="A68" s="9">
        <v>56</v>
      </c>
      <c r="B68" s="8">
        <v>8</v>
      </c>
      <c r="C68" s="9" t="str">
        <f t="shared" si="1"/>
        <v>Novosibirsk</v>
      </c>
      <c r="D68" s="9">
        <v>85</v>
      </c>
      <c r="E68" s="9">
        <v>91918</v>
      </c>
      <c r="F68" s="9">
        <f t="shared" si="2"/>
        <v>7813030</v>
      </c>
      <c r="G68" s="9">
        <f t="shared" si="3"/>
        <v>7.8130300000000004</v>
      </c>
      <c r="H68" s="9" t="str">
        <v>A</v>
      </c>
      <c r="Q68" s="9">
        <v>91918</v>
      </c>
      <c r="R68" s="9">
        <v>71569</v>
      </c>
      <c r="S68">
        <v>504</v>
      </c>
      <c r="T68" t="str">
        <f t="shared" si="4"/>
        <v>---</v>
      </c>
    </row>
    <row r="69" spans="1:20" x14ac:dyDescent="0.3">
      <c r="A69" s="9">
        <v>57</v>
      </c>
      <c r="B69" s="8">
        <v>2</v>
      </c>
      <c r="C69" s="9" t="str">
        <f t="shared" si="1"/>
        <v>St. Petersburg</v>
      </c>
      <c r="D69" s="9">
        <v>61</v>
      </c>
      <c r="E69" s="9">
        <v>51832</v>
      </c>
      <c r="F69" s="9">
        <f t="shared" si="2"/>
        <v>3161752</v>
      </c>
      <c r="G69" s="9">
        <f t="shared" si="3"/>
        <v>3.1617519999999999</v>
      </c>
      <c r="H69" s="9" t="str">
        <v>B</v>
      </c>
      <c r="Q69" s="9">
        <v>51832</v>
      </c>
      <c r="R69" s="9">
        <v>25121</v>
      </c>
      <c r="S69">
        <v>326</v>
      </c>
      <c r="T69" t="str">
        <f t="shared" si="4"/>
        <v>---</v>
      </c>
    </row>
    <row r="70" spans="1:20" x14ac:dyDescent="0.3">
      <c r="A70" s="9">
        <v>58</v>
      </c>
      <c r="B70" s="8">
        <v>4</v>
      </c>
      <c r="C70" s="9" t="str">
        <f t="shared" si="1"/>
        <v>Arkhangelsk</v>
      </c>
      <c r="D70" s="9">
        <v>65</v>
      </c>
      <c r="E70" s="9">
        <v>10557</v>
      </c>
      <c r="F70" s="9">
        <f t="shared" si="2"/>
        <v>686205</v>
      </c>
      <c r="G70" s="9">
        <f t="shared" si="3"/>
        <v>0.68620499999999995</v>
      </c>
      <c r="H70" s="9" t="str">
        <v>C</v>
      </c>
      <c r="Q70" s="9">
        <v>10557</v>
      </c>
      <c r="R70" s="9">
        <v>47020</v>
      </c>
      <c r="S70">
        <v>339</v>
      </c>
      <c r="T70" t="str">
        <f t="shared" si="4"/>
        <v>---</v>
      </c>
    </row>
    <row r="71" spans="1:20" x14ac:dyDescent="0.3">
      <c r="A71" s="9">
        <v>59</v>
      </c>
      <c r="B71" s="8">
        <v>10</v>
      </c>
      <c r="C71" s="9" t="str">
        <f t="shared" si="1"/>
        <v>Sochi</v>
      </c>
      <c r="D71" s="9">
        <v>77</v>
      </c>
      <c r="E71" s="9">
        <v>43544</v>
      </c>
      <c r="F71" s="9">
        <f t="shared" si="2"/>
        <v>3352888</v>
      </c>
      <c r="G71" s="9">
        <f t="shared" si="3"/>
        <v>3.3528880000000001</v>
      </c>
      <c r="H71" s="9" t="str">
        <v>B</v>
      </c>
      <c r="Q71" s="9">
        <v>43544</v>
      </c>
      <c r="R71" s="9">
        <v>88597</v>
      </c>
      <c r="S71">
        <v>921</v>
      </c>
      <c r="T71" t="str">
        <f t="shared" si="4"/>
        <v>---</v>
      </c>
    </row>
    <row r="72" spans="1:20" x14ac:dyDescent="0.3">
      <c r="A72" s="9">
        <v>60</v>
      </c>
      <c r="B72" s="8">
        <v>3</v>
      </c>
      <c r="C72" s="9" t="str">
        <f t="shared" si="1"/>
        <v>Chelyabinsk</v>
      </c>
      <c r="D72" s="9">
        <v>13</v>
      </c>
      <c r="E72" s="9">
        <v>62405</v>
      </c>
      <c r="F72" s="9">
        <f t="shared" si="2"/>
        <v>811265</v>
      </c>
      <c r="G72" s="9">
        <f t="shared" si="3"/>
        <v>0.81126500000000001</v>
      </c>
      <c r="H72" s="9" t="str">
        <v>C</v>
      </c>
      <c r="Q72" s="9">
        <v>62405</v>
      </c>
      <c r="R72" s="9">
        <v>25559</v>
      </c>
      <c r="S72">
        <v>638</v>
      </c>
      <c r="T72" t="str">
        <f t="shared" si="4"/>
        <v>---</v>
      </c>
    </row>
    <row r="73" spans="1:20" x14ac:dyDescent="0.3">
      <c r="A73" s="9">
        <v>61</v>
      </c>
      <c r="B73" s="8">
        <v>1</v>
      </c>
      <c r="C73" s="9" t="str">
        <f t="shared" si="1"/>
        <v>Moscow</v>
      </c>
      <c r="D73" s="9">
        <v>60</v>
      </c>
      <c r="E73" s="9">
        <v>17417</v>
      </c>
      <c r="F73" s="9">
        <f t="shared" si="2"/>
        <v>1045020</v>
      </c>
      <c r="G73" s="9">
        <f t="shared" si="3"/>
        <v>1.0450200000000001</v>
      </c>
      <c r="H73" s="9" t="str">
        <v>B</v>
      </c>
      <c r="Q73" s="9">
        <v>17417</v>
      </c>
      <c r="R73" s="9">
        <v>76028</v>
      </c>
      <c r="S73">
        <v>672</v>
      </c>
      <c r="T73" t="str">
        <f t="shared" si="4"/>
        <v>---</v>
      </c>
    </row>
    <row r="74" spans="1:20" x14ac:dyDescent="0.3">
      <c r="A74" s="9">
        <v>62</v>
      </c>
      <c r="B74" s="8">
        <v>1</v>
      </c>
      <c r="C74" s="9" t="str">
        <f t="shared" si="1"/>
        <v>Moscow</v>
      </c>
      <c r="D74" s="9">
        <v>52</v>
      </c>
      <c r="E74" s="9">
        <v>12408</v>
      </c>
      <c r="F74" s="9">
        <f t="shared" si="2"/>
        <v>645216</v>
      </c>
      <c r="G74" s="9">
        <f t="shared" si="3"/>
        <v>0.64521600000000001</v>
      </c>
      <c r="H74" s="9" t="str">
        <v>C</v>
      </c>
      <c r="Q74" s="9">
        <v>12408</v>
      </c>
      <c r="R74" s="9">
        <v>77797</v>
      </c>
      <c r="S74">
        <v>394</v>
      </c>
      <c r="T74" t="str">
        <f t="shared" si="4"/>
        <v>---</v>
      </c>
    </row>
    <row r="75" spans="1:20" x14ac:dyDescent="0.3">
      <c r="A75" s="9">
        <v>63</v>
      </c>
      <c r="B75" s="8">
        <v>7</v>
      </c>
      <c r="C75" s="9" t="str">
        <f t="shared" si="1"/>
        <v>Murmansk</v>
      </c>
      <c r="D75" s="9">
        <v>99</v>
      </c>
      <c r="E75" s="9">
        <v>69919</v>
      </c>
      <c r="F75" s="9">
        <f t="shared" si="2"/>
        <v>6921981</v>
      </c>
      <c r="G75" s="9">
        <f t="shared" si="3"/>
        <v>6.9219809999999997</v>
      </c>
      <c r="H75" s="9" t="str">
        <v>A</v>
      </c>
      <c r="Q75" s="9">
        <v>69919</v>
      </c>
      <c r="R75" s="9">
        <v>5344</v>
      </c>
      <c r="S75">
        <v>554</v>
      </c>
      <c r="T75" t="str">
        <f t="shared" si="4"/>
        <v>---</v>
      </c>
    </row>
    <row r="76" spans="1:20" x14ac:dyDescent="0.3">
      <c r="A76" s="9">
        <v>64</v>
      </c>
      <c r="B76" s="8">
        <v>4</v>
      </c>
      <c r="C76" s="9" t="str">
        <f t="shared" si="1"/>
        <v>Arkhangelsk</v>
      </c>
      <c r="D76" s="9">
        <v>27</v>
      </c>
      <c r="E76" s="9">
        <v>11244</v>
      </c>
      <c r="F76" s="9">
        <f t="shared" si="2"/>
        <v>303588</v>
      </c>
      <c r="G76" s="9">
        <f t="shared" si="3"/>
        <v>0.30358800000000002</v>
      </c>
      <c r="H76" s="9" t="str">
        <v>C</v>
      </c>
      <c r="Q76" s="9">
        <v>11244</v>
      </c>
      <c r="R76" s="9">
        <v>96467</v>
      </c>
      <c r="S76">
        <v>423</v>
      </c>
      <c r="T76" t="str">
        <f t="shared" si="4"/>
        <v>---</v>
      </c>
    </row>
    <row r="77" spans="1:20" x14ac:dyDescent="0.3">
      <c r="A77" s="9">
        <v>65</v>
      </c>
      <c r="B77" s="8">
        <v>7</v>
      </c>
      <c r="C77" s="9" t="str">
        <f t="shared" si="1"/>
        <v>Murmansk</v>
      </c>
      <c r="D77" s="9">
        <v>100</v>
      </c>
      <c r="E77" s="9">
        <v>12755</v>
      </c>
      <c r="F77" s="9">
        <f t="shared" si="2"/>
        <v>1275500</v>
      </c>
      <c r="G77" s="9">
        <f t="shared" si="3"/>
        <v>1.2755000000000001</v>
      </c>
      <c r="H77" s="9" t="str">
        <v>B</v>
      </c>
      <c r="Q77" s="9">
        <v>12755</v>
      </c>
      <c r="R77" s="9">
        <v>48584</v>
      </c>
      <c r="S77">
        <v>890</v>
      </c>
      <c r="T77" t="str">
        <f t="shared" si="4"/>
        <v>---</v>
      </c>
    </row>
    <row r="78" spans="1:20" x14ac:dyDescent="0.3">
      <c r="A78" s="9">
        <v>66</v>
      </c>
      <c r="B78" s="8">
        <v>10</v>
      </c>
      <c r="C78" s="9" t="str">
        <f t="shared" ref="C78:C141" si="5">INDEX($J$13:$K$22,MATCH(B78,$J$13:$J$222,0),2)</f>
        <v>Sochi</v>
      </c>
      <c r="D78" s="9">
        <v>6</v>
      </c>
      <c r="E78" s="9">
        <v>30573</v>
      </c>
      <c r="F78" s="9">
        <f t="shared" ref="F78:F141" si="6">D78*E78</f>
        <v>183438</v>
      </c>
      <c r="G78" s="9">
        <f t="shared" ref="G78:G141" si="7">F78/1000000</f>
        <v>0.18343799999999999</v>
      </c>
      <c r="H78" s="9" t="str">
        <v>C</v>
      </c>
      <c r="Q78" s="9">
        <v>30573</v>
      </c>
      <c r="R78" s="9">
        <v>82466</v>
      </c>
      <c r="S78">
        <v>644</v>
      </c>
      <c r="T78" t="str">
        <f t="shared" ref="T78:T141" si="8">IF(S78&lt;=1000,"---",Q78)</f>
        <v>---</v>
      </c>
    </row>
    <row r="79" spans="1:20" x14ac:dyDescent="0.3">
      <c r="A79" s="9">
        <v>67</v>
      </c>
      <c r="B79" s="8">
        <v>3</v>
      </c>
      <c r="C79" s="9" t="str">
        <f t="shared" si="5"/>
        <v>Chelyabinsk</v>
      </c>
      <c r="D79" s="9">
        <v>37</v>
      </c>
      <c r="E79" s="9">
        <v>27631</v>
      </c>
      <c r="F79" s="9">
        <f t="shared" si="6"/>
        <v>1022347</v>
      </c>
      <c r="G79" s="9">
        <f t="shared" si="7"/>
        <v>1.0223469999999999</v>
      </c>
      <c r="H79" s="9" t="str">
        <v>B</v>
      </c>
      <c r="Q79" s="9">
        <v>27631</v>
      </c>
      <c r="R79" s="9">
        <v>92497</v>
      </c>
      <c r="S79">
        <v>782</v>
      </c>
      <c r="T79" t="str">
        <f t="shared" si="8"/>
        <v>---</v>
      </c>
    </row>
    <row r="80" spans="1:20" x14ac:dyDescent="0.3">
      <c r="A80" s="9">
        <v>68</v>
      </c>
      <c r="B80" s="8">
        <v>7</v>
      </c>
      <c r="C80" s="9" t="str">
        <f t="shared" si="5"/>
        <v>Murmansk</v>
      </c>
      <c r="D80" s="9">
        <v>43</v>
      </c>
      <c r="E80" s="9">
        <v>27241</v>
      </c>
      <c r="F80" s="9">
        <f t="shared" si="6"/>
        <v>1171363</v>
      </c>
      <c r="G80" s="9">
        <f t="shared" si="7"/>
        <v>1.1713629999999999</v>
      </c>
      <c r="H80" s="9" t="str">
        <v>B</v>
      </c>
      <c r="Q80" s="9">
        <v>27241</v>
      </c>
      <c r="R80" s="9">
        <v>41371</v>
      </c>
      <c r="S80">
        <v>565</v>
      </c>
      <c r="T80" t="str">
        <f t="shared" si="8"/>
        <v>---</v>
      </c>
    </row>
    <row r="81" spans="1:20" x14ac:dyDescent="0.3">
      <c r="A81" s="9">
        <v>69</v>
      </c>
      <c r="B81" s="8">
        <v>6</v>
      </c>
      <c r="C81" s="9" t="str">
        <f t="shared" si="5"/>
        <v>Vladivostok</v>
      </c>
      <c r="D81" s="9">
        <v>95</v>
      </c>
      <c r="E81" s="9">
        <v>25116</v>
      </c>
      <c r="F81" s="9">
        <f t="shared" si="6"/>
        <v>2386020</v>
      </c>
      <c r="G81" s="9">
        <f t="shared" si="7"/>
        <v>2.3860199999999998</v>
      </c>
      <c r="H81" s="9" t="str">
        <v>B</v>
      </c>
      <c r="Q81" s="9">
        <v>25116</v>
      </c>
      <c r="R81" s="9">
        <v>18076</v>
      </c>
      <c r="S81">
        <v>47</v>
      </c>
      <c r="T81" t="str">
        <f t="shared" si="8"/>
        <v>---</v>
      </c>
    </row>
    <row r="82" spans="1:20" x14ac:dyDescent="0.3">
      <c r="A82" s="9">
        <v>70</v>
      </c>
      <c r="B82" s="8">
        <v>6</v>
      </c>
      <c r="C82" s="9" t="str">
        <f t="shared" si="5"/>
        <v>Vladivostok</v>
      </c>
      <c r="D82" s="9">
        <v>20</v>
      </c>
      <c r="E82" s="9">
        <v>35183</v>
      </c>
      <c r="F82" s="9">
        <f t="shared" si="6"/>
        <v>703660</v>
      </c>
      <c r="G82" s="9">
        <f t="shared" si="7"/>
        <v>0.70365999999999995</v>
      </c>
      <c r="H82" s="9" t="str">
        <v>C</v>
      </c>
      <c r="Q82" s="9">
        <v>35183</v>
      </c>
      <c r="R82" s="9">
        <v>74104</v>
      </c>
      <c r="S82">
        <v>380</v>
      </c>
      <c r="T82" t="str">
        <f t="shared" si="8"/>
        <v>---</v>
      </c>
    </row>
    <row r="83" spans="1:20" x14ac:dyDescent="0.3">
      <c r="A83" s="9">
        <v>71</v>
      </c>
      <c r="B83" s="8">
        <v>4</v>
      </c>
      <c r="C83" s="9" t="str">
        <f t="shared" si="5"/>
        <v>Arkhangelsk</v>
      </c>
      <c r="D83" s="9">
        <v>17</v>
      </c>
      <c r="E83" s="9">
        <v>12470</v>
      </c>
      <c r="F83" s="9">
        <f t="shared" si="6"/>
        <v>211990</v>
      </c>
      <c r="G83" s="9">
        <f t="shared" si="7"/>
        <v>0.21199000000000001</v>
      </c>
      <c r="H83" s="9" t="str">
        <v>C</v>
      </c>
      <c r="Q83" s="9">
        <v>12470</v>
      </c>
      <c r="R83" s="9">
        <v>86816</v>
      </c>
      <c r="S83">
        <v>958</v>
      </c>
      <c r="T83" t="str">
        <f t="shared" si="8"/>
        <v>---</v>
      </c>
    </row>
    <row r="84" spans="1:20" x14ac:dyDescent="0.3">
      <c r="A84" s="9">
        <v>72</v>
      </c>
      <c r="B84" s="8">
        <v>7</v>
      </c>
      <c r="C84" s="9" t="str">
        <f t="shared" si="5"/>
        <v>Murmansk</v>
      </c>
      <c r="D84" s="9">
        <v>59</v>
      </c>
      <c r="E84" s="9">
        <v>2459</v>
      </c>
      <c r="F84" s="9">
        <f t="shared" si="6"/>
        <v>145081</v>
      </c>
      <c r="G84" s="9">
        <f t="shared" si="7"/>
        <v>0.14508099999999999</v>
      </c>
      <c r="H84" s="9" t="str">
        <v>C</v>
      </c>
      <c r="Q84" s="9">
        <v>2459</v>
      </c>
      <c r="R84" s="9">
        <v>25288</v>
      </c>
      <c r="S84">
        <v>263</v>
      </c>
      <c r="T84" t="str">
        <f t="shared" si="8"/>
        <v>---</v>
      </c>
    </row>
    <row r="85" spans="1:20" x14ac:dyDescent="0.3">
      <c r="A85" s="9">
        <v>73</v>
      </c>
      <c r="B85" s="8">
        <v>7</v>
      </c>
      <c r="C85" s="9" t="str">
        <f t="shared" si="5"/>
        <v>Murmansk</v>
      </c>
      <c r="D85" s="9">
        <v>2</v>
      </c>
      <c r="E85" s="9">
        <v>37998</v>
      </c>
      <c r="F85" s="9">
        <f t="shared" si="6"/>
        <v>75996</v>
      </c>
      <c r="G85" s="9">
        <f t="shared" si="7"/>
        <v>7.5995999999999994E-2</v>
      </c>
      <c r="H85" s="9" t="str">
        <v>C</v>
      </c>
      <c r="Q85" s="9">
        <v>37998</v>
      </c>
      <c r="R85" s="9">
        <v>57917</v>
      </c>
      <c r="S85">
        <v>7</v>
      </c>
      <c r="T85" t="str">
        <f t="shared" si="8"/>
        <v>---</v>
      </c>
    </row>
    <row r="86" spans="1:20" x14ac:dyDescent="0.3">
      <c r="A86" s="9">
        <v>74</v>
      </c>
      <c r="B86" s="8">
        <v>8</v>
      </c>
      <c r="C86" s="9" t="str">
        <f t="shared" si="5"/>
        <v>Novosibirsk</v>
      </c>
      <c r="D86" s="9">
        <v>59</v>
      </c>
      <c r="E86" s="9">
        <v>7682</v>
      </c>
      <c r="F86" s="9">
        <f t="shared" si="6"/>
        <v>453238</v>
      </c>
      <c r="G86" s="9">
        <f t="shared" si="7"/>
        <v>0.45323799999999997</v>
      </c>
      <c r="H86" s="9" t="str">
        <v>C</v>
      </c>
      <c r="Q86" s="9">
        <v>7682</v>
      </c>
      <c r="R86" s="9">
        <v>78714</v>
      </c>
      <c r="S86">
        <v>559</v>
      </c>
      <c r="T86" t="str">
        <f t="shared" si="8"/>
        <v>---</v>
      </c>
    </row>
    <row r="87" spans="1:20" x14ac:dyDescent="0.3">
      <c r="A87" s="9">
        <v>75</v>
      </c>
      <c r="B87" s="8">
        <v>5</v>
      </c>
      <c r="C87" s="9" t="str">
        <f t="shared" si="5"/>
        <v>Krasnodar</v>
      </c>
      <c r="D87" s="9">
        <v>54</v>
      </c>
      <c r="E87" s="9">
        <v>86296</v>
      </c>
      <c r="F87" s="9">
        <f t="shared" si="6"/>
        <v>4659984</v>
      </c>
      <c r="G87" s="9">
        <f t="shared" si="7"/>
        <v>4.6599839999999997</v>
      </c>
      <c r="H87" s="9" t="str">
        <v>B</v>
      </c>
      <c r="Q87" s="9">
        <v>86296</v>
      </c>
      <c r="R87" s="9">
        <v>70998</v>
      </c>
      <c r="S87">
        <v>189</v>
      </c>
      <c r="T87" t="str">
        <f t="shared" si="8"/>
        <v>---</v>
      </c>
    </row>
    <row r="88" spans="1:20" x14ac:dyDescent="0.3">
      <c r="A88" s="9">
        <v>76</v>
      </c>
      <c r="B88" s="8">
        <v>7</v>
      </c>
      <c r="C88" s="9" t="str">
        <f t="shared" si="5"/>
        <v>Murmansk</v>
      </c>
      <c r="D88" s="9">
        <v>14</v>
      </c>
      <c r="E88" s="9">
        <v>29766</v>
      </c>
      <c r="F88" s="9">
        <f t="shared" si="6"/>
        <v>416724</v>
      </c>
      <c r="G88" s="9">
        <f t="shared" si="7"/>
        <v>0.41672399999999998</v>
      </c>
      <c r="H88" s="9" t="str">
        <v>C</v>
      </c>
      <c r="Q88" s="9">
        <v>29766</v>
      </c>
      <c r="R88" s="9">
        <v>4220</v>
      </c>
      <c r="S88">
        <v>630</v>
      </c>
      <c r="T88" t="str">
        <f t="shared" si="8"/>
        <v>---</v>
      </c>
    </row>
    <row r="89" spans="1:20" x14ac:dyDescent="0.3">
      <c r="A89" s="9">
        <v>77</v>
      </c>
      <c r="B89" s="8">
        <v>1</v>
      </c>
      <c r="C89" s="9" t="str">
        <f t="shared" si="5"/>
        <v>Moscow</v>
      </c>
      <c r="D89" s="9">
        <v>63</v>
      </c>
      <c r="E89" s="9">
        <v>26485</v>
      </c>
      <c r="F89" s="9">
        <f t="shared" si="6"/>
        <v>1668555</v>
      </c>
      <c r="G89" s="9">
        <f t="shared" si="7"/>
        <v>1.668555</v>
      </c>
      <c r="H89" s="9" t="str">
        <v>B</v>
      </c>
      <c r="Q89" s="9">
        <v>26485</v>
      </c>
      <c r="R89" s="9">
        <v>1394</v>
      </c>
      <c r="S89">
        <v>680</v>
      </c>
      <c r="T89" t="str">
        <f t="shared" si="8"/>
        <v>---</v>
      </c>
    </row>
    <row r="90" spans="1:20" x14ac:dyDescent="0.3">
      <c r="A90" s="9">
        <v>78</v>
      </c>
      <c r="B90" s="8">
        <v>8</v>
      </c>
      <c r="C90" s="9" t="str">
        <f t="shared" si="5"/>
        <v>Novosibirsk</v>
      </c>
      <c r="D90" s="9">
        <v>20</v>
      </c>
      <c r="E90" s="9">
        <v>53748</v>
      </c>
      <c r="F90" s="9">
        <f t="shared" si="6"/>
        <v>1074960</v>
      </c>
      <c r="G90" s="9">
        <f t="shared" si="7"/>
        <v>1.0749599999999999</v>
      </c>
      <c r="H90" s="9" t="str">
        <v>B</v>
      </c>
      <c r="Q90" s="9">
        <v>53748</v>
      </c>
      <c r="R90" s="9">
        <v>79322</v>
      </c>
      <c r="S90">
        <v>970</v>
      </c>
      <c r="T90" t="str">
        <f t="shared" si="8"/>
        <v>---</v>
      </c>
    </row>
    <row r="91" spans="1:20" x14ac:dyDescent="0.3">
      <c r="A91" s="9">
        <v>79</v>
      </c>
      <c r="B91" s="8">
        <v>8</v>
      </c>
      <c r="C91" s="9" t="str">
        <f t="shared" si="5"/>
        <v>Novosibirsk</v>
      </c>
      <c r="D91" s="9">
        <v>58</v>
      </c>
      <c r="E91" s="9">
        <v>37262</v>
      </c>
      <c r="F91" s="9">
        <f t="shared" si="6"/>
        <v>2161196</v>
      </c>
      <c r="G91" s="9">
        <f t="shared" si="7"/>
        <v>2.1611959999999999</v>
      </c>
      <c r="H91" s="9" t="str">
        <v>B</v>
      </c>
      <c r="Q91" s="9">
        <v>37262</v>
      </c>
      <c r="R91" s="9">
        <v>97914</v>
      </c>
      <c r="S91">
        <v>82</v>
      </c>
      <c r="T91" t="str">
        <f t="shared" si="8"/>
        <v>---</v>
      </c>
    </row>
    <row r="92" spans="1:20" x14ac:dyDescent="0.3">
      <c r="A92" s="9">
        <v>80</v>
      </c>
      <c r="B92" s="8">
        <v>7</v>
      </c>
      <c r="C92" s="9" t="str">
        <f t="shared" si="5"/>
        <v>Murmansk</v>
      </c>
      <c r="D92" s="9">
        <v>59</v>
      </c>
      <c r="E92" s="9">
        <v>33128</v>
      </c>
      <c r="F92" s="9">
        <f t="shared" si="6"/>
        <v>1954552</v>
      </c>
      <c r="G92" s="9">
        <f t="shared" si="7"/>
        <v>1.9545520000000001</v>
      </c>
      <c r="H92" s="9" t="str">
        <v>B</v>
      </c>
      <c r="Q92" s="9">
        <v>33128</v>
      </c>
      <c r="R92" s="9">
        <v>6440</v>
      </c>
      <c r="S92">
        <v>544</v>
      </c>
      <c r="T92" t="str">
        <f t="shared" si="8"/>
        <v>---</v>
      </c>
    </row>
    <row r="93" spans="1:20" x14ac:dyDescent="0.3">
      <c r="A93" s="9">
        <v>81</v>
      </c>
      <c r="B93" s="8">
        <v>9</v>
      </c>
      <c r="C93" s="9" t="str">
        <f t="shared" si="5"/>
        <v>Tyumen</v>
      </c>
      <c r="D93" s="9">
        <v>82</v>
      </c>
      <c r="E93" s="9">
        <v>76366</v>
      </c>
      <c r="F93" s="9">
        <f t="shared" si="6"/>
        <v>6262012</v>
      </c>
      <c r="G93" s="9">
        <f t="shared" si="7"/>
        <v>6.2620120000000004</v>
      </c>
      <c r="H93" s="9" t="str">
        <v>A</v>
      </c>
      <c r="Q93" s="9">
        <v>76366</v>
      </c>
      <c r="R93" s="9">
        <v>25500</v>
      </c>
      <c r="S93">
        <v>690</v>
      </c>
      <c r="T93" t="str">
        <f t="shared" si="8"/>
        <v>---</v>
      </c>
    </row>
    <row r="94" spans="1:20" x14ac:dyDescent="0.3">
      <c r="A94" s="9">
        <v>82</v>
      </c>
      <c r="B94" s="8">
        <v>8</v>
      </c>
      <c r="C94" s="9" t="str">
        <f t="shared" si="5"/>
        <v>Novosibirsk</v>
      </c>
      <c r="D94" s="9">
        <v>28</v>
      </c>
      <c r="E94" s="9">
        <v>45961</v>
      </c>
      <c r="F94" s="9">
        <f t="shared" si="6"/>
        <v>1286908</v>
      </c>
      <c r="G94" s="9">
        <f t="shared" si="7"/>
        <v>1.2869079999999999</v>
      </c>
      <c r="H94" s="9" t="str">
        <v>B</v>
      </c>
      <c r="Q94" s="9">
        <v>45961</v>
      </c>
      <c r="R94" s="9">
        <v>37262</v>
      </c>
      <c r="S94">
        <v>135</v>
      </c>
      <c r="T94" t="str">
        <f t="shared" si="8"/>
        <v>---</v>
      </c>
    </row>
    <row r="95" spans="1:20" x14ac:dyDescent="0.3">
      <c r="A95" s="9">
        <v>83</v>
      </c>
      <c r="B95" s="8">
        <v>1</v>
      </c>
      <c r="C95" s="9" t="str">
        <f t="shared" si="5"/>
        <v>Moscow</v>
      </c>
      <c r="D95" s="9">
        <v>67</v>
      </c>
      <c r="E95" s="9">
        <v>55811</v>
      </c>
      <c r="F95" s="9">
        <f t="shared" si="6"/>
        <v>3739337</v>
      </c>
      <c r="G95" s="9">
        <f t="shared" si="7"/>
        <v>3.7393369999999999</v>
      </c>
      <c r="H95" s="9" t="str">
        <v>B</v>
      </c>
      <c r="Q95" s="9">
        <v>55811</v>
      </c>
      <c r="R95" s="9">
        <v>10419</v>
      </c>
      <c r="S95">
        <v>144</v>
      </c>
      <c r="T95" t="str">
        <f t="shared" si="8"/>
        <v>---</v>
      </c>
    </row>
    <row r="96" spans="1:20" x14ac:dyDescent="0.3">
      <c r="A96" s="9">
        <v>84</v>
      </c>
      <c r="B96" s="8">
        <v>5</v>
      </c>
      <c r="C96" s="9" t="str">
        <f t="shared" si="5"/>
        <v>Krasnodar</v>
      </c>
      <c r="D96" s="9">
        <v>60</v>
      </c>
      <c r="E96" s="9">
        <v>16660</v>
      </c>
      <c r="F96" s="9">
        <f t="shared" si="6"/>
        <v>999600</v>
      </c>
      <c r="G96" s="9">
        <f t="shared" si="7"/>
        <v>0.99960000000000004</v>
      </c>
      <c r="H96" s="9" t="str">
        <v>C</v>
      </c>
      <c r="Q96" s="9">
        <v>16660</v>
      </c>
      <c r="R96" s="9">
        <v>44543</v>
      </c>
      <c r="S96">
        <v>617</v>
      </c>
      <c r="T96" t="str">
        <f t="shared" si="8"/>
        <v>---</v>
      </c>
    </row>
    <row r="97" spans="1:20" x14ac:dyDescent="0.3">
      <c r="A97" s="9">
        <v>85</v>
      </c>
      <c r="B97" s="8">
        <v>6</v>
      </c>
      <c r="C97" s="9" t="str">
        <f t="shared" si="5"/>
        <v>Vladivostok</v>
      </c>
      <c r="D97" s="9">
        <v>16</v>
      </c>
      <c r="E97" s="9">
        <v>32980</v>
      </c>
      <c r="F97" s="9">
        <f t="shared" si="6"/>
        <v>527680</v>
      </c>
      <c r="G97" s="9">
        <f t="shared" si="7"/>
        <v>0.52768000000000004</v>
      </c>
      <c r="H97" s="9" t="str">
        <v>C</v>
      </c>
      <c r="Q97" s="9">
        <v>32980</v>
      </c>
      <c r="R97" s="9">
        <v>70279</v>
      </c>
      <c r="S97">
        <v>770</v>
      </c>
      <c r="T97" t="str">
        <f t="shared" si="8"/>
        <v>---</v>
      </c>
    </row>
    <row r="98" spans="1:20" x14ac:dyDescent="0.3">
      <c r="A98" s="9">
        <v>86</v>
      </c>
      <c r="B98" s="8">
        <v>3</v>
      </c>
      <c r="C98" s="9" t="str">
        <f t="shared" si="5"/>
        <v>Chelyabinsk</v>
      </c>
      <c r="D98" s="9">
        <v>42</v>
      </c>
      <c r="E98" s="9">
        <v>83233</v>
      </c>
      <c r="F98" s="9">
        <f t="shared" si="6"/>
        <v>3495786</v>
      </c>
      <c r="G98" s="9">
        <f t="shared" si="7"/>
        <v>3.4957859999999998</v>
      </c>
      <c r="H98" s="9" t="str">
        <v>B</v>
      </c>
      <c r="Q98" s="9">
        <v>83233</v>
      </c>
      <c r="R98" s="9">
        <v>39867</v>
      </c>
      <c r="S98">
        <v>524</v>
      </c>
      <c r="T98" t="str">
        <f t="shared" si="8"/>
        <v>---</v>
      </c>
    </row>
    <row r="99" spans="1:20" x14ac:dyDescent="0.3">
      <c r="A99" s="9">
        <v>87</v>
      </c>
      <c r="B99" s="8">
        <v>7</v>
      </c>
      <c r="C99" s="9" t="str">
        <f t="shared" si="5"/>
        <v>Murmansk</v>
      </c>
      <c r="D99" s="9">
        <v>6</v>
      </c>
      <c r="E99" s="9">
        <v>49402</v>
      </c>
      <c r="F99" s="9">
        <f t="shared" si="6"/>
        <v>296412</v>
      </c>
      <c r="G99" s="9">
        <f t="shared" si="7"/>
        <v>0.29641200000000001</v>
      </c>
      <c r="H99" s="9" t="str">
        <v>C</v>
      </c>
      <c r="Q99" s="9">
        <v>49402</v>
      </c>
      <c r="R99" s="9">
        <v>11117</v>
      </c>
      <c r="S99">
        <v>503</v>
      </c>
      <c r="T99" t="str">
        <f t="shared" si="8"/>
        <v>---</v>
      </c>
    </row>
    <row r="100" spans="1:20" x14ac:dyDescent="0.3">
      <c r="A100" s="9">
        <v>88</v>
      </c>
      <c r="B100" s="8">
        <v>10</v>
      </c>
      <c r="C100" s="9" t="str">
        <f t="shared" si="5"/>
        <v>Sochi</v>
      </c>
      <c r="D100" s="9">
        <v>26</v>
      </c>
      <c r="E100" s="9">
        <v>41422</v>
      </c>
      <c r="F100" s="9">
        <f t="shared" si="6"/>
        <v>1076972</v>
      </c>
      <c r="G100" s="9">
        <f t="shared" si="7"/>
        <v>1.076972</v>
      </c>
      <c r="H100" s="9" t="str">
        <v>B</v>
      </c>
      <c r="Q100" s="9">
        <v>41422</v>
      </c>
      <c r="R100" s="9">
        <v>15970</v>
      </c>
      <c r="S100">
        <v>887</v>
      </c>
      <c r="T100" t="str">
        <f t="shared" si="8"/>
        <v>---</v>
      </c>
    </row>
    <row r="101" spans="1:20" x14ac:dyDescent="0.3">
      <c r="A101" s="9">
        <v>89</v>
      </c>
      <c r="B101" s="8">
        <v>1</v>
      </c>
      <c r="C101" s="9" t="str">
        <f t="shared" si="5"/>
        <v>Moscow</v>
      </c>
      <c r="D101" s="9">
        <v>95</v>
      </c>
      <c r="E101" s="9">
        <v>65839</v>
      </c>
      <c r="F101" s="9">
        <f t="shared" si="6"/>
        <v>6254705</v>
      </c>
      <c r="G101" s="9">
        <f t="shared" si="7"/>
        <v>6.2547050000000004</v>
      </c>
      <c r="H101" s="9" t="str">
        <v>A</v>
      </c>
      <c r="Q101" s="9">
        <v>65839</v>
      </c>
      <c r="R101" s="9">
        <v>91360</v>
      </c>
      <c r="S101">
        <v>749</v>
      </c>
      <c r="T101" t="str">
        <f t="shared" si="8"/>
        <v>---</v>
      </c>
    </row>
    <row r="102" spans="1:20" x14ac:dyDescent="0.3">
      <c r="A102" s="9">
        <v>90</v>
      </c>
      <c r="B102" s="8">
        <v>3</v>
      </c>
      <c r="C102" s="9" t="str">
        <f t="shared" si="5"/>
        <v>Chelyabinsk</v>
      </c>
      <c r="D102" s="9">
        <v>100</v>
      </c>
      <c r="E102" s="9">
        <v>83971</v>
      </c>
      <c r="F102" s="9">
        <f t="shared" si="6"/>
        <v>8397100</v>
      </c>
      <c r="G102" s="9">
        <f t="shared" si="7"/>
        <v>8.3971</v>
      </c>
      <c r="H102" s="9" t="str">
        <v>A</v>
      </c>
      <c r="Q102" s="9">
        <v>83971</v>
      </c>
      <c r="R102" s="9">
        <v>26745</v>
      </c>
      <c r="S102">
        <v>734</v>
      </c>
      <c r="T102" t="str">
        <f t="shared" si="8"/>
        <v>---</v>
      </c>
    </row>
    <row r="103" spans="1:20" x14ac:dyDescent="0.3">
      <c r="A103" s="9">
        <v>91</v>
      </c>
      <c r="B103" s="8">
        <v>7</v>
      </c>
      <c r="C103" s="9" t="str">
        <f t="shared" si="5"/>
        <v>Murmansk</v>
      </c>
      <c r="D103" s="9">
        <v>68</v>
      </c>
      <c r="E103" s="9">
        <v>70998</v>
      </c>
      <c r="F103" s="9">
        <f t="shared" si="6"/>
        <v>4827864</v>
      </c>
      <c r="G103" s="9">
        <f t="shared" si="7"/>
        <v>4.8278639999999999</v>
      </c>
      <c r="H103" s="9" t="str">
        <v>B</v>
      </c>
      <c r="Q103" s="9">
        <v>70998</v>
      </c>
      <c r="R103" s="9">
        <v>41173</v>
      </c>
      <c r="S103">
        <v>75</v>
      </c>
      <c r="T103" t="str">
        <f t="shared" si="8"/>
        <v>---</v>
      </c>
    </row>
    <row r="104" spans="1:20" x14ac:dyDescent="0.3">
      <c r="A104" s="9">
        <v>92</v>
      </c>
      <c r="B104" s="8">
        <v>4</v>
      </c>
      <c r="C104" s="9" t="str">
        <f t="shared" si="5"/>
        <v>Arkhangelsk</v>
      </c>
      <c r="D104" s="9">
        <v>58</v>
      </c>
      <c r="E104" s="9">
        <v>28965</v>
      </c>
      <c r="F104" s="9">
        <f t="shared" si="6"/>
        <v>1679970</v>
      </c>
      <c r="G104" s="9">
        <f t="shared" si="7"/>
        <v>1.67997</v>
      </c>
      <c r="H104" s="9" t="str">
        <v>B</v>
      </c>
      <c r="Q104" s="9">
        <v>28965</v>
      </c>
      <c r="R104" s="9">
        <v>80853</v>
      </c>
      <c r="S104">
        <v>416</v>
      </c>
      <c r="T104" t="str">
        <f t="shared" si="8"/>
        <v>---</v>
      </c>
    </row>
    <row r="105" spans="1:20" x14ac:dyDescent="0.3">
      <c r="A105" s="9">
        <v>93</v>
      </c>
      <c r="B105" s="8">
        <v>3</v>
      </c>
      <c r="C105" s="9" t="str">
        <f t="shared" si="5"/>
        <v>Chelyabinsk</v>
      </c>
      <c r="D105" s="9">
        <v>71</v>
      </c>
      <c r="E105" s="9">
        <v>69979</v>
      </c>
      <c r="F105" s="9">
        <f t="shared" si="6"/>
        <v>4968509</v>
      </c>
      <c r="G105" s="9">
        <f t="shared" si="7"/>
        <v>4.9685090000000001</v>
      </c>
      <c r="H105" s="9" t="str">
        <v>B</v>
      </c>
      <c r="Q105" s="9">
        <v>69979</v>
      </c>
      <c r="R105" s="9">
        <v>72722</v>
      </c>
      <c r="S105">
        <v>104</v>
      </c>
      <c r="T105" t="str">
        <f t="shared" si="8"/>
        <v>---</v>
      </c>
    </row>
    <row r="106" spans="1:20" x14ac:dyDescent="0.3">
      <c r="A106" s="9">
        <v>94</v>
      </c>
      <c r="B106" s="8">
        <v>2</v>
      </c>
      <c r="C106" s="9" t="str">
        <f t="shared" si="5"/>
        <v>St. Petersburg</v>
      </c>
      <c r="D106" s="9">
        <v>80</v>
      </c>
      <c r="E106" s="9">
        <v>97003</v>
      </c>
      <c r="F106" s="9">
        <f t="shared" si="6"/>
        <v>7760240</v>
      </c>
      <c r="G106" s="9">
        <f t="shared" si="7"/>
        <v>7.7602399999999996</v>
      </c>
      <c r="H106" s="9" t="str">
        <v>A</v>
      </c>
      <c r="Q106" s="9">
        <v>97003</v>
      </c>
      <c r="R106" s="9">
        <v>59101</v>
      </c>
      <c r="S106">
        <v>29</v>
      </c>
      <c r="T106" t="str">
        <f t="shared" si="8"/>
        <v>---</v>
      </c>
    </row>
    <row r="107" spans="1:20" x14ac:dyDescent="0.3">
      <c r="A107" s="9">
        <v>95</v>
      </c>
      <c r="B107" s="8">
        <v>8</v>
      </c>
      <c r="C107" s="9" t="str">
        <f t="shared" si="5"/>
        <v>Novosibirsk</v>
      </c>
      <c r="D107" s="9">
        <v>23</v>
      </c>
      <c r="E107" s="9">
        <v>79297</v>
      </c>
      <c r="F107" s="9">
        <f t="shared" si="6"/>
        <v>1823831</v>
      </c>
      <c r="G107" s="9">
        <f t="shared" si="7"/>
        <v>1.823831</v>
      </c>
      <c r="H107" s="9" t="str">
        <v>B</v>
      </c>
      <c r="Q107" s="9">
        <v>79297</v>
      </c>
      <c r="R107" s="9">
        <v>70726</v>
      </c>
      <c r="S107">
        <v>438</v>
      </c>
      <c r="T107" t="str">
        <f t="shared" si="8"/>
        <v>---</v>
      </c>
    </row>
    <row r="108" spans="1:20" x14ac:dyDescent="0.3">
      <c r="A108" s="9">
        <v>96</v>
      </c>
      <c r="B108" s="8">
        <v>4</v>
      </c>
      <c r="C108" s="9" t="str">
        <f t="shared" si="5"/>
        <v>Arkhangelsk</v>
      </c>
      <c r="D108" s="9">
        <v>28</v>
      </c>
      <c r="E108" s="9">
        <v>84626</v>
      </c>
      <c r="F108" s="9">
        <f t="shared" si="6"/>
        <v>2369528</v>
      </c>
      <c r="G108" s="9">
        <f t="shared" si="7"/>
        <v>2.3695279999999999</v>
      </c>
      <c r="H108" s="9" t="str">
        <v>B</v>
      </c>
      <c r="Q108" s="9">
        <v>84626</v>
      </c>
      <c r="R108" s="9">
        <v>22513</v>
      </c>
      <c r="S108">
        <v>338</v>
      </c>
      <c r="T108" t="str">
        <f t="shared" si="8"/>
        <v>---</v>
      </c>
    </row>
    <row r="109" spans="1:20" x14ac:dyDescent="0.3">
      <c r="A109" s="9">
        <v>97</v>
      </c>
      <c r="B109" s="8">
        <v>4</v>
      </c>
      <c r="C109" s="9" t="str">
        <f t="shared" si="5"/>
        <v>Arkhangelsk</v>
      </c>
      <c r="D109" s="9">
        <v>85</v>
      </c>
      <c r="E109" s="9">
        <v>82070</v>
      </c>
      <c r="F109" s="9">
        <f t="shared" si="6"/>
        <v>6975950</v>
      </c>
      <c r="G109" s="9">
        <f t="shared" si="7"/>
        <v>6.9759500000000001</v>
      </c>
      <c r="H109" s="9" t="str">
        <v>A</v>
      </c>
      <c r="Q109" s="9">
        <v>82070</v>
      </c>
      <c r="R109" s="9">
        <v>11473</v>
      </c>
      <c r="S109">
        <v>431</v>
      </c>
      <c r="T109" t="str">
        <f t="shared" si="8"/>
        <v>---</v>
      </c>
    </row>
    <row r="110" spans="1:20" x14ac:dyDescent="0.3">
      <c r="A110" s="9">
        <v>98</v>
      </c>
      <c r="B110" s="8">
        <v>5</v>
      </c>
      <c r="C110" s="9" t="str">
        <f t="shared" si="5"/>
        <v>Krasnodar</v>
      </c>
      <c r="D110" s="9">
        <v>93</v>
      </c>
      <c r="E110" s="9">
        <v>43253</v>
      </c>
      <c r="F110" s="9">
        <f t="shared" si="6"/>
        <v>4022529</v>
      </c>
      <c r="G110" s="9">
        <f t="shared" si="7"/>
        <v>4.0225289999999996</v>
      </c>
      <c r="H110" s="9" t="str">
        <v>B</v>
      </c>
      <c r="Q110" s="9">
        <v>43253</v>
      </c>
      <c r="R110" s="9">
        <v>51015</v>
      </c>
      <c r="S110">
        <v>18</v>
      </c>
      <c r="T110" t="str">
        <f t="shared" si="8"/>
        <v>---</v>
      </c>
    </row>
    <row r="111" spans="1:20" x14ac:dyDescent="0.3">
      <c r="A111" s="9">
        <v>99</v>
      </c>
      <c r="B111" s="8">
        <v>10</v>
      </c>
      <c r="C111" s="9" t="str">
        <f t="shared" si="5"/>
        <v>Sochi</v>
      </c>
      <c r="D111" s="9">
        <v>49</v>
      </c>
      <c r="E111" s="9">
        <v>20720</v>
      </c>
      <c r="F111" s="9">
        <f t="shared" si="6"/>
        <v>1015280</v>
      </c>
      <c r="G111" s="9">
        <f t="shared" si="7"/>
        <v>1.01528</v>
      </c>
      <c r="H111" s="9" t="str">
        <v>B</v>
      </c>
      <c r="Q111" s="9">
        <v>20720</v>
      </c>
      <c r="R111" s="9">
        <v>49627</v>
      </c>
      <c r="S111">
        <v>939</v>
      </c>
      <c r="T111" t="str">
        <f t="shared" si="8"/>
        <v>---</v>
      </c>
    </row>
    <row r="112" spans="1:20" x14ac:dyDescent="0.3">
      <c r="A112" s="9">
        <v>100</v>
      </c>
      <c r="B112" s="8">
        <v>8</v>
      </c>
      <c r="C112" s="9" t="str">
        <f t="shared" si="5"/>
        <v>Novosibirsk</v>
      </c>
      <c r="D112" s="9">
        <v>80</v>
      </c>
      <c r="E112" s="9">
        <v>53579</v>
      </c>
      <c r="F112" s="9">
        <f t="shared" si="6"/>
        <v>4286320</v>
      </c>
      <c r="G112" s="9">
        <f t="shared" si="7"/>
        <v>4.2863199999999999</v>
      </c>
      <c r="H112" s="9" t="str">
        <v>B</v>
      </c>
      <c r="Q112" s="9">
        <v>53579</v>
      </c>
      <c r="R112" s="9">
        <v>86980</v>
      </c>
      <c r="S112">
        <v>585</v>
      </c>
      <c r="T112" t="str">
        <f t="shared" si="8"/>
        <v>---</v>
      </c>
    </row>
    <row r="113" spans="1:20" x14ac:dyDescent="0.3">
      <c r="A113" s="9">
        <v>101</v>
      </c>
      <c r="B113" s="8">
        <v>8</v>
      </c>
      <c r="C113" s="9" t="str">
        <f t="shared" si="5"/>
        <v>Novosibirsk</v>
      </c>
      <c r="D113" s="9">
        <v>62</v>
      </c>
      <c r="E113" s="9">
        <v>28281</v>
      </c>
      <c r="F113" s="9">
        <f t="shared" si="6"/>
        <v>1753422</v>
      </c>
      <c r="G113" s="9">
        <f t="shared" si="7"/>
        <v>1.753422</v>
      </c>
      <c r="H113" s="9" t="str">
        <v>B</v>
      </c>
      <c r="Q113" s="9">
        <v>28281</v>
      </c>
      <c r="R113" s="9">
        <v>70148</v>
      </c>
      <c r="S113">
        <v>704</v>
      </c>
      <c r="T113" t="str">
        <f t="shared" si="8"/>
        <v>---</v>
      </c>
    </row>
    <row r="114" spans="1:20" x14ac:dyDescent="0.3">
      <c r="A114" s="9">
        <v>102</v>
      </c>
      <c r="B114" s="8">
        <v>9</v>
      </c>
      <c r="C114" s="9" t="str">
        <f t="shared" si="5"/>
        <v>Tyumen</v>
      </c>
      <c r="D114" s="9">
        <v>91</v>
      </c>
      <c r="E114" s="9">
        <v>76157</v>
      </c>
      <c r="F114" s="9">
        <f t="shared" si="6"/>
        <v>6930287</v>
      </c>
      <c r="G114" s="9">
        <f t="shared" si="7"/>
        <v>6.9302869999999999</v>
      </c>
      <c r="H114" s="9" t="str">
        <v>A</v>
      </c>
      <c r="Q114" s="9">
        <v>76157</v>
      </c>
      <c r="R114" s="9">
        <v>37281</v>
      </c>
      <c r="S114">
        <v>516</v>
      </c>
      <c r="T114" t="str">
        <f t="shared" si="8"/>
        <v>---</v>
      </c>
    </row>
    <row r="115" spans="1:20" x14ac:dyDescent="0.3">
      <c r="A115" s="9">
        <v>103</v>
      </c>
      <c r="B115" s="8">
        <v>8</v>
      </c>
      <c r="C115" s="9" t="str">
        <f t="shared" si="5"/>
        <v>Novosibirsk</v>
      </c>
      <c r="D115" s="9">
        <v>94</v>
      </c>
      <c r="E115" s="9">
        <v>35148</v>
      </c>
      <c r="F115" s="9">
        <f t="shared" si="6"/>
        <v>3303912</v>
      </c>
      <c r="G115" s="9">
        <f t="shared" si="7"/>
        <v>3.303912</v>
      </c>
      <c r="H115" s="9" t="str">
        <v>B</v>
      </c>
      <c r="Q115" s="9">
        <v>35148</v>
      </c>
      <c r="R115" s="9">
        <v>48404</v>
      </c>
      <c r="S115">
        <v>24</v>
      </c>
      <c r="T115" t="str">
        <f t="shared" si="8"/>
        <v>---</v>
      </c>
    </row>
    <row r="116" spans="1:20" x14ac:dyDescent="0.3">
      <c r="A116" s="9">
        <v>104</v>
      </c>
      <c r="B116" s="8">
        <v>3</v>
      </c>
      <c r="C116" s="9" t="str">
        <f t="shared" si="5"/>
        <v>Chelyabinsk</v>
      </c>
      <c r="D116" s="9">
        <v>54</v>
      </c>
      <c r="E116" s="9">
        <v>91631</v>
      </c>
      <c r="F116" s="9">
        <f t="shared" si="6"/>
        <v>4948074</v>
      </c>
      <c r="G116" s="9">
        <f t="shared" si="7"/>
        <v>4.9480740000000001</v>
      </c>
      <c r="H116" s="9" t="str">
        <v>B</v>
      </c>
      <c r="Q116" s="9">
        <v>91631</v>
      </c>
      <c r="R116" s="9">
        <v>69979</v>
      </c>
      <c r="S116">
        <v>30</v>
      </c>
      <c r="T116" t="str">
        <f t="shared" si="8"/>
        <v>---</v>
      </c>
    </row>
    <row r="117" spans="1:20" x14ac:dyDescent="0.3">
      <c r="A117" s="9">
        <v>105</v>
      </c>
      <c r="B117" s="8">
        <v>9</v>
      </c>
      <c r="C117" s="9" t="str">
        <f t="shared" si="5"/>
        <v>Tyumen</v>
      </c>
      <c r="D117" s="9">
        <v>34</v>
      </c>
      <c r="E117" s="9">
        <v>90883</v>
      </c>
      <c r="F117" s="9">
        <f t="shared" si="6"/>
        <v>3090022</v>
      </c>
      <c r="G117" s="9">
        <f t="shared" si="7"/>
        <v>3.0900219999999998</v>
      </c>
      <c r="H117" s="9" t="str">
        <v>B</v>
      </c>
      <c r="Q117" s="9">
        <v>90883</v>
      </c>
      <c r="R117" s="9">
        <v>93470</v>
      </c>
      <c r="S117">
        <v>222</v>
      </c>
      <c r="T117" t="str">
        <f t="shared" si="8"/>
        <v>---</v>
      </c>
    </row>
    <row r="118" spans="1:20" x14ac:dyDescent="0.3">
      <c r="A118" s="9">
        <v>106</v>
      </c>
      <c r="B118" s="8">
        <v>9</v>
      </c>
      <c r="C118" s="9" t="str">
        <f t="shared" si="5"/>
        <v>Tyumen</v>
      </c>
      <c r="D118" s="9">
        <v>11</v>
      </c>
      <c r="E118" s="9">
        <v>75839</v>
      </c>
      <c r="F118" s="9">
        <f t="shared" si="6"/>
        <v>834229</v>
      </c>
      <c r="G118" s="9">
        <f t="shared" si="7"/>
        <v>0.834229</v>
      </c>
      <c r="H118" s="9" t="str">
        <v>C</v>
      </c>
      <c r="Q118" s="9">
        <v>75839</v>
      </c>
      <c r="R118" s="9">
        <v>12420</v>
      </c>
      <c r="S118">
        <v>927</v>
      </c>
      <c r="T118" t="str">
        <f t="shared" si="8"/>
        <v>---</v>
      </c>
    </row>
    <row r="119" spans="1:20" x14ac:dyDescent="0.3">
      <c r="A119" s="9">
        <v>107</v>
      </c>
      <c r="B119" s="8">
        <v>2</v>
      </c>
      <c r="C119" s="9" t="str">
        <f t="shared" si="5"/>
        <v>St. Petersburg</v>
      </c>
      <c r="D119" s="9">
        <v>54</v>
      </c>
      <c r="E119" s="9">
        <v>92395</v>
      </c>
      <c r="F119" s="9">
        <f t="shared" si="6"/>
        <v>4989330</v>
      </c>
      <c r="G119" s="9">
        <f t="shared" si="7"/>
        <v>4.9893299999999998</v>
      </c>
      <c r="H119" s="9" t="str">
        <v>B</v>
      </c>
      <c r="Q119" s="9">
        <v>92395</v>
      </c>
      <c r="R119" s="9">
        <v>97901</v>
      </c>
      <c r="S119">
        <v>979</v>
      </c>
      <c r="T119" t="str">
        <f t="shared" si="8"/>
        <v>---</v>
      </c>
    </row>
    <row r="120" spans="1:20" x14ac:dyDescent="0.3">
      <c r="A120" s="9">
        <v>108</v>
      </c>
      <c r="B120" s="8">
        <v>4</v>
      </c>
      <c r="C120" s="9" t="str">
        <f t="shared" si="5"/>
        <v>Arkhangelsk</v>
      </c>
      <c r="D120" s="9">
        <v>44</v>
      </c>
      <c r="E120" s="9">
        <v>72763</v>
      </c>
      <c r="F120" s="9">
        <f t="shared" si="6"/>
        <v>3201572</v>
      </c>
      <c r="G120" s="9">
        <f t="shared" si="7"/>
        <v>3.2015720000000001</v>
      </c>
      <c r="H120" s="9" t="str">
        <v>B</v>
      </c>
      <c r="Q120" s="9">
        <v>72763</v>
      </c>
      <c r="R120" s="9">
        <v>35122</v>
      </c>
      <c r="S120">
        <v>340</v>
      </c>
      <c r="T120" t="str">
        <f t="shared" si="8"/>
        <v>---</v>
      </c>
    </row>
    <row r="121" spans="1:20" x14ac:dyDescent="0.3">
      <c r="A121" s="9">
        <v>109</v>
      </c>
      <c r="B121" s="8">
        <v>9</v>
      </c>
      <c r="C121" s="9" t="str">
        <f t="shared" si="5"/>
        <v>Tyumen</v>
      </c>
      <c r="D121" s="9">
        <v>83</v>
      </c>
      <c r="E121" s="9">
        <v>10609</v>
      </c>
      <c r="F121" s="9">
        <f t="shared" si="6"/>
        <v>880547</v>
      </c>
      <c r="G121" s="9">
        <f t="shared" si="7"/>
        <v>0.88054699999999997</v>
      </c>
      <c r="H121" s="9" t="str">
        <v>C</v>
      </c>
      <c r="Q121" s="9">
        <v>10609</v>
      </c>
      <c r="R121" s="9">
        <v>41337</v>
      </c>
      <c r="S121">
        <v>333</v>
      </c>
      <c r="T121" t="str">
        <f t="shared" si="8"/>
        <v>---</v>
      </c>
    </row>
    <row r="122" spans="1:20" x14ac:dyDescent="0.3">
      <c r="A122" s="9">
        <v>110</v>
      </c>
      <c r="B122" s="8">
        <v>2</v>
      </c>
      <c r="C122" s="9" t="str">
        <f t="shared" si="5"/>
        <v>St. Petersburg</v>
      </c>
      <c r="D122" s="9">
        <v>36</v>
      </c>
      <c r="E122" s="9">
        <v>59029</v>
      </c>
      <c r="F122" s="9">
        <f t="shared" si="6"/>
        <v>2125044</v>
      </c>
      <c r="G122" s="9">
        <f t="shared" si="7"/>
        <v>2.1250439999999999</v>
      </c>
      <c r="H122" s="9" t="str">
        <v>B</v>
      </c>
      <c r="Q122" s="9">
        <v>59029</v>
      </c>
      <c r="R122" s="9">
        <v>63770</v>
      </c>
      <c r="S122">
        <v>59029</v>
      </c>
      <c r="T122" s="29">
        <f t="shared" si="8"/>
        <v>59029</v>
      </c>
    </row>
    <row r="123" spans="1:20" x14ac:dyDescent="0.3">
      <c r="A123" s="9">
        <v>111</v>
      </c>
      <c r="B123" s="8">
        <v>7</v>
      </c>
      <c r="C123" s="9" t="str">
        <f t="shared" si="5"/>
        <v>Murmansk</v>
      </c>
      <c r="D123" s="9">
        <v>84</v>
      </c>
      <c r="E123" s="9">
        <v>49455</v>
      </c>
      <c r="F123" s="9">
        <f t="shared" si="6"/>
        <v>4154220</v>
      </c>
      <c r="G123" s="9">
        <f t="shared" si="7"/>
        <v>4.1542199999999996</v>
      </c>
      <c r="H123" s="9" t="str">
        <v>B</v>
      </c>
      <c r="Q123" s="9">
        <v>49455</v>
      </c>
      <c r="R123" s="9">
        <v>15961</v>
      </c>
      <c r="S123">
        <v>434</v>
      </c>
      <c r="T123" t="str">
        <f t="shared" si="8"/>
        <v>---</v>
      </c>
    </row>
    <row r="124" spans="1:20" x14ac:dyDescent="0.3">
      <c r="A124" s="9">
        <v>112</v>
      </c>
      <c r="B124" s="8">
        <v>6</v>
      </c>
      <c r="C124" s="9" t="str">
        <f t="shared" si="5"/>
        <v>Vladivostok</v>
      </c>
      <c r="D124" s="9">
        <v>65</v>
      </c>
      <c r="E124" s="9">
        <v>11437</v>
      </c>
      <c r="F124" s="9">
        <f t="shared" si="6"/>
        <v>743405</v>
      </c>
      <c r="G124" s="9">
        <f t="shared" si="7"/>
        <v>0.74340499999999998</v>
      </c>
      <c r="H124" s="9" t="str">
        <v>C</v>
      </c>
      <c r="Q124" s="9">
        <v>11437</v>
      </c>
      <c r="R124" s="9">
        <v>83756</v>
      </c>
      <c r="S124">
        <v>894</v>
      </c>
      <c r="T124" t="str">
        <f t="shared" si="8"/>
        <v>---</v>
      </c>
    </row>
    <row r="125" spans="1:20" x14ac:dyDescent="0.3">
      <c r="A125" s="9">
        <v>113</v>
      </c>
      <c r="B125" s="8">
        <v>8</v>
      </c>
      <c r="C125" s="9" t="str">
        <f t="shared" si="5"/>
        <v>Novosibirsk</v>
      </c>
      <c r="D125" s="9">
        <v>14</v>
      </c>
      <c r="E125" s="9">
        <v>96772</v>
      </c>
      <c r="F125" s="9">
        <f t="shared" si="6"/>
        <v>1354808</v>
      </c>
      <c r="G125" s="9">
        <f t="shared" si="7"/>
        <v>1.354808</v>
      </c>
      <c r="H125" s="9" t="str">
        <v>B</v>
      </c>
      <c r="Q125" s="9">
        <v>96772</v>
      </c>
      <c r="R125" s="9">
        <v>87413</v>
      </c>
      <c r="S125">
        <v>688</v>
      </c>
      <c r="T125" t="str">
        <f t="shared" si="8"/>
        <v>---</v>
      </c>
    </row>
    <row r="126" spans="1:20" x14ac:dyDescent="0.3">
      <c r="A126" s="9">
        <v>114</v>
      </c>
      <c r="B126" s="8">
        <v>8</v>
      </c>
      <c r="C126" s="9" t="str">
        <f t="shared" si="5"/>
        <v>Novosibirsk</v>
      </c>
      <c r="D126" s="9">
        <v>87</v>
      </c>
      <c r="E126" s="9">
        <v>19740</v>
      </c>
      <c r="F126" s="9">
        <f t="shared" si="6"/>
        <v>1717380</v>
      </c>
      <c r="G126" s="9">
        <f t="shared" si="7"/>
        <v>1.7173799999999999</v>
      </c>
      <c r="H126" s="9" t="str">
        <v>B</v>
      </c>
      <c r="Q126" s="9">
        <v>19740</v>
      </c>
      <c r="R126" s="9">
        <v>17486</v>
      </c>
      <c r="S126">
        <v>300</v>
      </c>
      <c r="T126" t="str">
        <f t="shared" si="8"/>
        <v>---</v>
      </c>
    </row>
    <row r="127" spans="1:20" x14ac:dyDescent="0.3">
      <c r="A127" s="9">
        <v>115</v>
      </c>
      <c r="B127" s="8">
        <v>8</v>
      </c>
      <c r="C127" s="9" t="str">
        <f t="shared" si="5"/>
        <v>Novosibirsk</v>
      </c>
      <c r="D127" s="9">
        <v>29</v>
      </c>
      <c r="E127" s="9">
        <v>29480</v>
      </c>
      <c r="F127" s="9">
        <f t="shared" si="6"/>
        <v>854920</v>
      </c>
      <c r="G127" s="9">
        <f t="shared" si="7"/>
        <v>0.85492000000000001</v>
      </c>
      <c r="H127" s="9" t="str">
        <v>C</v>
      </c>
      <c r="Q127" s="9">
        <v>29480</v>
      </c>
      <c r="R127" s="9">
        <v>65640</v>
      </c>
      <c r="S127">
        <v>583</v>
      </c>
      <c r="T127" t="str">
        <f t="shared" si="8"/>
        <v>---</v>
      </c>
    </row>
    <row r="128" spans="1:20" x14ac:dyDescent="0.3">
      <c r="A128" s="9">
        <v>116</v>
      </c>
      <c r="B128" s="8">
        <v>1</v>
      </c>
      <c r="C128" s="9" t="str">
        <f t="shared" si="5"/>
        <v>Moscow</v>
      </c>
      <c r="D128" s="9">
        <v>63</v>
      </c>
      <c r="E128" s="9">
        <v>14635</v>
      </c>
      <c r="F128" s="9">
        <f t="shared" si="6"/>
        <v>922005</v>
      </c>
      <c r="G128" s="9">
        <f t="shared" si="7"/>
        <v>0.92200499999999996</v>
      </c>
      <c r="H128" s="9" t="str">
        <v>C</v>
      </c>
      <c r="Q128" s="9">
        <v>14635</v>
      </c>
      <c r="R128" s="9">
        <v>72837</v>
      </c>
      <c r="S128">
        <v>978</v>
      </c>
      <c r="T128" t="str">
        <f t="shared" si="8"/>
        <v>---</v>
      </c>
    </row>
    <row r="129" spans="1:20" x14ac:dyDescent="0.3">
      <c r="A129" s="9">
        <v>117</v>
      </c>
      <c r="B129" s="8">
        <v>4</v>
      </c>
      <c r="C129" s="9" t="str">
        <f t="shared" si="5"/>
        <v>Arkhangelsk</v>
      </c>
      <c r="D129" s="9">
        <v>45</v>
      </c>
      <c r="E129" s="9">
        <v>84110</v>
      </c>
      <c r="F129" s="9">
        <f t="shared" si="6"/>
        <v>3784950</v>
      </c>
      <c r="G129" s="9">
        <f t="shared" si="7"/>
        <v>3.7849499999999998</v>
      </c>
      <c r="H129" s="9" t="str">
        <v>B</v>
      </c>
      <c r="Q129" s="9">
        <v>84110</v>
      </c>
      <c r="R129" s="9">
        <v>1612</v>
      </c>
      <c r="S129">
        <v>597</v>
      </c>
      <c r="T129" t="str">
        <f t="shared" si="8"/>
        <v>---</v>
      </c>
    </row>
    <row r="130" spans="1:20" x14ac:dyDescent="0.3">
      <c r="A130" s="9">
        <v>118</v>
      </c>
      <c r="B130" s="8">
        <v>1</v>
      </c>
      <c r="C130" s="9" t="str">
        <f t="shared" si="5"/>
        <v>Moscow</v>
      </c>
      <c r="D130" s="9">
        <v>34</v>
      </c>
      <c r="E130" s="9">
        <v>91687</v>
      </c>
      <c r="F130" s="9">
        <f t="shared" si="6"/>
        <v>3117358</v>
      </c>
      <c r="G130" s="9">
        <f t="shared" si="7"/>
        <v>3.1173579999999999</v>
      </c>
      <c r="H130" s="9" t="str">
        <v>B</v>
      </c>
      <c r="Q130" s="9">
        <v>91687</v>
      </c>
      <c r="R130" s="9">
        <v>77679</v>
      </c>
      <c r="S130">
        <v>758</v>
      </c>
      <c r="T130" t="str">
        <f t="shared" si="8"/>
        <v>---</v>
      </c>
    </row>
    <row r="131" spans="1:20" x14ac:dyDescent="0.3">
      <c r="A131" s="9">
        <v>119</v>
      </c>
      <c r="B131" s="8">
        <v>2</v>
      </c>
      <c r="C131" s="9" t="str">
        <f t="shared" si="5"/>
        <v>St. Petersburg</v>
      </c>
      <c r="D131" s="9">
        <v>82</v>
      </c>
      <c r="E131" s="9">
        <v>33516</v>
      </c>
      <c r="F131" s="9">
        <f t="shared" si="6"/>
        <v>2748312</v>
      </c>
      <c r="G131" s="9">
        <f t="shared" si="7"/>
        <v>2.7483119999999999</v>
      </c>
      <c r="H131" s="9" t="str">
        <v>B</v>
      </c>
      <c r="Q131" s="9">
        <v>33516</v>
      </c>
      <c r="R131" s="9">
        <v>12510</v>
      </c>
      <c r="S131">
        <v>628</v>
      </c>
      <c r="T131" t="str">
        <f t="shared" si="8"/>
        <v>---</v>
      </c>
    </row>
    <row r="132" spans="1:20" x14ac:dyDescent="0.3">
      <c r="A132" s="9">
        <v>120</v>
      </c>
      <c r="B132" s="8">
        <v>5</v>
      </c>
      <c r="C132" s="9" t="str">
        <f t="shared" si="5"/>
        <v>Krasnodar</v>
      </c>
      <c r="D132" s="9">
        <v>39</v>
      </c>
      <c r="E132" s="9">
        <v>60658</v>
      </c>
      <c r="F132" s="9">
        <f t="shared" si="6"/>
        <v>2365662</v>
      </c>
      <c r="G132" s="9">
        <f t="shared" si="7"/>
        <v>2.3656619999999999</v>
      </c>
      <c r="H132" s="9" t="str">
        <v>B</v>
      </c>
      <c r="Q132" s="9">
        <v>60658</v>
      </c>
      <c r="R132" s="9">
        <v>31836</v>
      </c>
      <c r="S132">
        <v>289</v>
      </c>
      <c r="T132" t="str">
        <f t="shared" si="8"/>
        <v>---</v>
      </c>
    </row>
    <row r="133" spans="1:20" x14ac:dyDescent="0.3">
      <c r="A133" s="9">
        <v>121</v>
      </c>
      <c r="B133" s="8">
        <v>5</v>
      </c>
      <c r="C133" s="9" t="str">
        <f t="shared" si="5"/>
        <v>Krasnodar</v>
      </c>
      <c r="D133" s="9">
        <v>35</v>
      </c>
      <c r="E133" s="9">
        <v>93406</v>
      </c>
      <c r="F133" s="9">
        <f t="shared" si="6"/>
        <v>3269210</v>
      </c>
      <c r="G133" s="9">
        <f t="shared" si="7"/>
        <v>3.2692100000000002</v>
      </c>
      <c r="H133" s="9" t="str">
        <v>B</v>
      </c>
      <c r="Q133" s="9">
        <v>93406</v>
      </c>
      <c r="R133" s="9">
        <v>5736</v>
      </c>
      <c r="S133">
        <v>195</v>
      </c>
      <c r="T133" t="str">
        <f t="shared" si="8"/>
        <v>---</v>
      </c>
    </row>
    <row r="134" spans="1:20" x14ac:dyDescent="0.3">
      <c r="A134" s="9">
        <v>122</v>
      </c>
      <c r="B134" s="8">
        <v>10</v>
      </c>
      <c r="C134" s="9" t="str">
        <f t="shared" si="5"/>
        <v>Sochi</v>
      </c>
      <c r="D134" s="9">
        <v>39</v>
      </c>
      <c r="E134" s="9">
        <v>42456</v>
      </c>
      <c r="F134" s="9">
        <f t="shared" si="6"/>
        <v>1655784</v>
      </c>
      <c r="G134" s="9">
        <f t="shared" si="7"/>
        <v>1.6557839999999999</v>
      </c>
      <c r="H134" s="9" t="str">
        <v>B</v>
      </c>
      <c r="Q134" s="9">
        <v>42456</v>
      </c>
      <c r="R134" s="9">
        <v>10922</v>
      </c>
      <c r="S134">
        <v>601</v>
      </c>
      <c r="T134" t="str">
        <f t="shared" si="8"/>
        <v>---</v>
      </c>
    </row>
    <row r="135" spans="1:20" x14ac:dyDescent="0.3">
      <c r="A135" s="9">
        <v>123</v>
      </c>
      <c r="B135" s="8">
        <v>2</v>
      </c>
      <c r="C135" s="9" t="str">
        <f t="shared" si="5"/>
        <v>St. Petersburg</v>
      </c>
      <c r="D135" s="9">
        <v>70</v>
      </c>
      <c r="E135" s="9">
        <v>71985</v>
      </c>
      <c r="F135" s="9">
        <f t="shared" si="6"/>
        <v>5038950</v>
      </c>
      <c r="G135" s="9">
        <f t="shared" si="7"/>
        <v>5.0389499999999998</v>
      </c>
      <c r="H135" s="9" t="str">
        <v>B</v>
      </c>
      <c r="Q135" s="9">
        <v>71985</v>
      </c>
      <c r="R135" s="9">
        <v>28316</v>
      </c>
      <c r="S135">
        <v>752</v>
      </c>
      <c r="T135" t="str">
        <f t="shared" si="8"/>
        <v>---</v>
      </c>
    </row>
    <row r="136" spans="1:20" x14ac:dyDescent="0.3">
      <c r="A136" s="9">
        <v>124</v>
      </c>
      <c r="B136" s="8">
        <v>8</v>
      </c>
      <c r="C136" s="9" t="str">
        <f t="shared" si="5"/>
        <v>Novosibirsk</v>
      </c>
      <c r="D136" s="9">
        <v>97</v>
      </c>
      <c r="E136" s="9">
        <v>99673</v>
      </c>
      <c r="F136" s="9">
        <f t="shared" si="6"/>
        <v>9668281</v>
      </c>
      <c r="G136" s="9">
        <f t="shared" si="7"/>
        <v>9.6682810000000003</v>
      </c>
      <c r="H136" s="9" t="str">
        <v>A</v>
      </c>
      <c r="Q136" s="9">
        <v>99673</v>
      </c>
      <c r="R136" s="9">
        <v>46389</v>
      </c>
      <c r="S136">
        <v>486</v>
      </c>
      <c r="T136" t="str">
        <f t="shared" si="8"/>
        <v>---</v>
      </c>
    </row>
    <row r="137" spans="1:20" x14ac:dyDescent="0.3">
      <c r="A137" s="9">
        <v>125</v>
      </c>
      <c r="B137" s="8">
        <v>7</v>
      </c>
      <c r="C137" s="9" t="str">
        <f t="shared" si="5"/>
        <v>Murmansk</v>
      </c>
      <c r="D137" s="9">
        <v>23</v>
      </c>
      <c r="E137" s="9">
        <v>32845</v>
      </c>
      <c r="F137" s="9">
        <f t="shared" si="6"/>
        <v>755435</v>
      </c>
      <c r="G137" s="9">
        <f t="shared" si="7"/>
        <v>0.75543499999999997</v>
      </c>
      <c r="H137" s="9" t="str">
        <v>C</v>
      </c>
      <c r="Q137" s="9">
        <v>32845</v>
      </c>
      <c r="R137" s="9">
        <v>83533</v>
      </c>
      <c r="S137">
        <v>298</v>
      </c>
      <c r="T137" t="str">
        <f t="shared" si="8"/>
        <v>---</v>
      </c>
    </row>
    <row r="138" spans="1:20" x14ac:dyDescent="0.3">
      <c r="A138" s="9">
        <v>126</v>
      </c>
      <c r="B138" s="8">
        <v>10</v>
      </c>
      <c r="C138" s="9" t="str">
        <f t="shared" si="5"/>
        <v>Sochi</v>
      </c>
      <c r="D138" s="9">
        <v>15</v>
      </c>
      <c r="E138" s="9">
        <v>79432</v>
      </c>
      <c r="F138" s="9">
        <f t="shared" si="6"/>
        <v>1191480</v>
      </c>
      <c r="G138" s="9">
        <f t="shared" si="7"/>
        <v>1.1914800000000001</v>
      </c>
      <c r="H138" s="9" t="str">
        <v>B</v>
      </c>
      <c r="Q138" s="9">
        <v>79432</v>
      </c>
      <c r="R138" s="9">
        <v>10628</v>
      </c>
      <c r="S138">
        <v>868</v>
      </c>
      <c r="T138" t="str">
        <f t="shared" si="8"/>
        <v>---</v>
      </c>
    </row>
    <row r="139" spans="1:20" x14ac:dyDescent="0.3">
      <c r="A139" s="9">
        <v>127</v>
      </c>
      <c r="B139" s="8">
        <v>2</v>
      </c>
      <c r="C139" s="9" t="str">
        <f t="shared" si="5"/>
        <v>St. Petersburg</v>
      </c>
      <c r="D139" s="9">
        <v>55</v>
      </c>
      <c r="E139" s="9">
        <v>23922</v>
      </c>
      <c r="F139" s="9">
        <f t="shared" si="6"/>
        <v>1315710</v>
      </c>
      <c r="G139" s="9">
        <f t="shared" si="7"/>
        <v>1.3157099999999999</v>
      </c>
      <c r="H139" s="9" t="str">
        <v>B</v>
      </c>
      <c r="Q139" s="9">
        <v>23922</v>
      </c>
      <c r="R139" s="9">
        <v>77729</v>
      </c>
      <c r="S139">
        <v>793</v>
      </c>
      <c r="T139" t="str">
        <f t="shared" si="8"/>
        <v>---</v>
      </c>
    </row>
    <row r="140" spans="1:20" x14ac:dyDescent="0.3">
      <c r="A140" s="9">
        <v>128</v>
      </c>
      <c r="B140" s="8">
        <v>7</v>
      </c>
      <c r="C140" s="9" t="str">
        <f t="shared" si="5"/>
        <v>Murmansk</v>
      </c>
      <c r="D140" s="9">
        <v>27</v>
      </c>
      <c r="E140" s="9">
        <v>80011</v>
      </c>
      <c r="F140" s="9">
        <f t="shared" si="6"/>
        <v>2160297</v>
      </c>
      <c r="G140" s="9">
        <f t="shared" si="7"/>
        <v>2.1602969999999999</v>
      </c>
      <c r="H140" s="9" t="str">
        <v>B</v>
      </c>
      <c r="Q140" s="9">
        <v>80011</v>
      </c>
      <c r="R140" s="9">
        <v>95757</v>
      </c>
      <c r="S140">
        <v>710</v>
      </c>
      <c r="T140" t="str">
        <f t="shared" si="8"/>
        <v>---</v>
      </c>
    </row>
    <row r="141" spans="1:20" x14ac:dyDescent="0.3">
      <c r="A141" s="9">
        <v>129</v>
      </c>
      <c r="B141" s="8">
        <v>6</v>
      </c>
      <c r="C141" s="9" t="str">
        <f t="shared" si="5"/>
        <v>Vladivostok</v>
      </c>
      <c r="D141" s="9">
        <v>99</v>
      </c>
      <c r="E141" s="9">
        <v>14123</v>
      </c>
      <c r="F141" s="9">
        <f t="shared" si="6"/>
        <v>1398177</v>
      </c>
      <c r="G141" s="9">
        <f t="shared" si="7"/>
        <v>1.398177</v>
      </c>
      <c r="H141" s="9" t="str">
        <v>B</v>
      </c>
      <c r="Q141" s="9">
        <v>14123</v>
      </c>
      <c r="R141" s="9">
        <v>98214</v>
      </c>
      <c r="S141">
        <v>221</v>
      </c>
      <c r="T141" t="str">
        <f t="shared" si="8"/>
        <v>---</v>
      </c>
    </row>
    <row r="142" spans="1:20" x14ac:dyDescent="0.3">
      <c r="A142" s="9">
        <v>130</v>
      </c>
      <c r="B142" s="8">
        <v>8</v>
      </c>
      <c r="C142" s="9" t="str">
        <f t="shared" ref="C142:C205" si="9">INDEX($J$13:$K$22,MATCH(B142,$J$13:$J$222,0),2)</f>
        <v>Novosibirsk</v>
      </c>
      <c r="D142" s="9">
        <v>18</v>
      </c>
      <c r="E142" s="9">
        <v>96467</v>
      </c>
      <c r="F142" s="9">
        <f t="shared" ref="F142:F205" si="10">D142*E142</f>
        <v>1736406</v>
      </c>
      <c r="G142" s="9">
        <f t="shared" ref="G142:G205" si="11">F142/1000000</f>
        <v>1.7364059999999999</v>
      </c>
      <c r="H142" s="9" t="str">
        <v>B</v>
      </c>
      <c r="Q142" s="9">
        <v>96467</v>
      </c>
      <c r="R142" s="9">
        <v>43130</v>
      </c>
      <c r="S142">
        <v>64</v>
      </c>
      <c r="T142" t="str">
        <f t="shared" ref="T142:T205" si="12">IF(S142&lt;=1000,"---",Q142)</f>
        <v>---</v>
      </c>
    </row>
    <row r="143" spans="1:20" x14ac:dyDescent="0.3">
      <c r="A143" s="9">
        <v>131</v>
      </c>
      <c r="B143" s="8">
        <v>5</v>
      </c>
      <c r="C143" s="9" t="str">
        <f t="shared" si="9"/>
        <v>Krasnodar</v>
      </c>
      <c r="D143" s="9">
        <v>76</v>
      </c>
      <c r="E143" s="9">
        <v>15961</v>
      </c>
      <c r="F143" s="9">
        <f t="shared" si="10"/>
        <v>1213036</v>
      </c>
      <c r="G143" s="9">
        <f t="shared" si="11"/>
        <v>1.213036</v>
      </c>
      <c r="H143" s="9" t="str">
        <v>B</v>
      </c>
      <c r="Q143" s="9">
        <v>15961</v>
      </c>
      <c r="R143" s="9">
        <v>75835</v>
      </c>
      <c r="S143">
        <v>111</v>
      </c>
      <c r="T143" t="str">
        <f t="shared" si="12"/>
        <v>---</v>
      </c>
    </row>
    <row r="144" spans="1:20" x14ac:dyDescent="0.3">
      <c r="A144" s="9">
        <v>132</v>
      </c>
      <c r="B144" s="8">
        <v>10</v>
      </c>
      <c r="C144" s="9" t="str">
        <f t="shared" si="9"/>
        <v>Sochi</v>
      </c>
      <c r="D144" s="9">
        <v>100</v>
      </c>
      <c r="E144" s="9">
        <v>98214</v>
      </c>
      <c r="F144" s="9">
        <f t="shared" si="10"/>
        <v>9821400</v>
      </c>
      <c r="G144" s="9">
        <f t="shared" si="11"/>
        <v>9.8214000000000006</v>
      </c>
      <c r="H144" s="9" t="str">
        <v>A</v>
      </c>
      <c r="Q144" s="9">
        <v>98214</v>
      </c>
      <c r="R144" s="9">
        <v>45421</v>
      </c>
      <c r="S144">
        <v>129</v>
      </c>
      <c r="T144" t="str">
        <f t="shared" si="12"/>
        <v>---</v>
      </c>
    </row>
    <row r="145" spans="1:20" x14ac:dyDescent="0.3">
      <c r="A145" s="9">
        <v>133</v>
      </c>
      <c r="B145" s="8">
        <v>3</v>
      </c>
      <c r="C145" s="9" t="str">
        <f t="shared" si="9"/>
        <v>Chelyabinsk</v>
      </c>
      <c r="D145" s="9">
        <v>3</v>
      </c>
      <c r="E145" s="9">
        <v>1305</v>
      </c>
      <c r="F145" s="9">
        <f t="shared" si="10"/>
        <v>3915</v>
      </c>
      <c r="G145" s="9">
        <f t="shared" si="11"/>
        <v>3.9150000000000001E-3</v>
      </c>
      <c r="H145" s="9" t="str">
        <v>C</v>
      </c>
      <c r="Q145" s="9">
        <v>1305</v>
      </c>
      <c r="R145" s="9">
        <v>31807</v>
      </c>
      <c r="S145">
        <v>976</v>
      </c>
      <c r="T145" t="str">
        <f t="shared" si="12"/>
        <v>---</v>
      </c>
    </row>
    <row r="146" spans="1:20" x14ac:dyDescent="0.3">
      <c r="A146" s="9">
        <v>134</v>
      </c>
      <c r="B146" s="8">
        <v>6</v>
      </c>
      <c r="C146" s="9" t="str">
        <f t="shared" si="9"/>
        <v>Vladivostok</v>
      </c>
      <c r="D146" s="9">
        <v>62</v>
      </c>
      <c r="E146" s="9">
        <v>34301</v>
      </c>
      <c r="F146" s="9">
        <f t="shared" si="10"/>
        <v>2126662</v>
      </c>
      <c r="G146" s="9">
        <f t="shared" si="11"/>
        <v>2.1266620000000001</v>
      </c>
      <c r="H146" s="9" t="str">
        <v>B</v>
      </c>
      <c r="Q146" s="9">
        <v>34301</v>
      </c>
      <c r="R146" s="9">
        <v>42484</v>
      </c>
      <c r="S146">
        <v>581</v>
      </c>
      <c r="T146" t="str">
        <f t="shared" si="12"/>
        <v>---</v>
      </c>
    </row>
    <row r="147" spans="1:20" x14ac:dyDescent="0.3">
      <c r="A147" s="9">
        <v>135</v>
      </c>
      <c r="B147" s="8">
        <v>5</v>
      </c>
      <c r="C147" s="9" t="str">
        <f t="shared" si="9"/>
        <v>Krasnodar</v>
      </c>
      <c r="D147" s="9">
        <v>97</v>
      </c>
      <c r="E147" s="9">
        <v>34065</v>
      </c>
      <c r="F147" s="9">
        <f t="shared" si="10"/>
        <v>3304305</v>
      </c>
      <c r="G147" s="9">
        <f t="shared" si="11"/>
        <v>3.3043049999999998</v>
      </c>
      <c r="H147" s="9" t="str">
        <v>B</v>
      </c>
      <c r="Q147" s="9">
        <v>34065</v>
      </c>
      <c r="R147" s="9">
        <v>45961</v>
      </c>
      <c r="S147">
        <v>595</v>
      </c>
      <c r="T147" t="str">
        <f t="shared" si="12"/>
        <v>---</v>
      </c>
    </row>
    <row r="148" spans="1:20" x14ac:dyDescent="0.3">
      <c r="A148" s="9">
        <v>136</v>
      </c>
      <c r="B148" s="8">
        <v>5</v>
      </c>
      <c r="C148" s="9" t="str">
        <f t="shared" si="9"/>
        <v>Krasnodar</v>
      </c>
      <c r="D148" s="9">
        <v>99</v>
      </c>
      <c r="E148" s="9">
        <v>78828</v>
      </c>
      <c r="F148" s="9">
        <f t="shared" si="10"/>
        <v>7803972</v>
      </c>
      <c r="G148" s="9">
        <f t="shared" si="11"/>
        <v>7.8039719999999999</v>
      </c>
      <c r="H148" s="9" t="str">
        <v>A</v>
      </c>
      <c r="Q148" s="9">
        <v>78828</v>
      </c>
      <c r="R148" s="9">
        <v>38588</v>
      </c>
      <c r="S148">
        <v>936</v>
      </c>
      <c r="T148" t="str">
        <f t="shared" si="12"/>
        <v>---</v>
      </c>
    </row>
    <row r="149" spans="1:20" x14ac:dyDescent="0.3">
      <c r="A149" s="9">
        <v>137</v>
      </c>
      <c r="B149" s="8">
        <v>8</v>
      </c>
      <c r="C149" s="9" t="str">
        <f t="shared" si="9"/>
        <v>Novosibirsk</v>
      </c>
      <c r="D149" s="9">
        <v>43</v>
      </c>
      <c r="E149" s="9">
        <v>78436</v>
      </c>
      <c r="F149" s="9">
        <f t="shared" si="10"/>
        <v>3372748</v>
      </c>
      <c r="G149" s="9">
        <f t="shared" si="11"/>
        <v>3.3727480000000001</v>
      </c>
      <c r="H149" s="9" t="str">
        <v>B</v>
      </c>
      <c r="Q149" s="9">
        <v>78436</v>
      </c>
      <c r="R149" s="9">
        <v>76380</v>
      </c>
      <c r="S149">
        <v>931</v>
      </c>
      <c r="T149" t="str">
        <f t="shared" si="12"/>
        <v>---</v>
      </c>
    </row>
    <row r="150" spans="1:20" x14ac:dyDescent="0.3">
      <c r="A150" s="9">
        <v>138</v>
      </c>
      <c r="B150" s="8">
        <v>1</v>
      </c>
      <c r="C150" s="9" t="str">
        <f t="shared" si="9"/>
        <v>Moscow</v>
      </c>
      <c r="D150" s="9">
        <v>57</v>
      </c>
      <c r="E150" s="9">
        <v>67739</v>
      </c>
      <c r="F150" s="9">
        <f t="shared" si="10"/>
        <v>3861123</v>
      </c>
      <c r="G150" s="9">
        <f t="shared" si="11"/>
        <v>3.8611230000000001</v>
      </c>
      <c r="H150" s="9" t="str">
        <v>B</v>
      </c>
      <c r="Q150" s="9">
        <v>67739</v>
      </c>
      <c r="R150" s="9">
        <v>26703</v>
      </c>
      <c r="S150">
        <v>915</v>
      </c>
      <c r="T150" t="str">
        <f t="shared" si="12"/>
        <v>---</v>
      </c>
    </row>
    <row r="151" spans="1:20" x14ac:dyDescent="0.3">
      <c r="A151" s="9">
        <v>139</v>
      </c>
      <c r="B151" s="8">
        <v>8</v>
      </c>
      <c r="C151" s="9" t="str">
        <f t="shared" si="9"/>
        <v>Novosibirsk</v>
      </c>
      <c r="D151" s="9">
        <v>98</v>
      </c>
      <c r="E151" s="9">
        <v>55013</v>
      </c>
      <c r="F151" s="9">
        <f t="shared" si="10"/>
        <v>5391274</v>
      </c>
      <c r="G151" s="9">
        <f t="shared" si="11"/>
        <v>5.3912740000000001</v>
      </c>
      <c r="H151" s="9" t="str">
        <v>B</v>
      </c>
      <c r="Q151" s="9">
        <v>55013</v>
      </c>
      <c r="R151" s="9">
        <v>57068</v>
      </c>
      <c r="S151">
        <v>989</v>
      </c>
      <c r="T151" t="str">
        <f t="shared" si="12"/>
        <v>---</v>
      </c>
    </row>
    <row r="152" spans="1:20" x14ac:dyDescent="0.3">
      <c r="A152" s="9">
        <v>140</v>
      </c>
      <c r="B152" s="8">
        <v>10</v>
      </c>
      <c r="C152" s="9" t="str">
        <f t="shared" si="9"/>
        <v>Sochi</v>
      </c>
      <c r="D152" s="9">
        <v>70</v>
      </c>
      <c r="E152" s="9">
        <v>72955</v>
      </c>
      <c r="F152" s="9">
        <f t="shared" si="10"/>
        <v>5106850</v>
      </c>
      <c r="G152" s="9">
        <f t="shared" si="11"/>
        <v>5.1068499999999997</v>
      </c>
      <c r="H152" s="9" t="str">
        <v>B</v>
      </c>
      <c r="Q152" s="9">
        <v>72955</v>
      </c>
      <c r="R152" s="9">
        <v>3022</v>
      </c>
      <c r="S152">
        <v>381</v>
      </c>
      <c r="T152" t="str">
        <f t="shared" si="12"/>
        <v>---</v>
      </c>
    </row>
    <row r="153" spans="1:20" x14ac:dyDescent="0.3">
      <c r="A153" s="9">
        <v>141</v>
      </c>
      <c r="B153" s="8">
        <v>4</v>
      </c>
      <c r="C153" s="9" t="str">
        <f t="shared" si="9"/>
        <v>Arkhangelsk</v>
      </c>
      <c r="D153" s="9">
        <v>38</v>
      </c>
      <c r="E153" s="9">
        <v>48899</v>
      </c>
      <c r="F153" s="9">
        <f t="shared" si="10"/>
        <v>1858162</v>
      </c>
      <c r="G153" s="9">
        <f t="shared" si="11"/>
        <v>1.8581620000000001</v>
      </c>
      <c r="H153" s="9" t="str">
        <v>B</v>
      </c>
      <c r="Q153" s="9">
        <v>48899</v>
      </c>
      <c r="R153" s="9">
        <v>90970</v>
      </c>
      <c r="S153">
        <v>650</v>
      </c>
      <c r="T153" t="str">
        <f t="shared" si="12"/>
        <v>---</v>
      </c>
    </row>
    <row r="154" spans="1:20" x14ac:dyDescent="0.3">
      <c r="A154" s="9">
        <v>142</v>
      </c>
      <c r="B154" s="8">
        <v>9</v>
      </c>
      <c r="C154" s="9" t="str">
        <f t="shared" si="9"/>
        <v>Tyumen</v>
      </c>
      <c r="D154" s="9">
        <v>70</v>
      </c>
      <c r="E154" s="9">
        <v>25566</v>
      </c>
      <c r="F154" s="9">
        <f t="shared" si="10"/>
        <v>1789620</v>
      </c>
      <c r="G154" s="9">
        <f t="shared" si="11"/>
        <v>1.78962</v>
      </c>
      <c r="H154" s="9" t="str">
        <v>B</v>
      </c>
      <c r="Q154" s="9">
        <v>25566</v>
      </c>
      <c r="R154" s="9">
        <v>64685</v>
      </c>
      <c r="S154">
        <v>14</v>
      </c>
      <c r="T154" t="str">
        <f t="shared" si="12"/>
        <v>---</v>
      </c>
    </row>
    <row r="155" spans="1:20" x14ac:dyDescent="0.3">
      <c r="A155" s="9">
        <v>143</v>
      </c>
      <c r="B155" s="8">
        <v>10</v>
      </c>
      <c r="C155" s="9" t="str">
        <f t="shared" si="9"/>
        <v>Sochi</v>
      </c>
      <c r="D155" s="9">
        <v>77</v>
      </c>
      <c r="E155" s="9">
        <v>4631</v>
      </c>
      <c r="F155" s="9">
        <f t="shared" si="10"/>
        <v>356587</v>
      </c>
      <c r="G155" s="9">
        <f t="shared" si="11"/>
        <v>0.35658699999999999</v>
      </c>
      <c r="H155" s="9" t="str">
        <v>C</v>
      </c>
      <c r="Q155" s="9">
        <v>4631</v>
      </c>
      <c r="R155" s="9">
        <v>16938</v>
      </c>
      <c r="S155">
        <v>760</v>
      </c>
      <c r="T155" t="str">
        <f t="shared" si="12"/>
        <v>---</v>
      </c>
    </row>
    <row r="156" spans="1:20" x14ac:dyDescent="0.3">
      <c r="A156" s="9">
        <v>144</v>
      </c>
      <c r="B156" s="8">
        <v>4</v>
      </c>
      <c r="C156" s="9" t="str">
        <f t="shared" si="9"/>
        <v>Arkhangelsk</v>
      </c>
      <c r="D156" s="9">
        <v>96</v>
      </c>
      <c r="E156" s="9">
        <v>86547</v>
      </c>
      <c r="F156" s="9">
        <f t="shared" si="10"/>
        <v>8308512</v>
      </c>
      <c r="G156" s="9">
        <f t="shared" si="11"/>
        <v>8.3085120000000003</v>
      </c>
      <c r="H156" s="9" t="str">
        <v>A</v>
      </c>
      <c r="Q156" s="9">
        <v>86547</v>
      </c>
      <c r="R156" s="9">
        <v>55811</v>
      </c>
      <c r="S156">
        <v>245</v>
      </c>
      <c r="T156" t="str">
        <f t="shared" si="12"/>
        <v>---</v>
      </c>
    </row>
    <row r="157" spans="1:20" x14ac:dyDescent="0.3">
      <c r="A157" s="9">
        <v>145</v>
      </c>
      <c r="B157" s="8">
        <v>9</v>
      </c>
      <c r="C157" s="9" t="str">
        <f t="shared" si="9"/>
        <v>Tyumen</v>
      </c>
      <c r="D157" s="9">
        <v>95</v>
      </c>
      <c r="E157" s="9">
        <v>49527</v>
      </c>
      <c r="F157" s="9">
        <f t="shared" si="10"/>
        <v>4705065</v>
      </c>
      <c r="G157" s="9">
        <f t="shared" si="11"/>
        <v>4.7050650000000003</v>
      </c>
      <c r="H157" s="9" t="str">
        <v>B</v>
      </c>
      <c r="Q157" s="9">
        <v>49527</v>
      </c>
      <c r="R157" s="9">
        <v>28781</v>
      </c>
      <c r="S157">
        <v>348</v>
      </c>
      <c r="T157" t="str">
        <f t="shared" si="12"/>
        <v>---</v>
      </c>
    </row>
    <row r="158" spans="1:20" x14ac:dyDescent="0.3">
      <c r="A158" s="9">
        <v>146</v>
      </c>
      <c r="B158" s="8">
        <v>6</v>
      </c>
      <c r="C158" s="9" t="str">
        <f t="shared" si="9"/>
        <v>Vladivostok</v>
      </c>
      <c r="D158" s="9">
        <v>22</v>
      </c>
      <c r="E158" s="9">
        <v>23224</v>
      </c>
      <c r="F158" s="9">
        <f t="shared" si="10"/>
        <v>510928</v>
      </c>
      <c r="G158" s="9">
        <f t="shared" si="11"/>
        <v>0.51092800000000005</v>
      </c>
      <c r="H158" s="9" t="str">
        <v>C</v>
      </c>
      <c r="Q158" s="9">
        <v>23224</v>
      </c>
      <c r="R158" s="9">
        <v>43359</v>
      </c>
      <c r="S158">
        <v>589</v>
      </c>
      <c r="T158" t="str">
        <f t="shared" si="12"/>
        <v>---</v>
      </c>
    </row>
    <row r="159" spans="1:20" x14ac:dyDescent="0.3">
      <c r="A159" s="9">
        <v>147</v>
      </c>
      <c r="B159" s="8">
        <v>6</v>
      </c>
      <c r="C159" s="9" t="str">
        <f t="shared" si="9"/>
        <v>Vladivostok</v>
      </c>
      <c r="D159" s="9">
        <v>87</v>
      </c>
      <c r="E159" s="9">
        <v>37785</v>
      </c>
      <c r="F159" s="9">
        <f t="shared" si="10"/>
        <v>3287295</v>
      </c>
      <c r="G159" s="9">
        <f t="shared" si="11"/>
        <v>3.2872949999999999</v>
      </c>
      <c r="H159" s="9" t="str">
        <v>B</v>
      </c>
      <c r="Q159" s="9">
        <v>37785</v>
      </c>
      <c r="R159" s="9">
        <v>79591</v>
      </c>
      <c r="S159">
        <v>578</v>
      </c>
      <c r="T159" t="str">
        <f t="shared" si="12"/>
        <v>---</v>
      </c>
    </row>
    <row r="160" spans="1:20" x14ac:dyDescent="0.3">
      <c r="A160" s="9">
        <v>148</v>
      </c>
      <c r="B160" s="8">
        <v>6</v>
      </c>
      <c r="C160" s="9" t="str">
        <f t="shared" si="9"/>
        <v>Vladivostok</v>
      </c>
      <c r="D160" s="9">
        <v>1</v>
      </c>
      <c r="E160" s="9">
        <v>32453</v>
      </c>
      <c r="F160" s="9">
        <f t="shared" si="10"/>
        <v>32453</v>
      </c>
      <c r="G160" s="9">
        <f t="shared" si="11"/>
        <v>3.2453000000000003E-2</v>
      </c>
      <c r="H160" s="9" t="str">
        <v>C</v>
      </c>
      <c r="Q160" s="9">
        <v>32453</v>
      </c>
      <c r="R160" s="9">
        <v>23017</v>
      </c>
      <c r="S160">
        <v>935</v>
      </c>
      <c r="T160" t="str">
        <f t="shared" si="12"/>
        <v>---</v>
      </c>
    </row>
    <row r="161" spans="1:20" x14ac:dyDescent="0.3">
      <c r="A161" s="9">
        <v>149</v>
      </c>
      <c r="B161" s="8">
        <v>4</v>
      </c>
      <c r="C161" s="9" t="str">
        <f t="shared" si="9"/>
        <v>Arkhangelsk</v>
      </c>
      <c r="D161" s="9">
        <v>96</v>
      </c>
      <c r="E161" s="9">
        <v>1458</v>
      </c>
      <c r="F161" s="9">
        <f t="shared" si="10"/>
        <v>139968</v>
      </c>
      <c r="G161" s="9">
        <f t="shared" si="11"/>
        <v>0.13996800000000001</v>
      </c>
      <c r="H161" s="9" t="str">
        <v>C</v>
      </c>
      <c r="Q161" s="9">
        <v>1458</v>
      </c>
      <c r="R161" s="9">
        <v>23118</v>
      </c>
      <c r="S161">
        <v>308</v>
      </c>
      <c r="T161" t="str">
        <f t="shared" si="12"/>
        <v>---</v>
      </c>
    </row>
    <row r="162" spans="1:20" x14ac:dyDescent="0.3">
      <c r="A162" s="9">
        <v>150</v>
      </c>
      <c r="B162" s="8">
        <v>4</v>
      </c>
      <c r="C162" s="9" t="str">
        <f t="shared" si="9"/>
        <v>Arkhangelsk</v>
      </c>
      <c r="D162" s="9">
        <v>91</v>
      </c>
      <c r="E162" s="9">
        <v>31231</v>
      </c>
      <c r="F162" s="9">
        <f t="shared" si="10"/>
        <v>2842021</v>
      </c>
      <c r="G162" s="9">
        <f t="shared" si="11"/>
        <v>2.8420209999999999</v>
      </c>
      <c r="H162" s="9" t="str">
        <v>B</v>
      </c>
      <c r="Q162" s="9">
        <v>31231</v>
      </c>
      <c r="R162" s="9">
        <v>67479</v>
      </c>
      <c r="S162">
        <v>194</v>
      </c>
      <c r="T162" t="str">
        <f t="shared" si="12"/>
        <v>---</v>
      </c>
    </row>
    <row r="163" spans="1:20" x14ac:dyDescent="0.3">
      <c r="A163" s="9">
        <v>151</v>
      </c>
      <c r="B163" s="8">
        <v>6</v>
      </c>
      <c r="C163" s="9" t="str">
        <f t="shared" si="9"/>
        <v>Vladivostok</v>
      </c>
      <c r="D163" s="9">
        <v>91</v>
      </c>
      <c r="E163" s="9">
        <v>51105</v>
      </c>
      <c r="F163" s="9">
        <f t="shared" si="10"/>
        <v>4650555</v>
      </c>
      <c r="G163" s="9">
        <f t="shared" si="11"/>
        <v>4.6505549999999998</v>
      </c>
      <c r="H163" s="9" t="str">
        <v>B</v>
      </c>
      <c r="Q163" s="9">
        <v>51105</v>
      </c>
      <c r="R163" s="9">
        <v>27654</v>
      </c>
      <c r="S163">
        <v>460</v>
      </c>
      <c r="T163" t="str">
        <f t="shared" si="12"/>
        <v>---</v>
      </c>
    </row>
    <row r="164" spans="1:20" x14ac:dyDescent="0.3">
      <c r="A164" s="9">
        <v>152</v>
      </c>
      <c r="B164" s="8">
        <v>7</v>
      </c>
      <c r="C164" s="9" t="str">
        <f t="shared" si="9"/>
        <v>Murmansk</v>
      </c>
      <c r="D164" s="9">
        <v>78</v>
      </c>
      <c r="E164" s="9">
        <v>4216</v>
      </c>
      <c r="F164" s="9">
        <f t="shared" si="10"/>
        <v>328848</v>
      </c>
      <c r="G164" s="9">
        <f t="shared" si="11"/>
        <v>0.32884799999999997</v>
      </c>
      <c r="H164" s="9" t="str">
        <v>C</v>
      </c>
      <c r="Q164" s="9">
        <v>4216</v>
      </c>
      <c r="R164" s="9">
        <v>63478</v>
      </c>
      <c r="S164">
        <v>406</v>
      </c>
      <c r="T164" t="str">
        <f t="shared" si="12"/>
        <v>---</v>
      </c>
    </row>
    <row r="165" spans="1:20" x14ac:dyDescent="0.3">
      <c r="A165" s="9">
        <v>153</v>
      </c>
      <c r="B165" s="8">
        <v>8</v>
      </c>
      <c r="C165" s="9" t="str">
        <f t="shared" si="9"/>
        <v>Novosibirsk</v>
      </c>
      <c r="D165" s="9">
        <v>23</v>
      </c>
      <c r="E165" s="9">
        <v>75751</v>
      </c>
      <c r="F165" s="9">
        <f t="shared" si="10"/>
        <v>1742273</v>
      </c>
      <c r="G165" s="9">
        <f t="shared" si="11"/>
        <v>1.742273</v>
      </c>
      <c r="H165" s="9" t="str">
        <v>B</v>
      </c>
      <c r="Q165" s="9">
        <v>75751</v>
      </c>
      <c r="R165" s="9">
        <v>20742</v>
      </c>
      <c r="S165">
        <v>736</v>
      </c>
      <c r="T165" t="str">
        <f t="shared" si="12"/>
        <v>---</v>
      </c>
    </row>
    <row r="166" spans="1:20" x14ac:dyDescent="0.3">
      <c r="A166" s="9">
        <v>154</v>
      </c>
      <c r="B166" s="8">
        <v>2</v>
      </c>
      <c r="C166" s="9" t="str">
        <f t="shared" si="9"/>
        <v>St. Petersburg</v>
      </c>
      <c r="D166" s="9">
        <v>61</v>
      </c>
      <c r="E166" s="9">
        <v>62357</v>
      </c>
      <c r="F166" s="9">
        <f t="shared" si="10"/>
        <v>3803777</v>
      </c>
      <c r="G166" s="9">
        <f t="shared" si="11"/>
        <v>3.8037770000000002</v>
      </c>
      <c r="H166" s="9" t="str">
        <v>B</v>
      </c>
      <c r="Q166" s="9">
        <v>62357</v>
      </c>
      <c r="R166" s="9">
        <v>36324</v>
      </c>
      <c r="S166">
        <v>187</v>
      </c>
      <c r="T166" t="str">
        <f t="shared" si="12"/>
        <v>---</v>
      </c>
    </row>
    <row r="167" spans="1:20" x14ac:dyDescent="0.3">
      <c r="A167" s="9">
        <v>155</v>
      </c>
      <c r="B167" s="8">
        <v>4</v>
      </c>
      <c r="C167" s="9" t="str">
        <f t="shared" si="9"/>
        <v>Arkhangelsk</v>
      </c>
      <c r="D167" s="9">
        <v>46</v>
      </c>
      <c r="E167" s="9">
        <v>12474</v>
      </c>
      <c r="F167" s="9">
        <f t="shared" si="10"/>
        <v>573804</v>
      </c>
      <c r="G167" s="9">
        <f t="shared" si="11"/>
        <v>0.57380399999999998</v>
      </c>
      <c r="H167" s="9" t="str">
        <v>C</v>
      </c>
      <c r="Q167" s="9">
        <v>12474</v>
      </c>
      <c r="R167" s="9">
        <v>68145</v>
      </c>
      <c r="S167">
        <v>31</v>
      </c>
      <c r="T167" t="str">
        <f t="shared" si="12"/>
        <v>---</v>
      </c>
    </row>
    <row r="168" spans="1:20" x14ac:dyDescent="0.3">
      <c r="A168" s="9">
        <v>156</v>
      </c>
      <c r="B168" s="8">
        <v>6</v>
      </c>
      <c r="C168" s="9" t="str">
        <f t="shared" si="9"/>
        <v>Vladivostok</v>
      </c>
      <c r="D168" s="9">
        <v>35</v>
      </c>
      <c r="E168" s="9">
        <v>79623</v>
      </c>
      <c r="F168" s="9">
        <f t="shared" si="10"/>
        <v>2786805</v>
      </c>
      <c r="G168" s="9">
        <f t="shared" si="11"/>
        <v>2.7868050000000002</v>
      </c>
      <c r="H168" s="9" t="str">
        <v>B</v>
      </c>
      <c r="Q168" s="9">
        <v>79623</v>
      </c>
      <c r="R168" s="9">
        <v>97883</v>
      </c>
      <c r="S168">
        <v>580</v>
      </c>
      <c r="T168" t="str">
        <f t="shared" si="12"/>
        <v>---</v>
      </c>
    </row>
    <row r="169" spans="1:20" x14ac:dyDescent="0.3">
      <c r="A169" s="9">
        <v>157</v>
      </c>
      <c r="B169" s="8">
        <v>3</v>
      </c>
      <c r="C169" s="9" t="str">
        <f t="shared" si="9"/>
        <v>Chelyabinsk</v>
      </c>
      <c r="D169" s="9">
        <v>5</v>
      </c>
      <c r="E169" s="9">
        <v>94737</v>
      </c>
      <c r="F169" s="9">
        <f t="shared" si="10"/>
        <v>473685</v>
      </c>
      <c r="G169" s="9">
        <f t="shared" si="11"/>
        <v>0.47368500000000002</v>
      </c>
      <c r="H169" s="9" t="str">
        <v>C</v>
      </c>
      <c r="Q169" s="9">
        <v>94737</v>
      </c>
      <c r="R169" s="9">
        <v>78281</v>
      </c>
      <c r="S169">
        <v>711</v>
      </c>
      <c r="T169" t="str">
        <f t="shared" si="12"/>
        <v>---</v>
      </c>
    </row>
    <row r="170" spans="1:20" x14ac:dyDescent="0.3">
      <c r="A170" s="9">
        <v>158</v>
      </c>
      <c r="B170" s="8">
        <v>7</v>
      </c>
      <c r="C170" s="9" t="str">
        <f t="shared" si="9"/>
        <v>Murmansk</v>
      </c>
      <c r="D170" s="9">
        <v>82</v>
      </c>
      <c r="E170" s="9">
        <v>86538</v>
      </c>
      <c r="F170" s="9">
        <f t="shared" si="10"/>
        <v>7096116</v>
      </c>
      <c r="G170" s="9">
        <f t="shared" si="11"/>
        <v>7.0961160000000003</v>
      </c>
      <c r="H170" s="9" t="str">
        <v>A</v>
      </c>
      <c r="Q170" s="9">
        <v>86538</v>
      </c>
      <c r="R170" s="9">
        <v>92453</v>
      </c>
      <c r="S170">
        <v>479</v>
      </c>
      <c r="T170" t="str">
        <f t="shared" si="12"/>
        <v>---</v>
      </c>
    </row>
    <row r="171" spans="1:20" x14ac:dyDescent="0.3">
      <c r="A171" s="9">
        <v>159</v>
      </c>
      <c r="B171" s="8">
        <v>2</v>
      </c>
      <c r="C171" s="9" t="str">
        <f t="shared" si="9"/>
        <v>St. Petersburg</v>
      </c>
      <c r="D171" s="9">
        <v>12</v>
      </c>
      <c r="E171" s="9">
        <v>18266</v>
      </c>
      <c r="F171" s="9">
        <f t="shared" si="10"/>
        <v>219192</v>
      </c>
      <c r="G171" s="9">
        <f t="shared" si="11"/>
        <v>0.219192</v>
      </c>
      <c r="H171" s="9" t="str">
        <v>C</v>
      </c>
      <c r="Q171" s="9">
        <v>18266</v>
      </c>
      <c r="R171" s="9">
        <v>83275</v>
      </c>
      <c r="S171">
        <v>266</v>
      </c>
      <c r="T171" t="str">
        <f t="shared" si="12"/>
        <v>---</v>
      </c>
    </row>
    <row r="172" spans="1:20" x14ac:dyDescent="0.3">
      <c r="A172" s="9">
        <v>160</v>
      </c>
      <c r="B172" s="8">
        <v>8</v>
      </c>
      <c r="C172" s="9" t="str">
        <f t="shared" si="9"/>
        <v>Novosibirsk</v>
      </c>
      <c r="D172" s="9">
        <v>78</v>
      </c>
      <c r="E172" s="9">
        <v>49994</v>
      </c>
      <c r="F172" s="9">
        <f t="shared" si="10"/>
        <v>3899532</v>
      </c>
      <c r="G172" s="9">
        <f t="shared" si="11"/>
        <v>3.8995320000000002</v>
      </c>
      <c r="H172" s="9" t="str">
        <v>B</v>
      </c>
      <c r="Q172" s="9">
        <v>49994</v>
      </c>
      <c r="R172" s="9">
        <v>52782</v>
      </c>
      <c r="S172">
        <v>968</v>
      </c>
      <c r="T172" t="str">
        <f t="shared" si="12"/>
        <v>---</v>
      </c>
    </row>
    <row r="173" spans="1:20" x14ac:dyDescent="0.3">
      <c r="A173" s="9">
        <v>161</v>
      </c>
      <c r="B173" s="8">
        <v>7</v>
      </c>
      <c r="C173" s="9" t="str">
        <f t="shared" si="9"/>
        <v>Murmansk</v>
      </c>
      <c r="D173" s="9">
        <v>83</v>
      </c>
      <c r="E173" s="9">
        <v>47134</v>
      </c>
      <c r="F173" s="9">
        <f t="shared" si="10"/>
        <v>3912122</v>
      </c>
      <c r="G173" s="9">
        <f t="shared" si="11"/>
        <v>3.9121220000000001</v>
      </c>
      <c r="H173" s="9" t="str">
        <v>B</v>
      </c>
      <c r="Q173" s="9">
        <v>47134</v>
      </c>
      <c r="R173" s="9">
        <v>90396</v>
      </c>
      <c r="S173">
        <v>763</v>
      </c>
      <c r="T173" t="str">
        <f t="shared" si="12"/>
        <v>---</v>
      </c>
    </row>
    <row r="174" spans="1:20" x14ac:dyDescent="0.3">
      <c r="A174" s="9">
        <v>162</v>
      </c>
      <c r="B174" s="8">
        <v>7</v>
      </c>
      <c r="C174" s="9" t="str">
        <f t="shared" si="9"/>
        <v>Murmansk</v>
      </c>
      <c r="D174" s="9">
        <v>58</v>
      </c>
      <c r="E174" s="9">
        <v>69557</v>
      </c>
      <c r="F174" s="9">
        <f t="shared" si="10"/>
        <v>4034306</v>
      </c>
      <c r="G174" s="9">
        <f t="shared" si="11"/>
        <v>4.0343059999999999</v>
      </c>
      <c r="H174" s="9" t="str">
        <v>B</v>
      </c>
      <c r="Q174" s="9">
        <v>69557</v>
      </c>
      <c r="R174" s="9">
        <v>11956</v>
      </c>
      <c r="S174">
        <v>848</v>
      </c>
      <c r="T174" t="str">
        <f t="shared" si="12"/>
        <v>---</v>
      </c>
    </row>
    <row r="175" spans="1:20" x14ac:dyDescent="0.3">
      <c r="A175" s="9">
        <v>163</v>
      </c>
      <c r="B175" s="8">
        <v>5</v>
      </c>
      <c r="C175" s="9" t="str">
        <f t="shared" si="9"/>
        <v>Krasnodar</v>
      </c>
      <c r="D175" s="9">
        <v>82</v>
      </c>
      <c r="E175" s="9">
        <v>78323</v>
      </c>
      <c r="F175" s="9">
        <f t="shared" si="10"/>
        <v>6422486</v>
      </c>
      <c r="G175" s="9">
        <f t="shared" si="11"/>
        <v>6.4224860000000001</v>
      </c>
      <c r="H175" s="9" t="str">
        <v>A</v>
      </c>
      <c r="Q175" s="9">
        <v>78323</v>
      </c>
      <c r="R175" s="9">
        <v>16749</v>
      </c>
      <c r="S175">
        <v>980</v>
      </c>
      <c r="T175" t="str">
        <f t="shared" si="12"/>
        <v>---</v>
      </c>
    </row>
    <row r="176" spans="1:20" x14ac:dyDescent="0.3">
      <c r="A176" s="9">
        <v>164</v>
      </c>
      <c r="B176" s="8">
        <v>2</v>
      </c>
      <c r="C176" s="9" t="str">
        <f t="shared" si="9"/>
        <v>St. Petersburg</v>
      </c>
      <c r="D176" s="9">
        <v>6</v>
      </c>
      <c r="E176" s="9">
        <v>65239</v>
      </c>
      <c r="F176" s="9">
        <f t="shared" si="10"/>
        <v>391434</v>
      </c>
      <c r="G176" s="9">
        <f t="shared" si="11"/>
        <v>0.391434</v>
      </c>
      <c r="H176" s="9" t="str">
        <v>C</v>
      </c>
      <c r="Q176" s="9">
        <v>65239</v>
      </c>
      <c r="R176" s="9">
        <v>6717</v>
      </c>
      <c r="S176">
        <v>499</v>
      </c>
      <c r="T176" t="str">
        <f t="shared" si="12"/>
        <v>---</v>
      </c>
    </row>
    <row r="177" spans="1:20" x14ac:dyDescent="0.3">
      <c r="A177" s="9">
        <v>165</v>
      </c>
      <c r="B177" s="8">
        <v>10</v>
      </c>
      <c r="C177" s="9" t="str">
        <f t="shared" si="9"/>
        <v>Sochi</v>
      </c>
      <c r="D177" s="9">
        <v>10</v>
      </c>
      <c r="E177" s="9">
        <v>33908</v>
      </c>
      <c r="F177" s="9">
        <f t="shared" si="10"/>
        <v>339080</v>
      </c>
      <c r="G177" s="9">
        <f t="shared" si="11"/>
        <v>0.33907999999999999</v>
      </c>
      <c r="H177" s="9" t="str">
        <v>C</v>
      </c>
      <c r="Q177" s="9">
        <v>33908</v>
      </c>
      <c r="R177" s="9">
        <v>28122</v>
      </c>
      <c r="S177">
        <v>922</v>
      </c>
      <c r="T177" t="str">
        <f t="shared" si="12"/>
        <v>---</v>
      </c>
    </row>
    <row r="178" spans="1:20" x14ac:dyDescent="0.3">
      <c r="A178" s="9">
        <v>166</v>
      </c>
      <c r="B178" s="8">
        <v>8</v>
      </c>
      <c r="C178" s="9" t="str">
        <f t="shared" si="9"/>
        <v>Novosibirsk</v>
      </c>
      <c r="D178" s="9">
        <v>61</v>
      </c>
      <c r="E178" s="9">
        <v>36458</v>
      </c>
      <c r="F178" s="9">
        <f t="shared" si="10"/>
        <v>2223938</v>
      </c>
      <c r="G178" s="9">
        <f t="shared" si="11"/>
        <v>2.223938</v>
      </c>
      <c r="H178" s="9" t="str">
        <v>B</v>
      </c>
      <c r="Q178" s="9">
        <v>36458</v>
      </c>
      <c r="R178" s="9">
        <v>3621</v>
      </c>
      <c r="S178">
        <v>748</v>
      </c>
      <c r="T178" t="str">
        <f t="shared" si="12"/>
        <v>---</v>
      </c>
    </row>
    <row r="179" spans="1:20" x14ac:dyDescent="0.3">
      <c r="A179" s="9">
        <v>167</v>
      </c>
      <c r="B179" s="8">
        <v>6</v>
      </c>
      <c r="C179" s="9" t="str">
        <f t="shared" si="9"/>
        <v>Vladivostok</v>
      </c>
      <c r="D179" s="9">
        <v>40</v>
      </c>
      <c r="E179" s="9">
        <v>24693</v>
      </c>
      <c r="F179" s="9">
        <f t="shared" si="10"/>
        <v>987720</v>
      </c>
      <c r="G179" s="9">
        <f t="shared" si="11"/>
        <v>0.98772000000000004</v>
      </c>
      <c r="H179" s="9" t="str">
        <v>C</v>
      </c>
      <c r="Q179" s="9">
        <v>24693</v>
      </c>
      <c r="R179" s="9">
        <v>42339</v>
      </c>
      <c r="S179">
        <v>485</v>
      </c>
      <c r="T179" t="str">
        <f t="shared" si="12"/>
        <v>---</v>
      </c>
    </row>
    <row r="180" spans="1:20" x14ac:dyDescent="0.3">
      <c r="A180" s="9">
        <v>168</v>
      </c>
      <c r="B180" s="8">
        <v>7</v>
      </c>
      <c r="C180" s="9" t="str">
        <f t="shared" si="9"/>
        <v>Murmansk</v>
      </c>
      <c r="D180" s="9">
        <v>46</v>
      </c>
      <c r="E180" s="9">
        <v>16646</v>
      </c>
      <c r="F180" s="9">
        <f t="shared" si="10"/>
        <v>765716</v>
      </c>
      <c r="G180" s="9">
        <f t="shared" si="11"/>
        <v>0.76571599999999995</v>
      </c>
      <c r="H180" s="9" t="str">
        <v>C</v>
      </c>
      <c r="Q180" s="9">
        <v>16646</v>
      </c>
      <c r="R180" s="9">
        <v>28572</v>
      </c>
      <c r="S180">
        <v>677</v>
      </c>
      <c r="T180" t="str">
        <f t="shared" si="12"/>
        <v>---</v>
      </c>
    </row>
    <row r="181" spans="1:20" x14ac:dyDescent="0.3">
      <c r="A181" s="9">
        <v>169</v>
      </c>
      <c r="B181" s="8">
        <v>8</v>
      </c>
      <c r="C181" s="9" t="str">
        <f t="shared" si="9"/>
        <v>Novosibirsk</v>
      </c>
      <c r="D181" s="9">
        <v>69</v>
      </c>
      <c r="E181" s="9">
        <v>40877</v>
      </c>
      <c r="F181" s="9">
        <f t="shared" si="10"/>
        <v>2820513</v>
      </c>
      <c r="G181" s="9">
        <f t="shared" si="11"/>
        <v>2.820513</v>
      </c>
      <c r="H181" s="9" t="str">
        <v>B</v>
      </c>
      <c r="Q181" s="9">
        <v>40877</v>
      </c>
      <c r="R181" s="9">
        <v>27033</v>
      </c>
      <c r="S181">
        <v>226</v>
      </c>
      <c r="T181" t="str">
        <f t="shared" si="12"/>
        <v>---</v>
      </c>
    </row>
    <row r="182" spans="1:20" x14ac:dyDescent="0.3">
      <c r="A182" s="9">
        <v>170</v>
      </c>
      <c r="B182" s="8">
        <v>3</v>
      </c>
      <c r="C182" s="9" t="str">
        <f t="shared" si="9"/>
        <v>Chelyabinsk</v>
      </c>
      <c r="D182" s="9">
        <v>75</v>
      </c>
      <c r="E182" s="9">
        <v>60727</v>
      </c>
      <c r="F182" s="9">
        <f t="shared" si="10"/>
        <v>4554525</v>
      </c>
      <c r="G182" s="9">
        <f t="shared" si="11"/>
        <v>4.5545249999999999</v>
      </c>
      <c r="H182" s="9" t="str">
        <v>B</v>
      </c>
      <c r="Q182" s="9">
        <v>60727</v>
      </c>
      <c r="R182" s="9">
        <v>47372</v>
      </c>
      <c r="S182">
        <v>548</v>
      </c>
      <c r="T182" t="str">
        <f t="shared" si="12"/>
        <v>---</v>
      </c>
    </row>
    <row r="183" spans="1:20" x14ac:dyDescent="0.3">
      <c r="A183" s="9">
        <v>171</v>
      </c>
      <c r="B183" s="8">
        <v>8</v>
      </c>
      <c r="C183" s="9" t="str">
        <f t="shared" si="9"/>
        <v>Novosibirsk</v>
      </c>
      <c r="D183" s="9">
        <v>49</v>
      </c>
      <c r="E183" s="9">
        <v>39117</v>
      </c>
      <c r="F183" s="9">
        <f t="shared" si="10"/>
        <v>1916733</v>
      </c>
      <c r="G183" s="9">
        <f t="shared" si="11"/>
        <v>1.916733</v>
      </c>
      <c r="H183" s="9" t="str">
        <v>B</v>
      </c>
      <c r="Q183" s="9">
        <v>39117</v>
      </c>
      <c r="R183" s="9">
        <v>42952</v>
      </c>
      <c r="S183">
        <v>940</v>
      </c>
      <c r="T183" t="str">
        <f t="shared" si="12"/>
        <v>---</v>
      </c>
    </row>
    <row r="184" spans="1:20" x14ac:dyDescent="0.3">
      <c r="A184" s="9">
        <v>172</v>
      </c>
      <c r="B184" s="8">
        <v>5</v>
      </c>
      <c r="C184" s="9" t="str">
        <f t="shared" si="9"/>
        <v>Krasnodar</v>
      </c>
      <c r="D184" s="9">
        <v>95</v>
      </c>
      <c r="E184" s="9">
        <v>33436</v>
      </c>
      <c r="F184" s="9">
        <f t="shared" si="10"/>
        <v>3176420</v>
      </c>
      <c r="G184" s="9">
        <f t="shared" si="11"/>
        <v>3.1764199999999998</v>
      </c>
      <c r="H184" s="9" t="str">
        <v>B</v>
      </c>
      <c r="Q184" s="9">
        <v>33436</v>
      </c>
      <c r="R184" s="9">
        <v>43224</v>
      </c>
      <c r="S184">
        <v>426</v>
      </c>
      <c r="T184" t="str">
        <f t="shared" si="12"/>
        <v>---</v>
      </c>
    </row>
    <row r="185" spans="1:20" x14ac:dyDescent="0.3">
      <c r="A185" s="9">
        <v>173</v>
      </c>
      <c r="B185" s="8">
        <v>5</v>
      </c>
      <c r="C185" s="9" t="str">
        <f t="shared" si="9"/>
        <v>Krasnodar</v>
      </c>
      <c r="D185" s="9">
        <v>20</v>
      </c>
      <c r="E185" s="9">
        <v>33072</v>
      </c>
      <c r="F185" s="9">
        <f t="shared" si="10"/>
        <v>661440</v>
      </c>
      <c r="G185" s="9">
        <f t="shared" si="11"/>
        <v>0.66144000000000003</v>
      </c>
      <c r="H185" s="9" t="str">
        <v>C</v>
      </c>
      <c r="Q185" s="9">
        <v>33072</v>
      </c>
      <c r="R185" s="9">
        <v>34090</v>
      </c>
      <c r="S185">
        <v>408</v>
      </c>
      <c r="T185" t="str">
        <f t="shared" si="12"/>
        <v>---</v>
      </c>
    </row>
    <row r="186" spans="1:20" x14ac:dyDescent="0.3">
      <c r="A186" s="9">
        <v>174</v>
      </c>
      <c r="B186" s="8">
        <v>2</v>
      </c>
      <c r="C186" s="9" t="str">
        <f t="shared" si="9"/>
        <v>St. Petersburg</v>
      </c>
      <c r="D186" s="9">
        <v>53</v>
      </c>
      <c r="E186" s="9">
        <v>80203</v>
      </c>
      <c r="F186" s="9">
        <f t="shared" si="10"/>
        <v>4250759</v>
      </c>
      <c r="G186" s="9">
        <f t="shared" si="11"/>
        <v>4.2507590000000004</v>
      </c>
      <c r="H186" s="9" t="str">
        <v>B</v>
      </c>
      <c r="Q186" s="9">
        <v>80203</v>
      </c>
      <c r="R186" s="9">
        <v>66846</v>
      </c>
      <c r="S186">
        <v>785</v>
      </c>
      <c r="T186" t="str">
        <f t="shared" si="12"/>
        <v>---</v>
      </c>
    </row>
    <row r="187" spans="1:20" x14ac:dyDescent="0.3">
      <c r="A187" s="9">
        <v>175</v>
      </c>
      <c r="B187" s="8">
        <v>9</v>
      </c>
      <c r="C187" s="9" t="str">
        <f t="shared" si="9"/>
        <v>Tyumen</v>
      </c>
      <c r="D187" s="9">
        <v>52</v>
      </c>
      <c r="E187" s="9">
        <v>17260</v>
      </c>
      <c r="F187" s="9">
        <f t="shared" si="10"/>
        <v>897520</v>
      </c>
      <c r="G187" s="9">
        <f t="shared" si="11"/>
        <v>0.89751999999999998</v>
      </c>
      <c r="H187" s="9" t="str">
        <v>C</v>
      </c>
      <c r="Q187" s="9">
        <v>17260</v>
      </c>
      <c r="R187" s="9">
        <v>66496</v>
      </c>
      <c r="S187">
        <v>270</v>
      </c>
      <c r="T187" t="str">
        <f t="shared" si="12"/>
        <v>---</v>
      </c>
    </row>
    <row r="188" spans="1:20" x14ac:dyDescent="0.3">
      <c r="A188" s="9">
        <v>176</v>
      </c>
      <c r="B188" s="8">
        <v>9</v>
      </c>
      <c r="C188" s="9" t="str">
        <f t="shared" si="9"/>
        <v>Tyumen</v>
      </c>
      <c r="D188" s="9">
        <v>5</v>
      </c>
      <c r="E188" s="9">
        <v>14051</v>
      </c>
      <c r="F188" s="9">
        <f t="shared" si="10"/>
        <v>70255</v>
      </c>
      <c r="G188" s="9">
        <f t="shared" si="11"/>
        <v>7.0254999999999998E-2</v>
      </c>
      <c r="H188" s="9" t="str">
        <v>C</v>
      </c>
      <c r="Q188" s="9">
        <v>14051</v>
      </c>
      <c r="R188" s="9">
        <v>1093</v>
      </c>
      <c r="S188">
        <v>568</v>
      </c>
      <c r="T188" t="str">
        <f t="shared" si="12"/>
        <v>---</v>
      </c>
    </row>
    <row r="189" spans="1:20" x14ac:dyDescent="0.3">
      <c r="A189" s="9">
        <v>177</v>
      </c>
      <c r="B189" s="8">
        <v>5</v>
      </c>
      <c r="C189" s="9" t="str">
        <f t="shared" si="9"/>
        <v>Krasnodar</v>
      </c>
      <c r="D189" s="9">
        <v>67</v>
      </c>
      <c r="E189" s="9">
        <v>73849</v>
      </c>
      <c r="F189" s="9">
        <f t="shared" si="10"/>
        <v>4947883</v>
      </c>
      <c r="G189" s="9">
        <f t="shared" si="11"/>
        <v>4.947883</v>
      </c>
      <c r="H189" s="9" t="str">
        <v>B</v>
      </c>
      <c r="Q189" s="9">
        <v>73849</v>
      </c>
      <c r="R189" s="9">
        <v>41872</v>
      </c>
      <c r="S189">
        <v>634</v>
      </c>
      <c r="T189" t="str">
        <f t="shared" si="12"/>
        <v>---</v>
      </c>
    </row>
    <row r="190" spans="1:20" x14ac:dyDescent="0.3">
      <c r="A190" s="9">
        <v>178</v>
      </c>
      <c r="B190" s="8">
        <v>9</v>
      </c>
      <c r="C190" s="9" t="str">
        <f t="shared" si="9"/>
        <v>Tyumen</v>
      </c>
      <c r="D190" s="9">
        <v>11</v>
      </c>
      <c r="E190" s="9">
        <v>34756</v>
      </c>
      <c r="F190" s="9">
        <f t="shared" si="10"/>
        <v>382316</v>
      </c>
      <c r="G190" s="9">
        <f t="shared" si="11"/>
        <v>0.38231599999999999</v>
      </c>
      <c r="H190" s="9" t="str">
        <v>C</v>
      </c>
      <c r="Q190" s="9">
        <v>34756</v>
      </c>
      <c r="R190" s="9">
        <v>14655</v>
      </c>
      <c r="S190">
        <v>223</v>
      </c>
      <c r="T190" t="str">
        <f t="shared" si="12"/>
        <v>---</v>
      </c>
    </row>
    <row r="191" spans="1:20" x14ac:dyDescent="0.3">
      <c r="A191" s="9">
        <v>179</v>
      </c>
      <c r="B191" s="8">
        <v>1</v>
      </c>
      <c r="C191" s="9" t="str">
        <f t="shared" si="9"/>
        <v>Moscow</v>
      </c>
      <c r="D191" s="9">
        <v>7</v>
      </c>
      <c r="E191" s="9">
        <v>46694</v>
      </c>
      <c r="F191" s="9">
        <f t="shared" si="10"/>
        <v>326858</v>
      </c>
      <c r="G191" s="9">
        <f t="shared" si="11"/>
        <v>0.32685799999999998</v>
      </c>
      <c r="H191" s="9" t="str">
        <v>C</v>
      </c>
      <c r="Q191" s="9">
        <v>46694</v>
      </c>
      <c r="R191" s="9">
        <v>29004</v>
      </c>
      <c r="S191">
        <v>639</v>
      </c>
      <c r="T191" t="str">
        <f t="shared" si="12"/>
        <v>---</v>
      </c>
    </row>
    <row r="192" spans="1:20" x14ac:dyDescent="0.3">
      <c r="A192" s="9">
        <v>180</v>
      </c>
      <c r="B192" s="8">
        <v>2</v>
      </c>
      <c r="C192" s="9" t="str">
        <f t="shared" si="9"/>
        <v>St. Petersburg</v>
      </c>
      <c r="D192" s="9">
        <v>77</v>
      </c>
      <c r="E192" s="9">
        <v>73208</v>
      </c>
      <c r="F192" s="9">
        <f t="shared" si="10"/>
        <v>5637016</v>
      </c>
      <c r="G192" s="9">
        <f t="shared" si="11"/>
        <v>5.637016</v>
      </c>
      <c r="H192" s="9" t="str">
        <v>B</v>
      </c>
      <c r="Q192" s="9">
        <v>73208</v>
      </c>
      <c r="R192" s="9">
        <v>28908</v>
      </c>
      <c r="S192">
        <v>214</v>
      </c>
      <c r="T192" t="str">
        <f t="shared" si="12"/>
        <v>---</v>
      </c>
    </row>
    <row r="193" spans="1:20" x14ac:dyDescent="0.3">
      <c r="A193" s="9">
        <v>181</v>
      </c>
      <c r="B193" s="8">
        <v>5</v>
      </c>
      <c r="C193" s="9" t="str">
        <f t="shared" si="9"/>
        <v>Krasnodar</v>
      </c>
      <c r="D193" s="9">
        <v>57</v>
      </c>
      <c r="E193" s="9">
        <v>72746</v>
      </c>
      <c r="F193" s="9">
        <f t="shared" si="10"/>
        <v>4146522</v>
      </c>
      <c r="G193" s="9">
        <f t="shared" si="11"/>
        <v>4.146522</v>
      </c>
      <c r="H193" s="9" t="str">
        <v>B</v>
      </c>
      <c r="Q193" s="9">
        <v>72746</v>
      </c>
      <c r="R193" s="9">
        <v>24808</v>
      </c>
      <c r="S193">
        <v>896</v>
      </c>
      <c r="T193" t="str">
        <f t="shared" si="12"/>
        <v>---</v>
      </c>
    </row>
    <row r="194" spans="1:20" x14ac:dyDescent="0.3">
      <c r="A194" s="9">
        <v>182</v>
      </c>
      <c r="B194" s="8">
        <v>4</v>
      </c>
      <c r="C194" s="9" t="str">
        <f t="shared" si="9"/>
        <v>Arkhangelsk</v>
      </c>
      <c r="D194" s="9">
        <v>39</v>
      </c>
      <c r="E194" s="9">
        <v>28712</v>
      </c>
      <c r="F194" s="9">
        <f t="shared" si="10"/>
        <v>1119768</v>
      </c>
      <c r="G194" s="9">
        <f t="shared" si="11"/>
        <v>1.1197680000000001</v>
      </c>
      <c r="H194" s="9" t="str">
        <v>B</v>
      </c>
      <c r="Q194" s="9">
        <v>28712</v>
      </c>
      <c r="R194" s="9">
        <v>17249</v>
      </c>
      <c r="S194">
        <v>537</v>
      </c>
      <c r="T194" t="str">
        <f t="shared" si="12"/>
        <v>---</v>
      </c>
    </row>
    <row r="195" spans="1:20" x14ac:dyDescent="0.3">
      <c r="A195" s="9">
        <v>183</v>
      </c>
      <c r="B195" s="8">
        <v>9</v>
      </c>
      <c r="C195" s="9" t="str">
        <f t="shared" si="9"/>
        <v>Tyumen</v>
      </c>
      <c r="D195" s="9">
        <v>48</v>
      </c>
      <c r="E195" s="9">
        <v>18638</v>
      </c>
      <c r="F195" s="9">
        <f t="shared" si="10"/>
        <v>894624</v>
      </c>
      <c r="G195" s="9">
        <f t="shared" si="11"/>
        <v>0.89462399999999997</v>
      </c>
      <c r="H195" s="9" t="str">
        <v>C</v>
      </c>
      <c r="Q195" s="9">
        <v>18638</v>
      </c>
      <c r="R195" s="9">
        <v>26226</v>
      </c>
      <c r="S195">
        <v>4</v>
      </c>
      <c r="T195" t="str">
        <f t="shared" si="12"/>
        <v>---</v>
      </c>
    </row>
    <row r="196" spans="1:20" x14ac:dyDescent="0.3">
      <c r="A196" s="9">
        <v>184</v>
      </c>
      <c r="B196" s="8">
        <v>3</v>
      </c>
      <c r="C196" s="9" t="str">
        <f t="shared" si="9"/>
        <v>Chelyabinsk</v>
      </c>
      <c r="D196" s="9">
        <v>96</v>
      </c>
      <c r="E196" s="9">
        <v>23693</v>
      </c>
      <c r="F196" s="9">
        <f t="shared" si="10"/>
        <v>2274528</v>
      </c>
      <c r="G196" s="9">
        <f t="shared" si="11"/>
        <v>2.2745280000000001</v>
      </c>
      <c r="H196" s="9" t="str">
        <v>B</v>
      </c>
      <c r="Q196" s="9">
        <v>23693</v>
      </c>
      <c r="R196" s="9">
        <v>70360</v>
      </c>
      <c r="S196">
        <v>272</v>
      </c>
      <c r="T196" t="str">
        <f t="shared" si="12"/>
        <v>---</v>
      </c>
    </row>
    <row r="197" spans="1:20" x14ac:dyDescent="0.3">
      <c r="A197" s="9">
        <v>185</v>
      </c>
      <c r="B197" s="8">
        <v>3</v>
      </c>
      <c r="C197" s="9" t="str">
        <f t="shared" si="9"/>
        <v>Chelyabinsk</v>
      </c>
      <c r="D197" s="9">
        <v>99</v>
      </c>
      <c r="E197" s="9">
        <v>53092</v>
      </c>
      <c r="F197" s="9">
        <f t="shared" si="10"/>
        <v>5256108</v>
      </c>
      <c r="G197" s="9">
        <f t="shared" si="11"/>
        <v>5.2561080000000002</v>
      </c>
      <c r="H197" s="9" t="str">
        <v>B</v>
      </c>
      <c r="Q197" s="9">
        <v>53092</v>
      </c>
      <c r="R197" s="9">
        <v>17934</v>
      </c>
      <c r="S197">
        <v>285</v>
      </c>
      <c r="T197" t="str">
        <f t="shared" si="12"/>
        <v>---</v>
      </c>
    </row>
    <row r="198" spans="1:20" x14ac:dyDescent="0.3">
      <c r="A198" s="9">
        <v>186</v>
      </c>
      <c r="B198" s="8">
        <v>7</v>
      </c>
      <c r="C198" s="9" t="str">
        <f t="shared" si="9"/>
        <v>Murmansk</v>
      </c>
      <c r="D198" s="9">
        <v>45</v>
      </c>
      <c r="E198" s="9">
        <v>23017</v>
      </c>
      <c r="F198" s="9">
        <f t="shared" si="10"/>
        <v>1035765</v>
      </c>
      <c r="G198" s="9">
        <f t="shared" si="11"/>
        <v>1.035765</v>
      </c>
      <c r="H198" s="9" t="str">
        <v>B</v>
      </c>
      <c r="Q198" s="9">
        <v>23017</v>
      </c>
      <c r="R198" s="9">
        <v>11854</v>
      </c>
      <c r="S198">
        <v>148</v>
      </c>
      <c r="T198" t="str">
        <f t="shared" si="12"/>
        <v>---</v>
      </c>
    </row>
    <row r="199" spans="1:20" x14ac:dyDescent="0.3">
      <c r="A199" s="9">
        <v>187</v>
      </c>
      <c r="B199" s="8">
        <v>9</v>
      </c>
      <c r="C199" s="9" t="str">
        <f t="shared" si="9"/>
        <v>Tyumen</v>
      </c>
      <c r="D199" s="9">
        <v>64</v>
      </c>
      <c r="E199" s="9">
        <v>56436</v>
      </c>
      <c r="F199" s="9">
        <f t="shared" si="10"/>
        <v>3611904</v>
      </c>
      <c r="G199" s="9">
        <f t="shared" si="11"/>
        <v>3.611904</v>
      </c>
      <c r="H199" s="9" t="str">
        <v>B</v>
      </c>
      <c r="Q199" s="9">
        <v>56436</v>
      </c>
      <c r="R199" s="9">
        <v>62357</v>
      </c>
      <c r="S199">
        <v>274</v>
      </c>
      <c r="T199" t="str">
        <f t="shared" si="12"/>
        <v>---</v>
      </c>
    </row>
    <row r="200" spans="1:20" x14ac:dyDescent="0.3">
      <c r="A200" s="9">
        <v>188</v>
      </c>
      <c r="B200" s="8">
        <v>8</v>
      </c>
      <c r="C200" s="9" t="str">
        <f t="shared" si="9"/>
        <v>Novosibirsk</v>
      </c>
      <c r="D200" s="9">
        <v>74</v>
      </c>
      <c r="E200" s="9">
        <v>70908</v>
      </c>
      <c r="F200" s="9">
        <f t="shared" si="10"/>
        <v>5247192</v>
      </c>
      <c r="G200" s="9">
        <f t="shared" si="11"/>
        <v>5.2471920000000001</v>
      </c>
      <c r="H200" s="9" t="str">
        <v>B</v>
      </c>
      <c r="Q200" s="9">
        <v>70908</v>
      </c>
      <c r="R200" s="9">
        <v>32681</v>
      </c>
      <c r="S200">
        <v>656</v>
      </c>
      <c r="T200" t="str">
        <f t="shared" si="12"/>
        <v>---</v>
      </c>
    </row>
    <row r="201" spans="1:20" x14ac:dyDescent="0.3">
      <c r="A201" s="9">
        <v>189</v>
      </c>
      <c r="B201" s="8">
        <v>8</v>
      </c>
      <c r="C201" s="9" t="str">
        <f t="shared" si="9"/>
        <v>Novosibirsk</v>
      </c>
      <c r="D201" s="9">
        <v>8</v>
      </c>
      <c r="E201" s="9">
        <v>48370</v>
      </c>
      <c r="F201" s="9">
        <f t="shared" si="10"/>
        <v>386960</v>
      </c>
      <c r="G201" s="9">
        <f t="shared" si="11"/>
        <v>0.38696000000000003</v>
      </c>
      <c r="H201" s="9" t="str">
        <v>C</v>
      </c>
      <c r="Q201" s="9">
        <v>48370</v>
      </c>
      <c r="R201" s="9">
        <v>86296</v>
      </c>
      <c r="S201">
        <v>16</v>
      </c>
      <c r="T201" t="str">
        <f t="shared" si="12"/>
        <v>---</v>
      </c>
    </row>
    <row r="202" spans="1:20" x14ac:dyDescent="0.3">
      <c r="A202" s="9">
        <v>190</v>
      </c>
      <c r="B202" s="8">
        <v>6</v>
      </c>
      <c r="C202" s="9" t="str">
        <f t="shared" si="9"/>
        <v>Vladivostok</v>
      </c>
      <c r="D202" s="9">
        <v>11</v>
      </c>
      <c r="E202" s="9">
        <v>47165</v>
      </c>
      <c r="F202" s="9">
        <f t="shared" si="10"/>
        <v>518815</v>
      </c>
      <c r="G202" s="9">
        <f t="shared" si="11"/>
        <v>0.51881500000000003</v>
      </c>
      <c r="H202" s="9" t="str">
        <v>C</v>
      </c>
      <c r="Q202" s="9">
        <v>47165</v>
      </c>
      <c r="R202" s="9">
        <v>9531</v>
      </c>
      <c r="S202">
        <v>466</v>
      </c>
      <c r="T202" t="str">
        <f t="shared" si="12"/>
        <v>---</v>
      </c>
    </row>
    <row r="203" spans="1:20" x14ac:dyDescent="0.3">
      <c r="A203" s="9">
        <v>191</v>
      </c>
      <c r="B203" s="8">
        <v>8</v>
      </c>
      <c r="C203" s="9" t="str">
        <f t="shared" si="9"/>
        <v>Novosibirsk</v>
      </c>
      <c r="D203" s="9">
        <v>9</v>
      </c>
      <c r="E203" s="9">
        <v>77797</v>
      </c>
      <c r="F203" s="9">
        <f t="shared" si="10"/>
        <v>700173</v>
      </c>
      <c r="G203" s="9">
        <f t="shared" si="11"/>
        <v>0.70017300000000005</v>
      </c>
      <c r="H203" s="9" t="str">
        <v>C</v>
      </c>
      <c r="Q203" s="9">
        <v>77797</v>
      </c>
      <c r="R203" s="9">
        <v>10077</v>
      </c>
      <c r="S203">
        <v>62</v>
      </c>
      <c r="T203" t="str">
        <f t="shared" si="12"/>
        <v>---</v>
      </c>
    </row>
    <row r="204" spans="1:20" x14ac:dyDescent="0.3">
      <c r="A204" s="9">
        <v>192</v>
      </c>
      <c r="B204" s="8">
        <v>2</v>
      </c>
      <c r="C204" s="9" t="str">
        <f t="shared" si="9"/>
        <v>St. Petersburg</v>
      </c>
      <c r="D204" s="9">
        <v>33</v>
      </c>
      <c r="E204" s="9">
        <v>47168</v>
      </c>
      <c r="F204" s="9">
        <f t="shared" si="10"/>
        <v>1556544</v>
      </c>
      <c r="G204" s="9">
        <f t="shared" si="11"/>
        <v>1.5565439999999999</v>
      </c>
      <c r="H204" s="9" t="str">
        <v>B</v>
      </c>
      <c r="Q204" s="9">
        <v>47168</v>
      </c>
      <c r="R204" s="9">
        <v>83672</v>
      </c>
      <c r="S204">
        <v>198</v>
      </c>
      <c r="T204" t="str">
        <f t="shared" si="12"/>
        <v>---</v>
      </c>
    </row>
    <row r="205" spans="1:20" x14ac:dyDescent="0.3">
      <c r="A205" s="9">
        <v>193</v>
      </c>
      <c r="B205" s="8">
        <v>10</v>
      </c>
      <c r="C205" s="9" t="str">
        <f t="shared" si="9"/>
        <v>Sochi</v>
      </c>
      <c r="D205" s="9">
        <v>77</v>
      </c>
      <c r="E205" s="9">
        <v>23322</v>
      </c>
      <c r="F205" s="9">
        <f t="shared" si="10"/>
        <v>1795794</v>
      </c>
      <c r="G205" s="9">
        <f t="shared" si="11"/>
        <v>1.7957939999999999</v>
      </c>
      <c r="H205" s="9" t="str">
        <v>B</v>
      </c>
      <c r="Q205" s="9">
        <v>23322</v>
      </c>
      <c r="R205" s="9">
        <v>92356</v>
      </c>
      <c r="S205">
        <v>365</v>
      </c>
      <c r="T205" t="str">
        <f t="shared" si="12"/>
        <v>---</v>
      </c>
    </row>
    <row r="206" spans="1:20" x14ac:dyDescent="0.3">
      <c r="A206" s="9">
        <v>194</v>
      </c>
      <c r="B206" s="8">
        <v>10</v>
      </c>
      <c r="C206" s="9" t="str">
        <f t="shared" ref="C206:C269" si="13">INDEX($J$13:$K$22,MATCH(B206,$J$13:$J$222,0),2)</f>
        <v>Sochi</v>
      </c>
      <c r="D206" s="9">
        <v>91</v>
      </c>
      <c r="E206" s="9">
        <v>39867</v>
      </c>
      <c r="F206" s="9">
        <f t="shared" ref="F206:F269" si="14">D206*E206</f>
        <v>3627897</v>
      </c>
      <c r="G206" s="9">
        <f t="shared" ref="G206:G269" si="15">F206/1000000</f>
        <v>3.6278969999999999</v>
      </c>
      <c r="H206" s="9" t="str">
        <v>B</v>
      </c>
      <c r="Q206" s="9">
        <v>39867</v>
      </c>
      <c r="R206" s="9">
        <v>31231</v>
      </c>
      <c r="S206">
        <v>86</v>
      </c>
      <c r="T206" t="str">
        <f t="shared" ref="T206:T269" si="16">IF(S206&lt;=1000,"---",Q206)</f>
        <v>---</v>
      </c>
    </row>
    <row r="207" spans="1:20" x14ac:dyDescent="0.3">
      <c r="A207" s="9">
        <v>195</v>
      </c>
      <c r="B207" s="8">
        <v>5</v>
      </c>
      <c r="C207" s="9" t="str">
        <f t="shared" si="13"/>
        <v>Krasnodar</v>
      </c>
      <c r="D207" s="9">
        <v>33</v>
      </c>
      <c r="E207" s="9">
        <v>74772</v>
      </c>
      <c r="F207" s="9">
        <f t="shared" si="14"/>
        <v>2467476</v>
      </c>
      <c r="G207" s="9">
        <f t="shared" si="15"/>
        <v>2.467476</v>
      </c>
      <c r="H207" s="9" t="str">
        <v>B</v>
      </c>
      <c r="Q207" s="9">
        <v>74772</v>
      </c>
      <c r="R207" s="9">
        <v>93406</v>
      </c>
      <c r="S207">
        <v>520</v>
      </c>
      <c r="T207" t="str">
        <f t="shared" si="16"/>
        <v>---</v>
      </c>
    </row>
    <row r="208" spans="1:20" x14ac:dyDescent="0.3">
      <c r="A208" s="9">
        <v>196</v>
      </c>
      <c r="B208" s="8">
        <v>4</v>
      </c>
      <c r="C208" s="9" t="str">
        <f t="shared" si="13"/>
        <v>Arkhangelsk</v>
      </c>
      <c r="D208" s="9">
        <v>3</v>
      </c>
      <c r="E208" s="9">
        <v>56748</v>
      </c>
      <c r="F208" s="9">
        <f t="shared" si="14"/>
        <v>170244</v>
      </c>
      <c r="G208" s="9">
        <f t="shared" si="15"/>
        <v>0.17024400000000001</v>
      </c>
      <c r="H208" s="9" t="str">
        <v>C</v>
      </c>
      <c r="Q208" s="9">
        <v>56748</v>
      </c>
      <c r="R208" s="9">
        <v>24543</v>
      </c>
      <c r="S208">
        <v>636</v>
      </c>
      <c r="T208" t="str">
        <f t="shared" si="16"/>
        <v>---</v>
      </c>
    </row>
    <row r="209" spans="1:20" x14ac:dyDescent="0.3">
      <c r="A209" s="9">
        <v>197</v>
      </c>
      <c r="B209" s="8">
        <v>8</v>
      </c>
      <c r="C209" s="9" t="str">
        <f t="shared" si="13"/>
        <v>Novosibirsk</v>
      </c>
      <c r="D209" s="9">
        <v>73</v>
      </c>
      <c r="E209" s="9">
        <v>17809</v>
      </c>
      <c r="F209" s="9">
        <f t="shared" si="14"/>
        <v>1300057</v>
      </c>
      <c r="G209" s="9">
        <f t="shared" si="15"/>
        <v>1.300057</v>
      </c>
      <c r="H209" s="9" t="str">
        <v>B</v>
      </c>
      <c r="Q209" s="9">
        <v>17809</v>
      </c>
      <c r="R209" s="9">
        <v>60222</v>
      </c>
      <c r="S209">
        <v>233</v>
      </c>
      <c r="T209" t="str">
        <f t="shared" si="16"/>
        <v>---</v>
      </c>
    </row>
    <row r="210" spans="1:20" x14ac:dyDescent="0.3">
      <c r="A210" s="9">
        <v>198</v>
      </c>
      <c r="B210" s="8">
        <v>10</v>
      </c>
      <c r="C210" s="9" t="str">
        <f t="shared" si="13"/>
        <v>Sochi</v>
      </c>
      <c r="D210" s="9">
        <v>16</v>
      </c>
      <c r="E210" s="9">
        <v>11473</v>
      </c>
      <c r="F210" s="9">
        <f t="shared" si="14"/>
        <v>183568</v>
      </c>
      <c r="G210" s="9">
        <f t="shared" si="15"/>
        <v>0.18356800000000001</v>
      </c>
      <c r="H210" s="9" t="str">
        <v>C</v>
      </c>
      <c r="Q210" s="9">
        <v>11473</v>
      </c>
      <c r="R210" s="9">
        <v>47168</v>
      </c>
      <c r="S210">
        <v>97</v>
      </c>
      <c r="T210" t="str">
        <f t="shared" si="16"/>
        <v>---</v>
      </c>
    </row>
    <row r="211" spans="1:20" x14ac:dyDescent="0.3">
      <c r="A211" s="9">
        <v>199</v>
      </c>
      <c r="B211" s="8">
        <v>2</v>
      </c>
      <c r="C211" s="9" t="str">
        <f t="shared" si="13"/>
        <v>St. Petersburg</v>
      </c>
      <c r="D211" s="9">
        <v>40</v>
      </c>
      <c r="E211" s="9">
        <v>22499</v>
      </c>
      <c r="F211" s="9">
        <f t="shared" si="14"/>
        <v>899960</v>
      </c>
      <c r="G211" s="9">
        <f t="shared" si="15"/>
        <v>0.89995999999999998</v>
      </c>
      <c r="H211" s="9" t="str">
        <v>C</v>
      </c>
      <c r="Q211" s="9">
        <v>22499</v>
      </c>
      <c r="R211" s="9">
        <v>19761</v>
      </c>
      <c r="S211">
        <v>728</v>
      </c>
      <c r="T211" t="str">
        <f t="shared" si="16"/>
        <v>---</v>
      </c>
    </row>
    <row r="212" spans="1:20" x14ac:dyDescent="0.3">
      <c r="A212" s="9">
        <v>200</v>
      </c>
      <c r="B212" s="8">
        <v>5</v>
      </c>
      <c r="C212" s="9" t="str">
        <f t="shared" si="13"/>
        <v>Krasnodar</v>
      </c>
      <c r="D212" s="9">
        <v>48</v>
      </c>
      <c r="E212" s="9">
        <v>56680</v>
      </c>
      <c r="F212" s="9">
        <f t="shared" si="14"/>
        <v>2720640</v>
      </c>
      <c r="G212" s="9">
        <f t="shared" si="15"/>
        <v>2.7206399999999999</v>
      </c>
      <c r="H212" s="9" t="str">
        <v>B</v>
      </c>
      <c r="Q212" s="9">
        <v>56680</v>
      </c>
      <c r="R212" s="9">
        <v>76012</v>
      </c>
      <c r="S212">
        <v>288</v>
      </c>
      <c r="T212" t="str">
        <f t="shared" si="16"/>
        <v>---</v>
      </c>
    </row>
    <row r="213" spans="1:20" x14ac:dyDescent="0.3">
      <c r="A213" s="9">
        <v>201</v>
      </c>
      <c r="B213" s="8">
        <v>3</v>
      </c>
      <c r="C213" s="9" t="str">
        <f t="shared" si="13"/>
        <v>Chelyabinsk</v>
      </c>
      <c r="D213" s="9">
        <v>54</v>
      </c>
      <c r="E213" s="9">
        <v>18424</v>
      </c>
      <c r="F213" s="9">
        <f t="shared" si="14"/>
        <v>994896</v>
      </c>
      <c r="G213" s="9">
        <f t="shared" si="15"/>
        <v>0.994896</v>
      </c>
      <c r="H213" s="9" t="str">
        <v>C</v>
      </c>
      <c r="Q213" s="9">
        <v>18424</v>
      </c>
      <c r="R213" s="9">
        <v>79332</v>
      </c>
      <c r="S213">
        <v>800</v>
      </c>
      <c r="T213" t="str">
        <f t="shared" si="16"/>
        <v>---</v>
      </c>
    </row>
    <row r="214" spans="1:20" x14ac:dyDescent="0.3">
      <c r="A214" s="9">
        <v>202</v>
      </c>
      <c r="B214" s="8">
        <v>2</v>
      </c>
      <c r="C214" s="9" t="str">
        <f t="shared" si="13"/>
        <v>St. Petersburg</v>
      </c>
      <c r="D214" s="9">
        <v>43</v>
      </c>
      <c r="E214" s="9">
        <v>33146</v>
      </c>
      <c r="F214" s="9">
        <f t="shared" si="14"/>
        <v>1425278</v>
      </c>
      <c r="G214" s="9">
        <f t="shared" si="15"/>
        <v>1.425278</v>
      </c>
      <c r="H214" s="9" t="str">
        <v>B</v>
      </c>
      <c r="Q214" s="9">
        <v>33146</v>
      </c>
      <c r="R214" s="9">
        <v>62499</v>
      </c>
      <c r="S214">
        <v>765</v>
      </c>
      <c r="T214" t="str">
        <f t="shared" si="16"/>
        <v>---</v>
      </c>
    </row>
    <row r="215" spans="1:20" x14ac:dyDescent="0.3">
      <c r="A215" s="9">
        <v>203</v>
      </c>
      <c r="B215" s="8">
        <v>9</v>
      </c>
      <c r="C215" s="9" t="str">
        <f t="shared" si="13"/>
        <v>Tyumen</v>
      </c>
      <c r="D215" s="9">
        <v>75</v>
      </c>
      <c r="E215" s="9">
        <v>10677</v>
      </c>
      <c r="F215" s="9">
        <f t="shared" si="14"/>
        <v>800775</v>
      </c>
      <c r="G215" s="9">
        <f t="shared" si="15"/>
        <v>0.80077500000000001</v>
      </c>
      <c r="H215" s="9" t="str">
        <v>C</v>
      </c>
      <c r="Q215" s="9">
        <v>10677</v>
      </c>
      <c r="R215" s="9">
        <v>10191</v>
      </c>
      <c r="S215">
        <v>764</v>
      </c>
      <c r="T215" t="str">
        <f t="shared" si="16"/>
        <v>---</v>
      </c>
    </row>
    <row r="216" spans="1:20" x14ac:dyDescent="0.3">
      <c r="A216" s="9">
        <v>204</v>
      </c>
      <c r="B216" s="8">
        <v>9</v>
      </c>
      <c r="C216" s="9" t="str">
        <f t="shared" si="13"/>
        <v>Tyumen</v>
      </c>
      <c r="D216" s="9">
        <v>24</v>
      </c>
      <c r="E216" s="9">
        <v>56299</v>
      </c>
      <c r="F216" s="9">
        <f t="shared" si="14"/>
        <v>1351176</v>
      </c>
      <c r="G216" s="9">
        <f t="shared" si="15"/>
        <v>1.3511759999999999</v>
      </c>
      <c r="H216" s="9" t="str">
        <v>B</v>
      </c>
      <c r="Q216" s="9">
        <v>56299</v>
      </c>
      <c r="R216" s="9">
        <v>77051</v>
      </c>
      <c r="S216">
        <v>674</v>
      </c>
      <c r="T216" t="str">
        <f t="shared" si="16"/>
        <v>---</v>
      </c>
    </row>
    <row r="217" spans="1:20" x14ac:dyDescent="0.3">
      <c r="A217" s="9">
        <v>205</v>
      </c>
      <c r="B217" s="8">
        <v>10</v>
      </c>
      <c r="C217" s="9" t="str">
        <f t="shared" si="13"/>
        <v>Sochi</v>
      </c>
      <c r="D217" s="9">
        <v>17</v>
      </c>
      <c r="E217" s="9">
        <v>52847</v>
      </c>
      <c r="F217" s="9">
        <f t="shared" si="14"/>
        <v>898399</v>
      </c>
      <c r="G217" s="9">
        <f t="shared" si="15"/>
        <v>0.89839899999999995</v>
      </c>
      <c r="H217" s="9" t="str">
        <v>C</v>
      </c>
      <c r="Q217" s="9">
        <v>52847</v>
      </c>
      <c r="R217" s="9">
        <v>88112</v>
      </c>
      <c r="S217">
        <v>625</v>
      </c>
      <c r="T217" t="str">
        <f t="shared" si="16"/>
        <v>---</v>
      </c>
    </row>
    <row r="218" spans="1:20" x14ac:dyDescent="0.3">
      <c r="A218" s="9">
        <v>206</v>
      </c>
      <c r="B218" s="8">
        <v>3</v>
      </c>
      <c r="C218" s="9" t="str">
        <f t="shared" si="13"/>
        <v>Chelyabinsk</v>
      </c>
      <c r="D218" s="9">
        <v>11</v>
      </c>
      <c r="E218" s="9">
        <v>52782</v>
      </c>
      <c r="F218" s="9">
        <f t="shared" si="14"/>
        <v>580602</v>
      </c>
      <c r="G218" s="9">
        <f t="shared" si="15"/>
        <v>0.58060199999999995</v>
      </c>
      <c r="H218" s="9" t="str">
        <v>C</v>
      </c>
      <c r="Q218" s="9">
        <v>52782</v>
      </c>
      <c r="R218" s="9">
        <v>13281</v>
      </c>
      <c r="S218">
        <v>160</v>
      </c>
      <c r="T218" t="str">
        <f t="shared" si="16"/>
        <v>---</v>
      </c>
    </row>
    <row r="219" spans="1:20" x14ac:dyDescent="0.3">
      <c r="A219" s="9">
        <v>207</v>
      </c>
      <c r="B219" s="8">
        <v>5</v>
      </c>
      <c r="C219" s="9" t="str">
        <f t="shared" si="13"/>
        <v>Krasnodar</v>
      </c>
      <c r="D219" s="9">
        <v>24</v>
      </c>
      <c r="E219" s="9">
        <v>3808</v>
      </c>
      <c r="F219" s="9">
        <f t="shared" si="14"/>
        <v>91392</v>
      </c>
      <c r="G219" s="9">
        <f t="shared" si="15"/>
        <v>9.1392000000000001E-2</v>
      </c>
      <c r="H219" s="9" t="str">
        <v>C</v>
      </c>
      <c r="Q219" s="9">
        <v>3808</v>
      </c>
      <c r="R219" s="9">
        <v>3644</v>
      </c>
      <c r="S219">
        <v>685</v>
      </c>
      <c r="T219" t="str">
        <f t="shared" si="16"/>
        <v>---</v>
      </c>
    </row>
    <row r="220" spans="1:20" x14ac:dyDescent="0.3">
      <c r="A220" s="9">
        <v>208</v>
      </c>
      <c r="B220" s="8">
        <v>4</v>
      </c>
      <c r="C220" s="9" t="str">
        <f t="shared" si="13"/>
        <v>Arkhangelsk</v>
      </c>
      <c r="D220" s="9">
        <v>45</v>
      </c>
      <c r="E220" s="9">
        <v>44543</v>
      </c>
      <c r="F220" s="9">
        <f t="shared" si="14"/>
        <v>2004435</v>
      </c>
      <c r="G220" s="9">
        <f t="shared" si="15"/>
        <v>2.004435</v>
      </c>
      <c r="H220" s="9" t="str">
        <v>B</v>
      </c>
      <c r="Q220" s="9">
        <v>44543</v>
      </c>
      <c r="R220" s="9">
        <v>67723</v>
      </c>
      <c r="S220">
        <v>84</v>
      </c>
      <c r="T220" t="str">
        <f t="shared" si="16"/>
        <v>---</v>
      </c>
    </row>
    <row r="221" spans="1:20" x14ac:dyDescent="0.3">
      <c r="A221" s="9">
        <v>209</v>
      </c>
      <c r="B221" s="8">
        <v>2</v>
      </c>
      <c r="C221" s="9" t="str">
        <f t="shared" si="13"/>
        <v>St. Petersburg</v>
      </c>
      <c r="D221" s="9">
        <v>69</v>
      </c>
      <c r="E221" s="9">
        <v>11956</v>
      </c>
      <c r="F221" s="9">
        <f t="shared" si="14"/>
        <v>824964</v>
      </c>
      <c r="G221" s="9">
        <f t="shared" si="15"/>
        <v>0.82496400000000003</v>
      </c>
      <c r="H221" s="9" t="str">
        <v>C</v>
      </c>
      <c r="Q221" s="9">
        <v>11956</v>
      </c>
      <c r="R221" s="9">
        <v>98822</v>
      </c>
      <c r="S221">
        <v>162</v>
      </c>
      <c r="T221" t="str">
        <f t="shared" si="16"/>
        <v>---</v>
      </c>
    </row>
    <row r="222" spans="1:20" x14ac:dyDescent="0.3">
      <c r="A222" s="9">
        <v>210</v>
      </c>
      <c r="B222" s="8">
        <v>4</v>
      </c>
      <c r="C222" s="9" t="str">
        <f t="shared" si="13"/>
        <v>Arkhangelsk</v>
      </c>
      <c r="D222" s="9">
        <v>32</v>
      </c>
      <c r="E222" s="9">
        <v>32681</v>
      </c>
      <c r="F222" s="9">
        <f t="shared" si="14"/>
        <v>1045792</v>
      </c>
      <c r="G222" s="9">
        <f t="shared" si="15"/>
        <v>1.0457920000000001</v>
      </c>
      <c r="H222" s="9" t="str">
        <v>B</v>
      </c>
      <c r="Q222" s="9">
        <v>32681</v>
      </c>
      <c r="R222" s="9">
        <v>73537</v>
      </c>
      <c r="S222">
        <v>188</v>
      </c>
      <c r="T222" t="str">
        <f t="shared" si="16"/>
        <v>---</v>
      </c>
    </row>
    <row r="223" spans="1:20" x14ac:dyDescent="0.3">
      <c r="A223" s="9">
        <v>211</v>
      </c>
      <c r="B223" s="8">
        <v>10</v>
      </c>
      <c r="C223" s="9" t="str">
        <f t="shared" si="13"/>
        <v>Sochi</v>
      </c>
      <c r="D223" s="9">
        <v>55</v>
      </c>
      <c r="E223" s="9">
        <v>22176</v>
      </c>
      <c r="F223" s="9">
        <f t="shared" si="14"/>
        <v>1219680</v>
      </c>
      <c r="G223" s="9">
        <f t="shared" si="15"/>
        <v>1.2196800000000001</v>
      </c>
      <c r="H223" s="9" t="str">
        <v>B</v>
      </c>
      <c r="Q223" s="9">
        <v>22176</v>
      </c>
      <c r="R223" s="9">
        <v>71523</v>
      </c>
      <c r="S223">
        <v>742</v>
      </c>
      <c r="T223" t="str">
        <f t="shared" si="16"/>
        <v>---</v>
      </c>
    </row>
    <row r="224" spans="1:20" x14ac:dyDescent="0.3">
      <c r="A224" s="9">
        <v>212</v>
      </c>
      <c r="B224" s="8">
        <v>8</v>
      </c>
      <c r="C224" s="9" t="str">
        <f t="shared" si="13"/>
        <v>Novosibirsk</v>
      </c>
      <c r="D224" s="9">
        <v>95</v>
      </c>
      <c r="E224" s="9">
        <v>40994</v>
      </c>
      <c r="F224" s="9">
        <f t="shared" si="14"/>
        <v>3894430</v>
      </c>
      <c r="G224" s="9">
        <f t="shared" si="15"/>
        <v>3.8944299999999998</v>
      </c>
      <c r="H224" s="9" t="str">
        <v>B</v>
      </c>
      <c r="Q224" s="9">
        <v>40994</v>
      </c>
      <c r="R224" s="9">
        <v>25994</v>
      </c>
      <c r="S224">
        <v>699</v>
      </c>
      <c r="T224" t="str">
        <f t="shared" si="16"/>
        <v>---</v>
      </c>
    </row>
    <row r="225" spans="1:20" x14ac:dyDescent="0.3">
      <c r="A225" s="9">
        <v>213</v>
      </c>
      <c r="B225" s="8">
        <v>8</v>
      </c>
      <c r="C225" s="9" t="str">
        <f t="shared" si="13"/>
        <v>Novosibirsk</v>
      </c>
      <c r="D225" s="9">
        <v>20</v>
      </c>
      <c r="E225" s="9">
        <v>90690</v>
      </c>
      <c r="F225" s="9">
        <f t="shared" si="14"/>
        <v>1813800</v>
      </c>
      <c r="G225" s="9">
        <f t="shared" si="15"/>
        <v>1.8138000000000001</v>
      </c>
      <c r="H225" s="9" t="str">
        <v>B</v>
      </c>
      <c r="Q225" s="9">
        <v>90690</v>
      </c>
      <c r="R225" s="9">
        <v>50584</v>
      </c>
      <c r="S225">
        <v>892</v>
      </c>
      <c r="T225" t="str">
        <f t="shared" si="16"/>
        <v>---</v>
      </c>
    </row>
    <row r="226" spans="1:20" x14ac:dyDescent="0.3">
      <c r="A226" s="9">
        <v>214</v>
      </c>
      <c r="B226" s="8">
        <v>5</v>
      </c>
      <c r="C226" s="9" t="str">
        <f t="shared" si="13"/>
        <v>Krasnodar</v>
      </c>
      <c r="D226" s="9">
        <v>8</v>
      </c>
      <c r="E226" s="9">
        <v>12971</v>
      </c>
      <c r="F226" s="9">
        <f t="shared" si="14"/>
        <v>103768</v>
      </c>
      <c r="G226" s="9">
        <f t="shared" si="15"/>
        <v>0.103768</v>
      </c>
      <c r="H226" s="9" t="str">
        <v>C</v>
      </c>
      <c r="Q226" s="9">
        <v>12971</v>
      </c>
      <c r="R226" s="9">
        <v>73208</v>
      </c>
      <c r="S226">
        <v>606</v>
      </c>
      <c r="T226" t="str">
        <f t="shared" si="16"/>
        <v>---</v>
      </c>
    </row>
    <row r="227" spans="1:20" x14ac:dyDescent="0.3">
      <c r="A227" s="9">
        <v>215</v>
      </c>
      <c r="B227" s="8">
        <v>4</v>
      </c>
      <c r="C227" s="9" t="str">
        <f t="shared" si="13"/>
        <v>Arkhangelsk</v>
      </c>
      <c r="D227" s="9">
        <v>70</v>
      </c>
      <c r="E227" s="9">
        <v>50584</v>
      </c>
      <c r="F227" s="9">
        <f t="shared" si="14"/>
        <v>3540880</v>
      </c>
      <c r="G227" s="9">
        <f t="shared" si="15"/>
        <v>3.54088</v>
      </c>
      <c r="H227" s="9" t="str">
        <v>B</v>
      </c>
      <c r="Q227" s="9">
        <v>50584</v>
      </c>
      <c r="R227" s="9">
        <v>65478</v>
      </c>
      <c r="S227">
        <v>213</v>
      </c>
      <c r="T227" t="str">
        <f t="shared" si="16"/>
        <v>---</v>
      </c>
    </row>
    <row r="228" spans="1:20" x14ac:dyDescent="0.3">
      <c r="A228" s="9">
        <v>216</v>
      </c>
      <c r="B228" s="8">
        <v>7</v>
      </c>
      <c r="C228" s="9" t="str">
        <f t="shared" si="13"/>
        <v>Murmansk</v>
      </c>
      <c r="D228" s="9">
        <v>46</v>
      </c>
      <c r="E228" s="9">
        <v>72681</v>
      </c>
      <c r="F228" s="9">
        <f t="shared" si="14"/>
        <v>3343326</v>
      </c>
      <c r="G228" s="9">
        <f t="shared" si="15"/>
        <v>3.3433259999999998</v>
      </c>
      <c r="H228" s="9" t="str">
        <v>B</v>
      </c>
      <c r="Q228" s="9">
        <v>72681</v>
      </c>
      <c r="R228" s="9">
        <v>98943</v>
      </c>
      <c r="S228">
        <v>986</v>
      </c>
      <c r="T228" t="str">
        <f t="shared" si="16"/>
        <v>---</v>
      </c>
    </row>
    <row r="229" spans="1:20" x14ac:dyDescent="0.3">
      <c r="A229" s="9">
        <v>217</v>
      </c>
      <c r="B229" s="8">
        <v>6</v>
      </c>
      <c r="C229" s="9" t="str">
        <f t="shared" si="13"/>
        <v>Vladivostok</v>
      </c>
      <c r="D229" s="9">
        <v>3</v>
      </c>
      <c r="E229" s="9">
        <v>65649</v>
      </c>
      <c r="F229" s="9">
        <f t="shared" si="14"/>
        <v>196947</v>
      </c>
      <c r="G229" s="9">
        <f t="shared" si="15"/>
        <v>0.19694700000000001</v>
      </c>
      <c r="H229" s="9" t="str">
        <v>C</v>
      </c>
      <c r="Q229" s="9">
        <v>65649</v>
      </c>
      <c r="R229" s="9">
        <v>22076</v>
      </c>
      <c r="S229">
        <v>607</v>
      </c>
      <c r="T229" t="str">
        <f t="shared" si="16"/>
        <v>---</v>
      </c>
    </row>
    <row r="230" spans="1:20" x14ac:dyDescent="0.3">
      <c r="A230" s="9">
        <v>218</v>
      </c>
      <c r="B230" s="8">
        <v>4</v>
      </c>
      <c r="C230" s="9" t="str">
        <f t="shared" si="13"/>
        <v>Arkhangelsk</v>
      </c>
      <c r="D230" s="9">
        <v>68</v>
      </c>
      <c r="E230" s="9">
        <v>1781</v>
      </c>
      <c r="F230" s="9">
        <f t="shared" si="14"/>
        <v>121108</v>
      </c>
      <c r="G230" s="9">
        <f t="shared" si="15"/>
        <v>0.12110799999999999</v>
      </c>
      <c r="H230" s="9" t="str">
        <v>C</v>
      </c>
      <c r="Q230" s="9">
        <v>1781</v>
      </c>
      <c r="R230" s="9">
        <v>39359</v>
      </c>
      <c r="S230">
        <v>515</v>
      </c>
      <c r="T230" t="str">
        <f t="shared" si="16"/>
        <v>---</v>
      </c>
    </row>
    <row r="231" spans="1:20" x14ac:dyDescent="0.3">
      <c r="A231" s="9">
        <v>219</v>
      </c>
      <c r="B231" s="8">
        <v>3</v>
      </c>
      <c r="C231" s="9" t="str">
        <f t="shared" si="13"/>
        <v>Chelyabinsk</v>
      </c>
      <c r="D231" s="9">
        <v>89</v>
      </c>
      <c r="E231" s="9">
        <v>70838</v>
      </c>
      <c r="F231" s="9">
        <f t="shared" si="14"/>
        <v>6304582</v>
      </c>
      <c r="G231" s="9">
        <f t="shared" si="15"/>
        <v>6.3045819999999999</v>
      </c>
      <c r="H231" s="9" t="str">
        <v>A</v>
      </c>
      <c r="Q231" s="9">
        <v>70838</v>
      </c>
      <c r="R231" s="9">
        <v>65212</v>
      </c>
      <c r="S231">
        <v>70838</v>
      </c>
      <c r="T231" s="29">
        <f t="shared" si="16"/>
        <v>70838</v>
      </c>
    </row>
    <row r="232" spans="1:20" x14ac:dyDescent="0.3">
      <c r="A232" s="9">
        <v>220</v>
      </c>
      <c r="B232" s="8">
        <v>4</v>
      </c>
      <c r="C232" s="9" t="str">
        <f t="shared" si="13"/>
        <v>Arkhangelsk</v>
      </c>
      <c r="D232" s="9">
        <v>18</v>
      </c>
      <c r="E232" s="9">
        <v>76623</v>
      </c>
      <c r="F232" s="9">
        <f t="shared" si="14"/>
        <v>1379214</v>
      </c>
      <c r="G232" s="9">
        <f t="shared" si="15"/>
        <v>1.3792139999999999</v>
      </c>
      <c r="H232" s="9" t="str">
        <v>B</v>
      </c>
      <c r="Q232" s="9">
        <v>76623</v>
      </c>
      <c r="R232" s="9">
        <v>37283</v>
      </c>
      <c r="S232">
        <v>360</v>
      </c>
      <c r="T232" t="str">
        <f t="shared" si="16"/>
        <v>---</v>
      </c>
    </row>
    <row r="233" spans="1:20" x14ac:dyDescent="0.3">
      <c r="A233" s="9">
        <v>221</v>
      </c>
      <c r="B233" s="8">
        <v>3</v>
      </c>
      <c r="C233" s="9" t="str">
        <f t="shared" si="13"/>
        <v>Chelyabinsk</v>
      </c>
      <c r="D233" s="9">
        <v>23</v>
      </c>
      <c r="E233" s="9">
        <v>82466</v>
      </c>
      <c r="F233" s="9">
        <f t="shared" si="14"/>
        <v>1896718</v>
      </c>
      <c r="G233" s="9">
        <f t="shared" si="15"/>
        <v>1.8967179999999999</v>
      </c>
      <c r="H233" s="9" t="str">
        <v>B</v>
      </c>
      <c r="Q233" s="9">
        <v>82466</v>
      </c>
      <c r="R233" s="9">
        <v>14123</v>
      </c>
      <c r="S233">
        <v>66</v>
      </c>
      <c r="T233" t="str">
        <f t="shared" si="16"/>
        <v>---</v>
      </c>
    </row>
    <row r="234" spans="1:20" x14ac:dyDescent="0.3">
      <c r="A234" s="9">
        <v>222</v>
      </c>
      <c r="B234" s="8">
        <v>10</v>
      </c>
      <c r="C234" s="9" t="str">
        <f t="shared" si="13"/>
        <v>Sochi</v>
      </c>
      <c r="D234" s="9">
        <v>30</v>
      </c>
      <c r="E234" s="9">
        <v>88158</v>
      </c>
      <c r="F234" s="9">
        <f t="shared" si="14"/>
        <v>2644740</v>
      </c>
      <c r="G234" s="9">
        <f t="shared" si="15"/>
        <v>2.6447400000000001</v>
      </c>
      <c r="H234" s="9" t="str">
        <v>B</v>
      </c>
      <c r="Q234" s="9">
        <v>88158</v>
      </c>
      <c r="R234" s="9">
        <v>90883</v>
      </c>
      <c r="S234">
        <v>312</v>
      </c>
      <c r="T234" t="str">
        <f t="shared" si="16"/>
        <v>---</v>
      </c>
    </row>
    <row r="235" spans="1:20" x14ac:dyDescent="0.3">
      <c r="A235" s="9">
        <v>223</v>
      </c>
      <c r="B235" s="8">
        <v>1</v>
      </c>
      <c r="C235" s="9" t="str">
        <f t="shared" si="13"/>
        <v>Moscow</v>
      </c>
      <c r="D235" s="9">
        <v>62</v>
      </c>
      <c r="E235" s="9">
        <v>19981</v>
      </c>
      <c r="F235" s="9">
        <f t="shared" si="14"/>
        <v>1238822</v>
      </c>
      <c r="G235" s="9">
        <f t="shared" si="15"/>
        <v>1.2388220000000001</v>
      </c>
      <c r="H235" s="9" t="str">
        <v>B</v>
      </c>
      <c r="Q235" s="9">
        <v>19981</v>
      </c>
      <c r="R235" s="9">
        <v>34756</v>
      </c>
      <c r="S235">
        <v>241</v>
      </c>
      <c r="T235" t="str">
        <f t="shared" si="16"/>
        <v>---</v>
      </c>
    </row>
    <row r="236" spans="1:20" x14ac:dyDescent="0.3">
      <c r="A236" s="9">
        <v>224</v>
      </c>
      <c r="B236" s="8">
        <v>4</v>
      </c>
      <c r="C236" s="9" t="str">
        <f t="shared" si="13"/>
        <v>Arkhangelsk</v>
      </c>
      <c r="D236" s="9">
        <v>47</v>
      </c>
      <c r="E236" s="9">
        <v>25126</v>
      </c>
      <c r="F236" s="9">
        <f t="shared" si="14"/>
        <v>1180922</v>
      </c>
      <c r="G236" s="9">
        <f t="shared" si="15"/>
        <v>1.180922</v>
      </c>
      <c r="H236" s="9" t="str">
        <v>B</v>
      </c>
      <c r="Q236" s="9">
        <v>25126</v>
      </c>
      <c r="R236" s="9">
        <v>94014</v>
      </c>
      <c r="S236">
        <v>902</v>
      </c>
      <c r="T236" t="str">
        <f t="shared" si="16"/>
        <v>---</v>
      </c>
    </row>
    <row r="237" spans="1:20" x14ac:dyDescent="0.3">
      <c r="A237" s="9">
        <v>225</v>
      </c>
      <c r="B237" s="8">
        <v>1</v>
      </c>
      <c r="C237" s="9" t="str">
        <f t="shared" si="13"/>
        <v>Moscow</v>
      </c>
      <c r="D237" s="9">
        <v>23</v>
      </c>
      <c r="E237" s="9">
        <v>81905</v>
      </c>
      <c r="F237" s="9">
        <f t="shared" si="14"/>
        <v>1883815</v>
      </c>
      <c r="G237" s="9">
        <f t="shared" si="15"/>
        <v>1.883815</v>
      </c>
      <c r="H237" s="9" t="str">
        <v>B</v>
      </c>
      <c r="Q237" s="9">
        <v>81905</v>
      </c>
      <c r="R237" s="9">
        <v>13362</v>
      </c>
      <c r="S237">
        <v>722</v>
      </c>
      <c r="T237" t="str">
        <f t="shared" si="16"/>
        <v>---</v>
      </c>
    </row>
    <row r="238" spans="1:20" x14ac:dyDescent="0.3">
      <c r="A238" s="9">
        <v>226</v>
      </c>
      <c r="B238" s="8">
        <v>5</v>
      </c>
      <c r="C238" s="9" t="str">
        <f t="shared" si="13"/>
        <v>Krasnodar</v>
      </c>
      <c r="D238" s="9">
        <v>95</v>
      </c>
      <c r="E238" s="9">
        <v>84742</v>
      </c>
      <c r="F238" s="9">
        <f t="shared" si="14"/>
        <v>8050490</v>
      </c>
      <c r="G238" s="9">
        <f t="shared" si="15"/>
        <v>8.0504899999999999</v>
      </c>
      <c r="H238" s="9" t="str">
        <v>A</v>
      </c>
      <c r="Q238" s="9">
        <v>84742</v>
      </c>
      <c r="R238" s="9">
        <v>40877</v>
      </c>
      <c r="S238">
        <v>712</v>
      </c>
      <c r="T238" t="str">
        <f t="shared" si="16"/>
        <v>---</v>
      </c>
    </row>
    <row r="239" spans="1:20" x14ac:dyDescent="0.3">
      <c r="A239" s="9">
        <v>227</v>
      </c>
      <c r="B239" s="8">
        <v>2</v>
      </c>
      <c r="C239" s="9" t="str">
        <f t="shared" si="13"/>
        <v>St. Petersburg</v>
      </c>
      <c r="D239" s="9">
        <v>95</v>
      </c>
      <c r="E239" s="9">
        <v>70279</v>
      </c>
      <c r="F239" s="9">
        <f t="shared" si="14"/>
        <v>6676505</v>
      </c>
      <c r="G239" s="9">
        <f t="shared" si="15"/>
        <v>6.6765049999999997</v>
      </c>
      <c r="H239" s="9" t="str">
        <v>A</v>
      </c>
      <c r="Q239" s="9">
        <v>70279</v>
      </c>
      <c r="R239" s="9">
        <v>88264</v>
      </c>
      <c r="S239">
        <v>85</v>
      </c>
      <c r="T239" t="str">
        <f t="shared" si="16"/>
        <v>---</v>
      </c>
    </row>
    <row r="240" spans="1:20" x14ac:dyDescent="0.3">
      <c r="A240" s="9">
        <v>228</v>
      </c>
      <c r="B240" s="8">
        <v>6</v>
      </c>
      <c r="C240" s="9" t="str">
        <f t="shared" si="13"/>
        <v>Vladivostok</v>
      </c>
      <c r="D240" s="9">
        <v>91</v>
      </c>
      <c r="E240" s="9">
        <v>75835</v>
      </c>
      <c r="F240" s="9">
        <f t="shared" si="14"/>
        <v>6900985</v>
      </c>
      <c r="G240" s="9">
        <f t="shared" si="15"/>
        <v>6.9009850000000004</v>
      </c>
      <c r="H240" s="9" t="str">
        <v>A</v>
      </c>
      <c r="Q240" s="9">
        <v>75835</v>
      </c>
      <c r="R240" s="9">
        <v>23249</v>
      </c>
      <c r="S240">
        <v>131</v>
      </c>
      <c r="T240" t="str">
        <f t="shared" si="16"/>
        <v>---</v>
      </c>
    </row>
    <row r="241" spans="1:20" x14ac:dyDescent="0.3">
      <c r="A241" s="9">
        <v>229</v>
      </c>
      <c r="B241" s="8">
        <v>6</v>
      </c>
      <c r="C241" s="9" t="str">
        <f t="shared" si="13"/>
        <v>Vladivostok</v>
      </c>
      <c r="D241" s="9">
        <v>83</v>
      </c>
      <c r="E241" s="9">
        <v>42726</v>
      </c>
      <c r="F241" s="9">
        <f t="shared" si="14"/>
        <v>3546258</v>
      </c>
      <c r="G241" s="9">
        <f t="shared" si="15"/>
        <v>3.5462579999999999</v>
      </c>
      <c r="H241" s="9" t="str">
        <v>B</v>
      </c>
      <c r="Q241" s="9">
        <v>42726</v>
      </c>
      <c r="R241" s="9">
        <v>85626</v>
      </c>
      <c r="S241">
        <v>844</v>
      </c>
      <c r="T241" t="str">
        <f t="shared" si="16"/>
        <v>---</v>
      </c>
    </row>
    <row r="242" spans="1:20" x14ac:dyDescent="0.3">
      <c r="A242" s="9">
        <v>230</v>
      </c>
      <c r="B242" s="8">
        <v>3</v>
      </c>
      <c r="C242" s="9" t="str">
        <f t="shared" si="13"/>
        <v>Chelyabinsk</v>
      </c>
      <c r="D242" s="9">
        <v>56</v>
      </c>
      <c r="E242" s="9">
        <v>86189</v>
      </c>
      <c r="F242" s="9">
        <f t="shared" si="14"/>
        <v>4826584</v>
      </c>
      <c r="G242" s="9">
        <f t="shared" si="15"/>
        <v>4.8265840000000004</v>
      </c>
      <c r="H242" s="9" t="str">
        <v>B</v>
      </c>
      <c r="Q242" s="9">
        <v>86189</v>
      </c>
      <c r="R242" s="9">
        <v>62961</v>
      </c>
      <c r="S242">
        <v>401</v>
      </c>
      <c r="T242" t="str">
        <f t="shared" si="16"/>
        <v>---</v>
      </c>
    </row>
    <row r="243" spans="1:20" x14ac:dyDescent="0.3">
      <c r="A243" s="9">
        <v>231</v>
      </c>
      <c r="B243" s="8">
        <v>6</v>
      </c>
      <c r="C243" s="9" t="str">
        <f t="shared" si="13"/>
        <v>Vladivostok</v>
      </c>
      <c r="D243" s="9">
        <v>13</v>
      </c>
      <c r="E243" s="9">
        <v>42952</v>
      </c>
      <c r="F243" s="9">
        <f t="shared" si="14"/>
        <v>558376</v>
      </c>
      <c r="G243" s="9">
        <f t="shared" si="15"/>
        <v>0.55837599999999998</v>
      </c>
      <c r="H243" s="9" t="str">
        <v>C</v>
      </c>
      <c r="Q243" s="9">
        <v>42952</v>
      </c>
      <c r="R243" s="9">
        <v>69933</v>
      </c>
      <c r="S243">
        <v>171</v>
      </c>
      <c r="T243" t="str">
        <f t="shared" si="16"/>
        <v>---</v>
      </c>
    </row>
    <row r="244" spans="1:20" x14ac:dyDescent="0.3">
      <c r="A244" s="9">
        <v>232</v>
      </c>
      <c r="B244" s="8">
        <v>4</v>
      </c>
      <c r="C244" s="9" t="str">
        <f t="shared" si="13"/>
        <v>Arkhangelsk</v>
      </c>
      <c r="D244" s="9">
        <v>60</v>
      </c>
      <c r="E244" s="9">
        <v>53521</v>
      </c>
      <c r="F244" s="9">
        <f t="shared" si="14"/>
        <v>3211260</v>
      </c>
      <c r="G244" s="9">
        <f t="shared" si="15"/>
        <v>3.2112599999999998</v>
      </c>
      <c r="H244" s="9" t="str">
        <v>B</v>
      </c>
      <c r="Q244" s="9">
        <v>53521</v>
      </c>
      <c r="R244" s="9">
        <v>77676</v>
      </c>
      <c r="S244">
        <v>301</v>
      </c>
      <c r="T244" t="str">
        <f t="shared" si="16"/>
        <v>---</v>
      </c>
    </row>
    <row r="245" spans="1:20" x14ac:dyDescent="0.3">
      <c r="A245" s="9">
        <v>233</v>
      </c>
      <c r="B245" s="8">
        <v>7</v>
      </c>
      <c r="C245" s="9" t="str">
        <f t="shared" si="13"/>
        <v>Murmansk</v>
      </c>
      <c r="D245" s="9">
        <v>38</v>
      </c>
      <c r="E245" s="9">
        <v>51296</v>
      </c>
      <c r="F245" s="9">
        <f t="shared" si="14"/>
        <v>1949248</v>
      </c>
      <c r="G245" s="9">
        <f t="shared" si="15"/>
        <v>1.9492480000000001</v>
      </c>
      <c r="H245" s="9" t="str">
        <v>B</v>
      </c>
      <c r="Q245" s="9">
        <v>51296</v>
      </c>
      <c r="R245" s="9">
        <v>17809</v>
      </c>
      <c r="S245">
        <v>299</v>
      </c>
      <c r="T245" t="str">
        <f t="shared" si="16"/>
        <v>---</v>
      </c>
    </row>
    <row r="246" spans="1:20" x14ac:dyDescent="0.3">
      <c r="A246" s="9">
        <v>234</v>
      </c>
      <c r="B246" s="8">
        <v>5</v>
      </c>
      <c r="C246" s="9" t="str">
        <f t="shared" si="13"/>
        <v>Krasnodar</v>
      </c>
      <c r="D246" s="9">
        <v>41</v>
      </c>
      <c r="E246" s="9">
        <v>62341</v>
      </c>
      <c r="F246" s="9">
        <f t="shared" si="14"/>
        <v>2555981</v>
      </c>
      <c r="G246" s="9">
        <f t="shared" si="15"/>
        <v>2.5559810000000001</v>
      </c>
      <c r="H246" s="9" t="str">
        <v>B</v>
      </c>
      <c r="Q246" s="9">
        <v>62341</v>
      </c>
      <c r="R246" s="9">
        <v>57935</v>
      </c>
      <c r="S246">
        <v>761</v>
      </c>
      <c r="T246" t="str">
        <f t="shared" si="16"/>
        <v>---</v>
      </c>
    </row>
    <row r="247" spans="1:20" x14ac:dyDescent="0.3">
      <c r="A247" s="9">
        <v>235</v>
      </c>
      <c r="B247" s="8">
        <v>8</v>
      </c>
      <c r="C247" s="9" t="str">
        <f t="shared" si="13"/>
        <v>Novosibirsk</v>
      </c>
      <c r="D247" s="9">
        <v>40</v>
      </c>
      <c r="E247" s="9">
        <v>34663</v>
      </c>
      <c r="F247" s="9">
        <f t="shared" si="14"/>
        <v>1386520</v>
      </c>
      <c r="G247" s="9">
        <f t="shared" si="15"/>
        <v>1.38652</v>
      </c>
      <c r="H247" s="9" t="str">
        <v>B</v>
      </c>
      <c r="Q247" s="9">
        <v>34663</v>
      </c>
      <c r="R247" s="9">
        <v>61145</v>
      </c>
      <c r="S247">
        <v>834</v>
      </c>
      <c r="T247" t="str">
        <f t="shared" si="16"/>
        <v>---</v>
      </c>
    </row>
    <row r="248" spans="1:20" x14ac:dyDescent="0.3">
      <c r="A248" s="9">
        <v>236</v>
      </c>
      <c r="B248" s="8">
        <v>3</v>
      </c>
      <c r="C248" s="9" t="str">
        <f t="shared" si="13"/>
        <v>Chelyabinsk</v>
      </c>
      <c r="D248" s="9">
        <v>58</v>
      </c>
      <c r="E248" s="9">
        <v>45639</v>
      </c>
      <c r="F248" s="9">
        <f t="shared" si="14"/>
        <v>2647062</v>
      </c>
      <c r="G248" s="9">
        <f t="shared" si="15"/>
        <v>2.647062</v>
      </c>
      <c r="H248" s="9" t="str">
        <v>B</v>
      </c>
      <c r="Q248" s="9">
        <v>45639</v>
      </c>
      <c r="R248" s="9">
        <v>19196</v>
      </c>
      <c r="S248">
        <v>368</v>
      </c>
      <c r="T248" t="str">
        <f t="shared" si="16"/>
        <v>---</v>
      </c>
    </row>
    <row r="249" spans="1:20" x14ac:dyDescent="0.3">
      <c r="A249" s="9">
        <v>237</v>
      </c>
      <c r="B249" s="8">
        <v>9</v>
      </c>
      <c r="C249" s="9" t="str">
        <f t="shared" si="13"/>
        <v>Tyumen</v>
      </c>
      <c r="D249" s="9">
        <v>22</v>
      </c>
      <c r="E249" s="9">
        <v>98943</v>
      </c>
      <c r="F249" s="9">
        <f t="shared" si="14"/>
        <v>2176746</v>
      </c>
      <c r="G249" s="9">
        <f t="shared" si="15"/>
        <v>2.1767460000000001</v>
      </c>
      <c r="H249" s="9" t="str">
        <v>B</v>
      </c>
      <c r="Q249" s="9">
        <v>98943</v>
      </c>
      <c r="R249" s="9">
        <v>48676</v>
      </c>
      <c r="S249">
        <v>216</v>
      </c>
      <c r="T249" t="str">
        <f t="shared" si="16"/>
        <v>---</v>
      </c>
    </row>
    <row r="250" spans="1:20" x14ac:dyDescent="0.3">
      <c r="A250" s="9">
        <v>238</v>
      </c>
      <c r="B250" s="8">
        <v>5</v>
      </c>
      <c r="C250" s="9" t="str">
        <f t="shared" si="13"/>
        <v>Krasnodar</v>
      </c>
      <c r="D250" s="9">
        <v>73</v>
      </c>
      <c r="E250" s="9">
        <v>70148</v>
      </c>
      <c r="F250" s="9">
        <f t="shared" si="14"/>
        <v>5120804</v>
      </c>
      <c r="G250" s="9">
        <f t="shared" si="15"/>
        <v>5.1208039999999997</v>
      </c>
      <c r="H250" s="9" t="str">
        <v>B</v>
      </c>
      <c r="Q250" s="9">
        <v>70148</v>
      </c>
      <c r="R250" s="9">
        <v>72457</v>
      </c>
      <c r="S250">
        <v>101</v>
      </c>
      <c r="T250" t="str">
        <f t="shared" si="16"/>
        <v>---</v>
      </c>
    </row>
    <row r="251" spans="1:20" x14ac:dyDescent="0.3">
      <c r="A251" s="9">
        <v>239</v>
      </c>
      <c r="B251" s="8">
        <v>10</v>
      </c>
      <c r="C251" s="9" t="str">
        <f t="shared" si="13"/>
        <v>Sochi</v>
      </c>
      <c r="D251" s="9">
        <v>11</v>
      </c>
      <c r="E251" s="9">
        <v>78747</v>
      </c>
      <c r="F251" s="9">
        <f t="shared" si="14"/>
        <v>866217</v>
      </c>
      <c r="G251" s="9">
        <f t="shared" si="15"/>
        <v>0.86621700000000001</v>
      </c>
      <c r="H251" s="9" t="str">
        <v>C</v>
      </c>
      <c r="Q251" s="9">
        <v>78747</v>
      </c>
      <c r="R251" s="9">
        <v>83322</v>
      </c>
      <c r="S251">
        <v>455</v>
      </c>
      <c r="T251" t="str">
        <f t="shared" si="16"/>
        <v>---</v>
      </c>
    </row>
    <row r="252" spans="1:20" x14ac:dyDescent="0.3">
      <c r="A252" s="9">
        <v>240</v>
      </c>
      <c r="B252" s="8">
        <v>5</v>
      </c>
      <c r="C252" s="9" t="str">
        <f t="shared" si="13"/>
        <v>Krasnodar</v>
      </c>
      <c r="D252" s="9">
        <v>70</v>
      </c>
      <c r="E252" s="9">
        <v>32617</v>
      </c>
      <c r="F252" s="9">
        <f t="shared" si="14"/>
        <v>2283190</v>
      </c>
      <c r="G252" s="9">
        <f t="shared" si="15"/>
        <v>2.2831899999999998</v>
      </c>
      <c r="H252" s="9" t="str">
        <v>B</v>
      </c>
      <c r="Q252" s="9">
        <v>32617</v>
      </c>
      <c r="R252" s="9">
        <v>17195</v>
      </c>
      <c r="S252">
        <v>249</v>
      </c>
      <c r="T252" t="str">
        <f t="shared" si="16"/>
        <v>---</v>
      </c>
    </row>
    <row r="253" spans="1:20" x14ac:dyDescent="0.3">
      <c r="A253" s="9">
        <v>241</v>
      </c>
      <c r="B253" s="8">
        <v>2</v>
      </c>
      <c r="C253" s="9" t="str">
        <f t="shared" si="13"/>
        <v>St. Petersburg</v>
      </c>
      <c r="D253" s="9">
        <v>43</v>
      </c>
      <c r="E253" s="9">
        <v>3068</v>
      </c>
      <c r="F253" s="9">
        <f t="shared" si="14"/>
        <v>131924</v>
      </c>
      <c r="G253" s="9">
        <f t="shared" si="15"/>
        <v>0.13192400000000001</v>
      </c>
      <c r="H253" s="9" t="str">
        <v>C</v>
      </c>
      <c r="Q253" s="9">
        <v>3068</v>
      </c>
      <c r="R253" s="9">
        <v>19981</v>
      </c>
      <c r="S253">
        <v>389</v>
      </c>
      <c r="T253" t="str">
        <f t="shared" si="16"/>
        <v>---</v>
      </c>
    </row>
    <row r="254" spans="1:20" x14ac:dyDescent="0.3">
      <c r="A254" s="9">
        <v>242</v>
      </c>
      <c r="B254" s="8">
        <v>10</v>
      </c>
      <c r="C254" s="9" t="str">
        <f t="shared" si="13"/>
        <v>Sochi</v>
      </c>
      <c r="D254" s="9">
        <v>64</v>
      </c>
      <c r="E254" s="9">
        <v>94342</v>
      </c>
      <c r="F254" s="9">
        <f t="shared" si="14"/>
        <v>6037888</v>
      </c>
      <c r="G254" s="9">
        <f t="shared" si="15"/>
        <v>6.0378879999999997</v>
      </c>
      <c r="H254" s="9" t="str">
        <v>A</v>
      </c>
      <c r="Q254" s="9">
        <v>94342</v>
      </c>
      <c r="R254" s="9">
        <v>26605</v>
      </c>
      <c r="S254">
        <v>94342</v>
      </c>
      <c r="T254" s="29">
        <f t="shared" si="16"/>
        <v>94342</v>
      </c>
    </row>
    <row r="255" spans="1:20" x14ac:dyDescent="0.3">
      <c r="A255" s="9">
        <v>243</v>
      </c>
      <c r="B255" s="8">
        <v>9</v>
      </c>
      <c r="C255" s="9" t="str">
        <f t="shared" si="13"/>
        <v>Tyumen</v>
      </c>
      <c r="D255" s="9">
        <v>97</v>
      </c>
      <c r="E255" s="9">
        <v>29200</v>
      </c>
      <c r="F255" s="9">
        <f t="shared" si="14"/>
        <v>2832400</v>
      </c>
      <c r="G255" s="9">
        <f t="shared" si="15"/>
        <v>2.8323999999999998</v>
      </c>
      <c r="H255" s="9" t="str">
        <v>B</v>
      </c>
      <c r="Q255" s="9">
        <v>29200</v>
      </c>
      <c r="R255" s="9">
        <v>72613</v>
      </c>
      <c r="S255">
        <v>469</v>
      </c>
      <c r="T255" t="str">
        <f t="shared" si="16"/>
        <v>---</v>
      </c>
    </row>
    <row r="256" spans="1:20" x14ac:dyDescent="0.3">
      <c r="A256" s="9">
        <v>244</v>
      </c>
      <c r="B256" s="8">
        <v>5</v>
      </c>
      <c r="C256" s="9" t="str">
        <f t="shared" si="13"/>
        <v>Krasnodar</v>
      </c>
      <c r="D256" s="9">
        <v>56</v>
      </c>
      <c r="E256" s="9">
        <v>37905</v>
      </c>
      <c r="F256" s="9">
        <f t="shared" si="14"/>
        <v>2122680</v>
      </c>
      <c r="G256" s="9">
        <f t="shared" si="15"/>
        <v>2.1226799999999999</v>
      </c>
      <c r="H256" s="9" t="str">
        <v>B</v>
      </c>
      <c r="Q256" s="9">
        <v>37905</v>
      </c>
      <c r="R256" s="9">
        <v>46057</v>
      </c>
      <c r="S256">
        <v>10</v>
      </c>
      <c r="T256" t="str">
        <f t="shared" si="16"/>
        <v>---</v>
      </c>
    </row>
    <row r="257" spans="1:20" x14ac:dyDescent="0.3">
      <c r="A257" s="9">
        <v>245</v>
      </c>
      <c r="B257" s="8">
        <v>10</v>
      </c>
      <c r="C257" s="9" t="str">
        <f t="shared" si="13"/>
        <v>Sochi</v>
      </c>
      <c r="D257" s="9">
        <v>75</v>
      </c>
      <c r="E257" s="9">
        <v>46009</v>
      </c>
      <c r="F257" s="9">
        <f t="shared" si="14"/>
        <v>3450675</v>
      </c>
      <c r="G257" s="9">
        <f t="shared" si="15"/>
        <v>3.4506749999999999</v>
      </c>
      <c r="H257" s="9" t="str">
        <v>B</v>
      </c>
      <c r="Q257" s="9">
        <v>46009</v>
      </c>
      <c r="R257" s="9">
        <v>86547</v>
      </c>
      <c r="S257">
        <v>530</v>
      </c>
      <c r="T257" t="str">
        <f t="shared" si="16"/>
        <v>---</v>
      </c>
    </row>
    <row r="258" spans="1:20" x14ac:dyDescent="0.3">
      <c r="A258" s="9">
        <v>246</v>
      </c>
      <c r="B258" s="8">
        <v>9</v>
      </c>
      <c r="C258" s="9" t="str">
        <f t="shared" si="13"/>
        <v>Tyumen</v>
      </c>
      <c r="D258" s="9">
        <v>26</v>
      </c>
      <c r="E258" s="9">
        <v>11854</v>
      </c>
      <c r="F258" s="9">
        <f t="shared" si="14"/>
        <v>308204</v>
      </c>
      <c r="G258" s="9">
        <f t="shared" si="15"/>
        <v>0.30820399999999998</v>
      </c>
      <c r="H258" s="9" t="str">
        <v>C</v>
      </c>
      <c r="Q258" s="9">
        <v>11854</v>
      </c>
      <c r="R258" s="9">
        <v>99083</v>
      </c>
      <c r="S258">
        <v>186</v>
      </c>
      <c r="T258" t="str">
        <f t="shared" si="16"/>
        <v>---</v>
      </c>
    </row>
    <row r="259" spans="1:20" x14ac:dyDescent="0.3">
      <c r="A259" s="9">
        <v>247</v>
      </c>
      <c r="B259" s="8">
        <v>2</v>
      </c>
      <c r="C259" s="9" t="str">
        <f t="shared" si="13"/>
        <v>St. Petersburg</v>
      </c>
      <c r="D259" s="9">
        <v>71</v>
      </c>
      <c r="E259" s="9">
        <v>63412</v>
      </c>
      <c r="F259" s="9">
        <f t="shared" si="14"/>
        <v>4502252</v>
      </c>
      <c r="G259" s="9">
        <f t="shared" si="15"/>
        <v>4.5022520000000004</v>
      </c>
      <c r="H259" s="9" t="str">
        <v>B</v>
      </c>
      <c r="Q259" s="9">
        <v>63412</v>
      </c>
      <c r="R259" s="9">
        <v>44211</v>
      </c>
      <c r="S259">
        <v>33</v>
      </c>
      <c r="T259" t="str">
        <f t="shared" si="16"/>
        <v>---</v>
      </c>
    </row>
    <row r="260" spans="1:20" x14ac:dyDescent="0.3">
      <c r="A260" s="9">
        <v>248</v>
      </c>
      <c r="B260" s="8">
        <v>4</v>
      </c>
      <c r="C260" s="9" t="str">
        <f t="shared" si="13"/>
        <v>Arkhangelsk</v>
      </c>
      <c r="D260" s="9">
        <v>82</v>
      </c>
      <c r="E260" s="9">
        <v>5774</v>
      </c>
      <c r="F260" s="9">
        <f t="shared" si="14"/>
        <v>473468</v>
      </c>
      <c r="G260" s="9">
        <f t="shared" si="15"/>
        <v>0.473468</v>
      </c>
      <c r="H260" s="9" t="str">
        <v>C</v>
      </c>
      <c r="Q260" s="9">
        <v>5774</v>
      </c>
      <c r="R260" s="9">
        <v>53203</v>
      </c>
      <c r="S260">
        <v>884</v>
      </c>
      <c r="T260" t="str">
        <f t="shared" si="16"/>
        <v>---</v>
      </c>
    </row>
    <row r="261" spans="1:20" x14ac:dyDescent="0.3">
      <c r="A261" s="9">
        <v>249</v>
      </c>
      <c r="B261" s="8">
        <v>1</v>
      </c>
      <c r="C261" s="9" t="str">
        <f t="shared" si="13"/>
        <v>Moscow</v>
      </c>
      <c r="D261" s="9">
        <v>76</v>
      </c>
      <c r="E261" s="9">
        <v>54641</v>
      </c>
      <c r="F261" s="9">
        <f t="shared" si="14"/>
        <v>4152716</v>
      </c>
      <c r="G261" s="9">
        <f t="shared" si="15"/>
        <v>4.1527159999999999</v>
      </c>
      <c r="H261" s="9" t="str">
        <v>B</v>
      </c>
      <c r="Q261" s="9">
        <v>54641</v>
      </c>
      <c r="R261" s="9">
        <v>32617</v>
      </c>
      <c r="S261">
        <v>809</v>
      </c>
      <c r="T261" t="str">
        <f t="shared" si="16"/>
        <v>---</v>
      </c>
    </row>
    <row r="262" spans="1:20" x14ac:dyDescent="0.3">
      <c r="A262" s="9">
        <v>250</v>
      </c>
      <c r="B262" s="8">
        <v>9</v>
      </c>
      <c r="C262" s="9" t="str">
        <f t="shared" si="13"/>
        <v>Tyumen</v>
      </c>
      <c r="D262" s="9">
        <v>8</v>
      </c>
      <c r="E262" s="9">
        <v>75992</v>
      </c>
      <c r="F262" s="9">
        <f t="shared" si="14"/>
        <v>607936</v>
      </c>
      <c r="G262" s="9">
        <f t="shared" si="15"/>
        <v>0.60793600000000003</v>
      </c>
      <c r="H262" s="9" t="str">
        <v>C</v>
      </c>
      <c r="Q262" s="9">
        <v>75992</v>
      </c>
      <c r="R262" s="9">
        <v>46025</v>
      </c>
      <c r="S262">
        <v>705</v>
      </c>
      <c r="T262" t="str">
        <f t="shared" si="16"/>
        <v>---</v>
      </c>
    </row>
    <row r="263" spans="1:20" x14ac:dyDescent="0.3">
      <c r="A263" s="9">
        <v>251</v>
      </c>
      <c r="B263" s="8">
        <v>3</v>
      </c>
      <c r="C263" s="9" t="str">
        <f t="shared" si="13"/>
        <v>Chelyabinsk</v>
      </c>
      <c r="D263" s="9">
        <v>87</v>
      </c>
      <c r="E263" s="9">
        <v>21648</v>
      </c>
      <c r="F263" s="9">
        <f t="shared" si="14"/>
        <v>1883376</v>
      </c>
      <c r="G263" s="9">
        <f t="shared" si="15"/>
        <v>1.8833759999999999</v>
      </c>
      <c r="H263" s="9" t="str">
        <v>B</v>
      </c>
      <c r="Q263" s="9">
        <v>21648</v>
      </c>
      <c r="R263" s="9">
        <v>53078</v>
      </c>
      <c r="S263">
        <v>439</v>
      </c>
      <c r="T263" t="str">
        <f t="shared" si="16"/>
        <v>---</v>
      </c>
    </row>
    <row r="264" spans="1:20" x14ac:dyDescent="0.3">
      <c r="A264" s="9">
        <v>252</v>
      </c>
      <c r="B264" s="8">
        <v>5</v>
      </c>
      <c r="C264" s="9" t="str">
        <f t="shared" si="13"/>
        <v>Krasnodar</v>
      </c>
      <c r="D264" s="9">
        <v>69</v>
      </c>
      <c r="E264" s="9">
        <v>99861</v>
      </c>
      <c r="F264" s="9">
        <f t="shared" si="14"/>
        <v>6890409</v>
      </c>
      <c r="G264" s="9">
        <f t="shared" si="15"/>
        <v>6.890409</v>
      </c>
      <c r="H264" s="9" t="str">
        <v>A</v>
      </c>
      <c r="Q264" s="9">
        <v>99861</v>
      </c>
      <c r="R264" s="9">
        <v>95014</v>
      </c>
      <c r="S264">
        <v>99861</v>
      </c>
      <c r="T264" s="29">
        <f t="shared" si="16"/>
        <v>99861</v>
      </c>
    </row>
    <row r="265" spans="1:20" x14ac:dyDescent="0.3">
      <c r="A265" s="9">
        <v>253</v>
      </c>
      <c r="B265" s="8">
        <v>6</v>
      </c>
      <c r="C265" s="9" t="str">
        <f t="shared" si="13"/>
        <v>Vladivostok</v>
      </c>
      <c r="D265" s="9">
        <v>40</v>
      </c>
      <c r="E265" s="9">
        <v>88742</v>
      </c>
      <c r="F265" s="9">
        <f t="shared" si="14"/>
        <v>3549680</v>
      </c>
      <c r="G265" s="9">
        <f t="shared" si="15"/>
        <v>3.5496799999999999</v>
      </c>
      <c r="H265" s="9" t="str">
        <v>B</v>
      </c>
      <c r="Q265" s="9">
        <v>88742</v>
      </c>
      <c r="R265" s="9">
        <v>17977</v>
      </c>
      <c r="S265">
        <v>730</v>
      </c>
      <c r="T265" t="str">
        <f t="shared" si="16"/>
        <v>---</v>
      </c>
    </row>
    <row r="266" spans="1:20" x14ac:dyDescent="0.3">
      <c r="A266" s="9">
        <v>254</v>
      </c>
      <c r="B266" s="8">
        <v>1</v>
      </c>
      <c r="C266" s="9" t="str">
        <f t="shared" si="13"/>
        <v>Moscow</v>
      </c>
      <c r="D266" s="9">
        <v>67</v>
      </c>
      <c r="E266" s="9">
        <v>39359</v>
      </c>
      <c r="F266" s="9">
        <f t="shared" si="14"/>
        <v>2637053</v>
      </c>
      <c r="G266" s="9">
        <f t="shared" si="15"/>
        <v>2.6370529999999999</v>
      </c>
      <c r="H266" s="9" t="str">
        <v>B</v>
      </c>
      <c r="Q266" s="9">
        <v>39359</v>
      </c>
      <c r="R266" s="9">
        <v>68551</v>
      </c>
      <c r="S266">
        <v>218</v>
      </c>
      <c r="T266" t="str">
        <f t="shared" si="16"/>
        <v>---</v>
      </c>
    </row>
    <row r="267" spans="1:20" x14ac:dyDescent="0.3">
      <c r="A267" s="9">
        <v>255</v>
      </c>
      <c r="B267" s="8">
        <v>5</v>
      </c>
      <c r="C267" s="9" t="str">
        <f t="shared" si="13"/>
        <v>Krasnodar</v>
      </c>
      <c r="D267" s="9">
        <v>86</v>
      </c>
      <c r="E267" s="9">
        <v>58290</v>
      </c>
      <c r="F267" s="9">
        <f t="shared" si="14"/>
        <v>5012940</v>
      </c>
      <c r="G267" s="9">
        <f t="shared" si="15"/>
        <v>5.0129400000000004</v>
      </c>
      <c r="H267" s="9" t="str">
        <v>B</v>
      </c>
      <c r="Q267" s="9">
        <v>58290</v>
      </c>
      <c r="R267" s="9">
        <v>29391</v>
      </c>
      <c r="S267">
        <v>451</v>
      </c>
      <c r="T267" t="str">
        <f t="shared" si="16"/>
        <v>---</v>
      </c>
    </row>
    <row r="268" spans="1:20" x14ac:dyDescent="0.3">
      <c r="A268" s="9">
        <v>256</v>
      </c>
      <c r="B268" s="8">
        <v>1</v>
      </c>
      <c r="C268" s="9" t="str">
        <f t="shared" si="13"/>
        <v>Moscow</v>
      </c>
      <c r="D268" s="9">
        <v>71</v>
      </c>
      <c r="E268" s="9">
        <v>36464</v>
      </c>
      <c r="F268" s="9">
        <f t="shared" si="14"/>
        <v>2588944</v>
      </c>
      <c r="G268" s="9">
        <f t="shared" si="15"/>
        <v>2.5889440000000001</v>
      </c>
      <c r="H268" s="9" t="str">
        <v>B</v>
      </c>
      <c r="Q268" s="9">
        <v>36464</v>
      </c>
      <c r="R268" s="9">
        <v>7659</v>
      </c>
      <c r="S268">
        <v>20</v>
      </c>
      <c r="T268" t="str">
        <f t="shared" si="16"/>
        <v>---</v>
      </c>
    </row>
    <row r="269" spans="1:20" x14ac:dyDescent="0.3">
      <c r="A269" s="9">
        <v>257</v>
      </c>
      <c r="B269" s="8">
        <v>2</v>
      </c>
      <c r="C269" s="9" t="str">
        <f t="shared" si="13"/>
        <v>St. Petersburg</v>
      </c>
      <c r="D269" s="9">
        <v>60</v>
      </c>
      <c r="E269" s="9">
        <v>65102</v>
      </c>
      <c r="F269" s="9">
        <f t="shared" si="14"/>
        <v>3906120</v>
      </c>
      <c r="G269" s="9">
        <f t="shared" si="15"/>
        <v>3.90612</v>
      </c>
      <c r="H269" s="9" t="str">
        <v>B</v>
      </c>
      <c r="Q269" s="9">
        <v>65102</v>
      </c>
      <c r="R269" s="9">
        <v>19089</v>
      </c>
      <c r="S269">
        <v>596</v>
      </c>
      <c r="T269" t="str">
        <f t="shared" si="16"/>
        <v>---</v>
      </c>
    </row>
    <row r="270" spans="1:20" x14ac:dyDescent="0.3">
      <c r="A270" s="9">
        <v>258</v>
      </c>
      <c r="B270" s="8">
        <v>10</v>
      </c>
      <c r="C270" s="9" t="str">
        <f t="shared" ref="C270:C333" si="17">INDEX($J$13:$K$22,MATCH(B270,$J$13:$J$222,0),2)</f>
        <v>Sochi</v>
      </c>
      <c r="D270" s="9">
        <v>49</v>
      </c>
      <c r="E270" s="9">
        <v>83524</v>
      </c>
      <c r="F270" s="9">
        <f t="shared" ref="F270:F333" si="18">D270*E270</f>
        <v>4092676</v>
      </c>
      <c r="G270" s="9">
        <f t="shared" ref="G270:G333" si="19">F270/1000000</f>
        <v>4.092676</v>
      </c>
      <c r="H270" s="9" t="str">
        <v>B</v>
      </c>
      <c r="Q270" s="9">
        <v>83524</v>
      </c>
      <c r="R270" s="9">
        <v>44551</v>
      </c>
      <c r="S270">
        <v>645</v>
      </c>
      <c r="T270" t="str">
        <f t="shared" ref="T270:T333" si="20">IF(S270&lt;=1000,"---",Q270)</f>
        <v>---</v>
      </c>
    </row>
    <row r="271" spans="1:20" x14ac:dyDescent="0.3">
      <c r="A271" s="9">
        <v>259</v>
      </c>
      <c r="B271" s="8">
        <v>3</v>
      </c>
      <c r="C271" s="9" t="str">
        <f t="shared" si="17"/>
        <v>Chelyabinsk</v>
      </c>
      <c r="D271" s="9">
        <v>33</v>
      </c>
      <c r="E271" s="9">
        <v>30812</v>
      </c>
      <c r="F271" s="9">
        <f t="shared" si="18"/>
        <v>1016796</v>
      </c>
      <c r="G271" s="9">
        <f t="shared" si="19"/>
        <v>1.016796</v>
      </c>
      <c r="H271" s="9" t="str">
        <v>B</v>
      </c>
      <c r="Q271" s="9">
        <v>30812</v>
      </c>
      <c r="R271" s="9">
        <v>62859</v>
      </c>
      <c r="S271">
        <v>875</v>
      </c>
      <c r="T271" t="str">
        <f t="shared" si="20"/>
        <v>---</v>
      </c>
    </row>
    <row r="272" spans="1:20" x14ac:dyDescent="0.3">
      <c r="A272" s="9">
        <v>260</v>
      </c>
      <c r="B272" s="8">
        <v>10</v>
      </c>
      <c r="C272" s="9" t="str">
        <f t="shared" si="17"/>
        <v>Sochi</v>
      </c>
      <c r="D272" s="9">
        <v>76</v>
      </c>
      <c r="E272" s="9">
        <v>26593</v>
      </c>
      <c r="F272" s="9">
        <f t="shared" si="18"/>
        <v>2021068</v>
      </c>
      <c r="G272" s="9">
        <f t="shared" si="19"/>
        <v>2.0210680000000001</v>
      </c>
      <c r="H272" s="9" t="str">
        <v>B</v>
      </c>
      <c r="Q272" s="9">
        <v>26593</v>
      </c>
      <c r="R272" s="9">
        <v>51741</v>
      </c>
      <c r="S272">
        <v>904</v>
      </c>
      <c r="T272" t="str">
        <f t="shared" si="20"/>
        <v>---</v>
      </c>
    </row>
    <row r="273" spans="1:20" x14ac:dyDescent="0.3">
      <c r="A273" s="9">
        <v>261</v>
      </c>
      <c r="B273" s="8">
        <v>4</v>
      </c>
      <c r="C273" s="9" t="str">
        <f t="shared" si="17"/>
        <v>Arkhangelsk</v>
      </c>
      <c r="D273" s="9">
        <v>31</v>
      </c>
      <c r="E273" s="9">
        <v>99379</v>
      </c>
      <c r="F273" s="9">
        <f t="shared" si="18"/>
        <v>3080749</v>
      </c>
      <c r="G273" s="9">
        <f t="shared" si="19"/>
        <v>3.080749</v>
      </c>
      <c r="H273" s="9" t="str">
        <v>B</v>
      </c>
      <c r="Q273" s="9">
        <v>99379</v>
      </c>
      <c r="R273" s="9">
        <v>35527</v>
      </c>
      <c r="S273">
        <v>352</v>
      </c>
      <c r="T273" t="str">
        <f t="shared" si="20"/>
        <v>---</v>
      </c>
    </row>
    <row r="274" spans="1:20" x14ac:dyDescent="0.3">
      <c r="A274" s="9">
        <v>262</v>
      </c>
      <c r="B274" s="8">
        <v>1</v>
      </c>
      <c r="C274" s="9" t="str">
        <f t="shared" si="17"/>
        <v>Moscow</v>
      </c>
      <c r="D274" s="9">
        <v>8</v>
      </c>
      <c r="E274" s="9">
        <v>90449</v>
      </c>
      <c r="F274" s="9">
        <f t="shared" si="18"/>
        <v>723592</v>
      </c>
      <c r="G274" s="9">
        <f t="shared" si="19"/>
        <v>0.72359200000000001</v>
      </c>
      <c r="H274" s="9" t="str">
        <v>C</v>
      </c>
      <c r="Q274" s="9">
        <v>90449</v>
      </c>
      <c r="R274" s="9">
        <v>32693</v>
      </c>
      <c r="S274">
        <v>350</v>
      </c>
      <c r="T274" t="str">
        <f t="shared" si="20"/>
        <v>---</v>
      </c>
    </row>
    <row r="275" spans="1:20" x14ac:dyDescent="0.3">
      <c r="A275" s="9">
        <v>263</v>
      </c>
      <c r="B275" s="8">
        <v>8</v>
      </c>
      <c r="C275" s="9" t="str">
        <f t="shared" si="17"/>
        <v>Novosibirsk</v>
      </c>
      <c r="D275" s="9">
        <v>72</v>
      </c>
      <c r="E275" s="9">
        <v>2521</v>
      </c>
      <c r="F275" s="9">
        <f t="shared" si="18"/>
        <v>181512</v>
      </c>
      <c r="G275" s="9">
        <f t="shared" si="19"/>
        <v>0.18151200000000001</v>
      </c>
      <c r="H275" s="9" t="str">
        <v>C</v>
      </c>
      <c r="Q275" s="9">
        <v>2521</v>
      </c>
      <c r="R275" s="9">
        <v>2459</v>
      </c>
      <c r="S275">
        <v>907</v>
      </c>
      <c r="T275" t="str">
        <f t="shared" si="20"/>
        <v>---</v>
      </c>
    </row>
    <row r="276" spans="1:20" x14ac:dyDescent="0.3">
      <c r="A276" s="9">
        <v>264</v>
      </c>
      <c r="B276" s="8">
        <v>9</v>
      </c>
      <c r="C276" s="9" t="str">
        <f t="shared" si="17"/>
        <v>Tyumen</v>
      </c>
      <c r="D276" s="9">
        <v>33</v>
      </c>
      <c r="E276" s="9">
        <v>59765</v>
      </c>
      <c r="F276" s="9">
        <f t="shared" si="18"/>
        <v>1972245</v>
      </c>
      <c r="G276" s="9">
        <f t="shared" si="19"/>
        <v>1.972245</v>
      </c>
      <c r="H276" s="9" t="str">
        <v>B</v>
      </c>
      <c r="Q276" s="9">
        <v>59765</v>
      </c>
      <c r="R276" s="9">
        <v>31783</v>
      </c>
      <c r="S276">
        <v>317</v>
      </c>
      <c r="T276" t="str">
        <f t="shared" si="20"/>
        <v>---</v>
      </c>
    </row>
    <row r="277" spans="1:20" x14ac:dyDescent="0.3">
      <c r="A277" s="9">
        <v>265</v>
      </c>
      <c r="B277" s="8">
        <v>5</v>
      </c>
      <c r="C277" s="9" t="str">
        <f t="shared" si="17"/>
        <v>Krasnodar</v>
      </c>
      <c r="D277" s="9">
        <v>61</v>
      </c>
      <c r="E277" s="9">
        <v>80712</v>
      </c>
      <c r="F277" s="9">
        <f t="shared" si="18"/>
        <v>4923432</v>
      </c>
      <c r="G277" s="9">
        <f t="shared" si="19"/>
        <v>4.923432</v>
      </c>
      <c r="H277" s="9" t="str">
        <v>B</v>
      </c>
      <c r="Q277" s="9">
        <v>80712</v>
      </c>
      <c r="R277" s="9">
        <v>72832</v>
      </c>
      <c r="S277">
        <v>80712</v>
      </c>
      <c r="T277" s="29">
        <f t="shared" si="20"/>
        <v>80712</v>
      </c>
    </row>
    <row r="278" spans="1:20" x14ac:dyDescent="0.3">
      <c r="A278" s="9">
        <v>266</v>
      </c>
      <c r="B278" s="8">
        <v>2</v>
      </c>
      <c r="C278" s="9" t="str">
        <f t="shared" si="17"/>
        <v>St. Petersburg</v>
      </c>
      <c r="D278" s="9">
        <v>44</v>
      </c>
      <c r="E278" s="9">
        <v>27654</v>
      </c>
      <c r="F278" s="9">
        <f t="shared" si="18"/>
        <v>1216776</v>
      </c>
      <c r="G278" s="9">
        <f t="shared" si="19"/>
        <v>1.2167760000000001</v>
      </c>
      <c r="H278" s="9" t="str">
        <v>B</v>
      </c>
      <c r="Q278" s="9">
        <v>27654</v>
      </c>
      <c r="R278" s="9">
        <v>18266</v>
      </c>
      <c r="S278">
        <v>151</v>
      </c>
      <c r="T278" t="str">
        <f t="shared" si="20"/>
        <v>---</v>
      </c>
    </row>
    <row r="279" spans="1:20" x14ac:dyDescent="0.3">
      <c r="A279" s="9">
        <v>267</v>
      </c>
      <c r="B279" s="8">
        <v>1</v>
      </c>
      <c r="C279" s="9" t="str">
        <f t="shared" si="17"/>
        <v>Moscow</v>
      </c>
      <c r="D279" s="9">
        <v>11</v>
      </c>
      <c r="E279" s="9">
        <v>77042</v>
      </c>
      <c r="F279" s="9">
        <f t="shared" si="18"/>
        <v>847462</v>
      </c>
      <c r="G279" s="9">
        <f t="shared" si="19"/>
        <v>0.84746200000000005</v>
      </c>
      <c r="H279" s="9" t="str">
        <v>C</v>
      </c>
      <c r="Q279" s="9">
        <v>77042</v>
      </c>
      <c r="R279" s="9">
        <v>58405</v>
      </c>
      <c r="S279">
        <v>857</v>
      </c>
      <c r="T279" t="str">
        <f t="shared" si="20"/>
        <v>---</v>
      </c>
    </row>
    <row r="280" spans="1:20" x14ac:dyDescent="0.3">
      <c r="A280" s="9">
        <v>268</v>
      </c>
      <c r="B280" s="8">
        <v>6</v>
      </c>
      <c r="C280" s="9" t="str">
        <f t="shared" si="17"/>
        <v>Vladivostok</v>
      </c>
      <c r="D280" s="9">
        <v>2</v>
      </c>
      <c r="E280" s="9">
        <v>4549</v>
      </c>
      <c r="F280" s="9">
        <f t="shared" si="18"/>
        <v>9098</v>
      </c>
      <c r="G280" s="9">
        <f t="shared" si="19"/>
        <v>9.0980000000000002E-3</v>
      </c>
      <c r="H280" s="9" t="str">
        <v>C</v>
      </c>
      <c r="Q280" s="9">
        <v>4549</v>
      </c>
      <c r="R280" s="9">
        <v>3695</v>
      </c>
      <c r="S280">
        <v>276</v>
      </c>
      <c r="T280" t="str">
        <f t="shared" si="20"/>
        <v>---</v>
      </c>
    </row>
    <row r="281" spans="1:20" x14ac:dyDescent="0.3">
      <c r="A281" s="9">
        <v>269</v>
      </c>
      <c r="B281" s="8">
        <v>1</v>
      </c>
      <c r="C281" s="9" t="str">
        <f t="shared" si="17"/>
        <v>Moscow</v>
      </c>
      <c r="D281" s="9">
        <v>24</v>
      </c>
      <c r="E281" s="9">
        <v>63079</v>
      </c>
      <c r="F281" s="9">
        <f t="shared" si="18"/>
        <v>1513896</v>
      </c>
      <c r="G281" s="9">
        <f t="shared" si="19"/>
        <v>1.5138959999999999</v>
      </c>
      <c r="H281" s="9" t="str">
        <v>B</v>
      </c>
      <c r="Q281" s="9">
        <v>63079</v>
      </c>
      <c r="R281" s="9">
        <v>82029</v>
      </c>
      <c r="S281">
        <v>19</v>
      </c>
      <c r="T281" t="str">
        <f t="shared" si="20"/>
        <v>---</v>
      </c>
    </row>
    <row r="282" spans="1:20" x14ac:dyDescent="0.3">
      <c r="A282" s="9">
        <v>270</v>
      </c>
      <c r="B282" s="8">
        <v>2</v>
      </c>
      <c r="C282" s="9" t="str">
        <f t="shared" si="17"/>
        <v>St. Petersburg</v>
      </c>
      <c r="D282" s="9">
        <v>67</v>
      </c>
      <c r="E282" s="9">
        <v>61145</v>
      </c>
      <c r="F282" s="9">
        <f t="shared" si="18"/>
        <v>4096715</v>
      </c>
      <c r="G282" s="9">
        <f t="shared" si="19"/>
        <v>4.0967149999999997</v>
      </c>
      <c r="H282" s="9" t="str">
        <v>B</v>
      </c>
      <c r="Q282" s="9">
        <v>61145</v>
      </c>
      <c r="R282" s="9">
        <v>17260</v>
      </c>
      <c r="S282">
        <v>235</v>
      </c>
      <c r="T282" t="str">
        <f t="shared" si="20"/>
        <v>---</v>
      </c>
    </row>
    <row r="283" spans="1:20" x14ac:dyDescent="0.3">
      <c r="A283" s="9">
        <v>271</v>
      </c>
      <c r="B283" s="8">
        <v>5</v>
      </c>
      <c r="C283" s="9" t="str">
        <f t="shared" si="17"/>
        <v>Krasnodar</v>
      </c>
      <c r="D283" s="9">
        <v>26</v>
      </c>
      <c r="E283" s="9">
        <v>59544</v>
      </c>
      <c r="F283" s="9">
        <f t="shared" si="18"/>
        <v>1548144</v>
      </c>
      <c r="G283" s="9">
        <f t="shared" si="19"/>
        <v>1.548144</v>
      </c>
      <c r="H283" s="9" t="str">
        <v>B</v>
      </c>
      <c r="Q283" s="9">
        <v>59544</v>
      </c>
      <c r="R283" s="9">
        <v>26199</v>
      </c>
      <c r="S283">
        <v>574</v>
      </c>
      <c r="T283" t="str">
        <f t="shared" si="20"/>
        <v>---</v>
      </c>
    </row>
    <row r="284" spans="1:20" x14ac:dyDescent="0.3">
      <c r="A284" s="9">
        <v>272</v>
      </c>
      <c r="B284" s="8">
        <v>8</v>
      </c>
      <c r="C284" s="9" t="str">
        <f t="shared" si="17"/>
        <v>Novosibirsk</v>
      </c>
      <c r="D284" s="9">
        <v>32</v>
      </c>
      <c r="E284" s="9">
        <v>30866</v>
      </c>
      <c r="F284" s="9">
        <f t="shared" si="18"/>
        <v>987712</v>
      </c>
      <c r="G284" s="9">
        <f t="shared" si="19"/>
        <v>0.98771200000000003</v>
      </c>
      <c r="H284" s="9" t="str">
        <v>C</v>
      </c>
      <c r="Q284" s="9">
        <v>30866</v>
      </c>
      <c r="R284" s="9">
        <v>23693</v>
      </c>
      <c r="S284">
        <v>488</v>
      </c>
      <c r="T284" t="str">
        <f t="shared" si="20"/>
        <v>---</v>
      </c>
    </row>
    <row r="285" spans="1:20" x14ac:dyDescent="0.3">
      <c r="A285" s="9">
        <v>273</v>
      </c>
      <c r="B285" s="8">
        <v>10</v>
      </c>
      <c r="C285" s="9" t="str">
        <f t="shared" si="17"/>
        <v>Sochi</v>
      </c>
      <c r="D285" s="9">
        <v>29</v>
      </c>
      <c r="E285" s="9">
        <v>87405</v>
      </c>
      <c r="F285" s="9">
        <f t="shared" si="18"/>
        <v>2534745</v>
      </c>
      <c r="G285" s="9">
        <f t="shared" si="19"/>
        <v>2.534745</v>
      </c>
      <c r="H285" s="9" t="str">
        <v>B</v>
      </c>
      <c r="Q285" s="9">
        <v>87405</v>
      </c>
      <c r="R285" s="9">
        <v>44623</v>
      </c>
      <c r="S285">
        <v>670</v>
      </c>
      <c r="T285" t="str">
        <f t="shared" si="20"/>
        <v>---</v>
      </c>
    </row>
    <row r="286" spans="1:20" x14ac:dyDescent="0.3">
      <c r="A286" s="9">
        <v>274</v>
      </c>
      <c r="B286" s="8">
        <v>5</v>
      </c>
      <c r="C286" s="9" t="str">
        <f t="shared" si="17"/>
        <v>Krasnodar</v>
      </c>
      <c r="D286" s="9">
        <v>85</v>
      </c>
      <c r="E286" s="9">
        <v>99083</v>
      </c>
      <c r="F286" s="9">
        <f t="shared" si="18"/>
        <v>8422055</v>
      </c>
      <c r="G286" s="9">
        <f t="shared" si="19"/>
        <v>8.4220550000000003</v>
      </c>
      <c r="H286" s="9" t="str">
        <v>A</v>
      </c>
      <c r="Q286" s="9">
        <v>99083</v>
      </c>
      <c r="R286" s="9">
        <v>56436</v>
      </c>
      <c r="S286">
        <v>246</v>
      </c>
      <c r="T286" t="str">
        <f t="shared" si="20"/>
        <v>---</v>
      </c>
    </row>
    <row r="287" spans="1:20" x14ac:dyDescent="0.3">
      <c r="A287" s="9">
        <v>275</v>
      </c>
      <c r="B287" s="8">
        <v>6</v>
      </c>
      <c r="C287" s="9" t="str">
        <f t="shared" si="17"/>
        <v>Vladivostok</v>
      </c>
      <c r="D287" s="9">
        <v>98</v>
      </c>
      <c r="E287" s="9">
        <v>33735</v>
      </c>
      <c r="F287" s="9">
        <f t="shared" si="18"/>
        <v>3306030</v>
      </c>
      <c r="G287" s="9">
        <f t="shared" si="19"/>
        <v>3.3060299999999998</v>
      </c>
      <c r="H287" s="9" t="str">
        <v>B</v>
      </c>
      <c r="Q287" s="9">
        <v>33735</v>
      </c>
      <c r="R287" s="9">
        <v>86368</v>
      </c>
      <c r="S287">
        <v>478</v>
      </c>
      <c r="T287" t="str">
        <f t="shared" si="20"/>
        <v>---</v>
      </c>
    </row>
    <row r="288" spans="1:20" x14ac:dyDescent="0.3">
      <c r="A288" s="9">
        <v>276</v>
      </c>
      <c r="B288" s="8">
        <v>3</v>
      </c>
      <c r="C288" s="9" t="str">
        <f t="shared" si="17"/>
        <v>Chelyabinsk</v>
      </c>
      <c r="D288" s="9">
        <v>65</v>
      </c>
      <c r="E288" s="9">
        <v>67035</v>
      </c>
      <c r="F288" s="9">
        <f t="shared" si="18"/>
        <v>4357275</v>
      </c>
      <c r="G288" s="9">
        <f t="shared" si="19"/>
        <v>4.3572749999999996</v>
      </c>
      <c r="H288" s="9" t="str">
        <v>B</v>
      </c>
      <c r="Q288" s="9">
        <v>67035</v>
      </c>
      <c r="R288" s="9">
        <v>4549</v>
      </c>
      <c r="S288">
        <v>942</v>
      </c>
      <c r="T288" t="str">
        <f t="shared" si="20"/>
        <v>---</v>
      </c>
    </row>
    <row r="289" spans="1:20" x14ac:dyDescent="0.3">
      <c r="A289" s="9">
        <v>277</v>
      </c>
      <c r="B289" s="8">
        <v>10</v>
      </c>
      <c r="C289" s="9" t="str">
        <f t="shared" si="17"/>
        <v>Sochi</v>
      </c>
      <c r="D289" s="9">
        <v>12</v>
      </c>
      <c r="E289" s="9">
        <v>28423</v>
      </c>
      <c r="F289" s="9">
        <f t="shared" si="18"/>
        <v>341076</v>
      </c>
      <c r="G289" s="9">
        <f t="shared" si="19"/>
        <v>0.34107599999999999</v>
      </c>
      <c r="H289" s="9" t="str">
        <v>C</v>
      </c>
      <c r="Q289" s="9">
        <v>28423</v>
      </c>
      <c r="R289" s="9">
        <v>20725</v>
      </c>
      <c r="S289">
        <v>660</v>
      </c>
      <c r="T289" t="str">
        <f t="shared" si="20"/>
        <v>---</v>
      </c>
    </row>
    <row r="290" spans="1:20" x14ac:dyDescent="0.3">
      <c r="A290" s="9">
        <v>278</v>
      </c>
      <c r="B290" s="8">
        <v>9</v>
      </c>
      <c r="C290" s="9" t="str">
        <f t="shared" si="17"/>
        <v>Tyumen</v>
      </c>
      <c r="D290" s="9">
        <v>19</v>
      </c>
      <c r="E290" s="9">
        <v>53203</v>
      </c>
      <c r="F290" s="9">
        <f t="shared" si="18"/>
        <v>1010857</v>
      </c>
      <c r="G290" s="9">
        <f t="shared" si="19"/>
        <v>1.0108569999999999</v>
      </c>
      <c r="H290" s="9" t="str">
        <v>B</v>
      </c>
      <c r="Q290" s="9">
        <v>53203</v>
      </c>
      <c r="R290" s="9">
        <v>62973</v>
      </c>
      <c r="S290">
        <v>248</v>
      </c>
      <c r="T290" t="str">
        <f t="shared" si="20"/>
        <v>---</v>
      </c>
    </row>
    <row r="291" spans="1:20" x14ac:dyDescent="0.3">
      <c r="A291" s="9">
        <v>279</v>
      </c>
      <c r="B291" s="8">
        <v>4</v>
      </c>
      <c r="C291" s="9" t="str">
        <f t="shared" si="17"/>
        <v>Arkhangelsk</v>
      </c>
      <c r="D291" s="9">
        <v>68</v>
      </c>
      <c r="E291" s="9">
        <v>72590</v>
      </c>
      <c r="F291" s="9">
        <f t="shared" si="18"/>
        <v>4936120</v>
      </c>
      <c r="G291" s="9">
        <f t="shared" si="19"/>
        <v>4.9361199999999998</v>
      </c>
      <c r="H291" s="9" t="str">
        <v>B</v>
      </c>
      <c r="Q291" s="9">
        <v>72590</v>
      </c>
      <c r="R291" s="9">
        <v>7831</v>
      </c>
      <c r="S291">
        <v>919</v>
      </c>
      <c r="T291" t="str">
        <f t="shared" si="20"/>
        <v>---</v>
      </c>
    </row>
    <row r="292" spans="1:20" x14ac:dyDescent="0.3">
      <c r="A292" s="9">
        <v>280</v>
      </c>
      <c r="B292" s="8">
        <v>1</v>
      </c>
      <c r="C292" s="9" t="str">
        <f t="shared" si="17"/>
        <v>Moscow</v>
      </c>
      <c r="D292" s="9">
        <v>56</v>
      </c>
      <c r="E292" s="9">
        <v>73567</v>
      </c>
      <c r="F292" s="9">
        <f t="shared" si="18"/>
        <v>4119752</v>
      </c>
      <c r="G292" s="9">
        <f t="shared" si="19"/>
        <v>4.1197520000000001</v>
      </c>
      <c r="H292" s="9" t="str">
        <v>B</v>
      </c>
      <c r="Q292" s="9">
        <v>73567</v>
      </c>
      <c r="R292" s="9">
        <v>27612</v>
      </c>
      <c r="S292">
        <v>787</v>
      </c>
      <c r="T292" t="str">
        <f t="shared" si="20"/>
        <v>---</v>
      </c>
    </row>
    <row r="293" spans="1:20" x14ac:dyDescent="0.3">
      <c r="A293" s="9">
        <v>281</v>
      </c>
      <c r="B293" s="8">
        <v>10</v>
      </c>
      <c r="C293" s="9" t="str">
        <f t="shared" si="17"/>
        <v>Sochi</v>
      </c>
      <c r="D293" s="9">
        <v>59</v>
      </c>
      <c r="E293" s="9">
        <v>60286</v>
      </c>
      <c r="F293" s="9">
        <f t="shared" si="18"/>
        <v>3556874</v>
      </c>
      <c r="G293" s="9">
        <f t="shared" si="19"/>
        <v>3.5568740000000001</v>
      </c>
      <c r="H293" s="9" t="str">
        <v>B</v>
      </c>
      <c r="Q293" s="9">
        <v>60286</v>
      </c>
      <c r="R293" s="9">
        <v>75406</v>
      </c>
      <c r="S293">
        <v>599</v>
      </c>
      <c r="T293" t="str">
        <f t="shared" si="20"/>
        <v>---</v>
      </c>
    </row>
    <row r="294" spans="1:20" x14ac:dyDescent="0.3">
      <c r="A294" s="9">
        <v>282</v>
      </c>
      <c r="B294" s="8">
        <v>2</v>
      </c>
      <c r="C294" s="9" t="str">
        <f t="shared" si="17"/>
        <v>St. Petersburg</v>
      </c>
      <c r="D294" s="9">
        <v>45</v>
      </c>
      <c r="E294" s="9">
        <v>25994</v>
      </c>
      <c r="F294" s="9">
        <f t="shared" si="18"/>
        <v>1169730</v>
      </c>
      <c r="G294" s="9">
        <f t="shared" si="19"/>
        <v>1.1697299999999999</v>
      </c>
      <c r="H294" s="9" t="str">
        <v>B</v>
      </c>
      <c r="Q294" s="9">
        <v>25994</v>
      </c>
      <c r="R294" s="9">
        <v>55351</v>
      </c>
      <c r="S294">
        <v>212</v>
      </c>
      <c r="T294" t="str">
        <f t="shared" si="20"/>
        <v>---</v>
      </c>
    </row>
    <row r="295" spans="1:20" x14ac:dyDescent="0.3">
      <c r="A295" s="9">
        <v>283</v>
      </c>
      <c r="B295" s="8">
        <v>6</v>
      </c>
      <c r="C295" s="9" t="str">
        <f t="shared" si="17"/>
        <v>Vladivostok</v>
      </c>
      <c r="D295" s="9">
        <v>22</v>
      </c>
      <c r="E295" s="9">
        <v>72837</v>
      </c>
      <c r="F295" s="9">
        <f t="shared" si="18"/>
        <v>1602414</v>
      </c>
      <c r="G295" s="9">
        <f t="shared" si="19"/>
        <v>1.602414</v>
      </c>
      <c r="H295" s="9" t="str">
        <v>B</v>
      </c>
      <c r="Q295" s="9">
        <v>72837</v>
      </c>
      <c r="R295" s="9">
        <v>98929</v>
      </c>
      <c r="S295">
        <v>116</v>
      </c>
      <c r="T295" t="str">
        <f t="shared" si="20"/>
        <v>---</v>
      </c>
    </row>
    <row r="296" spans="1:20" x14ac:dyDescent="0.3">
      <c r="A296" s="9">
        <v>284</v>
      </c>
      <c r="B296" s="8">
        <v>1</v>
      </c>
      <c r="C296" s="9" t="str">
        <f t="shared" si="17"/>
        <v>Moscow</v>
      </c>
      <c r="D296" s="9">
        <v>31</v>
      </c>
      <c r="E296" s="9">
        <v>44716</v>
      </c>
      <c r="F296" s="9">
        <f t="shared" si="18"/>
        <v>1386196</v>
      </c>
      <c r="G296" s="9">
        <f t="shared" si="19"/>
        <v>1.386196</v>
      </c>
      <c r="H296" s="9" t="str">
        <v>B</v>
      </c>
      <c r="Q296" s="9">
        <v>44716</v>
      </c>
      <c r="R296" s="9">
        <v>22184</v>
      </c>
      <c r="S296">
        <v>953</v>
      </c>
      <c r="T296" t="str">
        <f t="shared" si="20"/>
        <v>---</v>
      </c>
    </row>
    <row r="297" spans="1:20" x14ac:dyDescent="0.3">
      <c r="A297" s="9">
        <v>285</v>
      </c>
      <c r="B297" s="8">
        <v>6</v>
      </c>
      <c r="C297" s="9" t="str">
        <f t="shared" si="17"/>
        <v>Vladivostok</v>
      </c>
      <c r="D297" s="9">
        <v>50</v>
      </c>
      <c r="E297" s="9">
        <v>57917</v>
      </c>
      <c r="F297" s="9">
        <f t="shared" si="18"/>
        <v>2895850</v>
      </c>
      <c r="G297" s="9">
        <f t="shared" si="19"/>
        <v>2.8958499999999998</v>
      </c>
      <c r="H297" s="9" t="str">
        <v>B</v>
      </c>
      <c r="Q297" s="9">
        <v>57917</v>
      </c>
      <c r="R297" s="9">
        <v>53092</v>
      </c>
      <c r="S297">
        <v>73</v>
      </c>
      <c r="T297" t="str">
        <f t="shared" si="20"/>
        <v>---</v>
      </c>
    </row>
    <row r="298" spans="1:20" x14ac:dyDescent="0.3">
      <c r="A298" s="9">
        <v>286</v>
      </c>
      <c r="B298" s="8">
        <v>3</v>
      </c>
      <c r="C298" s="9" t="str">
        <f t="shared" si="17"/>
        <v>Chelyabinsk</v>
      </c>
      <c r="D298" s="9">
        <v>50</v>
      </c>
      <c r="E298" s="9">
        <v>27612</v>
      </c>
      <c r="F298" s="9">
        <f t="shared" si="18"/>
        <v>1380600</v>
      </c>
      <c r="G298" s="9">
        <f t="shared" si="19"/>
        <v>1.3806</v>
      </c>
      <c r="H298" s="9" t="str">
        <v>B</v>
      </c>
      <c r="Q298" s="9">
        <v>27612</v>
      </c>
      <c r="R298" s="9">
        <v>92407</v>
      </c>
      <c r="S298">
        <v>280</v>
      </c>
      <c r="T298" t="str">
        <f t="shared" si="20"/>
        <v>---</v>
      </c>
    </row>
    <row r="299" spans="1:20" x14ac:dyDescent="0.3">
      <c r="A299" s="9">
        <v>287</v>
      </c>
      <c r="B299" s="8">
        <v>9</v>
      </c>
      <c r="C299" s="9" t="str">
        <f t="shared" si="17"/>
        <v>Tyumen</v>
      </c>
      <c r="D299" s="9">
        <v>97</v>
      </c>
      <c r="E299" s="9">
        <v>10191</v>
      </c>
      <c r="F299" s="9">
        <f t="shared" si="18"/>
        <v>988527</v>
      </c>
      <c r="G299" s="9">
        <f t="shared" si="19"/>
        <v>0.98852700000000004</v>
      </c>
      <c r="H299" s="9" t="str">
        <v>C</v>
      </c>
      <c r="Q299" s="9">
        <v>10191</v>
      </c>
      <c r="R299" s="9">
        <v>79485</v>
      </c>
      <c r="S299">
        <v>203</v>
      </c>
      <c r="T299" t="str">
        <f t="shared" si="20"/>
        <v>---</v>
      </c>
    </row>
    <row r="300" spans="1:20" x14ac:dyDescent="0.3">
      <c r="A300" s="9">
        <v>288</v>
      </c>
      <c r="B300" s="8">
        <v>6</v>
      </c>
      <c r="C300" s="9" t="str">
        <f t="shared" si="17"/>
        <v>Vladivostok</v>
      </c>
      <c r="D300" s="9">
        <v>60</v>
      </c>
      <c r="E300" s="9">
        <v>34773</v>
      </c>
      <c r="F300" s="9">
        <f t="shared" si="18"/>
        <v>2086380</v>
      </c>
      <c r="G300" s="9">
        <f t="shared" si="19"/>
        <v>2.0863800000000001</v>
      </c>
      <c r="H300" s="9" t="str">
        <v>B</v>
      </c>
      <c r="Q300" s="9">
        <v>34773</v>
      </c>
      <c r="R300" s="9">
        <v>56680</v>
      </c>
      <c r="S300">
        <v>632</v>
      </c>
      <c r="T300" t="str">
        <f t="shared" si="20"/>
        <v>---</v>
      </c>
    </row>
    <row r="301" spans="1:20" x14ac:dyDescent="0.3">
      <c r="A301" s="9">
        <v>289</v>
      </c>
      <c r="B301" s="8">
        <v>8</v>
      </c>
      <c r="C301" s="9" t="str">
        <f t="shared" si="17"/>
        <v>Novosibirsk</v>
      </c>
      <c r="D301" s="9">
        <v>30</v>
      </c>
      <c r="E301" s="9">
        <v>13131</v>
      </c>
      <c r="F301" s="9">
        <f t="shared" si="18"/>
        <v>393930</v>
      </c>
      <c r="G301" s="9">
        <f t="shared" si="19"/>
        <v>0.39393</v>
      </c>
      <c r="H301" s="9" t="str">
        <v>C</v>
      </c>
      <c r="Q301" s="9">
        <v>13131</v>
      </c>
      <c r="R301" s="9">
        <v>60658</v>
      </c>
      <c r="S301">
        <v>822</v>
      </c>
      <c r="T301" t="str">
        <f t="shared" si="20"/>
        <v>---</v>
      </c>
    </row>
    <row r="302" spans="1:20" x14ac:dyDescent="0.3">
      <c r="A302" s="9">
        <v>290</v>
      </c>
      <c r="B302" s="8">
        <v>2</v>
      </c>
      <c r="C302" s="9" t="str">
        <f t="shared" si="17"/>
        <v>St. Petersburg</v>
      </c>
      <c r="D302" s="9">
        <v>31</v>
      </c>
      <c r="E302" s="9">
        <v>14558</v>
      </c>
      <c r="F302" s="9">
        <f t="shared" si="18"/>
        <v>451298</v>
      </c>
      <c r="G302" s="9">
        <f t="shared" si="19"/>
        <v>0.45129799999999998</v>
      </c>
      <c r="H302" s="9" t="str">
        <v>C</v>
      </c>
      <c r="Q302" s="9">
        <v>14558</v>
      </c>
      <c r="R302" s="9">
        <v>40896</v>
      </c>
      <c r="S302">
        <v>386</v>
      </c>
      <c r="T302" t="str">
        <f t="shared" si="20"/>
        <v>---</v>
      </c>
    </row>
    <row r="303" spans="1:20" x14ac:dyDescent="0.3">
      <c r="A303" s="9">
        <v>291</v>
      </c>
      <c r="B303" s="8">
        <v>4</v>
      </c>
      <c r="C303" s="9" t="str">
        <f t="shared" si="17"/>
        <v>Arkhangelsk</v>
      </c>
      <c r="D303" s="9">
        <v>13</v>
      </c>
      <c r="E303" s="9">
        <v>21339</v>
      </c>
      <c r="F303" s="9">
        <f t="shared" si="18"/>
        <v>277407</v>
      </c>
      <c r="G303" s="9">
        <f t="shared" si="19"/>
        <v>0.27740700000000001</v>
      </c>
      <c r="H303" s="9" t="str">
        <v>C</v>
      </c>
      <c r="Q303" s="9">
        <v>21339</v>
      </c>
      <c r="R303" s="9">
        <v>2847</v>
      </c>
      <c r="S303">
        <v>561</v>
      </c>
      <c r="T303" t="str">
        <f t="shared" si="20"/>
        <v>---</v>
      </c>
    </row>
    <row r="304" spans="1:20" x14ac:dyDescent="0.3">
      <c r="A304" s="9">
        <v>292</v>
      </c>
      <c r="B304" s="8">
        <v>6</v>
      </c>
      <c r="C304" s="9" t="str">
        <f t="shared" si="17"/>
        <v>Vladivostok</v>
      </c>
      <c r="D304" s="9">
        <v>60</v>
      </c>
      <c r="E304" s="9">
        <v>11117</v>
      </c>
      <c r="F304" s="9">
        <f t="shared" si="18"/>
        <v>667020</v>
      </c>
      <c r="G304" s="9">
        <f t="shared" si="19"/>
        <v>0.66701999999999995</v>
      </c>
      <c r="H304" s="9" t="str">
        <v>C</v>
      </c>
      <c r="Q304" s="9">
        <v>11117</v>
      </c>
      <c r="R304" s="9">
        <v>5065</v>
      </c>
      <c r="S304">
        <v>87</v>
      </c>
      <c r="T304" t="str">
        <f t="shared" si="20"/>
        <v>---</v>
      </c>
    </row>
    <row r="305" spans="1:20" x14ac:dyDescent="0.3">
      <c r="A305" s="9">
        <v>293</v>
      </c>
      <c r="B305" s="8">
        <v>10</v>
      </c>
      <c r="C305" s="9" t="str">
        <f t="shared" si="17"/>
        <v>Sochi</v>
      </c>
      <c r="D305" s="9">
        <v>6</v>
      </c>
      <c r="E305" s="9">
        <v>79485</v>
      </c>
      <c r="F305" s="9">
        <f t="shared" si="18"/>
        <v>476910</v>
      </c>
      <c r="G305" s="9">
        <f t="shared" si="19"/>
        <v>0.47691</v>
      </c>
      <c r="H305" s="9" t="str">
        <v>C</v>
      </c>
      <c r="Q305" s="9">
        <v>79485</v>
      </c>
      <c r="R305" s="9">
        <v>59783</v>
      </c>
      <c r="S305">
        <v>287</v>
      </c>
      <c r="T305" t="str">
        <f t="shared" si="20"/>
        <v>---</v>
      </c>
    </row>
    <row r="306" spans="1:20" x14ac:dyDescent="0.3">
      <c r="A306" s="9">
        <v>294</v>
      </c>
      <c r="B306" s="8">
        <v>6</v>
      </c>
      <c r="C306" s="9" t="str">
        <f t="shared" si="17"/>
        <v>Vladivostok</v>
      </c>
      <c r="D306" s="9">
        <v>1</v>
      </c>
      <c r="E306" s="9">
        <v>52097</v>
      </c>
      <c r="F306" s="9">
        <f t="shared" si="18"/>
        <v>52097</v>
      </c>
      <c r="G306" s="9">
        <f t="shared" si="19"/>
        <v>5.2096999999999997E-2</v>
      </c>
      <c r="H306" s="9" t="str">
        <v>C</v>
      </c>
      <c r="Q306" s="9">
        <v>52097</v>
      </c>
      <c r="R306" s="9">
        <v>6807</v>
      </c>
      <c r="S306">
        <v>404</v>
      </c>
      <c r="T306" t="str">
        <f t="shared" si="20"/>
        <v>---</v>
      </c>
    </row>
    <row r="307" spans="1:20" x14ac:dyDescent="0.3">
      <c r="A307" s="9">
        <v>295</v>
      </c>
      <c r="B307" s="8">
        <v>1</v>
      </c>
      <c r="C307" s="9" t="str">
        <f t="shared" si="17"/>
        <v>Moscow</v>
      </c>
      <c r="D307" s="9">
        <v>36</v>
      </c>
      <c r="E307" s="9">
        <v>15675</v>
      </c>
      <c r="F307" s="9">
        <f t="shared" si="18"/>
        <v>564300</v>
      </c>
      <c r="G307" s="9">
        <f t="shared" si="19"/>
        <v>0.56430000000000002</v>
      </c>
      <c r="H307" s="9" t="str">
        <v>C</v>
      </c>
      <c r="Q307" s="9">
        <v>15675</v>
      </c>
      <c r="R307" s="9">
        <v>84334</v>
      </c>
      <c r="S307">
        <v>663</v>
      </c>
      <c r="T307" t="str">
        <f t="shared" si="20"/>
        <v>---</v>
      </c>
    </row>
    <row r="308" spans="1:20" x14ac:dyDescent="0.3">
      <c r="A308" s="9">
        <v>296</v>
      </c>
      <c r="B308" s="8">
        <v>6</v>
      </c>
      <c r="C308" s="9" t="str">
        <f t="shared" si="17"/>
        <v>Vladivostok</v>
      </c>
      <c r="D308" s="9">
        <v>21</v>
      </c>
      <c r="E308" s="9">
        <v>29004</v>
      </c>
      <c r="F308" s="9">
        <f t="shared" si="18"/>
        <v>609084</v>
      </c>
      <c r="G308" s="9">
        <f t="shared" si="19"/>
        <v>0.60908399999999996</v>
      </c>
      <c r="H308" s="9" t="str">
        <v>C</v>
      </c>
      <c r="Q308" s="9">
        <v>29004</v>
      </c>
      <c r="R308" s="9">
        <v>92360</v>
      </c>
      <c r="S308">
        <v>179</v>
      </c>
      <c r="T308" t="str">
        <f t="shared" si="20"/>
        <v>---</v>
      </c>
    </row>
    <row r="309" spans="1:20" x14ac:dyDescent="0.3">
      <c r="A309" s="9">
        <v>297</v>
      </c>
      <c r="B309" s="8">
        <v>9</v>
      </c>
      <c r="C309" s="9" t="str">
        <f t="shared" si="17"/>
        <v>Tyumen</v>
      </c>
      <c r="D309" s="9">
        <v>64</v>
      </c>
      <c r="E309" s="9">
        <v>47890</v>
      </c>
      <c r="F309" s="9">
        <f t="shared" si="18"/>
        <v>3064960</v>
      </c>
      <c r="G309" s="9">
        <f t="shared" si="19"/>
        <v>3.0649600000000001</v>
      </c>
      <c r="H309" s="9" t="str">
        <v>B</v>
      </c>
      <c r="Q309" s="9">
        <v>47890</v>
      </c>
      <c r="R309" s="9">
        <v>17080</v>
      </c>
      <c r="S309">
        <v>777</v>
      </c>
      <c r="T309" t="str">
        <f t="shared" si="20"/>
        <v>---</v>
      </c>
    </row>
    <row r="310" spans="1:20" x14ac:dyDescent="0.3">
      <c r="A310" s="9">
        <v>298</v>
      </c>
      <c r="B310" s="8">
        <v>9</v>
      </c>
      <c r="C310" s="9" t="str">
        <f t="shared" si="17"/>
        <v>Tyumen</v>
      </c>
      <c r="D310" s="9">
        <v>32</v>
      </c>
      <c r="E310" s="9">
        <v>6429</v>
      </c>
      <c r="F310" s="9">
        <f t="shared" si="18"/>
        <v>205728</v>
      </c>
      <c r="G310" s="9">
        <f t="shared" si="19"/>
        <v>0.20572799999999999</v>
      </c>
      <c r="H310" s="9" t="str">
        <v>C</v>
      </c>
      <c r="Q310" s="9">
        <v>6429</v>
      </c>
      <c r="R310" s="9">
        <v>32845</v>
      </c>
      <c r="S310">
        <v>969</v>
      </c>
      <c r="T310" t="str">
        <f t="shared" si="20"/>
        <v>---</v>
      </c>
    </row>
    <row r="311" spans="1:20" x14ac:dyDescent="0.3">
      <c r="A311" s="9">
        <v>299</v>
      </c>
      <c r="B311" s="8">
        <v>5</v>
      </c>
      <c r="C311" s="9" t="str">
        <f t="shared" si="17"/>
        <v>Krasnodar</v>
      </c>
      <c r="D311" s="9">
        <v>53</v>
      </c>
      <c r="E311" s="9">
        <v>4781</v>
      </c>
      <c r="F311" s="9">
        <f t="shared" si="18"/>
        <v>253393</v>
      </c>
      <c r="G311" s="9">
        <f t="shared" si="19"/>
        <v>0.25339299999999998</v>
      </c>
      <c r="H311" s="9" t="str">
        <v>C</v>
      </c>
      <c r="Q311" s="9">
        <v>4781</v>
      </c>
      <c r="R311" s="9">
        <v>51296</v>
      </c>
      <c r="S311">
        <v>489</v>
      </c>
      <c r="T311" t="str">
        <f t="shared" si="20"/>
        <v>---</v>
      </c>
    </row>
    <row r="312" spans="1:20" x14ac:dyDescent="0.3">
      <c r="A312" s="9">
        <v>300</v>
      </c>
      <c r="B312" s="8">
        <v>10</v>
      </c>
      <c r="C312" s="9" t="str">
        <f t="shared" si="17"/>
        <v>Sochi</v>
      </c>
      <c r="D312" s="9">
        <v>57</v>
      </c>
      <c r="E312" s="9">
        <v>35122</v>
      </c>
      <c r="F312" s="9">
        <f t="shared" si="18"/>
        <v>2001954</v>
      </c>
      <c r="G312" s="9">
        <f t="shared" si="19"/>
        <v>2.001954</v>
      </c>
      <c r="H312" s="9" t="str">
        <v>B</v>
      </c>
      <c r="Q312" s="9">
        <v>35122</v>
      </c>
      <c r="R312" s="9">
        <v>19740</v>
      </c>
      <c r="S312">
        <v>108</v>
      </c>
      <c r="T312" t="str">
        <f t="shared" si="20"/>
        <v>---</v>
      </c>
    </row>
    <row r="313" spans="1:20" x14ac:dyDescent="0.3">
      <c r="A313" s="9">
        <v>301</v>
      </c>
      <c r="B313" s="8">
        <v>5</v>
      </c>
      <c r="C313" s="9" t="str">
        <f t="shared" si="17"/>
        <v>Krasnodar</v>
      </c>
      <c r="D313" s="9">
        <v>15</v>
      </c>
      <c r="E313" s="9">
        <v>34973</v>
      </c>
      <c r="F313" s="9">
        <f t="shared" si="18"/>
        <v>524595</v>
      </c>
      <c r="G313" s="9">
        <f t="shared" si="19"/>
        <v>0.52459500000000003</v>
      </c>
      <c r="H313" s="9" t="str">
        <v>C</v>
      </c>
      <c r="Q313" s="9">
        <v>34973</v>
      </c>
      <c r="R313" s="9">
        <v>53521</v>
      </c>
      <c r="S313">
        <v>812</v>
      </c>
      <c r="T313" t="str">
        <f t="shared" si="20"/>
        <v>---</v>
      </c>
    </row>
    <row r="314" spans="1:20" x14ac:dyDescent="0.3">
      <c r="A314" s="9">
        <v>302</v>
      </c>
      <c r="B314" s="8">
        <v>5</v>
      </c>
      <c r="C314" s="9" t="str">
        <f t="shared" si="17"/>
        <v>Krasnodar</v>
      </c>
      <c r="D314" s="9">
        <v>21</v>
      </c>
      <c r="E314" s="9">
        <v>53616</v>
      </c>
      <c r="F314" s="9">
        <f t="shared" si="18"/>
        <v>1125936</v>
      </c>
      <c r="G314" s="9">
        <f t="shared" si="19"/>
        <v>1.125936</v>
      </c>
      <c r="H314" s="9" t="str">
        <v>B</v>
      </c>
      <c r="Q314" s="9">
        <v>53616</v>
      </c>
      <c r="R314" s="9">
        <v>99733</v>
      </c>
      <c r="S314">
        <v>819</v>
      </c>
      <c r="T314" t="str">
        <f t="shared" si="20"/>
        <v>---</v>
      </c>
    </row>
    <row r="315" spans="1:20" x14ac:dyDescent="0.3">
      <c r="A315" s="9">
        <v>303</v>
      </c>
      <c r="B315" s="8">
        <v>1</v>
      </c>
      <c r="C315" s="9" t="str">
        <f t="shared" si="17"/>
        <v>Moscow</v>
      </c>
      <c r="D315" s="9">
        <v>86</v>
      </c>
      <c r="E315" s="9">
        <v>60667</v>
      </c>
      <c r="F315" s="9">
        <f t="shared" si="18"/>
        <v>5217362</v>
      </c>
      <c r="G315" s="9">
        <f t="shared" si="19"/>
        <v>5.2173619999999996</v>
      </c>
      <c r="H315" s="9" t="str">
        <v>B</v>
      </c>
      <c r="Q315" s="9">
        <v>60667</v>
      </c>
      <c r="R315" s="9">
        <v>74649</v>
      </c>
      <c r="S315">
        <v>413</v>
      </c>
      <c r="T315" t="str">
        <f t="shared" si="20"/>
        <v>---</v>
      </c>
    </row>
    <row r="316" spans="1:20" x14ac:dyDescent="0.3">
      <c r="A316" s="9">
        <v>304</v>
      </c>
      <c r="B316" s="8">
        <v>7</v>
      </c>
      <c r="C316" s="9" t="str">
        <f t="shared" si="17"/>
        <v>Murmansk</v>
      </c>
      <c r="D316" s="9">
        <v>86</v>
      </c>
      <c r="E316" s="9">
        <v>91885</v>
      </c>
      <c r="F316" s="9">
        <f t="shared" si="18"/>
        <v>7902110</v>
      </c>
      <c r="G316" s="9">
        <f t="shared" si="19"/>
        <v>7.9021100000000004</v>
      </c>
      <c r="H316" s="9" t="str">
        <v>A</v>
      </c>
      <c r="Q316" s="9">
        <v>91885</v>
      </c>
      <c r="R316" s="9">
        <v>84409</v>
      </c>
      <c r="S316">
        <v>626</v>
      </c>
      <c r="T316" t="str">
        <f t="shared" si="20"/>
        <v>---</v>
      </c>
    </row>
    <row r="317" spans="1:20" x14ac:dyDescent="0.3">
      <c r="A317" s="9">
        <v>305</v>
      </c>
      <c r="B317" s="8">
        <v>1</v>
      </c>
      <c r="C317" s="9" t="str">
        <f t="shared" si="17"/>
        <v>Moscow</v>
      </c>
      <c r="D317" s="9">
        <v>68</v>
      </c>
      <c r="E317" s="9">
        <v>8182</v>
      </c>
      <c r="F317" s="9">
        <f t="shared" si="18"/>
        <v>556376</v>
      </c>
      <c r="G317" s="9">
        <f t="shared" si="19"/>
        <v>0.55637599999999998</v>
      </c>
      <c r="H317" s="9" t="str">
        <v>C</v>
      </c>
      <c r="Q317" s="9">
        <v>8182</v>
      </c>
      <c r="R317" s="9">
        <v>88876</v>
      </c>
      <c r="S317">
        <v>309</v>
      </c>
      <c r="T317" t="str">
        <f t="shared" si="20"/>
        <v>---</v>
      </c>
    </row>
    <row r="318" spans="1:20" x14ac:dyDescent="0.3">
      <c r="A318" s="9">
        <v>306</v>
      </c>
      <c r="B318" s="8">
        <v>6</v>
      </c>
      <c r="C318" s="9" t="str">
        <f t="shared" si="17"/>
        <v>Vladivostok</v>
      </c>
      <c r="D318" s="9">
        <v>72</v>
      </c>
      <c r="E318" s="9">
        <v>25246</v>
      </c>
      <c r="F318" s="9">
        <f t="shared" si="18"/>
        <v>1817712</v>
      </c>
      <c r="G318" s="9">
        <f t="shared" si="19"/>
        <v>1.817712</v>
      </c>
      <c r="H318" s="9" t="str">
        <v>B</v>
      </c>
      <c r="Q318" s="9">
        <v>25246</v>
      </c>
      <c r="R318" s="9">
        <v>36500</v>
      </c>
      <c r="S318">
        <v>556</v>
      </c>
      <c r="T318" t="str">
        <f t="shared" si="20"/>
        <v>---</v>
      </c>
    </row>
    <row r="319" spans="1:20" x14ac:dyDescent="0.3">
      <c r="A319" s="9">
        <v>307</v>
      </c>
      <c r="B319" s="8">
        <v>6</v>
      </c>
      <c r="C319" s="9" t="str">
        <f t="shared" si="17"/>
        <v>Vladivostok</v>
      </c>
      <c r="D319" s="9">
        <v>24</v>
      </c>
      <c r="E319" s="9">
        <v>1748</v>
      </c>
      <c r="F319" s="9">
        <f t="shared" si="18"/>
        <v>41952</v>
      </c>
      <c r="G319" s="9">
        <f t="shared" si="19"/>
        <v>4.1952000000000003E-2</v>
      </c>
      <c r="H319" s="9" t="str">
        <v>C</v>
      </c>
      <c r="Q319" s="9">
        <v>1748</v>
      </c>
      <c r="R319" s="9">
        <v>82113</v>
      </c>
      <c r="S319">
        <v>612</v>
      </c>
      <c r="T319" t="str">
        <f t="shared" si="20"/>
        <v>---</v>
      </c>
    </row>
    <row r="320" spans="1:20" x14ac:dyDescent="0.3">
      <c r="A320" s="9">
        <v>308</v>
      </c>
      <c r="B320" s="8">
        <v>3</v>
      </c>
      <c r="C320" s="9" t="str">
        <f t="shared" si="17"/>
        <v>Chelyabinsk</v>
      </c>
      <c r="D320" s="9">
        <v>24</v>
      </c>
      <c r="E320" s="9">
        <v>32476</v>
      </c>
      <c r="F320" s="9">
        <f t="shared" si="18"/>
        <v>779424</v>
      </c>
      <c r="G320" s="9">
        <f t="shared" si="19"/>
        <v>0.77942400000000001</v>
      </c>
      <c r="H320" s="9" t="str">
        <v>C</v>
      </c>
      <c r="Q320" s="9">
        <v>32476</v>
      </c>
      <c r="R320" s="9">
        <v>1458</v>
      </c>
      <c r="S320">
        <v>427</v>
      </c>
      <c r="T320" t="str">
        <f t="shared" si="20"/>
        <v>---</v>
      </c>
    </row>
    <row r="321" spans="1:20" x14ac:dyDescent="0.3">
      <c r="A321" s="9">
        <v>309</v>
      </c>
      <c r="B321" s="8">
        <v>9</v>
      </c>
      <c r="C321" s="9" t="str">
        <f t="shared" si="17"/>
        <v>Tyumen</v>
      </c>
      <c r="D321" s="9">
        <v>24</v>
      </c>
      <c r="E321" s="9">
        <v>28651</v>
      </c>
      <c r="F321" s="9">
        <f t="shared" si="18"/>
        <v>687624</v>
      </c>
      <c r="G321" s="9">
        <f t="shared" si="19"/>
        <v>0.68762400000000001</v>
      </c>
      <c r="H321" s="9" t="str">
        <v>C</v>
      </c>
      <c r="Q321" s="9">
        <v>28651</v>
      </c>
      <c r="R321" s="9">
        <v>8182</v>
      </c>
      <c r="S321">
        <v>713</v>
      </c>
      <c r="T321" t="str">
        <f t="shared" si="20"/>
        <v>---</v>
      </c>
    </row>
    <row r="322" spans="1:20" x14ac:dyDescent="0.3">
      <c r="A322" s="9">
        <v>310</v>
      </c>
      <c r="B322" s="8">
        <v>8</v>
      </c>
      <c r="C322" s="9" t="str">
        <f t="shared" si="17"/>
        <v>Novosibirsk</v>
      </c>
      <c r="D322" s="9">
        <v>18</v>
      </c>
      <c r="E322" s="9">
        <v>65862</v>
      </c>
      <c r="F322" s="9">
        <f t="shared" si="18"/>
        <v>1185516</v>
      </c>
      <c r="G322" s="9">
        <f t="shared" si="19"/>
        <v>1.185516</v>
      </c>
      <c r="H322" s="9" t="str">
        <v>B</v>
      </c>
      <c r="Q322" s="9">
        <v>65862</v>
      </c>
      <c r="R322" s="9">
        <v>53983</v>
      </c>
      <c r="S322">
        <v>411</v>
      </c>
      <c r="T322" t="str">
        <f t="shared" si="20"/>
        <v>---</v>
      </c>
    </row>
    <row r="323" spans="1:20" x14ac:dyDescent="0.3">
      <c r="A323" s="9">
        <v>311</v>
      </c>
      <c r="B323" s="8">
        <v>2</v>
      </c>
      <c r="C323" s="9" t="str">
        <f t="shared" si="17"/>
        <v>St. Petersburg</v>
      </c>
      <c r="D323" s="9">
        <v>76</v>
      </c>
      <c r="E323" s="9">
        <v>93587</v>
      </c>
      <c r="F323" s="9">
        <f t="shared" si="18"/>
        <v>7112612</v>
      </c>
      <c r="G323" s="9">
        <f t="shared" si="19"/>
        <v>7.1126120000000004</v>
      </c>
      <c r="H323" s="9" t="str">
        <v>A</v>
      </c>
      <c r="Q323" s="9">
        <v>93587</v>
      </c>
      <c r="R323" s="9">
        <v>51361</v>
      </c>
      <c r="S323">
        <v>721</v>
      </c>
      <c r="T323" t="str">
        <f t="shared" si="20"/>
        <v>---</v>
      </c>
    </row>
    <row r="324" spans="1:20" x14ac:dyDescent="0.3">
      <c r="A324" s="9">
        <v>312</v>
      </c>
      <c r="B324" s="8">
        <v>2</v>
      </c>
      <c r="C324" s="9" t="str">
        <f t="shared" si="17"/>
        <v>St. Petersburg</v>
      </c>
      <c r="D324" s="9">
        <v>21</v>
      </c>
      <c r="E324" s="9">
        <v>31651</v>
      </c>
      <c r="F324" s="9">
        <f t="shared" si="18"/>
        <v>664671</v>
      </c>
      <c r="G324" s="9">
        <f t="shared" si="19"/>
        <v>0.66467100000000001</v>
      </c>
      <c r="H324" s="9" t="str">
        <v>C</v>
      </c>
      <c r="Q324" s="9">
        <v>31651</v>
      </c>
      <c r="R324" s="9">
        <v>88158</v>
      </c>
      <c r="S324">
        <v>889</v>
      </c>
      <c r="T324" t="str">
        <f t="shared" si="20"/>
        <v>---</v>
      </c>
    </row>
    <row r="325" spans="1:20" x14ac:dyDescent="0.3">
      <c r="A325" s="9">
        <v>313</v>
      </c>
      <c r="B325" s="8">
        <v>9</v>
      </c>
      <c r="C325" s="9" t="str">
        <f t="shared" si="17"/>
        <v>Tyumen</v>
      </c>
      <c r="D325" s="9">
        <v>93</v>
      </c>
      <c r="E325" s="9">
        <v>23802</v>
      </c>
      <c r="F325" s="9">
        <f t="shared" si="18"/>
        <v>2213586</v>
      </c>
      <c r="G325" s="9">
        <f t="shared" si="19"/>
        <v>2.2135859999999998</v>
      </c>
      <c r="H325" s="9" t="str">
        <v>B</v>
      </c>
      <c r="Q325" s="9">
        <v>23802</v>
      </c>
      <c r="R325" s="9">
        <v>92050</v>
      </c>
      <c r="S325">
        <v>54</v>
      </c>
      <c r="T325" t="str">
        <f t="shared" si="20"/>
        <v>---</v>
      </c>
    </row>
    <row r="326" spans="1:20" x14ac:dyDescent="0.3">
      <c r="A326" s="9">
        <v>314</v>
      </c>
      <c r="B326" s="8">
        <v>8</v>
      </c>
      <c r="C326" s="9" t="str">
        <f t="shared" si="17"/>
        <v>Novosibirsk</v>
      </c>
      <c r="D326" s="9">
        <v>55</v>
      </c>
      <c r="E326" s="9">
        <v>28130</v>
      </c>
      <c r="F326" s="9">
        <f t="shared" si="18"/>
        <v>1547150</v>
      </c>
      <c r="G326" s="9">
        <f t="shared" si="19"/>
        <v>1.54715</v>
      </c>
      <c r="H326" s="9" t="str">
        <v>B</v>
      </c>
      <c r="Q326" s="9">
        <v>28130</v>
      </c>
      <c r="R326" s="9">
        <v>82442</v>
      </c>
      <c r="S326">
        <v>895</v>
      </c>
      <c r="T326" t="str">
        <f t="shared" si="20"/>
        <v>---</v>
      </c>
    </row>
    <row r="327" spans="1:20" x14ac:dyDescent="0.3">
      <c r="A327" s="9">
        <v>315</v>
      </c>
      <c r="B327" s="8">
        <v>7</v>
      </c>
      <c r="C327" s="9" t="str">
        <f t="shared" si="17"/>
        <v>Murmansk</v>
      </c>
      <c r="D327" s="9">
        <v>61</v>
      </c>
      <c r="E327" s="9">
        <v>91372</v>
      </c>
      <c r="F327" s="9">
        <f t="shared" si="18"/>
        <v>5573692</v>
      </c>
      <c r="G327" s="9">
        <f t="shared" si="19"/>
        <v>5.5736920000000003</v>
      </c>
      <c r="H327" s="9" t="str">
        <v>B</v>
      </c>
      <c r="Q327" s="9">
        <v>91372</v>
      </c>
      <c r="R327" s="9">
        <v>1226</v>
      </c>
      <c r="S327">
        <v>50</v>
      </c>
      <c r="T327" t="str">
        <f t="shared" si="20"/>
        <v>---</v>
      </c>
    </row>
    <row r="328" spans="1:20" x14ac:dyDescent="0.3">
      <c r="A328" s="9">
        <v>316</v>
      </c>
      <c r="B328" s="8">
        <v>3</v>
      </c>
      <c r="C328" s="9" t="str">
        <f t="shared" si="17"/>
        <v>Chelyabinsk</v>
      </c>
      <c r="D328" s="9">
        <v>6</v>
      </c>
      <c r="E328" s="9">
        <v>13281</v>
      </c>
      <c r="F328" s="9">
        <f t="shared" si="18"/>
        <v>79686</v>
      </c>
      <c r="G328" s="9">
        <f t="shared" si="19"/>
        <v>7.9686000000000007E-2</v>
      </c>
      <c r="H328" s="9" t="str">
        <v>C</v>
      </c>
      <c r="Q328" s="9">
        <v>13281</v>
      </c>
      <c r="R328" s="9">
        <v>60918</v>
      </c>
      <c r="S328">
        <v>206</v>
      </c>
      <c r="T328" t="str">
        <f t="shared" si="20"/>
        <v>---</v>
      </c>
    </row>
    <row r="329" spans="1:20" x14ac:dyDescent="0.3">
      <c r="A329" s="9">
        <v>317</v>
      </c>
      <c r="B329" s="8">
        <v>3</v>
      </c>
      <c r="C329" s="9" t="str">
        <f t="shared" si="17"/>
        <v>Chelyabinsk</v>
      </c>
      <c r="D329" s="9">
        <v>44</v>
      </c>
      <c r="E329" s="9">
        <v>79711</v>
      </c>
      <c r="F329" s="9">
        <f t="shared" si="18"/>
        <v>3507284</v>
      </c>
      <c r="G329" s="9">
        <f t="shared" si="19"/>
        <v>3.5072839999999998</v>
      </c>
      <c r="H329" s="9" t="str">
        <v>B</v>
      </c>
      <c r="Q329" s="9">
        <v>79711</v>
      </c>
      <c r="R329" s="9">
        <v>59765</v>
      </c>
      <c r="S329">
        <v>665</v>
      </c>
      <c r="T329" t="str">
        <f t="shared" si="20"/>
        <v>---</v>
      </c>
    </row>
    <row r="330" spans="1:20" x14ac:dyDescent="0.3">
      <c r="A330" s="9">
        <v>318</v>
      </c>
      <c r="B330" s="8">
        <v>9</v>
      </c>
      <c r="C330" s="9" t="str">
        <f t="shared" si="17"/>
        <v>Tyumen</v>
      </c>
      <c r="D330" s="9">
        <v>7</v>
      </c>
      <c r="E330" s="9">
        <v>80762</v>
      </c>
      <c r="F330" s="9">
        <f t="shared" si="18"/>
        <v>565334</v>
      </c>
      <c r="G330" s="9">
        <f t="shared" si="19"/>
        <v>0.565334</v>
      </c>
      <c r="H330" s="9" t="str">
        <v>C</v>
      </c>
      <c r="Q330" s="9">
        <v>80762</v>
      </c>
      <c r="R330" s="9">
        <v>83680</v>
      </c>
      <c r="S330">
        <v>925</v>
      </c>
      <c r="T330" t="str">
        <f t="shared" si="20"/>
        <v>---</v>
      </c>
    </row>
    <row r="331" spans="1:20" x14ac:dyDescent="0.3">
      <c r="A331" s="9">
        <v>319</v>
      </c>
      <c r="B331" s="8">
        <v>6</v>
      </c>
      <c r="C331" s="9" t="str">
        <f t="shared" si="17"/>
        <v>Vladivostok</v>
      </c>
      <c r="D331" s="9">
        <v>10</v>
      </c>
      <c r="E331" s="9">
        <v>89154</v>
      </c>
      <c r="F331" s="9">
        <f t="shared" si="18"/>
        <v>891540</v>
      </c>
      <c r="G331" s="9">
        <f t="shared" si="19"/>
        <v>0.89154</v>
      </c>
      <c r="H331" s="9" t="str">
        <v>C</v>
      </c>
      <c r="Q331" s="9">
        <v>89154</v>
      </c>
      <c r="R331" s="9">
        <v>83208</v>
      </c>
      <c r="S331">
        <v>651</v>
      </c>
      <c r="T331" t="str">
        <f t="shared" si="20"/>
        <v>---</v>
      </c>
    </row>
    <row r="332" spans="1:20" x14ac:dyDescent="0.3">
      <c r="A332" s="9">
        <v>320</v>
      </c>
      <c r="B332" s="8">
        <v>6</v>
      </c>
      <c r="C332" s="9" t="str">
        <f t="shared" si="17"/>
        <v>Vladivostok</v>
      </c>
      <c r="D332" s="9">
        <v>66</v>
      </c>
      <c r="E332" s="9">
        <v>72650</v>
      </c>
      <c r="F332" s="9">
        <f t="shared" si="18"/>
        <v>4794900</v>
      </c>
      <c r="G332" s="9">
        <f t="shared" si="19"/>
        <v>4.7949000000000002</v>
      </c>
      <c r="H332" s="9" t="str">
        <v>B</v>
      </c>
      <c r="Q332" s="9">
        <v>72650</v>
      </c>
      <c r="R332" s="9">
        <v>96856</v>
      </c>
      <c r="S332">
        <v>513</v>
      </c>
      <c r="T332" t="str">
        <f t="shared" si="20"/>
        <v>---</v>
      </c>
    </row>
    <row r="333" spans="1:20" x14ac:dyDescent="0.3">
      <c r="A333" s="9">
        <v>321</v>
      </c>
      <c r="B333" s="8">
        <v>4</v>
      </c>
      <c r="C333" s="9" t="str">
        <f t="shared" si="17"/>
        <v>Arkhangelsk</v>
      </c>
      <c r="D333" s="9">
        <v>73</v>
      </c>
      <c r="E333" s="9">
        <v>65212</v>
      </c>
      <c r="F333" s="9">
        <f t="shared" si="18"/>
        <v>4760476</v>
      </c>
      <c r="G333" s="9">
        <f t="shared" si="19"/>
        <v>4.7604759999999997</v>
      </c>
      <c r="H333" s="9" t="str">
        <v>B</v>
      </c>
      <c r="Q333" s="9">
        <v>65212</v>
      </c>
      <c r="R333" s="9">
        <v>3180</v>
      </c>
      <c r="S333">
        <v>219</v>
      </c>
      <c r="T333" t="str">
        <f t="shared" si="20"/>
        <v>---</v>
      </c>
    </row>
    <row r="334" spans="1:20" x14ac:dyDescent="0.3">
      <c r="A334" s="9">
        <v>322</v>
      </c>
      <c r="B334" s="8">
        <v>9</v>
      </c>
      <c r="C334" s="9" t="str">
        <f t="shared" ref="C334:C397" si="21">INDEX($J$13:$K$22,MATCH(B334,$J$13:$J$222,0),2)</f>
        <v>Tyumen</v>
      </c>
      <c r="D334" s="9">
        <v>18</v>
      </c>
      <c r="E334" s="9">
        <v>54188</v>
      </c>
      <c r="F334" s="9">
        <f t="shared" ref="F334:F397" si="22">D334*E334</f>
        <v>975384</v>
      </c>
      <c r="G334" s="9">
        <f t="shared" ref="G334:G397" si="23">F334/1000000</f>
        <v>0.97538400000000003</v>
      </c>
      <c r="H334" s="9" t="str">
        <v>C</v>
      </c>
      <c r="Q334" s="9">
        <v>54188</v>
      </c>
      <c r="R334" s="9">
        <v>77027</v>
      </c>
      <c r="S334">
        <v>509</v>
      </c>
      <c r="T334" t="str">
        <f t="shared" ref="T334:T397" si="24">IF(S334&lt;=1000,"---",Q334)</f>
        <v>---</v>
      </c>
    </row>
    <row r="335" spans="1:20" x14ac:dyDescent="0.3">
      <c r="A335" s="9">
        <v>323</v>
      </c>
      <c r="B335" s="8">
        <v>2</v>
      </c>
      <c r="C335" s="9" t="str">
        <f t="shared" si="21"/>
        <v>St. Petersburg</v>
      </c>
      <c r="D335" s="9">
        <v>1</v>
      </c>
      <c r="E335" s="9">
        <v>7831</v>
      </c>
      <c r="F335" s="9">
        <f t="shared" si="22"/>
        <v>7831</v>
      </c>
      <c r="G335" s="9">
        <f t="shared" si="23"/>
        <v>7.8309999999999994E-3</v>
      </c>
      <c r="H335" s="9" t="str">
        <v>C</v>
      </c>
      <c r="Q335" s="9">
        <v>7831</v>
      </c>
      <c r="R335" s="9">
        <v>58106</v>
      </c>
      <c r="S335">
        <v>279</v>
      </c>
      <c r="T335" t="str">
        <f t="shared" si="24"/>
        <v>---</v>
      </c>
    </row>
    <row r="336" spans="1:20" x14ac:dyDescent="0.3">
      <c r="A336" s="9">
        <v>324</v>
      </c>
      <c r="B336" s="8">
        <v>3</v>
      </c>
      <c r="C336" s="9" t="str">
        <f t="shared" si="21"/>
        <v>Chelyabinsk</v>
      </c>
      <c r="D336" s="9">
        <v>46</v>
      </c>
      <c r="E336" s="9">
        <v>32500</v>
      </c>
      <c r="F336" s="9">
        <f t="shared" si="22"/>
        <v>1495000</v>
      </c>
      <c r="G336" s="9">
        <f t="shared" si="23"/>
        <v>1.4950000000000001</v>
      </c>
      <c r="H336" s="9" t="str">
        <v>B</v>
      </c>
      <c r="Q336" s="9">
        <v>32500</v>
      </c>
      <c r="R336" s="9">
        <v>38466</v>
      </c>
      <c r="S336">
        <v>576</v>
      </c>
      <c r="T336" t="str">
        <f t="shared" si="24"/>
        <v>---</v>
      </c>
    </row>
    <row r="337" spans="1:20" x14ac:dyDescent="0.3">
      <c r="A337" s="9">
        <v>325</v>
      </c>
      <c r="B337" s="8">
        <v>4</v>
      </c>
      <c r="C337" s="9" t="str">
        <f t="shared" si="21"/>
        <v>Arkhangelsk</v>
      </c>
      <c r="D337" s="9">
        <v>1</v>
      </c>
      <c r="E337" s="9">
        <v>72763</v>
      </c>
      <c r="F337" s="9">
        <f t="shared" si="22"/>
        <v>72763</v>
      </c>
      <c r="G337" s="9">
        <f t="shared" si="23"/>
        <v>7.2762999999999994E-2</v>
      </c>
      <c r="H337" s="9" t="str">
        <v>C</v>
      </c>
      <c r="Q337" s="9">
        <v>72763</v>
      </c>
      <c r="R337" s="9">
        <v>37410</v>
      </c>
      <c r="S337">
        <v>340</v>
      </c>
      <c r="T337" t="str">
        <f t="shared" si="24"/>
        <v>---</v>
      </c>
    </row>
    <row r="338" spans="1:20" x14ac:dyDescent="0.3">
      <c r="A338" s="9">
        <v>326</v>
      </c>
      <c r="B338" s="8">
        <v>2</v>
      </c>
      <c r="C338" s="9" t="str">
        <f t="shared" si="21"/>
        <v>St. Petersburg</v>
      </c>
      <c r="D338" s="9">
        <v>62</v>
      </c>
      <c r="E338" s="9">
        <v>97978</v>
      </c>
      <c r="F338" s="9">
        <f t="shared" si="22"/>
        <v>6074636</v>
      </c>
      <c r="G338" s="9">
        <f t="shared" si="23"/>
        <v>6.0746359999999999</v>
      </c>
      <c r="H338" s="9" t="str">
        <v>A</v>
      </c>
      <c r="Q338" s="9">
        <v>97978</v>
      </c>
      <c r="R338" s="9">
        <v>51832</v>
      </c>
      <c r="S338">
        <v>686</v>
      </c>
      <c r="T338" t="str">
        <f t="shared" si="24"/>
        <v>---</v>
      </c>
    </row>
    <row r="339" spans="1:20" x14ac:dyDescent="0.3">
      <c r="A339" s="9">
        <v>327</v>
      </c>
      <c r="B339" s="8">
        <v>5</v>
      </c>
      <c r="C339" s="9" t="str">
        <f t="shared" si="21"/>
        <v>Krasnodar</v>
      </c>
      <c r="D339" s="9">
        <v>18</v>
      </c>
      <c r="E339" s="9">
        <v>97883</v>
      </c>
      <c r="F339" s="9">
        <f t="shared" si="22"/>
        <v>1761894</v>
      </c>
      <c r="G339" s="9">
        <f t="shared" si="23"/>
        <v>1.7618940000000001</v>
      </c>
      <c r="H339" s="9" t="str">
        <v>B</v>
      </c>
      <c r="Q339" s="9">
        <v>97883</v>
      </c>
      <c r="R339" s="9">
        <v>38222</v>
      </c>
      <c r="S339">
        <v>156</v>
      </c>
      <c r="T339" t="str">
        <f t="shared" si="24"/>
        <v>---</v>
      </c>
    </row>
    <row r="340" spans="1:20" x14ac:dyDescent="0.3">
      <c r="A340" s="9">
        <v>328</v>
      </c>
      <c r="B340" s="8">
        <v>10</v>
      </c>
      <c r="C340" s="9" t="str">
        <f t="shared" si="21"/>
        <v>Sochi</v>
      </c>
      <c r="D340" s="9">
        <v>77</v>
      </c>
      <c r="E340" s="9">
        <v>13833</v>
      </c>
      <c r="F340" s="9">
        <f t="shared" si="22"/>
        <v>1065141</v>
      </c>
      <c r="G340" s="9">
        <f t="shared" si="23"/>
        <v>1.0651409999999999</v>
      </c>
      <c r="H340" s="9" t="str">
        <v>B</v>
      </c>
      <c r="Q340" s="9">
        <v>13833</v>
      </c>
      <c r="R340" s="9">
        <v>66372</v>
      </c>
      <c r="S340">
        <v>518</v>
      </c>
      <c r="T340" t="str">
        <f t="shared" si="24"/>
        <v>---</v>
      </c>
    </row>
    <row r="341" spans="1:20" x14ac:dyDescent="0.3">
      <c r="A341" s="9">
        <v>329</v>
      </c>
      <c r="B341" s="8">
        <v>6</v>
      </c>
      <c r="C341" s="9" t="str">
        <f t="shared" si="21"/>
        <v>Vladivostok</v>
      </c>
      <c r="D341" s="9">
        <v>88</v>
      </c>
      <c r="E341" s="9">
        <v>92050</v>
      </c>
      <c r="F341" s="9">
        <f t="shared" si="22"/>
        <v>8100400</v>
      </c>
      <c r="G341" s="9">
        <f t="shared" si="23"/>
        <v>8.1004000000000005</v>
      </c>
      <c r="H341" s="9" t="str">
        <v>A</v>
      </c>
      <c r="Q341" s="9">
        <v>92050</v>
      </c>
      <c r="R341" s="9">
        <v>27046</v>
      </c>
      <c r="S341">
        <v>313</v>
      </c>
      <c r="T341" t="str">
        <f t="shared" si="24"/>
        <v>---</v>
      </c>
    </row>
    <row r="342" spans="1:20" x14ac:dyDescent="0.3">
      <c r="A342" s="9">
        <v>330</v>
      </c>
      <c r="B342" s="8">
        <v>5</v>
      </c>
      <c r="C342" s="9" t="str">
        <f t="shared" si="21"/>
        <v>Krasnodar</v>
      </c>
      <c r="D342" s="9">
        <v>83</v>
      </c>
      <c r="E342" s="9">
        <v>76012</v>
      </c>
      <c r="F342" s="9">
        <f t="shared" si="22"/>
        <v>6308996</v>
      </c>
      <c r="G342" s="9">
        <f t="shared" si="23"/>
        <v>6.3089959999999996</v>
      </c>
      <c r="H342" s="9" t="str">
        <v>A</v>
      </c>
      <c r="Q342" s="9">
        <v>76012</v>
      </c>
      <c r="R342" s="9">
        <v>89999</v>
      </c>
      <c r="S342">
        <v>200</v>
      </c>
      <c r="T342" t="str">
        <f t="shared" si="24"/>
        <v>---</v>
      </c>
    </row>
    <row r="343" spans="1:20" x14ac:dyDescent="0.3">
      <c r="A343" s="9">
        <v>331</v>
      </c>
      <c r="B343" s="8">
        <v>6</v>
      </c>
      <c r="C343" s="9" t="str">
        <f t="shared" si="21"/>
        <v>Vladivostok</v>
      </c>
      <c r="D343" s="9">
        <v>31</v>
      </c>
      <c r="E343" s="9">
        <v>80853</v>
      </c>
      <c r="F343" s="9">
        <f t="shared" si="22"/>
        <v>2506443</v>
      </c>
      <c r="G343" s="9">
        <f t="shared" si="23"/>
        <v>2.506443</v>
      </c>
      <c r="H343" s="9" t="str">
        <v>B</v>
      </c>
      <c r="Q343" s="9">
        <v>80853</v>
      </c>
      <c r="R343" s="9">
        <v>82345</v>
      </c>
      <c r="S343">
        <v>92</v>
      </c>
      <c r="T343" t="str">
        <f t="shared" si="24"/>
        <v>---</v>
      </c>
    </row>
    <row r="344" spans="1:20" x14ac:dyDescent="0.3">
      <c r="A344" s="9">
        <v>332</v>
      </c>
      <c r="B344" s="8">
        <v>4</v>
      </c>
      <c r="C344" s="9" t="str">
        <f t="shared" si="21"/>
        <v>Arkhangelsk</v>
      </c>
      <c r="D344" s="9">
        <v>28</v>
      </c>
      <c r="E344" s="9">
        <v>41454</v>
      </c>
      <c r="F344" s="9">
        <f t="shared" si="22"/>
        <v>1160712</v>
      </c>
      <c r="G344" s="9">
        <f t="shared" si="23"/>
        <v>1.160712</v>
      </c>
      <c r="H344" s="9" t="str">
        <v>B</v>
      </c>
      <c r="Q344" s="9">
        <v>41454</v>
      </c>
      <c r="R344" s="9">
        <v>40622</v>
      </c>
      <c r="S344">
        <v>909</v>
      </c>
      <c r="T344" t="str">
        <f t="shared" si="24"/>
        <v>---</v>
      </c>
    </row>
    <row r="345" spans="1:20" x14ac:dyDescent="0.3">
      <c r="A345" s="9">
        <v>333</v>
      </c>
      <c r="B345" s="8">
        <v>10</v>
      </c>
      <c r="C345" s="9" t="str">
        <f t="shared" si="21"/>
        <v>Sochi</v>
      </c>
      <c r="D345" s="9">
        <v>85</v>
      </c>
      <c r="E345" s="9">
        <v>5344</v>
      </c>
      <c r="F345" s="9">
        <f t="shared" si="22"/>
        <v>454240</v>
      </c>
      <c r="G345" s="9">
        <f t="shared" si="23"/>
        <v>0.45423999999999998</v>
      </c>
      <c r="H345" s="9" t="str">
        <v>C</v>
      </c>
      <c r="Q345" s="9">
        <v>5344</v>
      </c>
      <c r="R345" s="9">
        <v>10609</v>
      </c>
      <c r="S345">
        <v>63</v>
      </c>
      <c r="T345" t="str">
        <f t="shared" si="24"/>
        <v>---</v>
      </c>
    </row>
    <row r="346" spans="1:20" x14ac:dyDescent="0.3">
      <c r="A346" s="9">
        <v>334</v>
      </c>
      <c r="B346" s="8">
        <v>8</v>
      </c>
      <c r="C346" s="9" t="str">
        <f t="shared" si="21"/>
        <v>Novosibirsk</v>
      </c>
      <c r="D346" s="9">
        <v>63</v>
      </c>
      <c r="E346" s="9">
        <v>75406</v>
      </c>
      <c r="F346" s="9">
        <f t="shared" si="22"/>
        <v>4750578</v>
      </c>
      <c r="G346" s="9">
        <f t="shared" si="23"/>
        <v>4.750578</v>
      </c>
      <c r="H346" s="9" t="str">
        <v>B</v>
      </c>
      <c r="Q346" s="9">
        <v>75406</v>
      </c>
      <c r="R346" s="9">
        <v>27885</v>
      </c>
      <c r="S346">
        <v>281</v>
      </c>
      <c r="T346" t="str">
        <f t="shared" si="24"/>
        <v>---</v>
      </c>
    </row>
    <row r="347" spans="1:20" x14ac:dyDescent="0.3">
      <c r="A347" s="9">
        <v>335</v>
      </c>
      <c r="B347" s="8">
        <v>2</v>
      </c>
      <c r="C347" s="9" t="str">
        <f t="shared" si="21"/>
        <v>St. Petersburg</v>
      </c>
      <c r="D347" s="9">
        <v>7</v>
      </c>
      <c r="E347" s="9">
        <v>97586</v>
      </c>
      <c r="F347" s="9">
        <f t="shared" si="22"/>
        <v>683102</v>
      </c>
      <c r="G347" s="9">
        <f t="shared" si="23"/>
        <v>0.68310199999999999</v>
      </c>
      <c r="H347" s="9" t="str">
        <v>C</v>
      </c>
      <c r="Q347" s="9">
        <v>97586</v>
      </c>
      <c r="R347" s="9">
        <v>12241</v>
      </c>
      <c r="S347">
        <v>778</v>
      </c>
      <c r="T347" t="str">
        <f t="shared" si="24"/>
        <v>---</v>
      </c>
    </row>
    <row r="348" spans="1:20" x14ac:dyDescent="0.3">
      <c r="A348" s="9">
        <v>336</v>
      </c>
      <c r="B348" s="8">
        <v>9</v>
      </c>
      <c r="C348" s="9" t="str">
        <f t="shared" si="21"/>
        <v>Tyumen</v>
      </c>
      <c r="D348" s="9">
        <v>83</v>
      </c>
      <c r="E348" s="9">
        <v>70267</v>
      </c>
      <c r="F348" s="9">
        <f t="shared" si="22"/>
        <v>5832161</v>
      </c>
      <c r="G348" s="9">
        <f t="shared" si="23"/>
        <v>5.8321610000000002</v>
      </c>
      <c r="H348" s="9" t="str">
        <v>B</v>
      </c>
      <c r="Q348" s="9">
        <v>70267</v>
      </c>
      <c r="R348" s="9">
        <v>29451</v>
      </c>
      <c r="S348">
        <v>483</v>
      </c>
      <c r="T348" t="str">
        <f t="shared" si="24"/>
        <v>---</v>
      </c>
    </row>
    <row r="349" spans="1:20" x14ac:dyDescent="0.3">
      <c r="A349" s="9">
        <v>337</v>
      </c>
      <c r="B349" s="8">
        <v>7</v>
      </c>
      <c r="C349" s="9" t="str">
        <f t="shared" si="21"/>
        <v>Murmansk</v>
      </c>
      <c r="D349" s="9">
        <v>1</v>
      </c>
      <c r="E349" s="9">
        <v>3621</v>
      </c>
      <c r="F349" s="9">
        <f t="shared" si="22"/>
        <v>3621</v>
      </c>
      <c r="G349" s="9">
        <f t="shared" si="23"/>
        <v>3.6210000000000001E-3</v>
      </c>
      <c r="H349" s="9" t="str">
        <v>C</v>
      </c>
      <c r="Q349" s="9">
        <v>3621</v>
      </c>
      <c r="R349" s="9">
        <v>54732</v>
      </c>
      <c r="S349">
        <v>166</v>
      </c>
      <c r="T349" t="str">
        <f t="shared" si="24"/>
        <v>---</v>
      </c>
    </row>
    <row r="350" spans="1:20" x14ac:dyDescent="0.3">
      <c r="A350" s="9">
        <v>338</v>
      </c>
      <c r="B350" s="8">
        <v>1</v>
      </c>
      <c r="C350" s="9" t="str">
        <f t="shared" si="21"/>
        <v>Moscow</v>
      </c>
      <c r="D350" s="9">
        <v>4</v>
      </c>
      <c r="E350" s="9">
        <v>49178</v>
      </c>
      <c r="F350" s="9">
        <f t="shared" si="22"/>
        <v>196712</v>
      </c>
      <c r="G350" s="9">
        <f t="shared" si="23"/>
        <v>0.196712</v>
      </c>
      <c r="H350" s="9" t="str">
        <v>C</v>
      </c>
      <c r="Q350" s="9">
        <v>49178</v>
      </c>
      <c r="R350" s="9">
        <v>84626</v>
      </c>
      <c r="S350">
        <v>898</v>
      </c>
      <c r="T350" t="str">
        <f t="shared" si="24"/>
        <v>---</v>
      </c>
    </row>
    <row r="351" spans="1:20" x14ac:dyDescent="0.3">
      <c r="A351" s="9">
        <v>339</v>
      </c>
      <c r="B351" s="8">
        <v>6</v>
      </c>
      <c r="C351" s="9" t="str">
        <f t="shared" si="21"/>
        <v>Vladivostok</v>
      </c>
      <c r="D351" s="9">
        <v>40</v>
      </c>
      <c r="E351" s="9">
        <v>97210</v>
      </c>
      <c r="F351" s="9">
        <f t="shared" si="22"/>
        <v>3888400</v>
      </c>
      <c r="G351" s="9">
        <f t="shared" si="23"/>
        <v>3.8883999999999999</v>
      </c>
      <c r="H351" s="9" t="str">
        <v>B</v>
      </c>
      <c r="Q351" s="9">
        <v>97210</v>
      </c>
      <c r="R351" s="9">
        <v>10557</v>
      </c>
      <c r="S351">
        <v>821</v>
      </c>
      <c r="T351" t="str">
        <f t="shared" si="24"/>
        <v>---</v>
      </c>
    </row>
    <row r="352" spans="1:20" x14ac:dyDescent="0.3">
      <c r="A352" s="9">
        <v>340</v>
      </c>
      <c r="B352" s="8">
        <v>5</v>
      </c>
      <c r="C352" s="9" t="str">
        <f t="shared" si="21"/>
        <v>Krasnodar</v>
      </c>
      <c r="D352" s="9">
        <v>37</v>
      </c>
      <c r="E352" s="9">
        <v>36324</v>
      </c>
      <c r="F352" s="9">
        <f t="shared" si="22"/>
        <v>1343988</v>
      </c>
      <c r="G352" s="9">
        <f t="shared" si="23"/>
        <v>1.343988</v>
      </c>
      <c r="H352" s="9" t="str">
        <v>B</v>
      </c>
      <c r="Q352" s="9">
        <v>36324</v>
      </c>
      <c r="R352" s="9">
        <v>72763</v>
      </c>
      <c r="S352">
        <v>154</v>
      </c>
      <c r="T352" t="str">
        <f t="shared" si="24"/>
        <v>---</v>
      </c>
    </row>
    <row r="353" spans="1:20" x14ac:dyDescent="0.3">
      <c r="A353" s="9">
        <v>341</v>
      </c>
      <c r="B353" s="8">
        <v>5</v>
      </c>
      <c r="C353" s="9" t="str">
        <f t="shared" si="21"/>
        <v>Krasnodar</v>
      </c>
      <c r="D353" s="9">
        <v>99</v>
      </c>
      <c r="E353" s="9">
        <v>37410</v>
      </c>
      <c r="F353" s="9">
        <f t="shared" si="22"/>
        <v>3703590</v>
      </c>
      <c r="G353" s="9">
        <f t="shared" si="23"/>
        <v>3.7035900000000002</v>
      </c>
      <c r="H353" s="9" t="str">
        <v>B</v>
      </c>
      <c r="Q353" s="9">
        <v>37410</v>
      </c>
      <c r="R353" s="9">
        <v>12139</v>
      </c>
      <c r="S353">
        <v>325</v>
      </c>
      <c r="T353" t="str">
        <f t="shared" si="24"/>
        <v>---</v>
      </c>
    </row>
    <row r="354" spans="1:20" x14ac:dyDescent="0.3">
      <c r="A354" s="9">
        <v>342</v>
      </c>
      <c r="B354" s="8">
        <v>8</v>
      </c>
      <c r="C354" s="9" t="str">
        <f t="shared" si="21"/>
        <v>Novosibirsk</v>
      </c>
      <c r="D354" s="9">
        <v>49</v>
      </c>
      <c r="E354" s="9">
        <v>77676</v>
      </c>
      <c r="F354" s="9">
        <f t="shared" si="22"/>
        <v>3806124</v>
      </c>
      <c r="G354" s="9">
        <f t="shared" si="23"/>
        <v>3.8061240000000001</v>
      </c>
      <c r="H354" s="9" t="str">
        <v>B</v>
      </c>
      <c r="Q354" s="9">
        <v>77676</v>
      </c>
      <c r="R354" s="9">
        <v>11164</v>
      </c>
      <c r="S354">
        <v>232</v>
      </c>
      <c r="T354" t="str">
        <f t="shared" si="24"/>
        <v>---</v>
      </c>
    </row>
    <row r="355" spans="1:20" x14ac:dyDescent="0.3">
      <c r="A355" s="9">
        <v>343</v>
      </c>
      <c r="B355" s="8">
        <v>8</v>
      </c>
      <c r="C355" s="9" t="str">
        <f t="shared" si="21"/>
        <v>Novosibirsk</v>
      </c>
      <c r="D355" s="9">
        <v>11</v>
      </c>
      <c r="E355" s="9">
        <v>42872</v>
      </c>
      <c r="F355" s="9">
        <f t="shared" si="22"/>
        <v>471592</v>
      </c>
      <c r="G355" s="9">
        <f t="shared" si="23"/>
        <v>0.47159200000000001</v>
      </c>
      <c r="H355" s="9" t="str">
        <v>C</v>
      </c>
      <c r="Q355" s="9">
        <v>42872</v>
      </c>
      <c r="R355" s="9">
        <v>15238</v>
      </c>
      <c r="S355">
        <v>11</v>
      </c>
      <c r="T355" t="str">
        <f t="shared" si="24"/>
        <v>---</v>
      </c>
    </row>
    <row r="356" spans="1:20" x14ac:dyDescent="0.3">
      <c r="A356" s="9">
        <v>344</v>
      </c>
      <c r="B356" s="8">
        <v>3</v>
      </c>
      <c r="C356" s="9" t="str">
        <f t="shared" si="21"/>
        <v>Chelyabinsk</v>
      </c>
      <c r="D356" s="9">
        <v>32</v>
      </c>
      <c r="E356" s="9">
        <v>31623</v>
      </c>
      <c r="F356" s="9">
        <f t="shared" si="22"/>
        <v>1011936</v>
      </c>
      <c r="G356" s="9">
        <f t="shared" si="23"/>
        <v>1.0119359999999999</v>
      </c>
      <c r="H356" s="9" t="str">
        <v>B</v>
      </c>
      <c r="Q356" s="9">
        <v>31623</v>
      </c>
      <c r="R356" s="9">
        <v>30124</v>
      </c>
      <c r="S356">
        <v>571</v>
      </c>
      <c r="T356" t="str">
        <f t="shared" si="24"/>
        <v>---</v>
      </c>
    </row>
    <row r="357" spans="1:20" x14ac:dyDescent="0.3">
      <c r="A357" s="9">
        <v>345</v>
      </c>
      <c r="B357" s="8">
        <v>1</v>
      </c>
      <c r="C357" s="9" t="str">
        <f t="shared" si="21"/>
        <v>Moscow</v>
      </c>
      <c r="D357" s="9">
        <v>17</v>
      </c>
      <c r="E357" s="9">
        <v>84409</v>
      </c>
      <c r="F357" s="9">
        <f t="shared" si="22"/>
        <v>1434953</v>
      </c>
      <c r="G357" s="9">
        <f t="shared" si="23"/>
        <v>1.4349529999999999</v>
      </c>
      <c r="H357" s="9" t="str">
        <v>B</v>
      </c>
      <c r="Q357" s="9">
        <v>84409</v>
      </c>
      <c r="R357" s="9">
        <v>24605</v>
      </c>
      <c r="S357">
        <v>304</v>
      </c>
      <c r="T357" t="str">
        <f t="shared" si="24"/>
        <v>---</v>
      </c>
    </row>
    <row r="358" spans="1:20" x14ac:dyDescent="0.3">
      <c r="A358" s="9">
        <v>346</v>
      </c>
      <c r="B358" s="8">
        <v>7</v>
      </c>
      <c r="C358" s="9" t="str">
        <f t="shared" si="21"/>
        <v>Murmansk</v>
      </c>
      <c r="D358" s="9">
        <v>16</v>
      </c>
      <c r="E358" s="9">
        <v>60745</v>
      </c>
      <c r="F358" s="9">
        <f t="shared" si="22"/>
        <v>971920</v>
      </c>
      <c r="G358" s="9">
        <f t="shared" si="23"/>
        <v>0.97192000000000001</v>
      </c>
      <c r="H358" s="9" t="str">
        <v>C</v>
      </c>
      <c r="Q358" s="9">
        <v>60745</v>
      </c>
      <c r="R358" s="9">
        <v>82426</v>
      </c>
      <c r="S358">
        <v>484</v>
      </c>
      <c r="T358" t="str">
        <f t="shared" si="24"/>
        <v>---</v>
      </c>
    </row>
    <row r="359" spans="1:20" x14ac:dyDescent="0.3">
      <c r="A359" s="9">
        <v>347</v>
      </c>
      <c r="B359" s="8">
        <v>4</v>
      </c>
      <c r="C359" s="9" t="str">
        <f t="shared" si="21"/>
        <v>Arkhangelsk</v>
      </c>
      <c r="D359" s="9">
        <v>70</v>
      </c>
      <c r="E359" s="9">
        <v>43222</v>
      </c>
      <c r="F359" s="9">
        <f t="shared" si="22"/>
        <v>3025540</v>
      </c>
      <c r="G359" s="9">
        <f t="shared" si="23"/>
        <v>3.0255399999999999</v>
      </c>
      <c r="H359" s="9" t="str">
        <v>B</v>
      </c>
      <c r="Q359" s="9">
        <v>43222</v>
      </c>
      <c r="R359" s="9">
        <v>2898</v>
      </c>
      <c r="S359">
        <v>642</v>
      </c>
      <c r="T359" t="str">
        <f t="shared" si="24"/>
        <v>---</v>
      </c>
    </row>
    <row r="360" spans="1:20" x14ac:dyDescent="0.3">
      <c r="A360" s="9">
        <v>348</v>
      </c>
      <c r="B360" s="8">
        <v>10</v>
      </c>
      <c r="C360" s="9" t="str">
        <f t="shared" si="21"/>
        <v>Sochi</v>
      </c>
      <c r="D360" s="9">
        <v>99</v>
      </c>
      <c r="E360" s="9">
        <v>8651</v>
      </c>
      <c r="F360" s="9">
        <f t="shared" si="22"/>
        <v>856449</v>
      </c>
      <c r="G360" s="9">
        <f t="shared" si="23"/>
        <v>0.85644900000000002</v>
      </c>
      <c r="H360" s="9" t="str">
        <v>C</v>
      </c>
      <c r="Q360" s="9">
        <v>8651</v>
      </c>
      <c r="R360" s="9">
        <v>49527</v>
      </c>
      <c r="S360">
        <v>366</v>
      </c>
      <c r="T360" t="str">
        <f t="shared" si="24"/>
        <v>---</v>
      </c>
    </row>
    <row r="361" spans="1:20" x14ac:dyDescent="0.3">
      <c r="A361" s="9">
        <v>349</v>
      </c>
      <c r="B361" s="8">
        <v>6</v>
      </c>
      <c r="C361" s="9" t="str">
        <f t="shared" si="21"/>
        <v>Vladivostok</v>
      </c>
      <c r="D361" s="9">
        <v>12</v>
      </c>
      <c r="E361" s="9">
        <v>45840</v>
      </c>
      <c r="F361" s="9">
        <f t="shared" si="22"/>
        <v>550080</v>
      </c>
      <c r="G361" s="9">
        <f t="shared" si="23"/>
        <v>0.55008000000000001</v>
      </c>
      <c r="H361" s="9" t="str">
        <v>C</v>
      </c>
      <c r="Q361" s="9">
        <v>45840</v>
      </c>
      <c r="R361" s="9">
        <v>81535</v>
      </c>
      <c r="S361">
        <v>619</v>
      </c>
      <c r="T361" t="str">
        <f t="shared" si="24"/>
        <v>---</v>
      </c>
    </row>
    <row r="362" spans="1:20" x14ac:dyDescent="0.3">
      <c r="A362" s="9">
        <v>350</v>
      </c>
      <c r="B362" s="8">
        <v>10</v>
      </c>
      <c r="C362" s="9" t="str">
        <f t="shared" si="21"/>
        <v>Sochi</v>
      </c>
      <c r="D362" s="9">
        <v>66</v>
      </c>
      <c r="E362" s="9">
        <v>28652</v>
      </c>
      <c r="F362" s="9">
        <f t="shared" si="22"/>
        <v>1891032</v>
      </c>
      <c r="G362" s="9">
        <f t="shared" si="23"/>
        <v>1.891032</v>
      </c>
      <c r="H362" s="9" t="str">
        <v>B</v>
      </c>
      <c r="Q362" s="9">
        <v>28652</v>
      </c>
      <c r="R362" s="9">
        <v>90449</v>
      </c>
      <c r="S362">
        <v>514</v>
      </c>
      <c r="T362" t="str">
        <f t="shared" si="24"/>
        <v>---</v>
      </c>
    </row>
    <row r="363" spans="1:20" x14ac:dyDescent="0.3">
      <c r="A363" s="9">
        <v>351</v>
      </c>
      <c r="B363" s="8">
        <v>8</v>
      </c>
      <c r="C363" s="9" t="str">
        <f t="shared" si="21"/>
        <v>Novosibirsk</v>
      </c>
      <c r="D363" s="9">
        <v>42</v>
      </c>
      <c r="E363" s="9">
        <v>13646</v>
      </c>
      <c r="F363" s="9">
        <f t="shared" si="22"/>
        <v>573132</v>
      </c>
      <c r="G363" s="9">
        <f t="shared" si="23"/>
        <v>0.57313199999999997</v>
      </c>
      <c r="H363" s="9" t="str">
        <v>C</v>
      </c>
      <c r="Q363" s="9">
        <v>13646</v>
      </c>
      <c r="R363" s="9">
        <v>82357</v>
      </c>
      <c r="S363">
        <v>917</v>
      </c>
      <c r="T363" t="str">
        <f t="shared" si="24"/>
        <v>---</v>
      </c>
    </row>
    <row r="364" spans="1:20" x14ac:dyDescent="0.3">
      <c r="A364" s="9">
        <v>352</v>
      </c>
      <c r="B364" s="8">
        <v>6</v>
      </c>
      <c r="C364" s="9" t="str">
        <f t="shared" si="21"/>
        <v>Vladivostok</v>
      </c>
      <c r="D364" s="9">
        <v>42</v>
      </c>
      <c r="E364" s="9">
        <v>4685</v>
      </c>
      <c r="F364" s="9">
        <f t="shared" si="22"/>
        <v>196770</v>
      </c>
      <c r="G364" s="9">
        <f t="shared" si="23"/>
        <v>0.19677</v>
      </c>
      <c r="H364" s="9" t="str">
        <v>C</v>
      </c>
      <c r="Q364" s="9">
        <v>4685</v>
      </c>
      <c r="R364" s="9">
        <v>99379</v>
      </c>
      <c r="S364">
        <v>647</v>
      </c>
      <c r="T364" t="str">
        <f t="shared" si="24"/>
        <v>---</v>
      </c>
    </row>
    <row r="365" spans="1:20" x14ac:dyDescent="0.3">
      <c r="A365" s="9">
        <v>353</v>
      </c>
      <c r="B365" s="8">
        <v>3</v>
      </c>
      <c r="C365" s="9" t="str">
        <f t="shared" si="21"/>
        <v>Chelyabinsk</v>
      </c>
      <c r="D365" s="9">
        <v>30</v>
      </c>
      <c r="E365" s="9">
        <v>63564</v>
      </c>
      <c r="F365" s="9">
        <f t="shared" si="22"/>
        <v>1906920</v>
      </c>
      <c r="G365" s="9">
        <f t="shared" si="23"/>
        <v>1.9069199999999999</v>
      </c>
      <c r="H365" s="9" t="str">
        <v>B</v>
      </c>
      <c r="Q365" s="9">
        <v>63564</v>
      </c>
      <c r="R365" s="9">
        <v>17629</v>
      </c>
      <c r="S365">
        <v>467</v>
      </c>
      <c r="T365" t="str">
        <f t="shared" si="24"/>
        <v>---</v>
      </c>
    </row>
    <row r="366" spans="1:20" x14ac:dyDescent="0.3">
      <c r="A366" s="9">
        <v>354</v>
      </c>
      <c r="B366" s="8">
        <v>9</v>
      </c>
      <c r="C366" s="9" t="str">
        <f t="shared" si="21"/>
        <v>Tyumen</v>
      </c>
      <c r="D366" s="9">
        <v>89</v>
      </c>
      <c r="E366" s="9">
        <v>81758</v>
      </c>
      <c r="F366" s="9">
        <f t="shared" si="22"/>
        <v>7276462</v>
      </c>
      <c r="G366" s="9">
        <f t="shared" si="23"/>
        <v>7.2764620000000004</v>
      </c>
      <c r="H366" s="9" t="str">
        <v>A</v>
      </c>
      <c r="Q366" s="9">
        <v>81758</v>
      </c>
      <c r="R366" s="9">
        <v>29371</v>
      </c>
      <c r="S366">
        <v>981</v>
      </c>
      <c r="T366" t="str">
        <f t="shared" si="24"/>
        <v>---</v>
      </c>
    </row>
    <row r="367" spans="1:20" x14ac:dyDescent="0.3">
      <c r="A367" s="9">
        <v>355</v>
      </c>
      <c r="B367" s="8">
        <v>4</v>
      </c>
      <c r="C367" s="9" t="str">
        <f t="shared" si="21"/>
        <v>Arkhangelsk</v>
      </c>
      <c r="D367" s="9">
        <v>62</v>
      </c>
      <c r="E367" s="9">
        <v>55255</v>
      </c>
      <c r="F367" s="9">
        <f t="shared" si="22"/>
        <v>3425810</v>
      </c>
      <c r="G367" s="9">
        <f t="shared" si="23"/>
        <v>3.4258099999999998</v>
      </c>
      <c r="H367" s="9" t="str">
        <v>B</v>
      </c>
      <c r="Q367" s="9">
        <v>55255</v>
      </c>
      <c r="R367" s="9">
        <v>76951</v>
      </c>
      <c r="S367">
        <v>827</v>
      </c>
      <c r="T367" t="str">
        <f t="shared" si="24"/>
        <v>---</v>
      </c>
    </row>
    <row r="368" spans="1:20" x14ac:dyDescent="0.3">
      <c r="A368" s="9">
        <v>356</v>
      </c>
      <c r="B368" s="8">
        <v>2</v>
      </c>
      <c r="C368" s="9" t="str">
        <f t="shared" si="21"/>
        <v>St. Petersburg</v>
      </c>
      <c r="D368" s="9">
        <v>37</v>
      </c>
      <c r="E368" s="9">
        <v>93836</v>
      </c>
      <c r="F368" s="9">
        <f t="shared" si="22"/>
        <v>3471932</v>
      </c>
      <c r="G368" s="9">
        <f t="shared" si="23"/>
        <v>3.4719319999999998</v>
      </c>
      <c r="H368" s="9" t="str">
        <v>B</v>
      </c>
      <c r="Q368" s="9">
        <v>93836</v>
      </c>
      <c r="R368" s="9">
        <v>84751</v>
      </c>
      <c r="S368">
        <v>784</v>
      </c>
      <c r="T368" t="str">
        <f t="shared" si="24"/>
        <v>---</v>
      </c>
    </row>
    <row r="369" spans="1:20" x14ac:dyDescent="0.3">
      <c r="A369" s="9">
        <v>357</v>
      </c>
      <c r="B369" s="8">
        <v>4</v>
      </c>
      <c r="C369" s="9" t="str">
        <f t="shared" si="21"/>
        <v>Arkhangelsk</v>
      </c>
      <c r="D369" s="9">
        <v>5</v>
      </c>
      <c r="E369" s="9">
        <v>69933</v>
      </c>
      <c r="F369" s="9">
        <f t="shared" si="22"/>
        <v>349665</v>
      </c>
      <c r="G369" s="9">
        <f t="shared" si="23"/>
        <v>0.349665</v>
      </c>
      <c r="H369" s="9" t="str">
        <v>C</v>
      </c>
      <c r="Q369" s="9">
        <v>69933</v>
      </c>
      <c r="R369" s="9">
        <v>44930</v>
      </c>
      <c r="S369">
        <v>231</v>
      </c>
      <c r="T369" t="str">
        <f t="shared" si="24"/>
        <v>---</v>
      </c>
    </row>
    <row r="370" spans="1:20" x14ac:dyDescent="0.3">
      <c r="A370" s="9">
        <v>358</v>
      </c>
      <c r="B370" s="8">
        <v>10</v>
      </c>
      <c r="C370" s="9" t="str">
        <f t="shared" si="21"/>
        <v>Sochi</v>
      </c>
      <c r="D370" s="9">
        <v>20</v>
      </c>
      <c r="E370" s="9">
        <v>57935</v>
      </c>
      <c r="F370" s="9">
        <f t="shared" si="22"/>
        <v>1158700</v>
      </c>
      <c r="G370" s="9">
        <f t="shared" si="23"/>
        <v>1.1587000000000001</v>
      </c>
      <c r="H370" s="9" t="str">
        <v>B</v>
      </c>
      <c r="Q370" s="9">
        <v>57935</v>
      </c>
      <c r="R370" s="9">
        <v>9583</v>
      </c>
      <c r="S370">
        <v>234</v>
      </c>
      <c r="T370" t="str">
        <f t="shared" si="24"/>
        <v>---</v>
      </c>
    </row>
    <row r="371" spans="1:20" x14ac:dyDescent="0.3">
      <c r="A371" s="9">
        <v>359</v>
      </c>
      <c r="B371" s="8">
        <v>3</v>
      </c>
      <c r="C371" s="9" t="str">
        <f t="shared" si="21"/>
        <v>Chelyabinsk</v>
      </c>
      <c r="D371" s="9">
        <v>34</v>
      </c>
      <c r="E371" s="9">
        <v>66613</v>
      </c>
      <c r="F371" s="9">
        <f t="shared" si="22"/>
        <v>2264842</v>
      </c>
      <c r="G371" s="9">
        <f t="shared" si="23"/>
        <v>2.2648419999999998</v>
      </c>
      <c r="H371" s="9" t="str">
        <v>B</v>
      </c>
      <c r="Q371" s="9">
        <v>66613</v>
      </c>
      <c r="R371" s="9">
        <v>29180</v>
      </c>
      <c r="S371">
        <v>668</v>
      </c>
      <c r="T371" t="str">
        <f t="shared" si="24"/>
        <v>---</v>
      </c>
    </row>
    <row r="372" spans="1:20" x14ac:dyDescent="0.3">
      <c r="A372" s="9">
        <v>360</v>
      </c>
      <c r="B372" s="8">
        <v>7</v>
      </c>
      <c r="C372" s="9" t="str">
        <f t="shared" si="21"/>
        <v>Murmansk</v>
      </c>
      <c r="D372" s="9">
        <v>54</v>
      </c>
      <c r="E372" s="9">
        <v>66846</v>
      </c>
      <c r="F372" s="9">
        <f t="shared" si="22"/>
        <v>3609684</v>
      </c>
      <c r="G372" s="9">
        <f t="shared" si="23"/>
        <v>3.6096840000000001</v>
      </c>
      <c r="H372" s="9" t="str">
        <v>B</v>
      </c>
      <c r="Q372" s="9">
        <v>66846</v>
      </c>
      <c r="R372" s="9">
        <v>76623</v>
      </c>
      <c r="S372">
        <v>174</v>
      </c>
      <c r="T372" t="str">
        <f t="shared" si="24"/>
        <v>---</v>
      </c>
    </row>
    <row r="373" spans="1:20" x14ac:dyDescent="0.3">
      <c r="A373" s="9">
        <v>361</v>
      </c>
      <c r="B373" s="8">
        <v>7</v>
      </c>
      <c r="C373" s="9" t="str">
        <f t="shared" si="21"/>
        <v>Murmansk</v>
      </c>
      <c r="D373" s="9">
        <v>73</v>
      </c>
      <c r="E373" s="9">
        <v>55409</v>
      </c>
      <c r="F373" s="9">
        <f t="shared" si="22"/>
        <v>4044857</v>
      </c>
      <c r="G373" s="9">
        <f t="shared" si="23"/>
        <v>4.0448570000000004</v>
      </c>
      <c r="H373" s="9" t="str">
        <v>B</v>
      </c>
      <c r="Q373" s="9">
        <v>55409</v>
      </c>
      <c r="R373" s="9">
        <v>6849</v>
      </c>
      <c r="S373">
        <v>701</v>
      </c>
      <c r="T373" t="str">
        <f t="shared" si="24"/>
        <v>---</v>
      </c>
    </row>
    <row r="374" spans="1:20" x14ac:dyDescent="0.3">
      <c r="A374" s="9">
        <v>362</v>
      </c>
      <c r="B374" s="8">
        <v>6</v>
      </c>
      <c r="C374" s="9" t="str">
        <f t="shared" si="21"/>
        <v>Vladivostok</v>
      </c>
      <c r="D374" s="9">
        <v>75</v>
      </c>
      <c r="E374" s="9">
        <v>16744</v>
      </c>
      <c r="F374" s="9">
        <f t="shared" si="22"/>
        <v>1255800</v>
      </c>
      <c r="G374" s="9">
        <f t="shared" si="23"/>
        <v>1.2558</v>
      </c>
      <c r="H374" s="9" t="str">
        <v>B</v>
      </c>
      <c r="Q374" s="9">
        <v>16744</v>
      </c>
      <c r="R374" s="9">
        <v>61792</v>
      </c>
      <c r="S374">
        <v>1</v>
      </c>
      <c r="T374" t="str">
        <f t="shared" si="24"/>
        <v>---</v>
      </c>
    </row>
    <row r="375" spans="1:20" x14ac:dyDescent="0.3">
      <c r="A375" s="9">
        <v>363</v>
      </c>
      <c r="B375" s="8">
        <v>10</v>
      </c>
      <c r="C375" s="9" t="str">
        <f t="shared" si="21"/>
        <v>Sochi</v>
      </c>
      <c r="D375" s="9">
        <v>11</v>
      </c>
      <c r="E375" s="9">
        <v>73224</v>
      </c>
      <c r="F375" s="9">
        <f t="shared" si="22"/>
        <v>805464</v>
      </c>
      <c r="G375" s="9">
        <f t="shared" si="23"/>
        <v>0.80546399999999996</v>
      </c>
      <c r="H375" s="9" t="str">
        <v>C</v>
      </c>
      <c r="Q375" s="9">
        <v>73224</v>
      </c>
      <c r="R375" s="9">
        <v>23303</v>
      </c>
      <c r="S375">
        <v>392</v>
      </c>
      <c r="T375" t="str">
        <f t="shared" si="24"/>
        <v>---</v>
      </c>
    </row>
    <row r="376" spans="1:20" x14ac:dyDescent="0.3">
      <c r="A376" s="9">
        <v>364</v>
      </c>
      <c r="B376" s="8">
        <v>9</v>
      </c>
      <c r="C376" s="9" t="str">
        <f t="shared" si="21"/>
        <v>Tyumen</v>
      </c>
      <c r="D376" s="9">
        <v>18</v>
      </c>
      <c r="E376" s="9">
        <v>26636</v>
      </c>
      <c r="F376" s="9">
        <f t="shared" si="22"/>
        <v>479448</v>
      </c>
      <c r="G376" s="9">
        <f t="shared" si="23"/>
        <v>0.47944799999999999</v>
      </c>
      <c r="H376" s="9" t="str">
        <v>C</v>
      </c>
      <c r="Q376" s="9">
        <v>26636</v>
      </c>
      <c r="R376" s="9">
        <v>88918</v>
      </c>
      <c r="S376">
        <v>863</v>
      </c>
      <c r="T376" t="str">
        <f t="shared" si="24"/>
        <v>---</v>
      </c>
    </row>
    <row r="377" spans="1:20" x14ac:dyDescent="0.3">
      <c r="A377" s="9">
        <v>365</v>
      </c>
      <c r="B377" s="8">
        <v>4</v>
      </c>
      <c r="C377" s="9" t="str">
        <f t="shared" si="21"/>
        <v>Arkhangelsk</v>
      </c>
      <c r="D377" s="9">
        <v>24</v>
      </c>
      <c r="E377" s="9">
        <v>63912</v>
      </c>
      <c r="F377" s="9">
        <f t="shared" si="22"/>
        <v>1533888</v>
      </c>
      <c r="G377" s="9">
        <f t="shared" si="23"/>
        <v>1.5338879999999999</v>
      </c>
      <c r="H377" s="9" t="str">
        <v>B</v>
      </c>
      <c r="Q377" s="9">
        <v>63912</v>
      </c>
      <c r="R377" s="9">
        <v>23322</v>
      </c>
      <c r="S377">
        <v>9</v>
      </c>
      <c r="T377" t="str">
        <f t="shared" si="24"/>
        <v>---</v>
      </c>
    </row>
    <row r="378" spans="1:20" x14ac:dyDescent="0.3">
      <c r="A378" s="9">
        <v>366</v>
      </c>
      <c r="B378" s="8">
        <v>3</v>
      </c>
      <c r="C378" s="9" t="str">
        <f t="shared" si="21"/>
        <v>Chelyabinsk</v>
      </c>
      <c r="D378" s="9">
        <v>21</v>
      </c>
      <c r="E378" s="9">
        <v>55357</v>
      </c>
      <c r="F378" s="9">
        <f t="shared" si="22"/>
        <v>1162497</v>
      </c>
      <c r="G378" s="9">
        <f t="shared" si="23"/>
        <v>1.1624969999999999</v>
      </c>
      <c r="H378" s="9" t="str">
        <v>B</v>
      </c>
      <c r="Q378" s="9">
        <v>55357</v>
      </c>
      <c r="R378" s="9">
        <v>8651</v>
      </c>
      <c r="S378">
        <v>829</v>
      </c>
      <c r="T378" t="str">
        <f t="shared" si="24"/>
        <v>---</v>
      </c>
    </row>
    <row r="379" spans="1:20" x14ac:dyDescent="0.3">
      <c r="A379" s="9">
        <v>367</v>
      </c>
      <c r="B379" s="8">
        <v>7</v>
      </c>
      <c r="C379" s="9" t="str">
        <f t="shared" si="21"/>
        <v>Murmansk</v>
      </c>
      <c r="D379" s="9">
        <v>3</v>
      </c>
      <c r="E379" s="9">
        <v>86770</v>
      </c>
      <c r="F379" s="9">
        <f t="shared" si="22"/>
        <v>260310</v>
      </c>
      <c r="G379" s="9">
        <f t="shared" si="23"/>
        <v>0.26030999999999999</v>
      </c>
      <c r="H379" s="9" t="str">
        <v>C</v>
      </c>
      <c r="Q379" s="9">
        <v>86770</v>
      </c>
      <c r="R379" s="9">
        <v>66739</v>
      </c>
      <c r="S379">
        <v>746</v>
      </c>
      <c r="T379" t="str">
        <f t="shared" si="24"/>
        <v>---</v>
      </c>
    </row>
    <row r="380" spans="1:20" x14ac:dyDescent="0.3">
      <c r="A380" s="9">
        <v>368</v>
      </c>
      <c r="B380" s="8">
        <v>8</v>
      </c>
      <c r="C380" s="9" t="str">
        <f t="shared" si="21"/>
        <v>Novosibirsk</v>
      </c>
      <c r="D380" s="9">
        <v>77</v>
      </c>
      <c r="E380" s="9">
        <v>18605</v>
      </c>
      <c r="F380" s="9">
        <f t="shared" si="22"/>
        <v>1432585</v>
      </c>
      <c r="G380" s="9">
        <f t="shared" si="23"/>
        <v>1.432585</v>
      </c>
      <c r="H380" s="9" t="str">
        <v>B</v>
      </c>
      <c r="Q380" s="9">
        <v>18605</v>
      </c>
      <c r="R380" s="9">
        <v>45639</v>
      </c>
      <c r="S380">
        <v>708</v>
      </c>
      <c r="T380" t="str">
        <f t="shared" si="24"/>
        <v>---</v>
      </c>
    </row>
    <row r="381" spans="1:20" x14ac:dyDescent="0.3">
      <c r="A381" s="9">
        <v>369</v>
      </c>
      <c r="B381" s="8">
        <v>4</v>
      </c>
      <c r="C381" s="9" t="str">
        <f t="shared" si="21"/>
        <v>Arkhangelsk</v>
      </c>
      <c r="D381" s="9">
        <v>67</v>
      </c>
      <c r="E381" s="9">
        <v>14940</v>
      </c>
      <c r="F381" s="9">
        <f t="shared" si="22"/>
        <v>1000980</v>
      </c>
      <c r="G381" s="9">
        <f t="shared" si="23"/>
        <v>1.00098</v>
      </c>
      <c r="H381" s="9" t="str">
        <v>B</v>
      </c>
      <c r="Q381" s="9">
        <v>14940</v>
      </c>
      <c r="R381" s="9">
        <v>24015</v>
      </c>
      <c r="S381">
        <v>550</v>
      </c>
      <c r="T381" t="str">
        <f t="shared" si="24"/>
        <v>---</v>
      </c>
    </row>
    <row r="382" spans="1:20" x14ac:dyDescent="0.3">
      <c r="A382" s="9">
        <v>370</v>
      </c>
      <c r="B382" s="8">
        <v>8</v>
      </c>
      <c r="C382" s="9" t="str">
        <f t="shared" si="21"/>
        <v>Novosibirsk</v>
      </c>
      <c r="D382" s="9">
        <v>59</v>
      </c>
      <c r="E382" s="9">
        <v>50220</v>
      </c>
      <c r="F382" s="9">
        <f t="shared" si="22"/>
        <v>2962980</v>
      </c>
      <c r="G382" s="9">
        <f t="shared" si="23"/>
        <v>2.9629799999999999</v>
      </c>
      <c r="H382" s="9" t="str">
        <v>B</v>
      </c>
      <c r="Q382" s="9">
        <v>50220</v>
      </c>
      <c r="R382" s="9">
        <v>84248</v>
      </c>
      <c r="S382">
        <v>983</v>
      </c>
      <c r="T382" t="str">
        <f t="shared" si="24"/>
        <v>---</v>
      </c>
    </row>
    <row r="383" spans="1:20" x14ac:dyDescent="0.3">
      <c r="A383" s="9">
        <v>371</v>
      </c>
      <c r="B383" s="8">
        <v>4</v>
      </c>
      <c r="C383" s="9" t="str">
        <f t="shared" si="21"/>
        <v>Arkhangelsk</v>
      </c>
      <c r="D383" s="9">
        <v>13</v>
      </c>
      <c r="E383" s="9">
        <v>88089</v>
      </c>
      <c r="F383" s="9">
        <f t="shared" si="22"/>
        <v>1145157</v>
      </c>
      <c r="G383" s="9">
        <f t="shared" si="23"/>
        <v>1.145157</v>
      </c>
      <c r="H383" s="9" t="str">
        <v>B</v>
      </c>
      <c r="Q383" s="9">
        <v>88089</v>
      </c>
      <c r="R383" s="9">
        <v>66446</v>
      </c>
      <c r="S383">
        <v>871</v>
      </c>
      <c r="T383" t="str">
        <f t="shared" si="24"/>
        <v>---</v>
      </c>
    </row>
    <row r="384" spans="1:20" x14ac:dyDescent="0.3">
      <c r="A384" s="9">
        <v>372</v>
      </c>
      <c r="B384" s="8">
        <v>9</v>
      </c>
      <c r="C384" s="9" t="str">
        <f t="shared" si="21"/>
        <v>Tyumen</v>
      </c>
      <c r="D384" s="9">
        <v>7</v>
      </c>
      <c r="E384" s="9">
        <v>81672</v>
      </c>
      <c r="F384" s="9">
        <f t="shared" si="22"/>
        <v>571704</v>
      </c>
      <c r="G384" s="9">
        <f t="shared" si="23"/>
        <v>0.57170399999999999</v>
      </c>
      <c r="H384" s="9" t="str">
        <v>C</v>
      </c>
      <c r="Q384" s="9">
        <v>81672</v>
      </c>
      <c r="R384" s="9">
        <v>11812</v>
      </c>
      <c r="S384">
        <v>32</v>
      </c>
      <c r="T384" t="str">
        <f t="shared" si="24"/>
        <v>---</v>
      </c>
    </row>
    <row r="385" spans="1:20" x14ac:dyDescent="0.3">
      <c r="A385" s="9">
        <v>373</v>
      </c>
      <c r="B385" s="8">
        <v>7</v>
      </c>
      <c r="C385" s="9" t="str">
        <f t="shared" si="21"/>
        <v>Murmansk</v>
      </c>
      <c r="D385" s="9">
        <v>29</v>
      </c>
      <c r="E385" s="9">
        <v>45421</v>
      </c>
      <c r="F385" s="9">
        <f t="shared" si="22"/>
        <v>1317209</v>
      </c>
      <c r="G385" s="9">
        <f t="shared" si="23"/>
        <v>1.3172090000000001</v>
      </c>
      <c r="H385" s="9" t="str">
        <v>B</v>
      </c>
      <c r="Q385" s="9">
        <v>45421</v>
      </c>
      <c r="R385" s="9">
        <v>16402</v>
      </c>
      <c r="S385">
        <v>132</v>
      </c>
      <c r="T385" t="str">
        <f t="shared" si="24"/>
        <v>---</v>
      </c>
    </row>
    <row r="386" spans="1:20" x14ac:dyDescent="0.3">
      <c r="A386" s="9">
        <v>374</v>
      </c>
      <c r="B386" s="8">
        <v>3</v>
      </c>
      <c r="C386" s="9" t="str">
        <f t="shared" si="21"/>
        <v>Chelyabinsk</v>
      </c>
      <c r="D386" s="9">
        <v>41</v>
      </c>
      <c r="E386" s="9">
        <v>17486</v>
      </c>
      <c r="F386" s="9">
        <f t="shared" si="22"/>
        <v>716926</v>
      </c>
      <c r="G386" s="9">
        <f t="shared" si="23"/>
        <v>0.71692599999999995</v>
      </c>
      <c r="H386" s="9" t="str">
        <v>C</v>
      </c>
      <c r="Q386" s="9">
        <v>17486</v>
      </c>
      <c r="R386" s="9">
        <v>56059</v>
      </c>
      <c r="S386">
        <v>114</v>
      </c>
      <c r="T386" t="str">
        <f t="shared" si="24"/>
        <v>---</v>
      </c>
    </row>
    <row r="387" spans="1:20" x14ac:dyDescent="0.3">
      <c r="A387" s="9">
        <v>375</v>
      </c>
      <c r="B387" s="8">
        <v>3</v>
      </c>
      <c r="C387" s="9" t="str">
        <f t="shared" si="21"/>
        <v>Chelyabinsk</v>
      </c>
      <c r="D387" s="9">
        <v>89</v>
      </c>
      <c r="E387" s="9">
        <v>34913</v>
      </c>
      <c r="F387" s="9">
        <f t="shared" si="22"/>
        <v>3107257</v>
      </c>
      <c r="G387" s="9">
        <f t="shared" si="23"/>
        <v>3.1072570000000002</v>
      </c>
      <c r="H387" s="9" t="str">
        <v>B</v>
      </c>
      <c r="Q387" s="9">
        <v>34913</v>
      </c>
      <c r="R387" s="9">
        <v>12501</v>
      </c>
      <c r="S387">
        <v>718</v>
      </c>
      <c r="T387" t="str">
        <f t="shared" si="24"/>
        <v>---</v>
      </c>
    </row>
    <row r="388" spans="1:20" x14ac:dyDescent="0.3">
      <c r="A388" s="9">
        <v>376</v>
      </c>
      <c r="B388" s="8">
        <v>9</v>
      </c>
      <c r="C388" s="9" t="str">
        <f t="shared" si="21"/>
        <v>Tyumen</v>
      </c>
      <c r="D388" s="9">
        <v>39</v>
      </c>
      <c r="E388" s="9">
        <v>27075</v>
      </c>
      <c r="F388" s="9">
        <f t="shared" si="22"/>
        <v>1055925</v>
      </c>
      <c r="G388" s="9">
        <f t="shared" si="23"/>
        <v>1.055925</v>
      </c>
      <c r="H388" s="9" t="str">
        <v>B</v>
      </c>
      <c r="Q388" s="9">
        <v>27075</v>
      </c>
      <c r="R388" s="9">
        <v>17643</v>
      </c>
      <c r="S388">
        <v>472</v>
      </c>
      <c r="T388" t="str">
        <f t="shared" si="24"/>
        <v>---</v>
      </c>
    </row>
    <row r="389" spans="1:20" x14ac:dyDescent="0.3">
      <c r="A389" s="9">
        <v>377</v>
      </c>
      <c r="B389" s="8">
        <v>1</v>
      </c>
      <c r="C389" s="9" t="str">
        <f t="shared" si="21"/>
        <v>Moscow</v>
      </c>
      <c r="D389" s="9">
        <v>73</v>
      </c>
      <c r="E389" s="9">
        <v>84326</v>
      </c>
      <c r="F389" s="9">
        <f t="shared" si="22"/>
        <v>6155798</v>
      </c>
      <c r="G389" s="9">
        <f t="shared" si="23"/>
        <v>6.1557979999999999</v>
      </c>
      <c r="H389" s="9" t="str">
        <v>A</v>
      </c>
      <c r="Q389" s="9">
        <v>84326</v>
      </c>
      <c r="R389" s="9">
        <v>82911</v>
      </c>
      <c r="S389">
        <v>920</v>
      </c>
      <c r="T389" t="str">
        <f t="shared" si="24"/>
        <v>---</v>
      </c>
    </row>
    <row r="390" spans="1:20" x14ac:dyDescent="0.3">
      <c r="A390" s="9">
        <v>378</v>
      </c>
      <c r="B390" s="8">
        <v>6</v>
      </c>
      <c r="C390" s="9" t="str">
        <f t="shared" si="21"/>
        <v>Vladivostok</v>
      </c>
      <c r="D390" s="9">
        <v>8</v>
      </c>
      <c r="E390" s="9">
        <v>3180</v>
      </c>
      <c r="F390" s="9">
        <f t="shared" si="22"/>
        <v>25440</v>
      </c>
      <c r="G390" s="9">
        <f t="shared" si="23"/>
        <v>2.5440000000000001E-2</v>
      </c>
      <c r="H390" s="9" t="str">
        <v>C</v>
      </c>
      <c r="Q390" s="9">
        <v>3180</v>
      </c>
      <c r="R390" s="9">
        <v>33385</v>
      </c>
      <c r="S390">
        <v>321</v>
      </c>
      <c r="T390" t="str">
        <f t="shared" si="24"/>
        <v>---</v>
      </c>
    </row>
    <row r="391" spans="1:20" x14ac:dyDescent="0.3">
      <c r="A391" s="9">
        <v>379</v>
      </c>
      <c r="B391" s="8">
        <v>4</v>
      </c>
      <c r="C391" s="9" t="str">
        <f t="shared" si="21"/>
        <v>Arkhangelsk</v>
      </c>
      <c r="D391" s="9">
        <v>13</v>
      </c>
      <c r="E391" s="9">
        <v>92356</v>
      </c>
      <c r="F391" s="9">
        <f t="shared" si="22"/>
        <v>1200628</v>
      </c>
      <c r="G391" s="9">
        <f t="shared" si="23"/>
        <v>1.200628</v>
      </c>
      <c r="H391" s="9" t="str">
        <v>B</v>
      </c>
      <c r="Q391" s="9">
        <v>92356</v>
      </c>
      <c r="R391" s="9">
        <v>70724</v>
      </c>
      <c r="S391">
        <v>193</v>
      </c>
      <c r="T391" t="str">
        <f t="shared" si="24"/>
        <v>---</v>
      </c>
    </row>
    <row r="392" spans="1:20" x14ac:dyDescent="0.3">
      <c r="A392" s="9">
        <v>380</v>
      </c>
      <c r="B392" s="8">
        <v>3</v>
      </c>
      <c r="C392" s="9" t="str">
        <f t="shared" si="21"/>
        <v>Chelyabinsk</v>
      </c>
      <c r="D392" s="9">
        <v>11</v>
      </c>
      <c r="E392" s="9">
        <v>33920</v>
      </c>
      <c r="F392" s="9">
        <f t="shared" si="22"/>
        <v>373120</v>
      </c>
      <c r="G392" s="9">
        <f t="shared" si="23"/>
        <v>0.37312000000000001</v>
      </c>
      <c r="H392" s="9" t="str">
        <v>C</v>
      </c>
      <c r="Q392" s="9">
        <v>33920</v>
      </c>
      <c r="R392" s="9">
        <v>35183</v>
      </c>
      <c r="S392">
        <v>903</v>
      </c>
      <c r="T392" t="str">
        <f t="shared" si="24"/>
        <v>---</v>
      </c>
    </row>
    <row r="393" spans="1:20" x14ac:dyDescent="0.3">
      <c r="A393" s="9">
        <v>381</v>
      </c>
      <c r="B393" s="8">
        <v>2</v>
      </c>
      <c r="C393" s="9" t="str">
        <f t="shared" si="21"/>
        <v>St. Petersburg</v>
      </c>
      <c r="D393" s="9">
        <v>45</v>
      </c>
      <c r="E393" s="9">
        <v>46025</v>
      </c>
      <c r="F393" s="9">
        <f t="shared" si="22"/>
        <v>2071125</v>
      </c>
      <c r="G393" s="9">
        <f t="shared" si="23"/>
        <v>2.0711249999999999</v>
      </c>
      <c r="H393" s="9" t="str">
        <v>B</v>
      </c>
      <c r="Q393" s="9">
        <v>46025</v>
      </c>
      <c r="R393" s="9">
        <v>72955</v>
      </c>
      <c r="S393">
        <v>250</v>
      </c>
      <c r="T393" t="str">
        <f t="shared" si="24"/>
        <v>---</v>
      </c>
    </row>
    <row r="394" spans="1:20" x14ac:dyDescent="0.3">
      <c r="A394" s="9">
        <v>382</v>
      </c>
      <c r="B394" s="8">
        <v>10</v>
      </c>
      <c r="C394" s="9" t="str">
        <f t="shared" si="21"/>
        <v>Sochi</v>
      </c>
      <c r="D394" s="9">
        <v>56</v>
      </c>
      <c r="E394" s="9">
        <v>97126</v>
      </c>
      <c r="F394" s="9">
        <f t="shared" si="22"/>
        <v>5439056</v>
      </c>
      <c r="G394" s="9">
        <f t="shared" si="23"/>
        <v>5.4390559999999999</v>
      </c>
      <c r="H394" s="9" t="str">
        <v>B</v>
      </c>
      <c r="Q394" s="9">
        <v>97126</v>
      </c>
      <c r="R394" s="9">
        <v>21033</v>
      </c>
      <c r="S394">
        <v>501</v>
      </c>
      <c r="T394" t="str">
        <f t="shared" si="24"/>
        <v>---</v>
      </c>
    </row>
    <row r="395" spans="1:20" x14ac:dyDescent="0.3">
      <c r="A395" s="9">
        <v>383</v>
      </c>
      <c r="B395" s="8">
        <v>5</v>
      </c>
      <c r="C395" s="9" t="str">
        <f t="shared" si="21"/>
        <v>Krasnodar</v>
      </c>
      <c r="D395" s="9">
        <v>7</v>
      </c>
      <c r="E395" s="9">
        <v>96138</v>
      </c>
      <c r="F395" s="9">
        <f t="shared" si="22"/>
        <v>672966</v>
      </c>
      <c r="G395" s="9">
        <f t="shared" si="23"/>
        <v>0.67296599999999995</v>
      </c>
      <c r="H395" s="9" t="str">
        <v>C</v>
      </c>
      <c r="Q395" s="9">
        <v>96138</v>
      </c>
      <c r="R395" s="9">
        <v>38051</v>
      </c>
      <c r="S395">
        <v>932</v>
      </c>
      <c r="T395" t="str">
        <f t="shared" si="24"/>
        <v>---</v>
      </c>
    </row>
    <row r="396" spans="1:20" x14ac:dyDescent="0.3">
      <c r="A396" s="9">
        <v>384</v>
      </c>
      <c r="B396" s="8">
        <v>1</v>
      </c>
      <c r="C396" s="9" t="str">
        <f t="shared" si="21"/>
        <v>Moscow</v>
      </c>
      <c r="D396" s="9">
        <v>42</v>
      </c>
      <c r="E396" s="9">
        <v>81475</v>
      </c>
      <c r="F396" s="9">
        <f t="shared" si="22"/>
        <v>3421950</v>
      </c>
      <c r="G396" s="9">
        <f t="shared" si="23"/>
        <v>3.4219499999999998</v>
      </c>
      <c r="H396" s="9" t="str">
        <v>B</v>
      </c>
      <c r="Q396" s="9">
        <v>81475</v>
      </c>
      <c r="R396" s="9">
        <v>27260</v>
      </c>
      <c r="S396">
        <v>751</v>
      </c>
      <c r="T396" t="str">
        <f t="shared" si="24"/>
        <v>---</v>
      </c>
    </row>
    <row r="397" spans="1:20" x14ac:dyDescent="0.3">
      <c r="A397" s="9">
        <v>385</v>
      </c>
      <c r="B397" s="8">
        <v>9</v>
      </c>
      <c r="C397" s="9" t="str">
        <f t="shared" si="21"/>
        <v>Tyumen</v>
      </c>
      <c r="D397" s="9">
        <v>41</v>
      </c>
      <c r="E397" s="9">
        <v>48404</v>
      </c>
      <c r="F397" s="9">
        <f t="shared" si="22"/>
        <v>1984564</v>
      </c>
      <c r="G397" s="9">
        <f t="shared" si="23"/>
        <v>1.984564</v>
      </c>
      <c r="H397" s="9" t="str">
        <v>B</v>
      </c>
      <c r="Q397" s="9">
        <v>48404</v>
      </c>
      <c r="R397" s="9">
        <v>51013</v>
      </c>
      <c r="S397">
        <v>103</v>
      </c>
      <c r="T397" t="str">
        <f t="shared" si="24"/>
        <v>---</v>
      </c>
    </row>
    <row r="398" spans="1:20" x14ac:dyDescent="0.3">
      <c r="A398" s="9">
        <v>386</v>
      </c>
      <c r="B398" s="8">
        <v>9</v>
      </c>
      <c r="C398" s="9" t="str">
        <f t="shared" ref="C398:C461" si="25">INDEX($J$13:$K$22,MATCH(B398,$J$13:$J$222,0),2)</f>
        <v>Tyumen</v>
      </c>
      <c r="D398" s="9">
        <v>23</v>
      </c>
      <c r="E398" s="9">
        <v>75609</v>
      </c>
      <c r="F398" s="9">
        <f t="shared" ref="F398:F461" si="26">D398*E398</f>
        <v>1739007</v>
      </c>
      <c r="G398" s="9">
        <f t="shared" ref="G398:G461" si="27">F398/1000000</f>
        <v>1.739007</v>
      </c>
      <c r="H398" s="9" t="str">
        <v>B</v>
      </c>
      <c r="Q398" s="9">
        <v>75609</v>
      </c>
      <c r="R398" s="9">
        <v>14558</v>
      </c>
      <c r="S398">
        <v>531</v>
      </c>
      <c r="T398" t="str">
        <f t="shared" ref="T398:T461" si="28">IF(S398&lt;=1000,"---",Q398)</f>
        <v>---</v>
      </c>
    </row>
    <row r="399" spans="1:20" x14ac:dyDescent="0.3">
      <c r="A399" s="9">
        <v>387</v>
      </c>
      <c r="B399" s="8">
        <v>6</v>
      </c>
      <c r="C399" s="9" t="str">
        <f t="shared" si="25"/>
        <v>Vladivostok</v>
      </c>
      <c r="D399" s="9">
        <v>62</v>
      </c>
      <c r="E399" s="9">
        <v>30580</v>
      </c>
      <c r="F399" s="9">
        <f t="shared" si="26"/>
        <v>1895960</v>
      </c>
      <c r="G399" s="9">
        <f t="shared" si="27"/>
        <v>1.8959600000000001</v>
      </c>
      <c r="H399" s="9" t="str">
        <v>B</v>
      </c>
      <c r="Q399" s="9">
        <v>30580</v>
      </c>
      <c r="R399" s="9">
        <v>63633</v>
      </c>
      <c r="S399">
        <v>605</v>
      </c>
      <c r="T399" t="str">
        <f t="shared" si="28"/>
        <v>---</v>
      </c>
    </row>
    <row r="400" spans="1:20" x14ac:dyDescent="0.3">
      <c r="A400" s="9">
        <v>388</v>
      </c>
      <c r="B400" s="8">
        <v>3</v>
      </c>
      <c r="C400" s="9" t="str">
        <f t="shared" si="25"/>
        <v>Chelyabinsk</v>
      </c>
      <c r="D400" s="9">
        <v>36</v>
      </c>
      <c r="E400" s="9">
        <v>99219</v>
      </c>
      <c r="F400" s="9">
        <f t="shared" si="26"/>
        <v>3571884</v>
      </c>
      <c r="G400" s="9">
        <f t="shared" si="27"/>
        <v>3.5718839999999998</v>
      </c>
      <c r="H400" s="9" t="str">
        <v>B</v>
      </c>
      <c r="Q400" s="9">
        <v>99219</v>
      </c>
      <c r="R400" s="9">
        <v>42635</v>
      </c>
      <c r="S400">
        <v>440</v>
      </c>
      <c r="T400" t="str">
        <f t="shared" si="28"/>
        <v>---</v>
      </c>
    </row>
    <row r="401" spans="1:20" x14ac:dyDescent="0.3">
      <c r="A401" s="9">
        <v>389</v>
      </c>
      <c r="B401" s="8">
        <v>10</v>
      </c>
      <c r="C401" s="9" t="str">
        <f t="shared" si="25"/>
        <v>Sochi</v>
      </c>
      <c r="D401" s="9">
        <v>9</v>
      </c>
      <c r="E401" s="9">
        <v>61713</v>
      </c>
      <c r="F401" s="9">
        <f t="shared" si="26"/>
        <v>555417</v>
      </c>
      <c r="G401" s="9">
        <f t="shared" si="27"/>
        <v>0.55541700000000005</v>
      </c>
      <c r="H401" s="9" t="str">
        <v>C</v>
      </c>
      <c r="Q401" s="9">
        <v>61713</v>
      </c>
      <c r="R401" s="9">
        <v>3068</v>
      </c>
      <c r="S401">
        <v>662</v>
      </c>
      <c r="T401" t="str">
        <f t="shared" si="28"/>
        <v>---</v>
      </c>
    </row>
    <row r="402" spans="1:20" x14ac:dyDescent="0.3">
      <c r="A402" s="9">
        <v>390</v>
      </c>
      <c r="B402" s="8">
        <v>5</v>
      </c>
      <c r="C402" s="9" t="str">
        <f t="shared" si="25"/>
        <v>Krasnodar</v>
      </c>
      <c r="D402" s="9">
        <v>3</v>
      </c>
      <c r="E402" s="9">
        <v>58811</v>
      </c>
      <c r="F402" s="9">
        <f t="shared" si="26"/>
        <v>176433</v>
      </c>
      <c r="G402" s="9">
        <f t="shared" si="27"/>
        <v>0.17643300000000001</v>
      </c>
      <c r="H402" s="9" t="str">
        <v>C</v>
      </c>
      <c r="Q402" s="9">
        <v>58811</v>
      </c>
      <c r="R402" s="9">
        <v>33133</v>
      </c>
      <c r="S402">
        <v>527</v>
      </c>
      <c r="T402" t="str">
        <f t="shared" si="28"/>
        <v>---</v>
      </c>
    </row>
    <row r="403" spans="1:20" x14ac:dyDescent="0.3">
      <c r="A403" s="9">
        <v>391</v>
      </c>
      <c r="B403" s="8">
        <v>5</v>
      </c>
      <c r="C403" s="9" t="str">
        <f t="shared" si="25"/>
        <v>Krasnodar</v>
      </c>
      <c r="D403" s="9">
        <v>1</v>
      </c>
      <c r="E403" s="9">
        <v>36333</v>
      </c>
      <c r="F403" s="9">
        <f t="shared" si="26"/>
        <v>36333</v>
      </c>
      <c r="G403" s="9">
        <f t="shared" si="27"/>
        <v>3.6332999999999997E-2</v>
      </c>
      <c r="H403" s="9" t="str">
        <v>C</v>
      </c>
      <c r="Q403" s="9">
        <v>36333</v>
      </c>
      <c r="R403" s="9">
        <v>85180</v>
      </c>
      <c r="S403">
        <v>577</v>
      </c>
      <c r="T403" t="str">
        <f t="shared" si="28"/>
        <v>---</v>
      </c>
    </row>
    <row r="404" spans="1:20" x14ac:dyDescent="0.3">
      <c r="A404" s="9">
        <v>392</v>
      </c>
      <c r="B404" s="8">
        <v>1</v>
      </c>
      <c r="C404" s="9" t="str">
        <f t="shared" si="25"/>
        <v>Moscow</v>
      </c>
      <c r="D404" s="9">
        <v>6</v>
      </c>
      <c r="E404" s="9">
        <v>42635</v>
      </c>
      <c r="F404" s="9">
        <f t="shared" si="26"/>
        <v>255810</v>
      </c>
      <c r="G404" s="9">
        <f t="shared" si="27"/>
        <v>0.25580999999999998</v>
      </c>
      <c r="H404" s="9" t="str">
        <v>C</v>
      </c>
      <c r="Q404" s="9">
        <v>42635</v>
      </c>
      <c r="R404" s="9">
        <v>73224</v>
      </c>
      <c r="S404">
        <v>388</v>
      </c>
      <c r="T404" t="str">
        <f t="shared" si="28"/>
        <v>---</v>
      </c>
    </row>
    <row r="405" spans="1:20" x14ac:dyDescent="0.3">
      <c r="A405" s="9">
        <v>393</v>
      </c>
      <c r="B405" s="8">
        <v>9</v>
      </c>
      <c r="C405" s="9" t="str">
        <f t="shared" si="25"/>
        <v>Tyumen</v>
      </c>
      <c r="D405" s="9">
        <v>60</v>
      </c>
      <c r="E405" s="9">
        <v>77187</v>
      </c>
      <c r="F405" s="9">
        <f t="shared" si="26"/>
        <v>4631220</v>
      </c>
      <c r="G405" s="9">
        <f t="shared" si="27"/>
        <v>4.6312199999999999</v>
      </c>
      <c r="H405" s="9" t="str">
        <v>B</v>
      </c>
      <c r="Q405" s="9">
        <v>77187</v>
      </c>
      <c r="R405" s="9">
        <v>63282</v>
      </c>
      <c r="S405">
        <v>55</v>
      </c>
      <c r="T405" t="str">
        <f t="shared" si="28"/>
        <v>---</v>
      </c>
    </row>
    <row r="406" spans="1:20" x14ac:dyDescent="0.3">
      <c r="A406" s="9">
        <v>394</v>
      </c>
      <c r="B406" s="8">
        <v>2</v>
      </c>
      <c r="C406" s="9" t="str">
        <f t="shared" si="25"/>
        <v>St. Petersburg</v>
      </c>
      <c r="D406" s="9">
        <v>87</v>
      </c>
      <c r="E406" s="9">
        <v>4971</v>
      </c>
      <c r="F406" s="9">
        <f t="shared" si="26"/>
        <v>432477</v>
      </c>
      <c r="G406" s="9">
        <f t="shared" si="27"/>
        <v>0.432477</v>
      </c>
      <c r="H406" s="9" t="str">
        <v>C</v>
      </c>
      <c r="Q406" s="9">
        <v>4971</v>
      </c>
      <c r="R406" s="9">
        <v>12408</v>
      </c>
      <c r="S406">
        <v>865</v>
      </c>
      <c r="T406" t="str">
        <f t="shared" si="28"/>
        <v>---</v>
      </c>
    </row>
    <row r="407" spans="1:20" x14ac:dyDescent="0.3">
      <c r="A407" s="9">
        <v>395</v>
      </c>
      <c r="B407" s="8">
        <v>6</v>
      </c>
      <c r="C407" s="9" t="str">
        <f t="shared" si="25"/>
        <v>Vladivostok</v>
      </c>
      <c r="D407" s="9">
        <v>59</v>
      </c>
      <c r="E407" s="9">
        <v>46863</v>
      </c>
      <c r="F407" s="9">
        <f t="shared" si="26"/>
        <v>2764917</v>
      </c>
      <c r="G407" s="9">
        <f t="shared" si="27"/>
        <v>2.7649170000000001</v>
      </c>
      <c r="H407" s="9" t="str">
        <v>B</v>
      </c>
      <c r="Q407" s="9">
        <v>46863</v>
      </c>
      <c r="R407" s="9">
        <v>14323</v>
      </c>
      <c r="S407">
        <v>640</v>
      </c>
      <c r="T407" t="str">
        <f t="shared" si="28"/>
        <v>---</v>
      </c>
    </row>
    <row r="408" spans="1:20" x14ac:dyDescent="0.3">
      <c r="A408" s="9">
        <v>396</v>
      </c>
      <c r="B408" s="8">
        <v>6</v>
      </c>
      <c r="C408" s="9" t="str">
        <f t="shared" si="25"/>
        <v>Vladivostok</v>
      </c>
      <c r="D408" s="9">
        <v>29</v>
      </c>
      <c r="E408" s="9">
        <v>92764</v>
      </c>
      <c r="F408" s="9">
        <f t="shared" si="26"/>
        <v>2690156</v>
      </c>
      <c r="G408" s="9">
        <f t="shared" si="27"/>
        <v>2.690156</v>
      </c>
      <c r="H408" s="9" t="str">
        <v>B</v>
      </c>
      <c r="Q408" s="9">
        <v>92764</v>
      </c>
      <c r="R408" s="9">
        <v>23897</v>
      </c>
      <c r="S408">
        <v>684</v>
      </c>
      <c r="T408" t="str">
        <f t="shared" si="28"/>
        <v>---</v>
      </c>
    </row>
    <row r="409" spans="1:20" x14ac:dyDescent="0.3">
      <c r="A409" s="9">
        <v>397</v>
      </c>
      <c r="B409" s="8">
        <v>8</v>
      </c>
      <c r="C409" s="9" t="str">
        <f t="shared" si="25"/>
        <v>Novosibirsk</v>
      </c>
      <c r="D409" s="9">
        <v>23</v>
      </c>
      <c r="E409" s="9">
        <v>3394</v>
      </c>
      <c r="F409" s="9">
        <f t="shared" si="26"/>
        <v>78062</v>
      </c>
      <c r="G409" s="9">
        <f t="shared" si="27"/>
        <v>7.8062000000000006E-2</v>
      </c>
      <c r="H409" s="9" t="str">
        <v>C</v>
      </c>
      <c r="Q409" s="9">
        <v>3394</v>
      </c>
      <c r="R409" s="9">
        <v>99851</v>
      </c>
      <c r="S409">
        <v>560</v>
      </c>
      <c r="T409" t="str">
        <f t="shared" si="28"/>
        <v>---</v>
      </c>
    </row>
    <row r="410" spans="1:20" x14ac:dyDescent="0.3">
      <c r="A410" s="9">
        <v>398</v>
      </c>
      <c r="B410" s="8">
        <v>4</v>
      </c>
      <c r="C410" s="9" t="str">
        <f t="shared" si="25"/>
        <v>Arkhangelsk</v>
      </c>
      <c r="D410" s="9">
        <v>24</v>
      </c>
      <c r="E410" s="9">
        <v>21313</v>
      </c>
      <c r="F410" s="9">
        <f t="shared" si="26"/>
        <v>511512</v>
      </c>
      <c r="G410" s="9">
        <f t="shared" si="27"/>
        <v>0.51151199999999997</v>
      </c>
      <c r="H410" s="9" t="str">
        <v>C</v>
      </c>
      <c r="Q410" s="9">
        <v>21313</v>
      </c>
      <c r="R410" s="9">
        <v>23917</v>
      </c>
      <c r="S410">
        <v>631</v>
      </c>
      <c r="T410" t="str">
        <f t="shared" si="28"/>
        <v>---</v>
      </c>
    </row>
    <row r="411" spans="1:20" x14ac:dyDescent="0.3">
      <c r="A411" s="9">
        <v>399</v>
      </c>
      <c r="B411" s="8">
        <v>9</v>
      </c>
      <c r="C411" s="9" t="str">
        <f t="shared" si="25"/>
        <v>Tyumen</v>
      </c>
      <c r="D411" s="9">
        <v>92</v>
      </c>
      <c r="E411" s="9">
        <v>43686</v>
      </c>
      <c r="F411" s="9">
        <f t="shared" si="26"/>
        <v>4019112</v>
      </c>
      <c r="G411" s="9">
        <f t="shared" si="27"/>
        <v>4.0191119999999998</v>
      </c>
      <c r="H411" s="9" t="str">
        <v>B</v>
      </c>
      <c r="Q411" s="9">
        <v>43686</v>
      </c>
      <c r="R411" s="9">
        <v>76165</v>
      </c>
      <c r="S411">
        <v>593</v>
      </c>
      <c r="T411" t="str">
        <f t="shared" si="28"/>
        <v>---</v>
      </c>
    </row>
    <row r="412" spans="1:20" x14ac:dyDescent="0.3">
      <c r="A412" s="9">
        <v>400</v>
      </c>
      <c r="B412" s="8">
        <v>10</v>
      </c>
      <c r="C412" s="9" t="str">
        <f t="shared" si="25"/>
        <v>Sochi</v>
      </c>
      <c r="D412" s="9">
        <v>21</v>
      </c>
      <c r="E412" s="9">
        <v>88495</v>
      </c>
      <c r="F412" s="9">
        <f t="shared" si="26"/>
        <v>1858395</v>
      </c>
      <c r="G412" s="9">
        <f t="shared" si="27"/>
        <v>1.858395</v>
      </c>
      <c r="H412" s="9" t="str">
        <v>B</v>
      </c>
      <c r="Q412" s="9">
        <v>88495</v>
      </c>
      <c r="R412" s="9">
        <v>88495</v>
      </c>
      <c r="S412">
        <v>400</v>
      </c>
      <c r="T412" t="str">
        <f t="shared" si="28"/>
        <v>---</v>
      </c>
    </row>
    <row r="413" spans="1:20" x14ac:dyDescent="0.3">
      <c r="A413" s="9">
        <v>401</v>
      </c>
      <c r="B413" s="8">
        <v>5</v>
      </c>
      <c r="C413" s="9" t="str">
        <f t="shared" si="25"/>
        <v>Krasnodar</v>
      </c>
      <c r="D413" s="9">
        <v>8</v>
      </c>
      <c r="E413" s="9">
        <v>82357</v>
      </c>
      <c r="F413" s="9">
        <f t="shared" si="26"/>
        <v>658856</v>
      </c>
      <c r="G413" s="9">
        <f t="shared" si="27"/>
        <v>0.658856</v>
      </c>
      <c r="H413" s="9" t="str">
        <v>C</v>
      </c>
      <c r="Q413" s="9">
        <v>82357</v>
      </c>
      <c r="R413" s="9">
        <v>86189</v>
      </c>
      <c r="S413">
        <v>351</v>
      </c>
      <c r="T413" t="str">
        <f t="shared" si="28"/>
        <v>---</v>
      </c>
    </row>
    <row r="414" spans="1:20" x14ac:dyDescent="0.3">
      <c r="A414" s="9">
        <v>402</v>
      </c>
      <c r="B414" s="8">
        <v>5</v>
      </c>
      <c r="C414" s="9" t="str">
        <f t="shared" si="25"/>
        <v>Krasnodar</v>
      </c>
      <c r="D414" s="9">
        <v>15</v>
      </c>
      <c r="E414" s="9">
        <v>6717</v>
      </c>
      <c r="F414" s="9">
        <f t="shared" si="26"/>
        <v>100755</v>
      </c>
      <c r="G414" s="9">
        <f t="shared" si="27"/>
        <v>0.100755</v>
      </c>
      <c r="H414" s="9" t="str">
        <v>C</v>
      </c>
      <c r="Q414" s="9">
        <v>6717</v>
      </c>
      <c r="R414" s="9">
        <v>38822</v>
      </c>
      <c r="S414">
        <v>164</v>
      </c>
      <c r="T414" t="str">
        <f t="shared" si="28"/>
        <v>---</v>
      </c>
    </row>
    <row r="415" spans="1:20" x14ac:dyDescent="0.3">
      <c r="A415" s="9">
        <v>403</v>
      </c>
      <c r="B415" s="8">
        <v>4</v>
      </c>
      <c r="C415" s="9" t="str">
        <f t="shared" si="25"/>
        <v>Arkhangelsk</v>
      </c>
      <c r="D415" s="9">
        <v>7</v>
      </c>
      <c r="E415" s="9">
        <v>39352</v>
      </c>
      <c r="F415" s="9">
        <f t="shared" si="26"/>
        <v>275464</v>
      </c>
      <c r="G415" s="9">
        <f t="shared" si="27"/>
        <v>0.27546399999999999</v>
      </c>
      <c r="H415" s="9" t="str">
        <v>C</v>
      </c>
      <c r="Q415" s="9">
        <v>39352</v>
      </c>
      <c r="R415" s="9">
        <v>54637</v>
      </c>
      <c r="S415">
        <v>727</v>
      </c>
      <c r="T415" t="str">
        <f t="shared" si="28"/>
        <v>---</v>
      </c>
    </row>
    <row r="416" spans="1:20" x14ac:dyDescent="0.3">
      <c r="A416" s="9">
        <v>404</v>
      </c>
      <c r="B416" s="8">
        <v>5</v>
      </c>
      <c r="C416" s="9" t="str">
        <f t="shared" si="25"/>
        <v>Krasnodar</v>
      </c>
      <c r="D416" s="9">
        <v>36</v>
      </c>
      <c r="E416" s="9">
        <v>72613</v>
      </c>
      <c r="F416" s="9">
        <f t="shared" si="26"/>
        <v>2614068</v>
      </c>
      <c r="G416" s="9">
        <f t="shared" si="27"/>
        <v>2.6140680000000001</v>
      </c>
      <c r="H416" s="9" t="str">
        <v>B</v>
      </c>
      <c r="Q416" s="9">
        <v>72613</v>
      </c>
      <c r="R416" s="9">
        <v>52097</v>
      </c>
      <c r="S416">
        <v>243</v>
      </c>
      <c r="T416" t="str">
        <f t="shared" si="28"/>
        <v>---</v>
      </c>
    </row>
    <row r="417" spans="1:20" x14ac:dyDescent="0.3">
      <c r="A417" s="9">
        <v>405</v>
      </c>
      <c r="B417" s="8">
        <v>3</v>
      </c>
      <c r="C417" s="9" t="str">
        <f t="shared" si="25"/>
        <v>Chelyabinsk</v>
      </c>
      <c r="D417" s="9">
        <v>5</v>
      </c>
      <c r="E417" s="9">
        <v>43401</v>
      </c>
      <c r="F417" s="9">
        <f t="shared" si="26"/>
        <v>217005</v>
      </c>
      <c r="G417" s="9">
        <f t="shared" si="27"/>
        <v>0.217005</v>
      </c>
      <c r="H417" s="9" t="str">
        <v>C</v>
      </c>
      <c r="Q417" s="9">
        <v>43401</v>
      </c>
      <c r="R417" s="9">
        <v>22022</v>
      </c>
      <c r="S417">
        <v>944</v>
      </c>
      <c r="T417" t="str">
        <f t="shared" si="28"/>
        <v>---</v>
      </c>
    </row>
    <row r="418" spans="1:20" x14ac:dyDescent="0.3">
      <c r="A418" s="9">
        <v>406</v>
      </c>
      <c r="B418" s="8">
        <v>5</v>
      </c>
      <c r="C418" s="9" t="str">
        <f t="shared" si="25"/>
        <v>Krasnodar</v>
      </c>
      <c r="D418" s="9">
        <v>22</v>
      </c>
      <c r="E418" s="9">
        <v>12139</v>
      </c>
      <c r="F418" s="9">
        <f t="shared" si="26"/>
        <v>267058</v>
      </c>
      <c r="G418" s="9">
        <f t="shared" si="27"/>
        <v>0.26705800000000002</v>
      </c>
      <c r="H418" s="9" t="str">
        <v>C</v>
      </c>
      <c r="Q418" s="9">
        <v>12139</v>
      </c>
      <c r="R418" s="9">
        <v>4216</v>
      </c>
      <c r="S418">
        <v>341</v>
      </c>
      <c r="T418" t="str">
        <f t="shared" si="28"/>
        <v>---</v>
      </c>
    </row>
    <row r="419" spans="1:20" x14ac:dyDescent="0.3">
      <c r="A419" s="9">
        <v>407</v>
      </c>
      <c r="B419" s="8">
        <v>9</v>
      </c>
      <c r="C419" s="9" t="str">
        <f t="shared" si="25"/>
        <v>Tyumen</v>
      </c>
      <c r="D419" s="9">
        <v>24</v>
      </c>
      <c r="E419" s="9">
        <v>85180</v>
      </c>
      <c r="F419" s="9">
        <f t="shared" si="26"/>
        <v>2044320</v>
      </c>
      <c r="G419" s="9">
        <f t="shared" si="27"/>
        <v>2.0443199999999999</v>
      </c>
      <c r="H419" s="9" t="str">
        <v>B</v>
      </c>
      <c r="Q419" s="9">
        <v>85180</v>
      </c>
      <c r="R419" s="9">
        <v>10902</v>
      </c>
      <c r="S419">
        <v>391</v>
      </c>
      <c r="T419" t="str">
        <f t="shared" si="28"/>
        <v>---</v>
      </c>
    </row>
    <row r="420" spans="1:20" x14ac:dyDescent="0.3">
      <c r="A420" s="9">
        <v>408</v>
      </c>
      <c r="B420" s="8">
        <v>5</v>
      </c>
      <c r="C420" s="9" t="str">
        <f t="shared" si="25"/>
        <v>Krasnodar</v>
      </c>
      <c r="D420" s="9">
        <v>98</v>
      </c>
      <c r="E420" s="9">
        <v>70601</v>
      </c>
      <c r="F420" s="9">
        <f t="shared" si="26"/>
        <v>6918898</v>
      </c>
      <c r="G420" s="9">
        <f t="shared" si="27"/>
        <v>6.9188980000000004</v>
      </c>
      <c r="H420" s="9" t="str">
        <v>A</v>
      </c>
      <c r="Q420" s="9">
        <v>70601</v>
      </c>
      <c r="R420" s="9">
        <v>33072</v>
      </c>
      <c r="S420">
        <v>37</v>
      </c>
      <c r="T420" t="str">
        <f t="shared" si="28"/>
        <v>---</v>
      </c>
    </row>
    <row r="421" spans="1:20" x14ac:dyDescent="0.3">
      <c r="A421" s="9">
        <v>409</v>
      </c>
      <c r="B421" s="8">
        <v>2</v>
      </c>
      <c r="C421" s="9" t="str">
        <f t="shared" si="25"/>
        <v>St. Petersburg</v>
      </c>
      <c r="D421" s="9">
        <v>2</v>
      </c>
      <c r="E421" s="9">
        <v>63770</v>
      </c>
      <c r="F421" s="9">
        <f t="shared" si="26"/>
        <v>127540</v>
      </c>
      <c r="G421" s="9">
        <f t="shared" si="27"/>
        <v>0.12753999999999999</v>
      </c>
      <c r="H421" s="9" t="str">
        <v>C</v>
      </c>
      <c r="Q421" s="9">
        <v>63770</v>
      </c>
      <c r="R421" s="9">
        <v>50229</v>
      </c>
      <c r="S421">
        <v>110</v>
      </c>
      <c r="T421" t="str">
        <f t="shared" si="28"/>
        <v>---</v>
      </c>
    </row>
    <row r="422" spans="1:20" x14ac:dyDescent="0.3">
      <c r="A422" s="9">
        <v>410</v>
      </c>
      <c r="B422" s="8">
        <v>3</v>
      </c>
      <c r="C422" s="9" t="str">
        <f t="shared" si="25"/>
        <v>Chelyabinsk</v>
      </c>
      <c r="D422" s="9">
        <v>8</v>
      </c>
      <c r="E422" s="9">
        <v>31783</v>
      </c>
      <c r="F422" s="9">
        <f t="shared" si="26"/>
        <v>254264</v>
      </c>
      <c r="G422" s="9">
        <f t="shared" si="27"/>
        <v>0.25426399999999999</v>
      </c>
      <c r="H422" s="9" t="str">
        <v>C</v>
      </c>
      <c r="Q422" s="9">
        <v>31783</v>
      </c>
      <c r="R422" s="9">
        <v>15525</v>
      </c>
      <c r="S422">
        <v>264</v>
      </c>
      <c r="T422" t="str">
        <f t="shared" si="28"/>
        <v>---</v>
      </c>
    </row>
    <row r="423" spans="1:20" x14ac:dyDescent="0.3">
      <c r="A423" s="9">
        <v>411</v>
      </c>
      <c r="B423" s="8">
        <v>2</v>
      </c>
      <c r="C423" s="9" t="str">
        <f t="shared" si="25"/>
        <v>St. Petersburg</v>
      </c>
      <c r="D423" s="9">
        <v>58</v>
      </c>
      <c r="E423" s="9">
        <v>6742</v>
      </c>
      <c r="F423" s="9">
        <f t="shared" si="26"/>
        <v>391036</v>
      </c>
      <c r="G423" s="9">
        <f t="shared" si="27"/>
        <v>0.39103599999999999</v>
      </c>
      <c r="H423" s="9" t="str">
        <v>C</v>
      </c>
      <c r="Q423" s="9">
        <v>6742</v>
      </c>
      <c r="R423" s="9">
        <v>65862</v>
      </c>
      <c r="S423">
        <v>592</v>
      </c>
      <c r="T423" t="str">
        <f t="shared" si="28"/>
        <v>---</v>
      </c>
    </row>
    <row r="424" spans="1:20" x14ac:dyDescent="0.3">
      <c r="A424" s="9">
        <v>412</v>
      </c>
      <c r="B424" s="8">
        <v>3</v>
      </c>
      <c r="C424" s="9" t="str">
        <f t="shared" si="25"/>
        <v>Chelyabinsk</v>
      </c>
      <c r="D424" s="9">
        <v>47</v>
      </c>
      <c r="E424" s="9">
        <v>92181</v>
      </c>
      <c r="F424" s="9">
        <f t="shared" si="26"/>
        <v>4332507</v>
      </c>
      <c r="G424" s="9">
        <f t="shared" si="27"/>
        <v>4.3325069999999997</v>
      </c>
      <c r="H424" s="9" t="str">
        <v>B</v>
      </c>
      <c r="Q424" s="9">
        <v>92181</v>
      </c>
      <c r="R424" s="9">
        <v>38670</v>
      </c>
      <c r="S424">
        <v>733</v>
      </c>
      <c r="T424" t="str">
        <f t="shared" si="28"/>
        <v>---</v>
      </c>
    </row>
    <row r="425" spans="1:20" x14ac:dyDescent="0.3">
      <c r="A425" s="9">
        <v>413</v>
      </c>
      <c r="B425" s="8">
        <v>3</v>
      </c>
      <c r="C425" s="9" t="str">
        <f t="shared" si="25"/>
        <v>Chelyabinsk</v>
      </c>
      <c r="D425" s="9">
        <v>33</v>
      </c>
      <c r="E425" s="9">
        <v>70985</v>
      </c>
      <c r="F425" s="9">
        <f t="shared" si="26"/>
        <v>2342505</v>
      </c>
      <c r="G425" s="9">
        <f t="shared" si="27"/>
        <v>2.3425050000000001</v>
      </c>
      <c r="H425" s="9" t="str">
        <v>B</v>
      </c>
      <c r="Q425" s="9">
        <v>70985</v>
      </c>
      <c r="R425" s="9">
        <v>60667</v>
      </c>
      <c r="S425">
        <v>924</v>
      </c>
      <c r="T425" t="str">
        <f t="shared" si="28"/>
        <v>---</v>
      </c>
    </row>
    <row r="426" spans="1:20" x14ac:dyDescent="0.3">
      <c r="A426" s="9">
        <v>414</v>
      </c>
      <c r="B426" s="8">
        <v>2</v>
      </c>
      <c r="C426" s="9" t="str">
        <f t="shared" si="25"/>
        <v>St. Petersburg</v>
      </c>
      <c r="D426" s="9">
        <v>4</v>
      </c>
      <c r="E426" s="9">
        <v>17026</v>
      </c>
      <c r="F426" s="9">
        <f t="shared" si="26"/>
        <v>68104</v>
      </c>
      <c r="G426" s="9">
        <f t="shared" si="27"/>
        <v>6.8103999999999998E-2</v>
      </c>
      <c r="H426" s="9" t="str">
        <v>C</v>
      </c>
      <c r="Q426" s="9">
        <v>17026</v>
      </c>
      <c r="R426" s="9">
        <v>57779</v>
      </c>
      <c r="S426">
        <v>860</v>
      </c>
      <c r="T426" t="str">
        <f t="shared" si="28"/>
        <v>---</v>
      </c>
    </row>
    <row r="427" spans="1:20" x14ac:dyDescent="0.3">
      <c r="A427" s="9">
        <v>415</v>
      </c>
      <c r="B427" s="8">
        <v>10</v>
      </c>
      <c r="C427" s="9" t="str">
        <f t="shared" si="25"/>
        <v>Sochi</v>
      </c>
      <c r="D427" s="9">
        <v>22</v>
      </c>
      <c r="E427" s="9">
        <v>55097</v>
      </c>
      <c r="F427" s="9">
        <f t="shared" si="26"/>
        <v>1212134</v>
      </c>
      <c r="G427" s="9">
        <f t="shared" si="27"/>
        <v>1.212134</v>
      </c>
      <c r="H427" s="9" t="str">
        <v>B</v>
      </c>
      <c r="Q427" s="9">
        <v>55097</v>
      </c>
      <c r="R427" s="9">
        <v>34383</v>
      </c>
      <c r="S427">
        <v>753</v>
      </c>
      <c r="T427" t="str">
        <f t="shared" si="28"/>
        <v>---</v>
      </c>
    </row>
    <row r="428" spans="1:20" x14ac:dyDescent="0.3">
      <c r="A428" s="9">
        <v>416</v>
      </c>
      <c r="B428" s="8">
        <v>6</v>
      </c>
      <c r="C428" s="9" t="str">
        <f t="shared" si="25"/>
        <v>Vladivostok</v>
      </c>
      <c r="D428" s="9">
        <v>19</v>
      </c>
      <c r="E428" s="9">
        <v>58612</v>
      </c>
      <c r="F428" s="9">
        <f t="shared" si="26"/>
        <v>1113628</v>
      </c>
      <c r="G428" s="9">
        <f t="shared" si="27"/>
        <v>1.1136280000000001</v>
      </c>
      <c r="H428" s="9" t="str">
        <v>B</v>
      </c>
      <c r="Q428" s="9">
        <v>58612</v>
      </c>
      <c r="R428" s="9">
        <v>28965</v>
      </c>
      <c r="S428">
        <v>653</v>
      </c>
      <c r="T428" t="str">
        <f t="shared" si="28"/>
        <v>---</v>
      </c>
    </row>
    <row r="429" spans="1:20" x14ac:dyDescent="0.3">
      <c r="A429" s="9">
        <v>417</v>
      </c>
      <c r="B429" s="8">
        <v>6</v>
      </c>
      <c r="C429" s="9" t="str">
        <f t="shared" si="25"/>
        <v>Vladivostok</v>
      </c>
      <c r="D429" s="9">
        <v>47</v>
      </c>
      <c r="E429" s="9">
        <v>59952</v>
      </c>
      <c r="F429" s="9">
        <f t="shared" si="26"/>
        <v>2817744</v>
      </c>
      <c r="G429" s="9">
        <f t="shared" si="27"/>
        <v>2.8177439999999998</v>
      </c>
      <c r="H429" s="9" t="str">
        <v>B</v>
      </c>
      <c r="Q429" s="9">
        <v>59952</v>
      </c>
      <c r="R429" s="9">
        <v>34300</v>
      </c>
      <c r="S429">
        <v>654</v>
      </c>
      <c r="T429" t="str">
        <f t="shared" si="28"/>
        <v>---</v>
      </c>
    </row>
    <row r="430" spans="1:20" x14ac:dyDescent="0.3">
      <c r="A430" s="9">
        <v>418</v>
      </c>
      <c r="B430" s="8">
        <v>9</v>
      </c>
      <c r="C430" s="9" t="str">
        <f t="shared" si="25"/>
        <v>Tyumen</v>
      </c>
      <c r="D430" s="9">
        <v>96</v>
      </c>
      <c r="E430" s="9">
        <v>14088</v>
      </c>
      <c r="F430" s="9">
        <f t="shared" si="26"/>
        <v>1352448</v>
      </c>
      <c r="G430" s="9">
        <f t="shared" si="27"/>
        <v>1.3524480000000001</v>
      </c>
      <c r="H430" s="9" t="str">
        <v>B</v>
      </c>
      <c r="Q430" s="9">
        <v>14088</v>
      </c>
      <c r="R430" s="9">
        <v>56175</v>
      </c>
      <c r="S430">
        <v>633</v>
      </c>
      <c r="T430" t="str">
        <f t="shared" si="28"/>
        <v>---</v>
      </c>
    </row>
    <row r="431" spans="1:20" x14ac:dyDescent="0.3">
      <c r="A431" s="9">
        <v>419</v>
      </c>
      <c r="B431" s="8">
        <v>4</v>
      </c>
      <c r="C431" s="9" t="str">
        <f t="shared" si="25"/>
        <v>Arkhangelsk</v>
      </c>
      <c r="D431" s="9">
        <v>67</v>
      </c>
      <c r="E431" s="9">
        <v>97775</v>
      </c>
      <c r="F431" s="9">
        <f t="shared" si="26"/>
        <v>6550925</v>
      </c>
      <c r="G431" s="9">
        <f t="shared" si="27"/>
        <v>6.5509250000000003</v>
      </c>
      <c r="H431" s="9" t="str">
        <v>A</v>
      </c>
      <c r="Q431" s="9">
        <v>97775</v>
      </c>
      <c r="R431" s="9">
        <v>97771</v>
      </c>
      <c r="S431">
        <v>956</v>
      </c>
      <c r="T431" t="str">
        <f t="shared" si="28"/>
        <v>---</v>
      </c>
    </row>
    <row r="432" spans="1:20" x14ac:dyDescent="0.3">
      <c r="A432" s="9">
        <v>420</v>
      </c>
      <c r="B432" s="8">
        <v>7</v>
      </c>
      <c r="C432" s="9" t="str">
        <f t="shared" si="25"/>
        <v>Murmansk</v>
      </c>
      <c r="D432" s="9">
        <v>47</v>
      </c>
      <c r="E432" s="9">
        <v>51741</v>
      </c>
      <c r="F432" s="9">
        <f t="shared" si="26"/>
        <v>2431827</v>
      </c>
      <c r="G432" s="9">
        <f t="shared" si="27"/>
        <v>2.4318270000000002</v>
      </c>
      <c r="H432" s="9" t="str">
        <v>B</v>
      </c>
      <c r="Q432" s="9">
        <v>51741</v>
      </c>
      <c r="R432" s="9">
        <v>84572</v>
      </c>
      <c r="S432">
        <v>260</v>
      </c>
      <c r="T432" t="str">
        <f t="shared" si="28"/>
        <v>---</v>
      </c>
    </row>
    <row r="433" spans="1:20" x14ac:dyDescent="0.3">
      <c r="A433" s="9">
        <v>421</v>
      </c>
      <c r="B433" s="8">
        <v>10</v>
      </c>
      <c r="C433" s="9" t="str">
        <f t="shared" si="25"/>
        <v>Sochi</v>
      </c>
      <c r="D433" s="9">
        <v>3</v>
      </c>
      <c r="E433" s="9">
        <v>38822</v>
      </c>
      <c r="F433" s="9">
        <f t="shared" si="26"/>
        <v>116466</v>
      </c>
      <c r="G433" s="9">
        <f t="shared" si="27"/>
        <v>0.116466</v>
      </c>
      <c r="H433" s="9" t="str">
        <v>C</v>
      </c>
      <c r="Q433" s="9">
        <v>38822</v>
      </c>
      <c r="R433" s="9">
        <v>87690</v>
      </c>
      <c r="S433">
        <v>402</v>
      </c>
      <c r="T433" t="str">
        <f t="shared" si="28"/>
        <v>---</v>
      </c>
    </row>
    <row r="434" spans="1:20" x14ac:dyDescent="0.3">
      <c r="A434" s="9">
        <v>422</v>
      </c>
      <c r="B434" s="8">
        <v>8</v>
      </c>
      <c r="C434" s="9" t="str">
        <f t="shared" si="25"/>
        <v>Novosibirsk</v>
      </c>
      <c r="D434" s="9">
        <v>39</v>
      </c>
      <c r="E434" s="9">
        <v>29451</v>
      </c>
      <c r="F434" s="9">
        <f t="shared" si="26"/>
        <v>1148589</v>
      </c>
      <c r="G434" s="9">
        <f t="shared" si="27"/>
        <v>1.1485890000000001</v>
      </c>
      <c r="H434" s="9" t="str">
        <v>B</v>
      </c>
      <c r="Q434" s="9">
        <v>29451</v>
      </c>
      <c r="R434" s="9">
        <v>34939</v>
      </c>
      <c r="S434">
        <v>336</v>
      </c>
      <c r="T434" t="str">
        <f t="shared" si="28"/>
        <v>---</v>
      </c>
    </row>
    <row r="435" spans="1:20" x14ac:dyDescent="0.3">
      <c r="A435" s="9">
        <v>423</v>
      </c>
      <c r="B435" s="8">
        <v>5</v>
      </c>
      <c r="C435" s="9" t="str">
        <f t="shared" si="25"/>
        <v>Krasnodar</v>
      </c>
      <c r="D435" s="9">
        <v>34</v>
      </c>
      <c r="E435" s="9">
        <v>22513</v>
      </c>
      <c r="F435" s="9">
        <f t="shared" si="26"/>
        <v>765442</v>
      </c>
      <c r="G435" s="9">
        <f t="shared" si="27"/>
        <v>0.76544199999999996</v>
      </c>
      <c r="H435" s="9" t="str">
        <v>C</v>
      </c>
      <c r="Q435" s="9">
        <v>22513</v>
      </c>
      <c r="R435" s="9">
        <v>11244</v>
      </c>
      <c r="S435">
        <v>96</v>
      </c>
      <c r="T435" t="str">
        <f t="shared" si="28"/>
        <v>---</v>
      </c>
    </row>
    <row r="436" spans="1:20" x14ac:dyDescent="0.3">
      <c r="A436" s="9">
        <v>424</v>
      </c>
      <c r="B436" s="8">
        <v>8</v>
      </c>
      <c r="C436" s="9" t="str">
        <f t="shared" si="25"/>
        <v>Novosibirsk</v>
      </c>
      <c r="D436" s="9">
        <v>85</v>
      </c>
      <c r="E436" s="9">
        <v>92796</v>
      </c>
      <c r="F436" s="9">
        <f t="shared" si="26"/>
        <v>7887660</v>
      </c>
      <c r="G436" s="9">
        <f t="shared" si="27"/>
        <v>7.8876600000000003</v>
      </c>
      <c r="H436" s="9" t="str">
        <v>A</v>
      </c>
      <c r="Q436" s="9">
        <v>92796</v>
      </c>
      <c r="R436" s="9">
        <v>70746</v>
      </c>
      <c r="S436">
        <v>563</v>
      </c>
      <c r="T436" t="str">
        <f t="shared" si="28"/>
        <v>---</v>
      </c>
    </row>
    <row r="437" spans="1:20" x14ac:dyDescent="0.3">
      <c r="A437" s="9">
        <v>425</v>
      </c>
      <c r="B437" s="8">
        <v>3</v>
      </c>
      <c r="C437" s="9" t="str">
        <f t="shared" si="25"/>
        <v>Chelyabinsk</v>
      </c>
      <c r="D437" s="9">
        <v>90</v>
      </c>
      <c r="E437" s="9">
        <v>98603</v>
      </c>
      <c r="F437" s="9">
        <f t="shared" si="26"/>
        <v>8874270</v>
      </c>
      <c r="G437" s="9">
        <f t="shared" si="27"/>
        <v>8.8742699999999992</v>
      </c>
      <c r="H437" s="9" t="str">
        <v>A</v>
      </c>
      <c r="Q437" s="9">
        <v>98603</v>
      </c>
      <c r="R437" s="9">
        <v>15754</v>
      </c>
      <c r="S437">
        <v>461</v>
      </c>
      <c r="T437" t="str">
        <f t="shared" si="28"/>
        <v>---</v>
      </c>
    </row>
    <row r="438" spans="1:20" x14ac:dyDescent="0.3">
      <c r="A438" s="9">
        <v>426</v>
      </c>
      <c r="B438" s="8">
        <v>10</v>
      </c>
      <c r="C438" s="9" t="str">
        <f t="shared" si="25"/>
        <v>Sochi</v>
      </c>
      <c r="D438" s="9">
        <v>95</v>
      </c>
      <c r="E438" s="9">
        <v>19035</v>
      </c>
      <c r="F438" s="9">
        <f t="shared" si="26"/>
        <v>1808325</v>
      </c>
      <c r="G438" s="9">
        <f t="shared" si="27"/>
        <v>1.808325</v>
      </c>
      <c r="H438" s="9" t="str">
        <v>B</v>
      </c>
      <c r="Q438" s="9">
        <v>19035</v>
      </c>
      <c r="R438" s="9">
        <v>33436</v>
      </c>
      <c r="S438">
        <v>664</v>
      </c>
      <c r="T438" t="str">
        <f t="shared" si="28"/>
        <v>---</v>
      </c>
    </row>
    <row r="439" spans="1:20" x14ac:dyDescent="0.3">
      <c r="A439" s="9">
        <v>427</v>
      </c>
      <c r="B439" s="8">
        <v>8</v>
      </c>
      <c r="C439" s="9" t="str">
        <f t="shared" si="25"/>
        <v>Novosibirsk</v>
      </c>
      <c r="D439" s="9">
        <v>41</v>
      </c>
      <c r="E439" s="9">
        <v>66739</v>
      </c>
      <c r="F439" s="9">
        <f t="shared" si="26"/>
        <v>2736299</v>
      </c>
      <c r="G439" s="9">
        <f t="shared" si="27"/>
        <v>2.7362989999999998</v>
      </c>
      <c r="H439" s="9" t="str">
        <v>B</v>
      </c>
      <c r="Q439" s="9">
        <v>66739</v>
      </c>
      <c r="R439" s="9">
        <v>32476</v>
      </c>
      <c r="S439">
        <v>367</v>
      </c>
      <c r="T439" t="str">
        <f t="shared" si="28"/>
        <v>---</v>
      </c>
    </row>
    <row r="440" spans="1:20" x14ac:dyDescent="0.3">
      <c r="A440" s="9">
        <v>428</v>
      </c>
      <c r="B440" s="8">
        <v>4</v>
      </c>
      <c r="C440" s="9" t="str">
        <f t="shared" si="25"/>
        <v>Arkhangelsk</v>
      </c>
      <c r="D440" s="9">
        <v>65</v>
      </c>
      <c r="E440" s="9">
        <v>44930</v>
      </c>
      <c r="F440" s="9">
        <f t="shared" si="26"/>
        <v>2920450</v>
      </c>
      <c r="G440" s="9">
        <f t="shared" si="27"/>
        <v>2.9204500000000002</v>
      </c>
      <c r="H440" s="9" t="str">
        <v>B</v>
      </c>
      <c r="Q440" s="9">
        <v>44930</v>
      </c>
      <c r="R440" s="9">
        <v>80465</v>
      </c>
      <c r="S440">
        <v>357</v>
      </c>
      <c r="T440" t="str">
        <f t="shared" si="28"/>
        <v>---</v>
      </c>
    </row>
    <row r="441" spans="1:20" x14ac:dyDescent="0.3">
      <c r="A441" s="9">
        <v>429</v>
      </c>
      <c r="B441" s="8">
        <v>10</v>
      </c>
      <c r="C441" s="9" t="str">
        <f t="shared" si="25"/>
        <v>Sochi</v>
      </c>
      <c r="D441" s="9">
        <v>73</v>
      </c>
      <c r="E441" s="9">
        <v>12510</v>
      </c>
      <c r="F441" s="9">
        <f t="shared" si="26"/>
        <v>913230</v>
      </c>
      <c r="G441" s="9">
        <f t="shared" si="27"/>
        <v>0.91322999999999999</v>
      </c>
      <c r="H441" s="9" t="str">
        <v>C</v>
      </c>
      <c r="Q441" s="9">
        <v>12510</v>
      </c>
      <c r="R441" s="9">
        <v>49091</v>
      </c>
      <c r="S441">
        <v>119</v>
      </c>
      <c r="T441" t="str">
        <f t="shared" si="28"/>
        <v>---</v>
      </c>
    </row>
    <row r="442" spans="1:20" x14ac:dyDescent="0.3">
      <c r="A442" s="9">
        <v>430</v>
      </c>
      <c r="B442" s="8">
        <v>3</v>
      </c>
      <c r="C442" s="9" t="str">
        <f t="shared" si="25"/>
        <v>Chelyabinsk</v>
      </c>
      <c r="D442" s="9">
        <v>100</v>
      </c>
      <c r="E442" s="9">
        <v>1119</v>
      </c>
      <c r="F442" s="9">
        <f t="shared" si="26"/>
        <v>111900</v>
      </c>
      <c r="G442" s="9">
        <f t="shared" si="27"/>
        <v>0.1119</v>
      </c>
      <c r="H442" s="9" t="str">
        <v>C</v>
      </c>
      <c r="Q442" s="9">
        <v>1119</v>
      </c>
      <c r="R442" s="9">
        <v>43438</v>
      </c>
      <c r="S442">
        <v>468</v>
      </c>
      <c r="T442" t="str">
        <f t="shared" si="28"/>
        <v>---</v>
      </c>
    </row>
    <row r="443" spans="1:20" x14ac:dyDescent="0.3">
      <c r="A443" s="9">
        <v>431</v>
      </c>
      <c r="B443" s="8">
        <v>9</v>
      </c>
      <c r="C443" s="9" t="str">
        <f t="shared" si="25"/>
        <v>Tyumen</v>
      </c>
      <c r="D443" s="9">
        <v>87</v>
      </c>
      <c r="E443" s="9">
        <v>82805</v>
      </c>
      <c r="F443" s="9">
        <f t="shared" si="26"/>
        <v>7204035</v>
      </c>
      <c r="G443" s="9">
        <f t="shared" si="27"/>
        <v>7.2040350000000002</v>
      </c>
      <c r="H443" s="9" t="str">
        <v>A</v>
      </c>
      <c r="Q443" s="9">
        <v>82805</v>
      </c>
      <c r="R443" s="9">
        <v>82070</v>
      </c>
      <c r="S443">
        <v>641</v>
      </c>
      <c r="T443" t="str">
        <f t="shared" si="28"/>
        <v>---</v>
      </c>
    </row>
    <row r="444" spans="1:20" x14ac:dyDescent="0.3">
      <c r="A444" s="9">
        <v>432</v>
      </c>
      <c r="B444" s="8">
        <v>10</v>
      </c>
      <c r="C444" s="9" t="str">
        <f t="shared" si="25"/>
        <v>Sochi</v>
      </c>
      <c r="D444" s="9">
        <v>68</v>
      </c>
      <c r="E444" s="9">
        <v>35527</v>
      </c>
      <c r="F444" s="9">
        <f t="shared" si="26"/>
        <v>2415836</v>
      </c>
      <c r="G444" s="9">
        <f t="shared" si="27"/>
        <v>2.4158360000000001</v>
      </c>
      <c r="H444" s="9" t="str">
        <v>B</v>
      </c>
      <c r="Q444" s="9">
        <v>35527</v>
      </c>
      <c r="R444" s="9">
        <v>5272</v>
      </c>
      <c r="S444">
        <v>261</v>
      </c>
      <c r="T444" t="str">
        <f t="shared" si="28"/>
        <v>---</v>
      </c>
    </row>
    <row r="445" spans="1:20" x14ac:dyDescent="0.3">
      <c r="A445" s="9">
        <v>433</v>
      </c>
      <c r="B445" s="8">
        <v>4</v>
      </c>
      <c r="C445" s="9" t="str">
        <f t="shared" si="25"/>
        <v>Arkhangelsk</v>
      </c>
      <c r="D445" s="9">
        <v>64</v>
      </c>
      <c r="E445" s="9">
        <v>48091</v>
      </c>
      <c r="F445" s="9">
        <f t="shared" si="26"/>
        <v>3077824</v>
      </c>
      <c r="G445" s="9">
        <f t="shared" si="27"/>
        <v>3.0778240000000001</v>
      </c>
      <c r="H445" s="9" t="str">
        <v>B</v>
      </c>
      <c r="Q445" s="9">
        <v>48091</v>
      </c>
      <c r="R445" s="9">
        <v>92290</v>
      </c>
      <c r="S445">
        <v>511</v>
      </c>
      <c r="T445" t="str">
        <f t="shared" si="28"/>
        <v>---</v>
      </c>
    </row>
    <row r="446" spans="1:20" x14ac:dyDescent="0.3">
      <c r="A446" s="9">
        <v>434</v>
      </c>
      <c r="B446" s="8">
        <v>9</v>
      </c>
      <c r="C446" s="9" t="str">
        <f t="shared" si="25"/>
        <v>Tyumen</v>
      </c>
      <c r="D446" s="9">
        <v>51</v>
      </c>
      <c r="E446" s="9">
        <v>95014</v>
      </c>
      <c r="F446" s="9">
        <f t="shared" si="26"/>
        <v>4845714</v>
      </c>
      <c r="G446" s="9">
        <f t="shared" si="27"/>
        <v>4.8457140000000001</v>
      </c>
      <c r="H446" s="9" t="str">
        <v>B</v>
      </c>
      <c r="Q446" s="9">
        <v>95014</v>
      </c>
      <c r="R446" s="9">
        <v>49455</v>
      </c>
      <c r="S446">
        <v>252</v>
      </c>
      <c r="T446" t="str">
        <f t="shared" si="28"/>
        <v>---</v>
      </c>
    </row>
    <row r="447" spans="1:20" x14ac:dyDescent="0.3">
      <c r="A447" s="9">
        <v>435</v>
      </c>
      <c r="B447" s="8">
        <v>5</v>
      </c>
      <c r="C447" s="9" t="str">
        <f t="shared" si="25"/>
        <v>Krasnodar</v>
      </c>
      <c r="D447" s="9">
        <v>88</v>
      </c>
      <c r="E447" s="9">
        <v>15970</v>
      </c>
      <c r="F447" s="9">
        <f t="shared" si="26"/>
        <v>1405360</v>
      </c>
      <c r="G447" s="9">
        <f t="shared" si="27"/>
        <v>1.4053599999999999</v>
      </c>
      <c r="H447" s="9" t="str">
        <v>B</v>
      </c>
      <c r="Q447" s="9">
        <v>15970</v>
      </c>
      <c r="R447" s="9">
        <v>87285</v>
      </c>
      <c r="S447">
        <v>88</v>
      </c>
      <c r="T447" t="str">
        <f t="shared" si="28"/>
        <v>---</v>
      </c>
    </row>
    <row r="448" spans="1:20" x14ac:dyDescent="0.3">
      <c r="A448" s="9">
        <v>436</v>
      </c>
      <c r="B448" s="8">
        <v>4</v>
      </c>
      <c r="C448" s="9" t="str">
        <f t="shared" si="25"/>
        <v>Arkhangelsk</v>
      </c>
      <c r="D448" s="9">
        <v>29</v>
      </c>
      <c r="E448" s="9">
        <v>12241</v>
      </c>
      <c r="F448" s="9">
        <f t="shared" si="26"/>
        <v>354989</v>
      </c>
      <c r="G448" s="9">
        <f t="shared" si="27"/>
        <v>0.354989</v>
      </c>
      <c r="H448" s="9" t="str">
        <v>C</v>
      </c>
      <c r="Q448" s="9">
        <v>12241</v>
      </c>
      <c r="R448" s="9">
        <v>95452</v>
      </c>
      <c r="S448">
        <v>335</v>
      </c>
      <c r="T448" t="str">
        <f t="shared" si="28"/>
        <v>---</v>
      </c>
    </row>
    <row r="449" spans="1:20" x14ac:dyDescent="0.3">
      <c r="A449" s="9">
        <v>437</v>
      </c>
      <c r="B449" s="8">
        <v>4</v>
      </c>
      <c r="C449" s="9" t="str">
        <f t="shared" si="25"/>
        <v>Arkhangelsk</v>
      </c>
      <c r="D449" s="9">
        <v>16</v>
      </c>
      <c r="E449" s="9">
        <v>22068</v>
      </c>
      <c r="F449" s="9">
        <f t="shared" si="26"/>
        <v>353088</v>
      </c>
      <c r="G449" s="9">
        <f t="shared" si="27"/>
        <v>0.35308800000000001</v>
      </c>
      <c r="H449" s="9" t="str">
        <v>C</v>
      </c>
      <c r="Q449" s="9">
        <v>22068</v>
      </c>
      <c r="R449" s="9">
        <v>92631</v>
      </c>
      <c r="S449">
        <v>21</v>
      </c>
      <c r="T449" t="str">
        <f t="shared" si="28"/>
        <v>---</v>
      </c>
    </row>
    <row r="450" spans="1:20" x14ac:dyDescent="0.3">
      <c r="A450" s="9">
        <v>438</v>
      </c>
      <c r="B450" s="8">
        <v>8</v>
      </c>
      <c r="C450" s="9" t="str">
        <f t="shared" si="25"/>
        <v>Novosibirsk</v>
      </c>
      <c r="D450" s="9">
        <v>20</v>
      </c>
      <c r="E450" s="9">
        <v>89477</v>
      </c>
      <c r="F450" s="9">
        <f t="shared" si="26"/>
        <v>1789540</v>
      </c>
      <c r="G450" s="9">
        <f t="shared" si="27"/>
        <v>1.7895399999999999</v>
      </c>
      <c r="H450" s="9" t="str">
        <v>B</v>
      </c>
      <c r="Q450" s="9">
        <v>89477</v>
      </c>
      <c r="R450" s="9">
        <v>79297</v>
      </c>
      <c r="S450">
        <v>762</v>
      </c>
      <c r="T450" t="str">
        <f t="shared" si="28"/>
        <v>---</v>
      </c>
    </row>
    <row r="451" spans="1:20" x14ac:dyDescent="0.3">
      <c r="A451" s="9">
        <v>439</v>
      </c>
      <c r="B451" s="8">
        <v>7</v>
      </c>
      <c r="C451" s="9" t="str">
        <f t="shared" si="25"/>
        <v>Murmansk</v>
      </c>
      <c r="D451" s="9">
        <v>33</v>
      </c>
      <c r="E451" s="9">
        <v>11141</v>
      </c>
      <c r="F451" s="9">
        <f t="shared" si="26"/>
        <v>367653</v>
      </c>
      <c r="G451" s="9">
        <f t="shared" si="27"/>
        <v>0.36765300000000001</v>
      </c>
      <c r="H451" s="9" t="str">
        <v>C</v>
      </c>
      <c r="Q451" s="9">
        <v>11141</v>
      </c>
      <c r="R451" s="9">
        <v>21648</v>
      </c>
      <c r="S451">
        <v>25</v>
      </c>
      <c r="T451" t="str">
        <f t="shared" si="28"/>
        <v>---</v>
      </c>
    </row>
    <row r="452" spans="1:20" x14ac:dyDescent="0.3">
      <c r="A452" s="9">
        <v>440</v>
      </c>
      <c r="B452" s="8">
        <v>7</v>
      </c>
      <c r="C452" s="9" t="str">
        <f t="shared" si="25"/>
        <v>Murmansk</v>
      </c>
      <c r="D452" s="9">
        <v>61</v>
      </c>
      <c r="E452" s="9">
        <v>16794</v>
      </c>
      <c r="F452" s="9">
        <f t="shared" si="26"/>
        <v>1024434</v>
      </c>
      <c r="G452" s="9">
        <f t="shared" si="27"/>
        <v>1.0244340000000001</v>
      </c>
      <c r="H452" s="9" t="str">
        <v>B</v>
      </c>
      <c r="Q452" s="9">
        <v>16794</v>
      </c>
      <c r="R452" s="9">
        <v>99219</v>
      </c>
      <c r="S452">
        <v>964</v>
      </c>
      <c r="T452" t="str">
        <f t="shared" si="28"/>
        <v>---</v>
      </c>
    </row>
    <row r="453" spans="1:20" x14ac:dyDescent="0.3">
      <c r="A453" s="9">
        <v>441</v>
      </c>
      <c r="B453" s="8">
        <v>8</v>
      </c>
      <c r="C453" s="9" t="str">
        <f t="shared" si="25"/>
        <v>Novosibirsk</v>
      </c>
      <c r="D453" s="9">
        <v>43</v>
      </c>
      <c r="E453" s="9">
        <v>62961</v>
      </c>
      <c r="F453" s="9">
        <f t="shared" si="26"/>
        <v>2707323</v>
      </c>
      <c r="G453" s="9">
        <f t="shared" si="27"/>
        <v>2.7073230000000001</v>
      </c>
      <c r="H453" s="9" t="str">
        <v>B</v>
      </c>
      <c r="Q453" s="9">
        <v>62961</v>
      </c>
      <c r="R453" s="9">
        <v>56383</v>
      </c>
      <c r="S453">
        <v>230</v>
      </c>
      <c r="T453" t="str">
        <f t="shared" si="28"/>
        <v>---</v>
      </c>
    </row>
    <row r="454" spans="1:20" x14ac:dyDescent="0.3">
      <c r="A454" s="9">
        <v>442</v>
      </c>
      <c r="B454" s="8">
        <v>5</v>
      </c>
      <c r="C454" s="9" t="str">
        <f t="shared" si="25"/>
        <v>Krasnodar</v>
      </c>
      <c r="D454" s="9">
        <v>94</v>
      </c>
      <c r="E454" s="9">
        <v>25895</v>
      </c>
      <c r="F454" s="9">
        <f t="shared" si="26"/>
        <v>2434130</v>
      </c>
      <c r="G454" s="9">
        <f t="shared" si="27"/>
        <v>2.4341300000000001</v>
      </c>
      <c r="H454" s="9" t="str">
        <v>B</v>
      </c>
      <c r="Q454" s="9">
        <v>25895</v>
      </c>
      <c r="R454" s="9">
        <v>95945</v>
      </c>
      <c r="S454">
        <v>851</v>
      </c>
      <c r="T454" t="str">
        <f t="shared" si="28"/>
        <v>---</v>
      </c>
    </row>
    <row r="455" spans="1:20" x14ac:dyDescent="0.3">
      <c r="A455" s="9">
        <v>443</v>
      </c>
      <c r="B455" s="8">
        <v>5</v>
      </c>
      <c r="C455" s="9" t="str">
        <f t="shared" si="25"/>
        <v>Krasnodar</v>
      </c>
      <c r="D455" s="9">
        <v>68</v>
      </c>
      <c r="E455" s="9">
        <v>49350</v>
      </c>
      <c r="F455" s="9">
        <f t="shared" si="26"/>
        <v>3355800</v>
      </c>
      <c r="G455" s="9">
        <f t="shared" si="27"/>
        <v>3.3557999999999999</v>
      </c>
      <c r="H455" s="9" t="str">
        <v>B</v>
      </c>
      <c r="Q455" s="9">
        <v>49350</v>
      </c>
      <c r="R455" s="9">
        <v>52998</v>
      </c>
      <c r="S455">
        <v>453</v>
      </c>
      <c r="T455" t="str">
        <f t="shared" si="28"/>
        <v>---</v>
      </c>
    </row>
    <row r="456" spans="1:20" x14ac:dyDescent="0.3">
      <c r="A456" s="9">
        <v>444</v>
      </c>
      <c r="B456" s="8">
        <v>9</v>
      </c>
      <c r="C456" s="9" t="str">
        <f t="shared" si="25"/>
        <v>Tyumen</v>
      </c>
      <c r="D456" s="9">
        <v>9</v>
      </c>
      <c r="E456" s="9">
        <v>87526</v>
      </c>
      <c r="F456" s="9">
        <f t="shared" si="26"/>
        <v>787734</v>
      </c>
      <c r="G456" s="9">
        <f t="shared" si="27"/>
        <v>0.78773400000000005</v>
      </c>
      <c r="H456" s="9" t="str">
        <v>C</v>
      </c>
      <c r="Q456" s="9">
        <v>87526</v>
      </c>
      <c r="R456" s="9">
        <v>88909</v>
      </c>
      <c r="S456">
        <v>542</v>
      </c>
      <c r="T456" t="str">
        <f t="shared" si="28"/>
        <v>---</v>
      </c>
    </row>
    <row r="457" spans="1:20" x14ac:dyDescent="0.3">
      <c r="A457" s="9">
        <v>445</v>
      </c>
      <c r="B457" s="8">
        <v>6</v>
      </c>
      <c r="C457" s="9" t="str">
        <f t="shared" si="25"/>
        <v>Vladivostok</v>
      </c>
      <c r="D457" s="9">
        <v>68</v>
      </c>
      <c r="E457" s="9">
        <v>12437</v>
      </c>
      <c r="F457" s="9">
        <f t="shared" si="26"/>
        <v>845716</v>
      </c>
      <c r="G457" s="9">
        <f t="shared" si="27"/>
        <v>0.84571600000000002</v>
      </c>
      <c r="H457" s="9" t="str">
        <v>C</v>
      </c>
      <c r="Q457" s="9">
        <v>12437</v>
      </c>
      <c r="R457" s="9">
        <v>63271</v>
      </c>
      <c r="S457">
        <v>549</v>
      </c>
      <c r="T457" t="str">
        <f t="shared" si="28"/>
        <v>---</v>
      </c>
    </row>
    <row r="458" spans="1:20" x14ac:dyDescent="0.3">
      <c r="A458" s="9">
        <v>446</v>
      </c>
      <c r="B458" s="8">
        <v>8</v>
      </c>
      <c r="C458" s="9" t="str">
        <f t="shared" si="25"/>
        <v>Novosibirsk</v>
      </c>
      <c r="D458" s="9">
        <v>39</v>
      </c>
      <c r="E458" s="9">
        <v>14199</v>
      </c>
      <c r="F458" s="9">
        <f t="shared" si="26"/>
        <v>553761</v>
      </c>
      <c r="G458" s="9">
        <f t="shared" si="27"/>
        <v>0.55376099999999995</v>
      </c>
      <c r="H458" s="9" t="str">
        <v>C</v>
      </c>
      <c r="Q458" s="9">
        <v>14199</v>
      </c>
      <c r="R458" s="9">
        <v>62962</v>
      </c>
      <c r="S458">
        <v>745</v>
      </c>
      <c r="T458" t="str">
        <f t="shared" si="28"/>
        <v>---</v>
      </c>
    </row>
    <row r="459" spans="1:20" x14ac:dyDescent="0.3">
      <c r="A459" s="9">
        <v>447</v>
      </c>
      <c r="B459" s="8">
        <v>3</v>
      </c>
      <c r="C459" s="9" t="str">
        <f t="shared" si="25"/>
        <v>Chelyabinsk</v>
      </c>
      <c r="D459" s="9">
        <v>2</v>
      </c>
      <c r="E459" s="9">
        <v>4991</v>
      </c>
      <c r="F459" s="9">
        <f t="shared" si="26"/>
        <v>9982</v>
      </c>
      <c r="G459" s="9">
        <f t="shared" si="27"/>
        <v>9.9819999999999996E-3</v>
      </c>
      <c r="H459" s="9" t="str">
        <v>C</v>
      </c>
      <c r="Q459" s="9">
        <v>4991</v>
      </c>
      <c r="R459" s="9">
        <v>13508</v>
      </c>
      <c r="S459">
        <v>683</v>
      </c>
      <c r="T459" t="str">
        <f t="shared" si="28"/>
        <v>---</v>
      </c>
    </row>
    <row r="460" spans="1:20" x14ac:dyDescent="0.3">
      <c r="A460" s="9">
        <v>448</v>
      </c>
      <c r="B460" s="8">
        <v>7</v>
      </c>
      <c r="C460" s="9" t="str">
        <f t="shared" si="25"/>
        <v>Murmansk</v>
      </c>
      <c r="D460" s="9">
        <v>26</v>
      </c>
      <c r="E460" s="9">
        <v>87690</v>
      </c>
      <c r="F460" s="9">
        <f t="shared" si="26"/>
        <v>2279940</v>
      </c>
      <c r="G460" s="9">
        <f t="shared" si="27"/>
        <v>2.2799399999999999</v>
      </c>
      <c r="H460" s="9" t="str">
        <v>B</v>
      </c>
      <c r="Q460" s="9">
        <v>87690</v>
      </c>
      <c r="R460" s="9">
        <v>76144</v>
      </c>
      <c r="S460">
        <v>421</v>
      </c>
      <c r="T460" t="str">
        <f t="shared" si="28"/>
        <v>---</v>
      </c>
    </row>
    <row r="461" spans="1:20" x14ac:dyDescent="0.3">
      <c r="A461" s="9">
        <v>449</v>
      </c>
      <c r="B461" s="8">
        <v>8</v>
      </c>
      <c r="C461" s="9" t="str">
        <f t="shared" si="25"/>
        <v>Novosibirsk</v>
      </c>
      <c r="D461" s="9">
        <v>89</v>
      </c>
      <c r="E461" s="9">
        <v>39426</v>
      </c>
      <c r="F461" s="9">
        <f t="shared" si="26"/>
        <v>3508914</v>
      </c>
      <c r="G461" s="9">
        <f t="shared" si="27"/>
        <v>3.5089139999999999</v>
      </c>
      <c r="H461" s="9" t="str">
        <v>B</v>
      </c>
      <c r="Q461" s="9">
        <v>39426</v>
      </c>
      <c r="R461" s="9">
        <v>46934</v>
      </c>
      <c r="S461">
        <v>853</v>
      </c>
      <c r="T461" t="str">
        <f t="shared" si="28"/>
        <v>---</v>
      </c>
    </row>
    <row r="462" spans="1:20" x14ac:dyDescent="0.3">
      <c r="A462" s="9">
        <v>450</v>
      </c>
      <c r="B462" s="8">
        <v>5</v>
      </c>
      <c r="C462" s="9" t="str">
        <f t="shared" ref="C462:C525" si="29">INDEX($J$13:$K$22,MATCH(B462,$J$13:$J$222,0),2)</f>
        <v>Krasnodar</v>
      </c>
      <c r="D462" s="9">
        <v>88</v>
      </c>
      <c r="E462" s="9">
        <v>73537</v>
      </c>
      <c r="F462" s="9">
        <f t="shared" ref="F462:F525" si="30">D462*E462</f>
        <v>6471256</v>
      </c>
      <c r="G462" s="9">
        <f t="shared" ref="G462:G525" si="31">F462/1000000</f>
        <v>6.4712560000000003</v>
      </c>
      <c r="H462" s="9" t="str">
        <v>A</v>
      </c>
      <c r="Q462" s="9">
        <v>73537</v>
      </c>
      <c r="R462" s="9">
        <v>59856</v>
      </c>
      <c r="S462">
        <v>210</v>
      </c>
      <c r="T462" t="str">
        <f t="shared" ref="T462:T525" si="32">IF(S462&lt;=1000,"---",Q462)</f>
        <v>---</v>
      </c>
    </row>
    <row r="463" spans="1:20" x14ac:dyDescent="0.3">
      <c r="A463" s="9">
        <v>451</v>
      </c>
      <c r="B463" s="8">
        <v>6</v>
      </c>
      <c r="C463" s="9" t="str">
        <f t="shared" si="29"/>
        <v>Vladivostok</v>
      </c>
      <c r="D463" s="9">
        <v>41</v>
      </c>
      <c r="E463" s="9">
        <v>24808</v>
      </c>
      <c r="F463" s="9">
        <f t="shared" si="30"/>
        <v>1017128</v>
      </c>
      <c r="G463" s="9">
        <f t="shared" si="31"/>
        <v>1.017128</v>
      </c>
      <c r="H463" s="9" t="str">
        <v>B</v>
      </c>
      <c r="Q463" s="9">
        <v>24808</v>
      </c>
      <c r="R463" s="9">
        <v>58290</v>
      </c>
      <c r="S463">
        <v>181</v>
      </c>
      <c r="T463" t="str">
        <f t="shared" si="32"/>
        <v>---</v>
      </c>
    </row>
    <row r="464" spans="1:20" x14ac:dyDescent="0.3">
      <c r="A464" s="9">
        <v>452</v>
      </c>
      <c r="B464" s="8">
        <v>4</v>
      </c>
      <c r="C464" s="9" t="str">
        <f t="shared" si="29"/>
        <v>Arkhangelsk</v>
      </c>
      <c r="D464" s="9">
        <v>72</v>
      </c>
      <c r="E464" s="9">
        <v>53498</v>
      </c>
      <c r="F464" s="9">
        <f t="shared" si="30"/>
        <v>3851856</v>
      </c>
      <c r="G464" s="9">
        <f t="shared" si="31"/>
        <v>3.8518560000000002</v>
      </c>
      <c r="H464" s="9" t="str">
        <v>B</v>
      </c>
      <c r="Q464" s="9">
        <v>53498</v>
      </c>
      <c r="R464" s="9">
        <v>83871</v>
      </c>
      <c r="S464">
        <v>508</v>
      </c>
      <c r="T464" t="str">
        <f t="shared" si="32"/>
        <v>---</v>
      </c>
    </row>
    <row r="465" spans="1:20" x14ac:dyDescent="0.3">
      <c r="A465" s="9">
        <v>453</v>
      </c>
      <c r="B465" s="8">
        <v>4</v>
      </c>
      <c r="C465" s="9" t="str">
        <f t="shared" si="29"/>
        <v>Arkhangelsk</v>
      </c>
      <c r="D465" s="9">
        <v>79</v>
      </c>
      <c r="E465" s="9">
        <v>90979</v>
      </c>
      <c r="F465" s="9">
        <f t="shared" si="30"/>
        <v>7187341</v>
      </c>
      <c r="G465" s="9">
        <f t="shared" si="31"/>
        <v>7.187341</v>
      </c>
      <c r="H465" s="9" t="str">
        <v>A</v>
      </c>
      <c r="Q465" s="9">
        <v>90979</v>
      </c>
      <c r="R465" s="9">
        <v>49350</v>
      </c>
      <c r="S465">
        <v>741</v>
      </c>
      <c r="T465" t="str">
        <f t="shared" si="32"/>
        <v>---</v>
      </c>
    </row>
    <row r="466" spans="1:20" x14ac:dyDescent="0.3">
      <c r="A466" s="9">
        <v>454</v>
      </c>
      <c r="B466" s="8">
        <v>2</v>
      </c>
      <c r="C466" s="9" t="str">
        <f t="shared" si="29"/>
        <v>St. Petersburg</v>
      </c>
      <c r="D466" s="9">
        <v>56</v>
      </c>
      <c r="E466" s="9">
        <v>96698</v>
      </c>
      <c r="F466" s="9">
        <f t="shared" si="30"/>
        <v>5415088</v>
      </c>
      <c r="G466" s="9">
        <f t="shared" si="31"/>
        <v>5.4150879999999999</v>
      </c>
      <c r="H466" s="9" t="str">
        <v>B</v>
      </c>
      <c r="Q466" s="9">
        <v>96698</v>
      </c>
      <c r="R466" s="9">
        <v>40600</v>
      </c>
      <c r="S466">
        <v>726</v>
      </c>
      <c r="T466" t="str">
        <f t="shared" si="32"/>
        <v>---</v>
      </c>
    </row>
    <row r="467" spans="1:20" x14ac:dyDescent="0.3">
      <c r="A467" s="9">
        <v>455</v>
      </c>
      <c r="B467" s="8">
        <v>2</v>
      </c>
      <c r="C467" s="9" t="str">
        <f t="shared" si="29"/>
        <v>St. Petersburg</v>
      </c>
      <c r="D467" s="9">
        <v>48</v>
      </c>
      <c r="E467" s="9">
        <v>40622</v>
      </c>
      <c r="F467" s="9">
        <f t="shared" si="30"/>
        <v>1949856</v>
      </c>
      <c r="G467" s="9">
        <f t="shared" si="31"/>
        <v>1.949856</v>
      </c>
      <c r="H467" s="9" t="str">
        <v>B</v>
      </c>
      <c r="Q467" s="9">
        <v>40622</v>
      </c>
      <c r="R467" s="9">
        <v>78747</v>
      </c>
      <c r="S467">
        <v>332</v>
      </c>
      <c r="T467" t="str">
        <f t="shared" si="32"/>
        <v>---</v>
      </c>
    </row>
    <row r="468" spans="1:20" x14ac:dyDescent="0.3">
      <c r="A468" s="9">
        <v>456</v>
      </c>
      <c r="B468" s="8">
        <v>4</v>
      </c>
      <c r="C468" s="9" t="str">
        <f t="shared" si="29"/>
        <v>Arkhangelsk</v>
      </c>
      <c r="D468" s="9">
        <v>45</v>
      </c>
      <c r="E468" s="9">
        <v>71921</v>
      </c>
      <c r="F468" s="9">
        <f t="shared" si="30"/>
        <v>3236445</v>
      </c>
      <c r="G468" s="9">
        <f t="shared" si="31"/>
        <v>3.2364449999999998</v>
      </c>
      <c r="H468" s="9" t="str">
        <v>B</v>
      </c>
      <c r="Q468" s="9">
        <v>71921</v>
      </c>
      <c r="R468" s="9">
        <v>19247</v>
      </c>
      <c r="S468">
        <v>624</v>
      </c>
      <c r="T468" t="str">
        <f t="shared" si="32"/>
        <v>---</v>
      </c>
    </row>
    <row r="469" spans="1:20" x14ac:dyDescent="0.3">
      <c r="A469" s="9">
        <v>457</v>
      </c>
      <c r="B469" s="8">
        <v>6</v>
      </c>
      <c r="C469" s="9" t="str">
        <f t="shared" si="29"/>
        <v>Vladivostok</v>
      </c>
      <c r="D469" s="9">
        <v>3</v>
      </c>
      <c r="E469" s="9">
        <v>60874</v>
      </c>
      <c r="F469" s="9">
        <f t="shared" si="30"/>
        <v>182622</v>
      </c>
      <c r="G469" s="9">
        <f t="shared" si="31"/>
        <v>0.18262200000000001</v>
      </c>
      <c r="H469" s="9" t="str">
        <v>C</v>
      </c>
      <c r="Q469" s="9">
        <v>60874</v>
      </c>
      <c r="R469" s="9">
        <v>93571</v>
      </c>
      <c r="S469">
        <v>840</v>
      </c>
      <c r="T469" t="str">
        <f t="shared" si="32"/>
        <v>---</v>
      </c>
    </row>
    <row r="470" spans="1:20" x14ac:dyDescent="0.3">
      <c r="A470" s="9">
        <v>458</v>
      </c>
      <c r="B470" s="8">
        <v>7</v>
      </c>
      <c r="C470" s="9" t="str">
        <f t="shared" si="29"/>
        <v>Murmansk</v>
      </c>
      <c r="D470" s="9">
        <v>78</v>
      </c>
      <c r="E470" s="9">
        <v>37281</v>
      </c>
      <c r="F470" s="9">
        <f t="shared" si="30"/>
        <v>2907918</v>
      </c>
      <c r="G470" s="9">
        <f t="shared" si="31"/>
        <v>2.907918</v>
      </c>
      <c r="H470" s="9" t="str">
        <v>B</v>
      </c>
      <c r="Q470" s="9">
        <v>37281</v>
      </c>
      <c r="R470" s="9">
        <v>1412</v>
      </c>
      <c r="S470">
        <v>102</v>
      </c>
      <c r="T470" t="str">
        <f t="shared" si="32"/>
        <v>---</v>
      </c>
    </row>
    <row r="471" spans="1:20" x14ac:dyDescent="0.3">
      <c r="A471" s="9">
        <v>459</v>
      </c>
      <c r="B471" s="8">
        <v>4</v>
      </c>
      <c r="C471" s="9" t="str">
        <f t="shared" si="29"/>
        <v>Arkhangelsk</v>
      </c>
      <c r="D471" s="9">
        <v>22</v>
      </c>
      <c r="E471" s="9">
        <v>98822</v>
      </c>
      <c r="F471" s="9">
        <f t="shared" si="30"/>
        <v>2174084</v>
      </c>
      <c r="G471" s="9">
        <f t="shared" si="31"/>
        <v>2.1740840000000001</v>
      </c>
      <c r="H471" s="9" t="str">
        <v>B</v>
      </c>
      <c r="Q471" s="9">
        <v>98822</v>
      </c>
      <c r="R471" s="9">
        <v>72763</v>
      </c>
      <c r="S471">
        <v>209</v>
      </c>
      <c r="T471" t="str">
        <f t="shared" si="32"/>
        <v>---</v>
      </c>
    </row>
    <row r="472" spans="1:20" x14ac:dyDescent="0.3">
      <c r="A472" s="9">
        <v>460</v>
      </c>
      <c r="B472" s="8">
        <v>3</v>
      </c>
      <c r="C472" s="9" t="str">
        <f t="shared" si="29"/>
        <v>Chelyabinsk</v>
      </c>
      <c r="D472" s="9">
        <v>29</v>
      </c>
      <c r="E472" s="9">
        <v>84230</v>
      </c>
      <c r="F472" s="9">
        <f t="shared" si="30"/>
        <v>2442670</v>
      </c>
      <c r="G472" s="9">
        <f t="shared" si="31"/>
        <v>2.4426700000000001</v>
      </c>
      <c r="H472" s="9" t="str">
        <v>B</v>
      </c>
      <c r="Q472" s="9">
        <v>84230</v>
      </c>
      <c r="R472" s="9">
        <v>51105</v>
      </c>
      <c r="S472">
        <v>791</v>
      </c>
      <c r="T472" t="str">
        <f t="shared" si="32"/>
        <v>---</v>
      </c>
    </row>
    <row r="473" spans="1:20" x14ac:dyDescent="0.3">
      <c r="A473" s="9">
        <v>461</v>
      </c>
      <c r="B473" s="8">
        <v>9</v>
      </c>
      <c r="C473" s="9" t="str">
        <f t="shared" si="29"/>
        <v>Tyumen</v>
      </c>
      <c r="D473" s="9">
        <v>65</v>
      </c>
      <c r="E473" s="9">
        <v>81979</v>
      </c>
      <c r="F473" s="9">
        <f t="shared" si="30"/>
        <v>5328635</v>
      </c>
      <c r="G473" s="9">
        <f t="shared" si="31"/>
        <v>5.3286350000000002</v>
      </c>
      <c r="H473" s="9" t="str">
        <v>B</v>
      </c>
      <c r="Q473" s="9">
        <v>81979</v>
      </c>
      <c r="R473" s="9">
        <v>98603</v>
      </c>
      <c r="S473">
        <v>808</v>
      </c>
      <c r="T473" t="str">
        <f t="shared" si="32"/>
        <v>---</v>
      </c>
    </row>
    <row r="474" spans="1:20" x14ac:dyDescent="0.3">
      <c r="A474" s="9">
        <v>462</v>
      </c>
      <c r="B474" s="8">
        <v>3</v>
      </c>
      <c r="C474" s="9" t="str">
        <f t="shared" si="29"/>
        <v>Chelyabinsk</v>
      </c>
      <c r="D474" s="9">
        <v>76</v>
      </c>
      <c r="E474" s="9">
        <v>22619</v>
      </c>
      <c r="F474" s="9">
        <f t="shared" si="30"/>
        <v>1719044</v>
      </c>
      <c r="G474" s="9">
        <f t="shared" si="31"/>
        <v>1.719044</v>
      </c>
      <c r="H474" s="9" t="str">
        <v>B</v>
      </c>
      <c r="Q474" s="9">
        <v>22619</v>
      </c>
      <c r="R474" s="9">
        <v>13851</v>
      </c>
      <c r="S474">
        <v>703</v>
      </c>
      <c r="T474" t="str">
        <f t="shared" si="32"/>
        <v>---</v>
      </c>
    </row>
    <row r="475" spans="1:20" x14ac:dyDescent="0.3">
      <c r="A475" s="9">
        <v>463</v>
      </c>
      <c r="B475" s="8">
        <v>9</v>
      </c>
      <c r="C475" s="9" t="str">
        <f t="shared" si="29"/>
        <v>Tyumen</v>
      </c>
      <c r="D475" s="9">
        <v>5</v>
      </c>
      <c r="E475" s="9">
        <v>21593</v>
      </c>
      <c r="F475" s="9">
        <f t="shared" si="30"/>
        <v>107965</v>
      </c>
      <c r="G475" s="9">
        <f t="shared" si="31"/>
        <v>0.10796500000000001</v>
      </c>
      <c r="H475" s="9" t="str">
        <v>C</v>
      </c>
      <c r="Q475" s="9">
        <v>21593</v>
      </c>
      <c r="R475" s="9">
        <v>66703</v>
      </c>
      <c r="S475">
        <v>41</v>
      </c>
      <c r="T475" t="str">
        <f t="shared" si="32"/>
        <v>---</v>
      </c>
    </row>
    <row r="476" spans="1:20" x14ac:dyDescent="0.3">
      <c r="A476" s="9">
        <v>464</v>
      </c>
      <c r="B476" s="8">
        <v>4</v>
      </c>
      <c r="C476" s="9" t="str">
        <f t="shared" si="29"/>
        <v>Arkhangelsk</v>
      </c>
      <c r="D476" s="9">
        <v>72</v>
      </c>
      <c r="E476" s="9">
        <v>11298</v>
      </c>
      <c r="F476" s="9">
        <f t="shared" si="30"/>
        <v>813456</v>
      </c>
      <c r="G476" s="9">
        <f t="shared" si="31"/>
        <v>0.81345599999999996</v>
      </c>
      <c r="H476" s="9" t="str">
        <v>C</v>
      </c>
      <c r="Q476" s="9">
        <v>11298</v>
      </c>
      <c r="R476" s="9">
        <v>68892</v>
      </c>
      <c r="S476">
        <v>615</v>
      </c>
      <c r="T476" t="str">
        <f t="shared" si="32"/>
        <v>---</v>
      </c>
    </row>
    <row r="477" spans="1:20" x14ac:dyDescent="0.3">
      <c r="A477" s="9">
        <v>465</v>
      </c>
      <c r="B477" s="8">
        <v>6</v>
      </c>
      <c r="C477" s="9" t="str">
        <f t="shared" si="29"/>
        <v>Vladivostok</v>
      </c>
      <c r="D477" s="9">
        <v>76</v>
      </c>
      <c r="E477" s="9">
        <v>51361</v>
      </c>
      <c r="F477" s="9">
        <f t="shared" si="30"/>
        <v>3903436</v>
      </c>
      <c r="G477" s="9">
        <f t="shared" si="31"/>
        <v>3.9034360000000001</v>
      </c>
      <c r="H477" s="9" t="str">
        <v>B</v>
      </c>
      <c r="Q477" s="9">
        <v>51361</v>
      </c>
      <c r="R477" s="9">
        <v>11060</v>
      </c>
      <c r="S477">
        <v>311</v>
      </c>
      <c r="T477" t="str">
        <f t="shared" si="32"/>
        <v>---</v>
      </c>
    </row>
    <row r="478" spans="1:20" x14ac:dyDescent="0.3">
      <c r="A478" s="9">
        <v>466</v>
      </c>
      <c r="B478" s="8">
        <v>9</v>
      </c>
      <c r="C478" s="9" t="str">
        <f t="shared" si="29"/>
        <v>Tyumen</v>
      </c>
      <c r="D478" s="9">
        <v>44</v>
      </c>
      <c r="E478" s="9">
        <v>95452</v>
      </c>
      <c r="F478" s="9">
        <f t="shared" si="30"/>
        <v>4199888</v>
      </c>
      <c r="G478" s="9">
        <f t="shared" si="31"/>
        <v>4.1998879999999996</v>
      </c>
      <c r="H478" s="9" t="str">
        <v>B</v>
      </c>
      <c r="Q478" s="9">
        <v>95452</v>
      </c>
      <c r="R478" s="9">
        <v>47165</v>
      </c>
      <c r="S478">
        <v>436</v>
      </c>
      <c r="T478" t="str">
        <f t="shared" si="32"/>
        <v>---</v>
      </c>
    </row>
    <row r="479" spans="1:20" x14ac:dyDescent="0.3">
      <c r="A479" s="9">
        <v>467</v>
      </c>
      <c r="B479" s="8">
        <v>2</v>
      </c>
      <c r="C479" s="9" t="str">
        <f t="shared" si="29"/>
        <v>St. Petersburg</v>
      </c>
      <c r="D479" s="9">
        <v>22</v>
      </c>
      <c r="E479" s="9">
        <v>82911</v>
      </c>
      <c r="F479" s="9">
        <f t="shared" si="30"/>
        <v>1824042</v>
      </c>
      <c r="G479" s="9">
        <f t="shared" si="31"/>
        <v>1.8240419999999999</v>
      </c>
      <c r="H479" s="9" t="str">
        <v>B</v>
      </c>
      <c r="Q479" s="9">
        <v>82911</v>
      </c>
      <c r="R479" s="9">
        <v>63564</v>
      </c>
      <c r="S479">
        <v>377</v>
      </c>
      <c r="T479" t="str">
        <f t="shared" si="32"/>
        <v>---</v>
      </c>
    </row>
    <row r="480" spans="1:20" x14ac:dyDescent="0.3">
      <c r="A480" s="9">
        <v>468</v>
      </c>
      <c r="B480" s="8">
        <v>6</v>
      </c>
      <c r="C480" s="9" t="str">
        <f t="shared" si="29"/>
        <v>Vladivostok</v>
      </c>
      <c r="D480" s="9">
        <v>88</v>
      </c>
      <c r="E480" s="9">
        <v>2650</v>
      </c>
      <c r="F480" s="9">
        <f t="shared" si="30"/>
        <v>233200</v>
      </c>
      <c r="G480" s="9">
        <f t="shared" si="31"/>
        <v>0.23319999999999999</v>
      </c>
      <c r="H480" s="9" t="str">
        <v>C</v>
      </c>
      <c r="Q480" s="9">
        <v>2650</v>
      </c>
      <c r="R480" s="9">
        <v>1119</v>
      </c>
      <c r="S480">
        <v>652</v>
      </c>
      <c r="T480" t="str">
        <f t="shared" si="32"/>
        <v>---</v>
      </c>
    </row>
    <row r="481" spans="1:20" x14ac:dyDescent="0.3">
      <c r="A481" s="9">
        <v>469</v>
      </c>
      <c r="B481" s="8">
        <v>9</v>
      </c>
      <c r="C481" s="9" t="str">
        <f t="shared" si="29"/>
        <v>Tyumen</v>
      </c>
      <c r="D481" s="9">
        <v>54</v>
      </c>
      <c r="E481" s="9">
        <v>71144</v>
      </c>
      <c r="F481" s="9">
        <f t="shared" si="30"/>
        <v>3841776</v>
      </c>
      <c r="G481" s="9">
        <f t="shared" si="31"/>
        <v>3.8417759999999999</v>
      </c>
      <c r="H481" s="9" t="str">
        <v>B</v>
      </c>
      <c r="Q481" s="9">
        <v>71144</v>
      </c>
      <c r="R481" s="9">
        <v>29200</v>
      </c>
      <c r="S481">
        <v>687</v>
      </c>
      <c r="T481" t="str">
        <f t="shared" si="32"/>
        <v>---</v>
      </c>
    </row>
    <row r="482" spans="1:20" x14ac:dyDescent="0.3">
      <c r="A482" s="9">
        <v>470</v>
      </c>
      <c r="B482" s="8">
        <v>3</v>
      </c>
      <c r="C482" s="9" t="str">
        <f t="shared" si="29"/>
        <v>Chelyabinsk</v>
      </c>
      <c r="D482" s="9">
        <v>63</v>
      </c>
      <c r="E482" s="9">
        <v>79344</v>
      </c>
      <c r="F482" s="9">
        <f t="shared" si="30"/>
        <v>4998672</v>
      </c>
      <c r="G482" s="9">
        <f t="shared" si="31"/>
        <v>4.998672</v>
      </c>
      <c r="H482" s="9" t="str">
        <v>B</v>
      </c>
      <c r="Q482" s="9">
        <v>79344</v>
      </c>
      <c r="R482" s="9">
        <v>15436</v>
      </c>
      <c r="S482">
        <v>901</v>
      </c>
      <c r="T482" t="str">
        <f t="shared" si="32"/>
        <v>---</v>
      </c>
    </row>
    <row r="483" spans="1:20" x14ac:dyDescent="0.3">
      <c r="A483" s="9">
        <v>471</v>
      </c>
      <c r="B483" s="8">
        <v>9</v>
      </c>
      <c r="C483" s="9" t="str">
        <f t="shared" si="29"/>
        <v>Tyumen</v>
      </c>
      <c r="D483" s="9">
        <v>32</v>
      </c>
      <c r="E483" s="9">
        <v>26265</v>
      </c>
      <c r="F483" s="9">
        <f t="shared" si="30"/>
        <v>840480</v>
      </c>
      <c r="G483" s="9">
        <f t="shared" si="31"/>
        <v>0.84048</v>
      </c>
      <c r="H483" s="9" t="str">
        <v>C</v>
      </c>
      <c r="Q483" s="9">
        <v>26265</v>
      </c>
      <c r="R483" s="9">
        <v>31435</v>
      </c>
      <c r="S483">
        <v>816</v>
      </c>
      <c r="T483" t="str">
        <f t="shared" si="32"/>
        <v>---</v>
      </c>
    </row>
    <row r="484" spans="1:20" x14ac:dyDescent="0.3">
      <c r="A484" s="9">
        <v>472</v>
      </c>
      <c r="B484" s="8">
        <v>10</v>
      </c>
      <c r="C484" s="9" t="str">
        <f t="shared" si="29"/>
        <v>Sochi</v>
      </c>
      <c r="D484" s="9">
        <v>81</v>
      </c>
      <c r="E484" s="9">
        <v>17249</v>
      </c>
      <c r="F484" s="9">
        <f t="shared" si="30"/>
        <v>1397169</v>
      </c>
      <c r="G484" s="9">
        <f t="shared" si="31"/>
        <v>1.3971690000000001</v>
      </c>
      <c r="H484" s="9" t="str">
        <v>B</v>
      </c>
      <c r="Q484" s="9">
        <v>17249</v>
      </c>
      <c r="R484" s="9">
        <v>27075</v>
      </c>
      <c r="S484">
        <v>182</v>
      </c>
      <c r="T484" t="str">
        <f t="shared" si="32"/>
        <v>---</v>
      </c>
    </row>
    <row r="485" spans="1:20" x14ac:dyDescent="0.3">
      <c r="A485" s="9">
        <v>473</v>
      </c>
      <c r="B485" s="8">
        <v>5</v>
      </c>
      <c r="C485" s="9" t="str">
        <f t="shared" si="29"/>
        <v>Krasnodar</v>
      </c>
      <c r="D485" s="9">
        <v>38</v>
      </c>
      <c r="E485" s="9">
        <v>23118</v>
      </c>
      <c r="F485" s="9">
        <f t="shared" si="30"/>
        <v>878484</v>
      </c>
      <c r="G485" s="9">
        <f t="shared" si="31"/>
        <v>0.87848400000000004</v>
      </c>
      <c r="H485" s="9" t="str">
        <v>C</v>
      </c>
      <c r="Q485" s="9">
        <v>23118</v>
      </c>
      <c r="R485" s="9">
        <v>23051</v>
      </c>
      <c r="S485">
        <v>149</v>
      </c>
      <c r="T485" t="str">
        <f t="shared" si="32"/>
        <v>---</v>
      </c>
    </row>
    <row r="486" spans="1:20" x14ac:dyDescent="0.3">
      <c r="A486" s="9">
        <v>474</v>
      </c>
      <c r="B486" s="8">
        <v>2</v>
      </c>
      <c r="C486" s="9" t="str">
        <f t="shared" si="29"/>
        <v>St. Petersburg</v>
      </c>
      <c r="D486" s="9">
        <v>45</v>
      </c>
      <c r="E486" s="9">
        <v>62860</v>
      </c>
      <c r="F486" s="9">
        <f t="shared" si="30"/>
        <v>2828700</v>
      </c>
      <c r="G486" s="9">
        <f t="shared" si="31"/>
        <v>2.8287</v>
      </c>
      <c r="H486" s="9" t="str">
        <v>B</v>
      </c>
      <c r="Q486" s="9">
        <v>62860</v>
      </c>
      <c r="R486" s="9">
        <v>98691</v>
      </c>
      <c r="S486">
        <v>806</v>
      </c>
      <c r="T486" t="str">
        <f t="shared" si="32"/>
        <v>---</v>
      </c>
    </row>
    <row r="487" spans="1:20" x14ac:dyDescent="0.3">
      <c r="A487" s="9">
        <v>475</v>
      </c>
      <c r="B487" s="8">
        <v>10</v>
      </c>
      <c r="C487" s="9" t="str">
        <f t="shared" si="29"/>
        <v>Sochi</v>
      </c>
      <c r="D487" s="9">
        <v>10</v>
      </c>
      <c r="E487" s="9">
        <v>87149</v>
      </c>
      <c r="F487" s="9">
        <f t="shared" si="30"/>
        <v>871490</v>
      </c>
      <c r="G487" s="9">
        <f t="shared" si="31"/>
        <v>0.87148999999999999</v>
      </c>
      <c r="H487" s="9" t="str">
        <v>C</v>
      </c>
      <c r="Q487" s="9">
        <v>87149</v>
      </c>
      <c r="R487" s="9">
        <v>94051</v>
      </c>
      <c r="S487">
        <v>558</v>
      </c>
      <c r="T487" t="str">
        <f t="shared" si="32"/>
        <v>---</v>
      </c>
    </row>
    <row r="488" spans="1:20" x14ac:dyDescent="0.3">
      <c r="A488" s="9">
        <v>476</v>
      </c>
      <c r="B488" s="8">
        <v>2</v>
      </c>
      <c r="C488" s="9" t="str">
        <f t="shared" si="29"/>
        <v>St. Petersburg</v>
      </c>
      <c r="D488" s="9">
        <v>1</v>
      </c>
      <c r="E488" s="9">
        <v>23051</v>
      </c>
      <c r="F488" s="9">
        <f t="shared" si="30"/>
        <v>23051</v>
      </c>
      <c r="G488" s="9">
        <f t="shared" si="31"/>
        <v>2.3050999999999999E-2</v>
      </c>
      <c r="H488" s="9" t="str">
        <v>C</v>
      </c>
      <c r="Q488" s="9">
        <v>23051</v>
      </c>
      <c r="R488" s="9">
        <v>18691</v>
      </c>
      <c r="S488">
        <v>473</v>
      </c>
      <c r="T488" t="str">
        <f t="shared" si="32"/>
        <v>---</v>
      </c>
    </row>
    <row r="489" spans="1:20" x14ac:dyDescent="0.3">
      <c r="A489" s="9">
        <v>477</v>
      </c>
      <c r="B489" s="8">
        <v>1</v>
      </c>
      <c r="C489" s="9" t="str">
        <f t="shared" si="29"/>
        <v>Moscow</v>
      </c>
      <c r="D489" s="9">
        <v>39</v>
      </c>
      <c r="E489" s="9">
        <v>59101</v>
      </c>
      <c r="F489" s="9">
        <f t="shared" si="30"/>
        <v>2304939</v>
      </c>
      <c r="G489" s="9">
        <f t="shared" si="31"/>
        <v>2.3049390000000001</v>
      </c>
      <c r="H489" s="9" t="str">
        <v>B</v>
      </c>
      <c r="Q489" s="9">
        <v>59101</v>
      </c>
      <c r="R489" s="9">
        <v>48780</v>
      </c>
      <c r="S489">
        <v>94</v>
      </c>
      <c r="T489" t="str">
        <f t="shared" si="32"/>
        <v>---</v>
      </c>
    </row>
    <row r="490" spans="1:20" x14ac:dyDescent="0.3">
      <c r="A490" s="9">
        <v>478</v>
      </c>
      <c r="B490" s="8">
        <v>2</v>
      </c>
      <c r="C490" s="9" t="str">
        <f t="shared" si="29"/>
        <v>St. Petersburg</v>
      </c>
      <c r="D490" s="9">
        <v>89</v>
      </c>
      <c r="E490" s="9">
        <v>17486</v>
      </c>
      <c r="F490" s="9">
        <f t="shared" si="30"/>
        <v>1556254</v>
      </c>
      <c r="G490" s="9">
        <f t="shared" si="31"/>
        <v>1.556254</v>
      </c>
      <c r="H490" s="9" t="str">
        <v>B</v>
      </c>
      <c r="Q490" s="9">
        <v>17486</v>
      </c>
      <c r="R490" s="9">
        <v>33735</v>
      </c>
      <c r="S490">
        <v>114</v>
      </c>
      <c r="T490" t="str">
        <f t="shared" si="32"/>
        <v>---</v>
      </c>
    </row>
    <row r="491" spans="1:20" x14ac:dyDescent="0.3">
      <c r="A491" s="9">
        <v>479</v>
      </c>
      <c r="B491" s="8">
        <v>7</v>
      </c>
      <c r="C491" s="9" t="str">
        <f t="shared" si="29"/>
        <v>Murmansk</v>
      </c>
      <c r="D491" s="9">
        <v>62</v>
      </c>
      <c r="E491" s="9">
        <v>60292</v>
      </c>
      <c r="F491" s="9">
        <f t="shared" si="30"/>
        <v>3738104</v>
      </c>
      <c r="G491" s="9">
        <f t="shared" si="31"/>
        <v>3.7381039999999999</v>
      </c>
      <c r="H491" s="9" t="str">
        <v>B</v>
      </c>
      <c r="Q491" s="9">
        <v>60292</v>
      </c>
      <c r="R491" s="9">
        <v>86538</v>
      </c>
      <c r="S491">
        <v>985</v>
      </c>
      <c r="T491" t="str">
        <f t="shared" si="32"/>
        <v>---</v>
      </c>
    </row>
    <row r="492" spans="1:20" x14ac:dyDescent="0.3">
      <c r="A492" s="9">
        <v>480</v>
      </c>
      <c r="B492" s="8">
        <v>9</v>
      </c>
      <c r="C492" s="9" t="str">
        <f t="shared" si="29"/>
        <v>Tyumen</v>
      </c>
      <c r="D492" s="9">
        <v>15</v>
      </c>
      <c r="E492" s="9">
        <v>23303</v>
      </c>
      <c r="F492" s="9">
        <f t="shared" si="30"/>
        <v>349545</v>
      </c>
      <c r="G492" s="9">
        <f t="shared" si="31"/>
        <v>0.34954499999999999</v>
      </c>
      <c r="H492" s="9" t="str">
        <v>C</v>
      </c>
      <c r="Q492" s="9">
        <v>23303</v>
      </c>
      <c r="R492" s="9">
        <v>42979</v>
      </c>
      <c r="S492">
        <v>363</v>
      </c>
      <c r="T492" t="str">
        <f t="shared" si="32"/>
        <v>---</v>
      </c>
    </row>
    <row r="493" spans="1:20" x14ac:dyDescent="0.3">
      <c r="A493" s="9">
        <v>481</v>
      </c>
      <c r="B493" s="8">
        <v>10</v>
      </c>
      <c r="C493" s="9" t="str">
        <f t="shared" si="29"/>
        <v>Sochi</v>
      </c>
      <c r="D493" s="9">
        <v>7</v>
      </c>
      <c r="E493" s="9">
        <v>27046</v>
      </c>
      <c r="F493" s="9">
        <f t="shared" si="30"/>
        <v>189322</v>
      </c>
      <c r="G493" s="9">
        <f t="shared" si="31"/>
        <v>0.18932199999999999</v>
      </c>
      <c r="H493" s="9" t="str">
        <v>C</v>
      </c>
      <c r="Q493" s="9">
        <v>27046</v>
      </c>
      <c r="R493" s="9">
        <v>1405</v>
      </c>
      <c r="S493">
        <v>329</v>
      </c>
      <c r="T493" t="str">
        <f t="shared" si="32"/>
        <v>---</v>
      </c>
    </row>
    <row r="494" spans="1:20" x14ac:dyDescent="0.3">
      <c r="A494" s="9">
        <v>482</v>
      </c>
      <c r="B494" s="8">
        <v>5</v>
      </c>
      <c r="C494" s="9" t="str">
        <f t="shared" si="29"/>
        <v>Krasnodar</v>
      </c>
      <c r="D494" s="9">
        <v>76</v>
      </c>
      <c r="E494" s="9">
        <v>34300</v>
      </c>
      <c r="F494" s="9">
        <f t="shared" si="30"/>
        <v>2606800</v>
      </c>
      <c r="G494" s="9">
        <f t="shared" si="31"/>
        <v>2.6067999999999998</v>
      </c>
      <c r="H494" s="9" t="str">
        <v>B</v>
      </c>
      <c r="Q494" s="9">
        <v>34300</v>
      </c>
      <c r="R494" s="9">
        <v>65478</v>
      </c>
      <c r="S494">
        <v>417</v>
      </c>
      <c r="T494" t="str">
        <f t="shared" si="32"/>
        <v>---</v>
      </c>
    </row>
    <row r="495" spans="1:20" x14ac:dyDescent="0.3">
      <c r="A495" s="9">
        <v>483</v>
      </c>
      <c r="B495" s="8">
        <v>7</v>
      </c>
      <c r="C495" s="9" t="str">
        <f t="shared" si="29"/>
        <v>Murmansk</v>
      </c>
      <c r="D495" s="9">
        <v>52</v>
      </c>
      <c r="E495" s="9">
        <v>74649</v>
      </c>
      <c r="F495" s="9">
        <f t="shared" si="30"/>
        <v>3881748</v>
      </c>
      <c r="G495" s="9">
        <f t="shared" si="31"/>
        <v>3.881748</v>
      </c>
      <c r="H495" s="9" t="str">
        <v>B</v>
      </c>
      <c r="Q495" s="9">
        <v>74649</v>
      </c>
      <c r="R495" s="9">
        <v>70267</v>
      </c>
      <c r="S495">
        <v>303</v>
      </c>
      <c r="T495" t="str">
        <f t="shared" si="32"/>
        <v>---</v>
      </c>
    </row>
    <row r="496" spans="1:20" x14ac:dyDescent="0.3">
      <c r="A496" s="9">
        <v>484</v>
      </c>
      <c r="B496" s="8">
        <v>4</v>
      </c>
      <c r="C496" s="9" t="str">
        <f t="shared" si="29"/>
        <v>Arkhangelsk</v>
      </c>
      <c r="D496" s="9">
        <v>15</v>
      </c>
      <c r="E496" s="9">
        <v>8583</v>
      </c>
      <c r="F496" s="9">
        <f t="shared" si="30"/>
        <v>128745</v>
      </c>
      <c r="G496" s="9">
        <f t="shared" si="31"/>
        <v>0.128745</v>
      </c>
      <c r="H496" s="9" t="str">
        <v>C</v>
      </c>
      <c r="Q496" s="9">
        <v>8583</v>
      </c>
      <c r="R496" s="9">
        <v>60745</v>
      </c>
      <c r="S496">
        <v>908</v>
      </c>
      <c r="T496" t="str">
        <f t="shared" si="32"/>
        <v>---</v>
      </c>
    </row>
    <row r="497" spans="1:20" x14ac:dyDescent="0.3">
      <c r="A497" s="9">
        <v>485</v>
      </c>
      <c r="B497" s="8">
        <v>1</v>
      </c>
      <c r="C497" s="9" t="str">
        <f t="shared" si="29"/>
        <v>Moscow</v>
      </c>
      <c r="D497" s="9">
        <v>27</v>
      </c>
      <c r="E497" s="9">
        <v>10902</v>
      </c>
      <c r="F497" s="9">
        <f t="shared" si="30"/>
        <v>294354</v>
      </c>
      <c r="G497" s="9">
        <f t="shared" si="31"/>
        <v>0.294354</v>
      </c>
      <c r="H497" s="9" t="str">
        <v>C</v>
      </c>
      <c r="Q497" s="9">
        <v>10902</v>
      </c>
      <c r="R497" s="9">
        <v>24693</v>
      </c>
      <c r="S497">
        <v>407</v>
      </c>
      <c r="T497" t="str">
        <f t="shared" si="32"/>
        <v>---</v>
      </c>
    </row>
    <row r="498" spans="1:20" x14ac:dyDescent="0.3">
      <c r="A498" s="9">
        <v>486</v>
      </c>
      <c r="B498" s="8">
        <v>1</v>
      </c>
      <c r="C498" s="9" t="str">
        <f t="shared" si="29"/>
        <v>Moscow</v>
      </c>
      <c r="D498" s="9">
        <v>83</v>
      </c>
      <c r="E498" s="9">
        <v>90396</v>
      </c>
      <c r="F498" s="9">
        <f t="shared" si="30"/>
        <v>7502868</v>
      </c>
      <c r="G498" s="9">
        <f t="shared" si="31"/>
        <v>7.5028680000000003</v>
      </c>
      <c r="H498" s="9" t="str">
        <v>A</v>
      </c>
      <c r="Q498" s="9">
        <v>90396</v>
      </c>
      <c r="R498" s="9">
        <v>99673</v>
      </c>
      <c r="S498">
        <v>161</v>
      </c>
      <c r="T498" t="str">
        <f t="shared" si="32"/>
        <v>---</v>
      </c>
    </row>
    <row r="499" spans="1:20" x14ac:dyDescent="0.3">
      <c r="A499" s="9">
        <v>487</v>
      </c>
      <c r="B499" s="8">
        <v>9</v>
      </c>
      <c r="C499" s="9" t="str">
        <f t="shared" si="29"/>
        <v>Tyumen</v>
      </c>
      <c r="D499" s="9">
        <v>60</v>
      </c>
      <c r="E499" s="9">
        <v>7128</v>
      </c>
      <c r="F499" s="9">
        <f t="shared" si="30"/>
        <v>427680</v>
      </c>
      <c r="G499" s="9">
        <f t="shared" si="31"/>
        <v>0.42768</v>
      </c>
      <c r="H499" s="9" t="str">
        <v>C</v>
      </c>
      <c r="Q499" s="9">
        <v>7128</v>
      </c>
      <c r="R499" s="9">
        <v>5725</v>
      </c>
      <c r="S499">
        <v>40</v>
      </c>
      <c r="T499" t="str">
        <f t="shared" si="32"/>
        <v>---</v>
      </c>
    </row>
    <row r="500" spans="1:20" x14ac:dyDescent="0.3">
      <c r="A500" s="9">
        <v>488</v>
      </c>
      <c r="B500" s="8">
        <v>3</v>
      </c>
      <c r="C500" s="9" t="str">
        <f t="shared" si="29"/>
        <v>Chelyabinsk</v>
      </c>
      <c r="D500" s="9">
        <v>38</v>
      </c>
      <c r="E500" s="9">
        <v>32603</v>
      </c>
      <c r="F500" s="9">
        <f t="shared" si="30"/>
        <v>1238914</v>
      </c>
      <c r="G500" s="9">
        <f t="shared" si="31"/>
        <v>1.2389140000000001</v>
      </c>
      <c r="H500" s="9" t="str">
        <v>B</v>
      </c>
      <c r="Q500" s="9">
        <v>32603</v>
      </c>
      <c r="R500" s="9">
        <v>30866</v>
      </c>
      <c r="S500">
        <v>803</v>
      </c>
      <c r="T500" t="str">
        <f t="shared" si="32"/>
        <v>---</v>
      </c>
    </row>
    <row r="501" spans="1:20" x14ac:dyDescent="0.3">
      <c r="A501" s="9">
        <v>489</v>
      </c>
      <c r="B501" s="8">
        <v>10</v>
      </c>
      <c r="C501" s="9" t="str">
        <f t="shared" si="29"/>
        <v>Sochi</v>
      </c>
      <c r="D501" s="9">
        <v>40</v>
      </c>
      <c r="E501" s="9">
        <v>4220</v>
      </c>
      <c r="F501" s="9">
        <f t="shared" si="30"/>
        <v>168800</v>
      </c>
      <c r="G501" s="9">
        <f t="shared" si="31"/>
        <v>0.16880000000000001</v>
      </c>
      <c r="H501" s="9" t="str">
        <v>C</v>
      </c>
      <c r="Q501" s="9">
        <v>4220</v>
      </c>
      <c r="R501" s="9">
        <v>4781</v>
      </c>
      <c r="S501">
        <v>76</v>
      </c>
      <c r="T501" t="str">
        <f t="shared" si="32"/>
        <v>---</v>
      </c>
    </row>
    <row r="502" spans="1:20" x14ac:dyDescent="0.3">
      <c r="A502" s="9">
        <v>490</v>
      </c>
      <c r="B502" s="8">
        <v>1</v>
      </c>
      <c r="C502" s="9" t="str">
        <f t="shared" si="29"/>
        <v>Moscow</v>
      </c>
      <c r="D502" s="9">
        <v>16</v>
      </c>
      <c r="E502" s="9">
        <v>38051</v>
      </c>
      <c r="F502" s="9">
        <f t="shared" si="30"/>
        <v>608816</v>
      </c>
      <c r="G502" s="9">
        <f t="shared" si="31"/>
        <v>0.60881600000000002</v>
      </c>
      <c r="H502" s="9" t="str">
        <v>C</v>
      </c>
      <c r="Q502" s="9">
        <v>38051</v>
      </c>
      <c r="R502" s="9">
        <v>47089</v>
      </c>
      <c r="S502">
        <v>383</v>
      </c>
      <c r="T502" t="str">
        <f t="shared" si="32"/>
        <v>---</v>
      </c>
    </row>
    <row r="503" spans="1:20" x14ac:dyDescent="0.3">
      <c r="A503" s="9">
        <v>491</v>
      </c>
      <c r="B503" s="8">
        <v>10</v>
      </c>
      <c r="C503" s="9" t="str">
        <f t="shared" si="29"/>
        <v>Sochi</v>
      </c>
      <c r="D503" s="9">
        <v>67</v>
      </c>
      <c r="E503" s="9">
        <v>10077</v>
      </c>
      <c r="F503" s="9">
        <f t="shared" si="30"/>
        <v>675159</v>
      </c>
      <c r="G503" s="9">
        <f t="shared" si="31"/>
        <v>0.67515899999999995</v>
      </c>
      <c r="H503" s="9" t="str">
        <v>C</v>
      </c>
      <c r="Q503" s="9">
        <v>10077</v>
      </c>
      <c r="R503" s="9">
        <v>95732</v>
      </c>
      <c r="S503">
        <v>191</v>
      </c>
      <c r="T503" t="str">
        <f t="shared" si="32"/>
        <v>---</v>
      </c>
    </row>
    <row r="504" spans="1:20" x14ac:dyDescent="0.3">
      <c r="A504" s="9">
        <v>492</v>
      </c>
      <c r="B504" s="8">
        <v>5</v>
      </c>
      <c r="C504" s="9" t="str">
        <f t="shared" si="29"/>
        <v>Krasnodar</v>
      </c>
      <c r="D504" s="9">
        <v>24</v>
      </c>
      <c r="E504" s="9">
        <v>15754</v>
      </c>
      <c r="F504" s="9">
        <f t="shared" si="30"/>
        <v>378096</v>
      </c>
      <c r="G504" s="9">
        <f t="shared" si="31"/>
        <v>0.37809599999999999</v>
      </c>
      <c r="H504" s="9" t="str">
        <v>C</v>
      </c>
      <c r="Q504" s="9">
        <v>15754</v>
      </c>
      <c r="R504" s="9">
        <v>17012</v>
      </c>
      <c r="S504">
        <v>425</v>
      </c>
      <c r="T504" t="str">
        <f t="shared" si="32"/>
        <v>---</v>
      </c>
    </row>
    <row r="505" spans="1:20" x14ac:dyDescent="0.3">
      <c r="A505" s="9">
        <v>493</v>
      </c>
      <c r="B505" s="8">
        <v>4</v>
      </c>
      <c r="C505" s="9" t="str">
        <f t="shared" si="29"/>
        <v>Arkhangelsk</v>
      </c>
      <c r="D505" s="9">
        <v>89</v>
      </c>
      <c r="E505" s="9">
        <v>4518</v>
      </c>
      <c r="F505" s="9">
        <f t="shared" si="30"/>
        <v>402102</v>
      </c>
      <c r="G505" s="9">
        <f t="shared" si="31"/>
        <v>0.40210200000000001</v>
      </c>
      <c r="H505" s="9" t="str">
        <v>C</v>
      </c>
      <c r="Q505" s="9">
        <v>4518</v>
      </c>
      <c r="R505" s="9">
        <v>39870</v>
      </c>
      <c r="S505">
        <v>678</v>
      </c>
      <c r="T505" t="str">
        <f t="shared" si="32"/>
        <v>---</v>
      </c>
    </row>
    <row r="506" spans="1:20" x14ac:dyDescent="0.3">
      <c r="A506" s="9">
        <v>494</v>
      </c>
      <c r="B506" s="8">
        <v>6</v>
      </c>
      <c r="C506" s="9" t="str">
        <f t="shared" si="29"/>
        <v>Vladivostok</v>
      </c>
      <c r="D506" s="9">
        <v>81</v>
      </c>
      <c r="E506" s="9">
        <v>14655</v>
      </c>
      <c r="F506" s="9">
        <f t="shared" si="30"/>
        <v>1187055</v>
      </c>
      <c r="G506" s="9">
        <f t="shared" si="31"/>
        <v>1.187055</v>
      </c>
      <c r="H506" s="9" t="str">
        <v>B</v>
      </c>
      <c r="Q506" s="9">
        <v>14655</v>
      </c>
      <c r="R506" s="9">
        <v>26989</v>
      </c>
      <c r="S506">
        <v>178</v>
      </c>
      <c r="T506" t="str">
        <f t="shared" si="32"/>
        <v>---</v>
      </c>
    </row>
    <row r="507" spans="1:20" x14ac:dyDescent="0.3">
      <c r="A507" s="9">
        <v>495</v>
      </c>
      <c r="B507" s="8">
        <v>10</v>
      </c>
      <c r="C507" s="9" t="str">
        <f t="shared" si="29"/>
        <v>Sochi</v>
      </c>
      <c r="D507" s="9">
        <v>62</v>
      </c>
      <c r="E507" s="9">
        <v>73522</v>
      </c>
      <c r="F507" s="9">
        <f t="shared" si="30"/>
        <v>4558364</v>
      </c>
      <c r="G507" s="9">
        <f t="shared" si="31"/>
        <v>4.5583640000000001</v>
      </c>
      <c r="H507" s="9" t="str">
        <v>B</v>
      </c>
      <c r="Q507" s="9">
        <v>73522</v>
      </c>
      <c r="R507" s="9">
        <v>29973</v>
      </c>
      <c r="S507">
        <v>739</v>
      </c>
      <c r="T507" t="str">
        <f t="shared" si="32"/>
        <v>---</v>
      </c>
    </row>
    <row r="508" spans="1:20" x14ac:dyDescent="0.3">
      <c r="A508" s="9">
        <v>496</v>
      </c>
      <c r="B508" s="8">
        <v>6</v>
      </c>
      <c r="C508" s="9" t="str">
        <f t="shared" si="29"/>
        <v>Vladivostok</v>
      </c>
      <c r="D508" s="9">
        <v>86</v>
      </c>
      <c r="E508" s="9">
        <v>68402</v>
      </c>
      <c r="F508" s="9">
        <f t="shared" si="30"/>
        <v>5882572</v>
      </c>
      <c r="G508" s="9">
        <f t="shared" si="31"/>
        <v>5.8825719999999997</v>
      </c>
      <c r="H508" s="9" t="str">
        <v>B</v>
      </c>
      <c r="Q508" s="9">
        <v>68402</v>
      </c>
      <c r="R508" s="9">
        <v>2693</v>
      </c>
      <c r="S508">
        <v>582</v>
      </c>
      <c r="T508" t="str">
        <f t="shared" si="32"/>
        <v>---</v>
      </c>
    </row>
    <row r="509" spans="1:20" x14ac:dyDescent="0.3">
      <c r="A509" s="9">
        <v>497</v>
      </c>
      <c r="B509" s="8">
        <v>4</v>
      </c>
      <c r="C509" s="9" t="str">
        <f t="shared" si="29"/>
        <v>Arkhangelsk</v>
      </c>
      <c r="D509" s="9">
        <v>85</v>
      </c>
      <c r="E509" s="9">
        <v>33385</v>
      </c>
      <c r="F509" s="9">
        <f t="shared" si="30"/>
        <v>2837725</v>
      </c>
      <c r="G509" s="9">
        <f t="shared" si="31"/>
        <v>2.8377249999999998</v>
      </c>
      <c r="H509" s="9" t="str">
        <v>B</v>
      </c>
      <c r="Q509" s="9">
        <v>33385</v>
      </c>
      <c r="R509" s="9">
        <v>21599</v>
      </c>
      <c r="S509">
        <v>378</v>
      </c>
      <c r="T509" t="str">
        <f t="shared" si="32"/>
        <v>---</v>
      </c>
    </row>
    <row r="510" spans="1:20" x14ac:dyDescent="0.3">
      <c r="A510" s="9">
        <v>498</v>
      </c>
      <c r="B510" s="8">
        <v>1</v>
      </c>
      <c r="C510" s="9" t="str">
        <f t="shared" si="29"/>
        <v>Moscow</v>
      </c>
      <c r="D510" s="9">
        <v>72</v>
      </c>
      <c r="E510" s="9">
        <v>85376</v>
      </c>
      <c r="F510" s="9">
        <f t="shared" si="30"/>
        <v>6147072</v>
      </c>
      <c r="G510" s="9">
        <f t="shared" si="31"/>
        <v>6.1470719999999996</v>
      </c>
      <c r="H510" s="9" t="str">
        <v>A</v>
      </c>
      <c r="Q510" s="9">
        <v>85376</v>
      </c>
      <c r="R510" s="9">
        <v>61999</v>
      </c>
      <c r="S510">
        <v>691</v>
      </c>
      <c r="T510" t="str">
        <f t="shared" si="32"/>
        <v>---</v>
      </c>
    </row>
    <row r="511" spans="1:20" x14ac:dyDescent="0.3">
      <c r="A511" s="9">
        <v>499</v>
      </c>
      <c r="B511" s="8">
        <v>2</v>
      </c>
      <c r="C511" s="9" t="str">
        <f t="shared" si="29"/>
        <v>St. Petersburg</v>
      </c>
      <c r="D511" s="9">
        <v>75</v>
      </c>
      <c r="E511" s="9">
        <v>8143</v>
      </c>
      <c r="F511" s="9">
        <f t="shared" si="30"/>
        <v>610725</v>
      </c>
      <c r="G511" s="9">
        <f t="shared" si="31"/>
        <v>0.61072499999999996</v>
      </c>
      <c r="H511" s="9" t="str">
        <v>C</v>
      </c>
      <c r="Q511" s="9">
        <v>8143</v>
      </c>
      <c r="R511" s="9">
        <v>65239</v>
      </c>
      <c r="S511">
        <v>610</v>
      </c>
      <c r="T511" t="str">
        <f t="shared" si="32"/>
        <v>---</v>
      </c>
    </row>
    <row r="512" spans="1:20" x14ac:dyDescent="0.3">
      <c r="A512" s="9">
        <v>500</v>
      </c>
      <c r="B512" s="8">
        <v>2</v>
      </c>
      <c r="C512" s="9" t="str">
        <f t="shared" si="29"/>
        <v>St. Petersburg</v>
      </c>
      <c r="D512" s="9">
        <v>16</v>
      </c>
      <c r="E512" s="9">
        <v>46934</v>
      </c>
      <c r="F512" s="9">
        <f t="shared" si="30"/>
        <v>750944</v>
      </c>
      <c r="G512" s="9">
        <f t="shared" si="31"/>
        <v>0.75094399999999994</v>
      </c>
      <c r="H512" s="9" t="str">
        <v>C</v>
      </c>
      <c r="Q512" s="9">
        <v>46934</v>
      </c>
      <c r="R512" s="9">
        <v>77027</v>
      </c>
      <c r="S512">
        <v>449</v>
      </c>
      <c r="T512" t="str">
        <f t="shared" si="32"/>
        <v>---</v>
      </c>
    </row>
    <row r="513" spans="1:20" x14ac:dyDescent="0.3">
      <c r="A513" s="9">
        <v>501</v>
      </c>
      <c r="B513" s="8">
        <v>5</v>
      </c>
      <c r="C513" s="9" t="str">
        <f t="shared" si="29"/>
        <v>Krasnodar</v>
      </c>
      <c r="D513" s="9">
        <v>9</v>
      </c>
      <c r="E513" s="9">
        <v>82345</v>
      </c>
      <c r="F513" s="9">
        <f t="shared" si="30"/>
        <v>741105</v>
      </c>
      <c r="G513" s="9">
        <f t="shared" si="31"/>
        <v>0.74110500000000001</v>
      </c>
      <c r="H513" s="9" t="str">
        <v>C</v>
      </c>
      <c r="Q513" s="9">
        <v>82345</v>
      </c>
      <c r="R513" s="9">
        <v>97126</v>
      </c>
      <c r="S513">
        <v>331</v>
      </c>
      <c r="T513" t="str">
        <f t="shared" si="32"/>
        <v>---</v>
      </c>
    </row>
    <row r="514" spans="1:20" x14ac:dyDescent="0.3">
      <c r="A514" s="9">
        <v>502</v>
      </c>
      <c r="B514" s="8">
        <v>4</v>
      </c>
      <c r="C514" s="9" t="str">
        <f t="shared" si="29"/>
        <v>Arkhangelsk</v>
      </c>
      <c r="D514" s="9">
        <v>80</v>
      </c>
      <c r="E514" s="9">
        <v>9583</v>
      </c>
      <c r="F514" s="9">
        <f t="shared" si="30"/>
        <v>766640</v>
      </c>
      <c r="G514" s="9">
        <f t="shared" si="31"/>
        <v>0.76663999999999999</v>
      </c>
      <c r="H514" s="9" t="str">
        <v>C</v>
      </c>
      <c r="Q514" s="9">
        <v>9583</v>
      </c>
      <c r="R514" s="9">
        <v>51940</v>
      </c>
      <c r="S514">
        <v>358</v>
      </c>
      <c r="T514" t="str">
        <f t="shared" si="32"/>
        <v>---</v>
      </c>
    </row>
    <row r="515" spans="1:20" x14ac:dyDescent="0.3">
      <c r="A515" s="9">
        <v>503</v>
      </c>
      <c r="B515" s="8">
        <v>6</v>
      </c>
      <c r="C515" s="9" t="str">
        <f t="shared" si="29"/>
        <v>Vladivostok</v>
      </c>
      <c r="D515" s="9">
        <v>35</v>
      </c>
      <c r="E515" s="9">
        <v>47020</v>
      </c>
      <c r="F515" s="9">
        <f t="shared" si="30"/>
        <v>1645700</v>
      </c>
      <c r="G515" s="9">
        <f t="shared" si="31"/>
        <v>1.6456999999999999</v>
      </c>
      <c r="H515" s="9" t="str">
        <v>B</v>
      </c>
      <c r="Q515" s="9">
        <v>47020</v>
      </c>
      <c r="R515" s="9">
        <v>49402</v>
      </c>
      <c r="S515">
        <v>58</v>
      </c>
      <c r="T515" t="str">
        <f t="shared" si="32"/>
        <v>---</v>
      </c>
    </row>
    <row r="516" spans="1:20" x14ac:dyDescent="0.3">
      <c r="A516" s="9">
        <v>504</v>
      </c>
      <c r="B516" s="8">
        <v>9</v>
      </c>
      <c r="C516" s="9" t="str">
        <f t="shared" si="29"/>
        <v>Tyumen</v>
      </c>
      <c r="D516" s="9">
        <v>11</v>
      </c>
      <c r="E516" s="9">
        <v>25559</v>
      </c>
      <c r="F516" s="9">
        <f t="shared" si="30"/>
        <v>281149</v>
      </c>
      <c r="G516" s="9">
        <f t="shared" si="31"/>
        <v>0.28114899999999998</v>
      </c>
      <c r="H516" s="9" t="str">
        <v>C</v>
      </c>
      <c r="Q516" s="9">
        <v>25559</v>
      </c>
      <c r="R516" s="9">
        <v>91918</v>
      </c>
      <c r="S516">
        <v>60</v>
      </c>
      <c r="T516" t="str">
        <f t="shared" si="32"/>
        <v>---</v>
      </c>
    </row>
    <row r="517" spans="1:20" x14ac:dyDescent="0.3">
      <c r="A517" s="9">
        <v>505</v>
      </c>
      <c r="B517" s="8">
        <v>5</v>
      </c>
      <c r="C517" s="9" t="str">
        <f t="shared" si="29"/>
        <v>Krasnodar</v>
      </c>
      <c r="D517" s="9">
        <v>27</v>
      </c>
      <c r="E517" s="9">
        <v>83459</v>
      </c>
      <c r="F517" s="9">
        <f t="shared" si="30"/>
        <v>2253393</v>
      </c>
      <c r="G517" s="9">
        <f t="shared" si="31"/>
        <v>2.253393</v>
      </c>
      <c r="H517" s="9" t="str">
        <v>B</v>
      </c>
      <c r="Q517" s="9">
        <v>83459</v>
      </c>
      <c r="R517" s="9">
        <v>77136</v>
      </c>
      <c r="S517">
        <v>723</v>
      </c>
      <c r="T517" t="str">
        <f t="shared" si="32"/>
        <v>---</v>
      </c>
    </row>
    <row r="518" spans="1:20" x14ac:dyDescent="0.3">
      <c r="A518" s="9">
        <v>506</v>
      </c>
      <c r="B518" s="8">
        <v>9</v>
      </c>
      <c r="C518" s="9" t="str">
        <f t="shared" si="29"/>
        <v>Tyumen</v>
      </c>
      <c r="D518" s="9">
        <v>38</v>
      </c>
      <c r="E518" s="9">
        <v>22022</v>
      </c>
      <c r="F518" s="9">
        <f t="shared" si="30"/>
        <v>836836</v>
      </c>
      <c r="G518" s="9">
        <f t="shared" si="31"/>
        <v>0.83683600000000002</v>
      </c>
      <c r="H518" s="9" t="str">
        <v>C</v>
      </c>
      <c r="Q518" s="9">
        <v>22022</v>
      </c>
      <c r="R518" s="9">
        <v>46953</v>
      </c>
      <c r="S518">
        <v>405</v>
      </c>
      <c r="T518" t="str">
        <f t="shared" si="32"/>
        <v>---</v>
      </c>
    </row>
    <row r="519" spans="1:20" x14ac:dyDescent="0.3">
      <c r="A519" s="9">
        <v>507</v>
      </c>
      <c r="B519" s="8">
        <v>4</v>
      </c>
      <c r="C519" s="9" t="str">
        <f t="shared" si="29"/>
        <v>Arkhangelsk</v>
      </c>
      <c r="D519" s="9">
        <v>50</v>
      </c>
      <c r="E519" s="9">
        <v>86106</v>
      </c>
      <c r="F519" s="9">
        <f t="shared" si="30"/>
        <v>4305300</v>
      </c>
      <c r="G519" s="9">
        <f t="shared" si="31"/>
        <v>4.3052999999999999</v>
      </c>
      <c r="H519" s="9" t="str">
        <v>B</v>
      </c>
      <c r="Q519" s="9">
        <v>86106</v>
      </c>
      <c r="R519" s="9">
        <v>10937</v>
      </c>
      <c r="S519">
        <v>771</v>
      </c>
      <c r="T519" t="str">
        <f t="shared" si="32"/>
        <v>---</v>
      </c>
    </row>
    <row r="520" spans="1:20" x14ac:dyDescent="0.3">
      <c r="A520" s="9">
        <v>508</v>
      </c>
      <c r="B520" s="8">
        <v>2</v>
      </c>
      <c r="C520" s="9" t="str">
        <f t="shared" si="29"/>
        <v>St. Petersburg</v>
      </c>
      <c r="D520" s="9">
        <v>25</v>
      </c>
      <c r="E520" s="9">
        <v>99851</v>
      </c>
      <c r="F520" s="9">
        <f t="shared" si="30"/>
        <v>2496275</v>
      </c>
      <c r="G520" s="9">
        <f t="shared" si="31"/>
        <v>2.4962749999999998</v>
      </c>
      <c r="H520" s="9" t="str">
        <v>B</v>
      </c>
      <c r="Q520" s="9">
        <v>99851</v>
      </c>
      <c r="R520" s="9">
        <v>53498</v>
      </c>
      <c r="S520">
        <v>397</v>
      </c>
      <c r="T520" t="str">
        <f t="shared" si="32"/>
        <v>---</v>
      </c>
    </row>
    <row r="521" spans="1:20" x14ac:dyDescent="0.3">
      <c r="A521" s="9">
        <v>509</v>
      </c>
      <c r="B521" s="8">
        <v>6</v>
      </c>
      <c r="C521" s="9" t="str">
        <f t="shared" si="29"/>
        <v>Vladivostok</v>
      </c>
      <c r="D521" s="9">
        <v>38</v>
      </c>
      <c r="E521" s="9">
        <v>3695</v>
      </c>
      <c r="F521" s="9">
        <f t="shared" si="30"/>
        <v>140410</v>
      </c>
      <c r="G521" s="9">
        <f t="shared" si="31"/>
        <v>0.14041000000000001</v>
      </c>
      <c r="H521" s="9" t="str">
        <v>C</v>
      </c>
      <c r="Q521" s="9">
        <v>3695</v>
      </c>
      <c r="R521" s="9">
        <v>54188</v>
      </c>
      <c r="S521">
        <v>268</v>
      </c>
      <c r="T521" t="str">
        <f t="shared" si="32"/>
        <v>---</v>
      </c>
    </row>
    <row r="522" spans="1:20" x14ac:dyDescent="0.3">
      <c r="A522" s="9">
        <v>510</v>
      </c>
      <c r="B522" s="8">
        <v>6</v>
      </c>
      <c r="C522" s="9" t="str">
        <f t="shared" si="29"/>
        <v>Vladivostok</v>
      </c>
      <c r="D522" s="9">
        <v>81</v>
      </c>
      <c r="E522" s="9">
        <v>54732</v>
      </c>
      <c r="F522" s="9">
        <f t="shared" si="30"/>
        <v>4433292</v>
      </c>
      <c r="G522" s="9">
        <f t="shared" si="31"/>
        <v>4.4332919999999998</v>
      </c>
      <c r="H522" s="9" t="str">
        <v>B</v>
      </c>
      <c r="Q522" s="9">
        <v>54732</v>
      </c>
      <c r="R522" s="9">
        <v>40734</v>
      </c>
      <c r="S522">
        <v>337</v>
      </c>
      <c r="T522" t="str">
        <f t="shared" si="32"/>
        <v>---</v>
      </c>
    </row>
    <row r="523" spans="1:20" x14ac:dyDescent="0.3">
      <c r="A523" s="9">
        <v>511</v>
      </c>
      <c r="B523" s="8">
        <v>3</v>
      </c>
      <c r="C523" s="9" t="str">
        <f t="shared" si="29"/>
        <v>Chelyabinsk</v>
      </c>
      <c r="D523" s="9">
        <v>19</v>
      </c>
      <c r="E523" s="9">
        <v>38466</v>
      </c>
      <c r="F523" s="9">
        <f t="shared" si="30"/>
        <v>730854</v>
      </c>
      <c r="G523" s="9">
        <f t="shared" si="31"/>
        <v>0.730854</v>
      </c>
      <c r="H523" s="9" t="str">
        <v>C</v>
      </c>
      <c r="Q523" s="9">
        <v>38466</v>
      </c>
      <c r="R523" s="9">
        <v>48091</v>
      </c>
      <c r="S523">
        <v>324</v>
      </c>
      <c r="T523" t="str">
        <f t="shared" si="32"/>
        <v>---</v>
      </c>
    </row>
    <row r="524" spans="1:20" x14ac:dyDescent="0.3">
      <c r="A524" s="9">
        <v>512</v>
      </c>
      <c r="B524" s="8">
        <v>7</v>
      </c>
      <c r="C524" s="9" t="str">
        <f t="shared" si="29"/>
        <v>Murmansk</v>
      </c>
      <c r="D524" s="9">
        <v>41</v>
      </c>
      <c r="E524" s="9">
        <v>17044</v>
      </c>
      <c r="F524" s="9">
        <f t="shared" si="30"/>
        <v>698804</v>
      </c>
      <c r="G524" s="9">
        <f t="shared" si="31"/>
        <v>0.69880399999999998</v>
      </c>
      <c r="H524" s="9" t="str">
        <v>C</v>
      </c>
      <c r="Q524" s="9">
        <v>17044</v>
      </c>
      <c r="R524" s="9">
        <v>70537</v>
      </c>
      <c r="S524">
        <v>590</v>
      </c>
      <c r="T524" t="str">
        <f t="shared" si="32"/>
        <v>---</v>
      </c>
    </row>
    <row r="525" spans="1:20" x14ac:dyDescent="0.3">
      <c r="A525" s="9">
        <v>513</v>
      </c>
      <c r="B525" s="8">
        <v>6</v>
      </c>
      <c r="C525" s="9" t="str">
        <f t="shared" si="29"/>
        <v>Vladivostok</v>
      </c>
      <c r="D525" s="9">
        <v>41</v>
      </c>
      <c r="E525" s="9">
        <v>63030</v>
      </c>
      <c r="F525" s="9">
        <f t="shared" si="30"/>
        <v>2584230</v>
      </c>
      <c r="G525" s="9">
        <f t="shared" si="31"/>
        <v>2.5842299999999998</v>
      </c>
      <c r="H525" s="9" t="str">
        <v>B</v>
      </c>
      <c r="Q525" s="9">
        <v>63030</v>
      </c>
      <c r="R525" s="9">
        <v>72650</v>
      </c>
      <c r="S525">
        <v>528</v>
      </c>
      <c r="T525" t="str">
        <f t="shared" si="32"/>
        <v>---</v>
      </c>
    </row>
    <row r="526" spans="1:20" x14ac:dyDescent="0.3">
      <c r="A526" s="9">
        <v>514</v>
      </c>
      <c r="B526" s="8">
        <v>7</v>
      </c>
      <c r="C526" s="9" t="str">
        <f t="shared" ref="C526:C589" si="33">INDEX($J$13:$K$22,MATCH(B526,$J$13:$J$222,0),2)</f>
        <v>Murmansk</v>
      </c>
      <c r="D526" s="9">
        <v>39</v>
      </c>
      <c r="E526" s="9">
        <v>72722</v>
      </c>
      <c r="F526" s="9">
        <f t="shared" ref="F526:F589" si="34">D526*E526</f>
        <v>2836158</v>
      </c>
      <c r="G526" s="9">
        <f t="shared" ref="G526:G589" si="35">F526/1000000</f>
        <v>2.8361580000000002</v>
      </c>
      <c r="H526" s="9" t="str">
        <v>B</v>
      </c>
      <c r="Q526" s="9">
        <v>72722</v>
      </c>
      <c r="R526" s="9">
        <v>28652</v>
      </c>
      <c r="S526">
        <v>93</v>
      </c>
      <c r="T526" t="str">
        <f t="shared" ref="T526:T589" si="36">IF(S526&lt;=1000,"---",Q526)</f>
        <v>---</v>
      </c>
    </row>
    <row r="527" spans="1:20" x14ac:dyDescent="0.3">
      <c r="A527" s="9">
        <v>515</v>
      </c>
      <c r="B527" s="8">
        <v>5</v>
      </c>
      <c r="C527" s="9" t="str">
        <f t="shared" si="33"/>
        <v>Krasnodar</v>
      </c>
      <c r="D527" s="9">
        <v>64</v>
      </c>
      <c r="E527" s="9">
        <v>15266</v>
      </c>
      <c r="F527" s="9">
        <f t="shared" si="34"/>
        <v>977024</v>
      </c>
      <c r="G527" s="9">
        <f t="shared" si="35"/>
        <v>0.977024</v>
      </c>
      <c r="H527" s="9" t="str">
        <v>C</v>
      </c>
      <c r="Q527" s="9">
        <v>15266</v>
      </c>
      <c r="R527" s="9">
        <v>1781</v>
      </c>
      <c r="S527">
        <v>517</v>
      </c>
      <c r="T527" t="str">
        <f t="shared" si="36"/>
        <v>---</v>
      </c>
    </row>
    <row r="528" spans="1:20" x14ac:dyDescent="0.3">
      <c r="A528" s="9">
        <v>516</v>
      </c>
      <c r="B528" s="8">
        <v>8</v>
      </c>
      <c r="C528" s="9" t="str">
        <f t="shared" si="33"/>
        <v>Novosibirsk</v>
      </c>
      <c r="D528" s="9">
        <v>79</v>
      </c>
      <c r="E528" s="9">
        <v>19089</v>
      </c>
      <c r="F528" s="9">
        <f t="shared" si="34"/>
        <v>1508031</v>
      </c>
      <c r="G528" s="9">
        <f t="shared" si="35"/>
        <v>1.5080309999999999</v>
      </c>
      <c r="H528" s="9" t="str">
        <v>B</v>
      </c>
      <c r="Q528" s="9">
        <v>19089</v>
      </c>
      <c r="R528" s="9">
        <v>76157</v>
      </c>
      <c r="S528">
        <v>257</v>
      </c>
      <c r="T528" t="str">
        <f t="shared" si="36"/>
        <v>---</v>
      </c>
    </row>
    <row r="529" spans="1:20" x14ac:dyDescent="0.3">
      <c r="A529" s="9">
        <v>517</v>
      </c>
      <c r="B529" s="8">
        <v>9</v>
      </c>
      <c r="C529" s="9" t="str">
        <f t="shared" si="33"/>
        <v>Tyumen</v>
      </c>
      <c r="D529" s="9">
        <v>37</v>
      </c>
      <c r="E529" s="9">
        <v>86310</v>
      </c>
      <c r="F529" s="9">
        <f t="shared" si="34"/>
        <v>3193470</v>
      </c>
      <c r="G529" s="9">
        <f t="shared" si="35"/>
        <v>3.19347</v>
      </c>
      <c r="H529" s="9" t="str">
        <v>B</v>
      </c>
      <c r="Q529" s="9">
        <v>86310</v>
      </c>
      <c r="R529" s="9">
        <v>15266</v>
      </c>
      <c r="S529">
        <v>877</v>
      </c>
      <c r="T529" t="str">
        <f t="shared" si="36"/>
        <v>---</v>
      </c>
    </row>
    <row r="530" spans="1:20" x14ac:dyDescent="0.3">
      <c r="A530" s="9">
        <v>518</v>
      </c>
      <c r="B530" s="8">
        <v>7</v>
      </c>
      <c r="C530" s="9" t="str">
        <f t="shared" si="33"/>
        <v>Murmansk</v>
      </c>
      <c r="D530" s="9">
        <v>46</v>
      </c>
      <c r="E530" s="9">
        <v>38388</v>
      </c>
      <c r="F530" s="9">
        <f t="shared" si="34"/>
        <v>1765848</v>
      </c>
      <c r="G530" s="9">
        <f t="shared" si="35"/>
        <v>1.7658480000000001</v>
      </c>
      <c r="H530" s="9" t="str">
        <v>B</v>
      </c>
      <c r="Q530" s="9">
        <v>38388</v>
      </c>
      <c r="R530" s="9">
        <v>13833</v>
      </c>
      <c r="S530">
        <v>557</v>
      </c>
      <c r="T530" t="str">
        <f t="shared" si="36"/>
        <v>---</v>
      </c>
    </row>
    <row r="531" spans="1:20" x14ac:dyDescent="0.3">
      <c r="A531" s="9">
        <v>519</v>
      </c>
      <c r="B531" s="8">
        <v>7</v>
      </c>
      <c r="C531" s="9" t="str">
        <f t="shared" si="33"/>
        <v>Murmansk</v>
      </c>
      <c r="D531" s="9">
        <v>84</v>
      </c>
      <c r="E531" s="9">
        <v>36500</v>
      </c>
      <c r="F531" s="9">
        <f t="shared" si="34"/>
        <v>3066000</v>
      </c>
      <c r="G531" s="9">
        <f t="shared" si="35"/>
        <v>3.0659999999999998</v>
      </c>
      <c r="H531" s="9" t="str">
        <v>B</v>
      </c>
      <c r="Q531" s="9">
        <v>36500</v>
      </c>
      <c r="R531" s="9">
        <v>85030</v>
      </c>
      <c r="S531">
        <v>306</v>
      </c>
      <c r="T531" t="str">
        <f t="shared" si="36"/>
        <v>---</v>
      </c>
    </row>
    <row r="532" spans="1:20" x14ac:dyDescent="0.3">
      <c r="A532" s="9">
        <v>520</v>
      </c>
      <c r="B532" s="8">
        <v>1</v>
      </c>
      <c r="C532" s="9" t="str">
        <f t="shared" si="33"/>
        <v>Moscow</v>
      </c>
      <c r="D532" s="9">
        <v>19</v>
      </c>
      <c r="E532" s="9">
        <v>27439</v>
      </c>
      <c r="F532" s="9">
        <f t="shared" si="34"/>
        <v>521341</v>
      </c>
      <c r="G532" s="9">
        <f t="shared" si="35"/>
        <v>0.52134100000000005</v>
      </c>
      <c r="H532" s="9" t="str">
        <v>C</v>
      </c>
      <c r="Q532" s="9">
        <v>27439</v>
      </c>
      <c r="R532" s="9">
        <v>74772</v>
      </c>
      <c r="S532">
        <v>579</v>
      </c>
      <c r="T532" t="str">
        <f t="shared" si="36"/>
        <v>---</v>
      </c>
    </row>
    <row r="533" spans="1:20" x14ac:dyDescent="0.3">
      <c r="A533" s="9">
        <v>521</v>
      </c>
      <c r="B533" s="8">
        <v>9</v>
      </c>
      <c r="C533" s="9" t="str">
        <f t="shared" si="33"/>
        <v>Tyumen</v>
      </c>
      <c r="D533" s="9">
        <v>42</v>
      </c>
      <c r="E533" s="9">
        <v>67861</v>
      </c>
      <c r="F533" s="9">
        <f t="shared" si="34"/>
        <v>2850162</v>
      </c>
      <c r="G533" s="9">
        <f t="shared" si="35"/>
        <v>2.8501620000000001</v>
      </c>
      <c r="H533" s="9" t="str">
        <v>B</v>
      </c>
      <c r="Q533" s="9">
        <v>67861</v>
      </c>
      <c r="R533" s="9">
        <v>29461</v>
      </c>
      <c r="S533">
        <v>797</v>
      </c>
      <c r="T533" t="str">
        <f t="shared" si="36"/>
        <v>---</v>
      </c>
    </row>
    <row r="534" spans="1:20" x14ac:dyDescent="0.3">
      <c r="A534" s="9">
        <v>522</v>
      </c>
      <c r="B534" s="8">
        <v>1</v>
      </c>
      <c r="C534" s="9" t="str">
        <f t="shared" si="33"/>
        <v>Moscow</v>
      </c>
      <c r="D534" s="9">
        <v>84</v>
      </c>
      <c r="E534" s="9">
        <v>98691</v>
      </c>
      <c r="F534" s="9">
        <f t="shared" si="34"/>
        <v>8290044</v>
      </c>
      <c r="G534" s="9">
        <f t="shared" si="35"/>
        <v>8.290044</v>
      </c>
      <c r="H534" s="9" t="str">
        <v>A</v>
      </c>
      <c r="Q534" s="9">
        <v>98691</v>
      </c>
      <c r="R534" s="9">
        <v>94953</v>
      </c>
      <c r="S534">
        <v>474</v>
      </c>
      <c r="T534" t="str">
        <f t="shared" si="36"/>
        <v>---</v>
      </c>
    </row>
    <row r="535" spans="1:20" x14ac:dyDescent="0.3">
      <c r="A535" s="9">
        <v>523</v>
      </c>
      <c r="B535" s="8">
        <v>3</v>
      </c>
      <c r="C535" s="9" t="str">
        <f t="shared" si="33"/>
        <v>Chelyabinsk</v>
      </c>
      <c r="D535" s="9">
        <v>42</v>
      </c>
      <c r="E535" s="9">
        <v>63478</v>
      </c>
      <c r="F535" s="9">
        <f t="shared" si="34"/>
        <v>2666076</v>
      </c>
      <c r="G535" s="9">
        <f t="shared" si="35"/>
        <v>2.6660759999999999</v>
      </c>
      <c r="H535" s="9" t="str">
        <v>B</v>
      </c>
      <c r="Q535" s="9">
        <v>63478</v>
      </c>
      <c r="R535" s="9">
        <v>10020</v>
      </c>
      <c r="S535">
        <v>152</v>
      </c>
      <c r="T535" t="str">
        <f t="shared" si="36"/>
        <v>---</v>
      </c>
    </row>
    <row r="536" spans="1:20" x14ac:dyDescent="0.3">
      <c r="A536" s="9">
        <v>524</v>
      </c>
      <c r="B536" s="8">
        <v>9</v>
      </c>
      <c r="C536" s="9" t="str">
        <f t="shared" si="33"/>
        <v>Tyumen</v>
      </c>
      <c r="D536" s="9">
        <v>53</v>
      </c>
      <c r="E536" s="9">
        <v>40600</v>
      </c>
      <c r="F536" s="9">
        <f t="shared" si="34"/>
        <v>2151800</v>
      </c>
      <c r="G536" s="9">
        <f t="shared" si="35"/>
        <v>2.1518000000000002</v>
      </c>
      <c r="H536" s="9" t="str">
        <v>B</v>
      </c>
      <c r="Q536" s="9">
        <v>40600</v>
      </c>
      <c r="R536" s="9">
        <v>83233</v>
      </c>
      <c r="S536">
        <v>454</v>
      </c>
      <c r="T536" t="str">
        <f t="shared" si="36"/>
        <v>---</v>
      </c>
    </row>
    <row r="537" spans="1:20" x14ac:dyDescent="0.3">
      <c r="A537" s="9">
        <v>525</v>
      </c>
      <c r="B537" s="8">
        <v>5</v>
      </c>
      <c r="C537" s="9" t="str">
        <f t="shared" si="33"/>
        <v>Krasnodar</v>
      </c>
      <c r="D537" s="9">
        <v>35</v>
      </c>
      <c r="E537" s="9">
        <v>67848</v>
      </c>
      <c r="F537" s="9">
        <f t="shared" si="34"/>
        <v>2374680</v>
      </c>
      <c r="G537" s="9">
        <f t="shared" si="35"/>
        <v>2.3746800000000001</v>
      </c>
      <c r="H537" s="9" t="str">
        <v>B</v>
      </c>
      <c r="Q537" s="9">
        <v>67848</v>
      </c>
      <c r="R537" s="9">
        <v>3138</v>
      </c>
      <c r="S537">
        <v>780</v>
      </c>
      <c r="T537" t="str">
        <f t="shared" si="36"/>
        <v>---</v>
      </c>
    </row>
    <row r="538" spans="1:20" x14ac:dyDescent="0.3">
      <c r="A538" s="9">
        <v>526</v>
      </c>
      <c r="B538" s="8">
        <v>6</v>
      </c>
      <c r="C538" s="9" t="str">
        <f t="shared" si="33"/>
        <v>Vladivostok</v>
      </c>
      <c r="D538" s="9">
        <v>43</v>
      </c>
      <c r="E538" s="9">
        <v>5072</v>
      </c>
      <c r="F538" s="9">
        <f t="shared" si="34"/>
        <v>218096</v>
      </c>
      <c r="G538" s="9">
        <f t="shared" si="35"/>
        <v>0.21809600000000001</v>
      </c>
      <c r="H538" s="9" t="str">
        <v>C</v>
      </c>
      <c r="Q538" s="9">
        <v>5072</v>
      </c>
      <c r="R538" s="9">
        <v>18354</v>
      </c>
      <c r="S538">
        <v>539</v>
      </c>
      <c r="T538" t="str">
        <f t="shared" si="36"/>
        <v>---</v>
      </c>
    </row>
    <row r="539" spans="1:20" x14ac:dyDescent="0.3">
      <c r="A539" s="9">
        <v>527</v>
      </c>
      <c r="B539" s="8">
        <v>4</v>
      </c>
      <c r="C539" s="9" t="str">
        <f t="shared" si="33"/>
        <v>Arkhangelsk</v>
      </c>
      <c r="D539" s="9">
        <v>73</v>
      </c>
      <c r="E539" s="9">
        <v>56059</v>
      </c>
      <c r="F539" s="9">
        <f t="shared" si="34"/>
        <v>4092307</v>
      </c>
      <c r="G539" s="9">
        <f t="shared" si="35"/>
        <v>4.0923069999999999</v>
      </c>
      <c r="H539" s="9" t="str">
        <v>B</v>
      </c>
      <c r="Q539" s="9">
        <v>56059</v>
      </c>
      <c r="R539" s="9">
        <v>58811</v>
      </c>
      <c r="S539">
        <v>374</v>
      </c>
      <c r="T539" t="str">
        <f t="shared" si="36"/>
        <v>---</v>
      </c>
    </row>
    <row r="540" spans="1:20" x14ac:dyDescent="0.3">
      <c r="A540" s="9">
        <v>528</v>
      </c>
      <c r="B540" s="8">
        <v>2</v>
      </c>
      <c r="C540" s="9" t="str">
        <f t="shared" si="33"/>
        <v>St. Petersburg</v>
      </c>
      <c r="D540" s="9">
        <v>62</v>
      </c>
      <c r="E540" s="9">
        <v>61431</v>
      </c>
      <c r="F540" s="9">
        <f t="shared" si="34"/>
        <v>3808722</v>
      </c>
      <c r="G540" s="9">
        <f t="shared" si="35"/>
        <v>3.8087219999999999</v>
      </c>
      <c r="H540" s="9" t="str">
        <v>B</v>
      </c>
      <c r="Q540" s="9">
        <v>61431</v>
      </c>
      <c r="R540" s="9">
        <v>63030</v>
      </c>
      <c r="S540">
        <v>13</v>
      </c>
      <c r="T540" t="str">
        <f t="shared" si="36"/>
        <v>---</v>
      </c>
    </row>
    <row r="541" spans="1:20" x14ac:dyDescent="0.3">
      <c r="A541" s="9">
        <v>529</v>
      </c>
      <c r="B541" s="8">
        <v>3</v>
      </c>
      <c r="C541" s="9" t="str">
        <f t="shared" si="33"/>
        <v>Chelyabinsk</v>
      </c>
      <c r="D541" s="9">
        <v>31</v>
      </c>
      <c r="E541" s="9">
        <v>34383</v>
      </c>
      <c r="F541" s="9">
        <f t="shared" si="34"/>
        <v>1065873</v>
      </c>
      <c r="G541" s="9">
        <f t="shared" si="35"/>
        <v>1.0658730000000001</v>
      </c>
      <c r="H541" s="9" t="str">
        <v>B</v>
      </c>
      <c r="Q541" s="9">
        <v>34383</v>
      </c>
      <c r="R541" s="9">
        <v>3205</v>
      </c>
      <c r="S541">
        <v>415</v>
      </c>
      <c r="T541" t="str">
        <f t="shared" si="36"/>
        <v>---</v>
      </c>
    </row>
    <row r="542" spans="1:20" x14ac:dyDescent="0.3">
      <c r="A542" s="9">
        <v>530</v>
      </c>
      <c r="B542" s="8">
        <v>5</v>
      </c>
      <c r="C542" s="9" t="str">
        <f t="shared" si="33"/>
        <v>Krasnodar</v>
      </c>
      <c r="D542" s="9">
        <v>14</v>
      </c>
      <c r="E542" s="9">
        <v>43130</v>
      </c>
      <c r="F542" s="9">
        <f t="shared" si="34"/>
        <v>603820</v>
      </c>
      <c r="G542" s="9">
        <f t="shared" si="35"/>
        <v>0.60382000000000002</v>
      </c>
      <c r="H542" s="9" t="str">
        <v>C</v>
      </c>
      <c r="Q542" s="9">
        <v>43130</v>
      </c>
      <c r="R542" s="9">
        <v>46009</v>
      </c>
      <c r="S542">
        <v>130</v>
      </c>
      <c r="T542" t="str">
        <f t="shared" si="36"/>
        <v>---</v>
      </c>
    </row>
    <row r="543" spans="1:20" x14ac:dyDescent="0.3">
      <c r="A543" s="9">
        <v>531</v>
      </c>
      <c r="B543" s="8">
        <v>1</v>
      </c>
      <c r="C543" s="9" t="str">
        <f t="shared" si="33"/>
        <v>Moscow</v>
      </c>
      <c r="D543" s="9">
        <v>13</v>
      </c>
      <c r="E543" s="9">
        <v>54637</v>
      </c>
      <c r="F543" s="9">
        <f t="shared" si="34"/>
        <v>710281</v>
      </c>
      <c r="G543" s="9">
        <f t="shared" si="35"/>
        <v>0.71028100000000005</v>
      </c>
      <c r="H543" s="9" t="str">
        <v>C</v>
      </c>
      <c r="Q543" s="9">
        <v>54637</v>
      </c>
      <c r="R543" s="9">
        <v>75609</v>
      </c>
      <c r="S543">
        <v>403</v>
      </c>
      <c r="T543" t="str">
        <f t="shared" si="36"/>
        <v>---</v>
      </c>
    </row>
    <row r="544" spans="1:20" x14ac:dyDescent="0.3">
      <c r="A544" s="9">
        <v>532</v>
      </c>
      <c r="B544" s="8">
        <v>1</v>
      </c>
      <c r="C544" s="9" t="str">
        <f t="shared" si="33"/>
        <v>Moscow</v>
      </c>
      <c r="D544" s="9">
        <v>16</v>
      </c>
      <c r="E544" s="9">
        <v>49187</v>
      </c>
      <c r="F544" s="9">
        <f t="shared" si="34"/>
        <v>786992</v>
      </c>
      <c r="G544" s="9">
        <f t="shared" si="35"/>
        <v>0.78699200000000002</v>
      </c>
      <c r="H544" s="9" t="str">
        <v>C</v>
      </c>
      <c r="Q544" s="9">
        <v>49187</v>
      </c>
      <c r="R544" s="9">
        <v>11178</v>
      </c>
      <c r="S544">
        <v>951</v>
      </c>
      <c r="T544" t="str">
        <f t="shared" si="36"/>
        <v>---</v>
      </c>
    </row>
    <row r="545" spans="1:20" x14ac:dyDescent="0.3">
      <c r="A545" s="9">
        <v>533</v>
      </c>
      <c r="B545" s="8">
        <v>3</v>
      </c>
      <c r="C545" s="9" t="str">
        <f t="shared" si="33"/>
        <v>Chelyabinsk</v>
      </c>
      <c r="D545" s="9">
        <v>72</v>
      </c>
      <c r="E545" s="9">
        <v>46389</v>
      </c>
      <c r="F545" s="9">
        <f t="shared" si="34"/>
        <v>3340008</v>
      </c>
      <c r="G545" s="9">
        <f t="shared" si="35"/>
        <v>3.3400080000000001</v>
      </c>
      <c r="H545" s="9" t="str">
        <v>B</v>
      </c>
      <c r="Q545" s="9">
        <v>46389</v>
      </c>
      <c r="R545" s="9">
        <v>72508</v>
      </c>
      <c r="S545">
        <v>124</v>
      </c>
      <c r="T545" t="str">
        <f t="shared" si="36"/>
        <v>---</v>
      </c>
    </row>
    <row r="546" spans="1:20" x14ac:dyDescent="0.3">
      <c r="A546" s="9">
        <v>534</v>
      </c>
      <c r="B546" s="8">
        <v>3</v>
      </c>
      <c r="C546" s="9" t="str">
        <f t="shared" si="33"/>
        <v>Chelyabinsk</v>
      </c>
      <c r="D546" s="9">
        <v>98</v>
      </c>
      <c r="E546" s="9">
        <v>7039</v>
      </c>
      <c r="F546" s="9">
        <f t="shared" si="34"/>
        <v>689822</v>
      </c>
      <c r="G546" s="9">
        <f t="shared" si="35"/>
        <v>0.68982200000000005</v>
      </c>
      <c r="H546" s="9" t="str">
        <v>C</v>
      </c>
      <c r="Q546" s="9">
        <v>7039</v>
      </c>
      <c r="R546" s="9">
        <v>35436</v>
      </c>
      <c r="S546">
        <v>42</v>
      </c>
      <c r="T546" t="str">
        <f t="shared" si="36"/>
        <v>---</v>
      </c>
    </row>
    <row r="547" spans="1:20" x14ac:dyDescent="0.3">
      <c r="A547" s="9">
        <v>535</v>
      </c>
      <c r="B547" s="8">
        <v>10</v>
      </c>
      <c r="C547" s="9" t="str">
        <f t="shared" si="33"/>
        <v>Sochi</v>
      </c>
      <c r="D547" s="9">
        <v>59</v>
      </c>
      <c r="E547" s="9">
        <v>88876</v>
      </c>
      <c r="F547" s="9">
        <f t="shared" si="34"/>
        <v>5243684</v>
      </c>
      <c r="G547" s="9">
        <f t="shared" si="35"/>
        <v>5.243684</v>
      </c>
      <c r="H547" s="9" t="str">
        <v>B</v>
      </c>
      <c r="Q547" s="9">
        <v>88876</v>
      </c>
      <c r="R547" s="9">
        <v>22807</v>
      </c>
      <c r="S547">
        <v>305</v>
      </c>
      <c r="T547" t="str">
        <f t="shared" si="36"/>
        <v>---</v>
      </c>
    </row>
    <row r="548" spans="1:20" x14ac:dyDescent="0.3">
      <c r="A548" s="9">
        <v>536</v>
      </c>
      <c r="B548" s="8">
        <v>10</v>
      </c>
      <c r="C548" s="9" t="str">
        <f t="shared" si="33"/>
        <v>Sochi</v>
      </c>
      <c r="D548" s="9">
        <v>5</v>
      </c>
      <c r="E548" s="9">
        <v>94318</v>
      </c>
      <c r="F548" s="9">
        <f t="shared" si="34"/>
        <v>471590</v>
      </c>
      <c r="G548" s="9">
        <f t="shared" si="35"/>
        <v>0.47159000000000001</v>
      </c>
      <c r="H548" s="9" t="str">
        <v>C</v>
      </c>
      <c r="Q548" s="9">
        <v>94318</v>
      </c>
      <c r="R548" s="9">
        <v>77856</v>
      </c>
      <c r="S548">
        <v>874</v>
      </c>
      <c r="T548" t="str">
        <f t="shared" si="36"/>
        <v>---</v>
      </c>
    </row>
    <row r="549" spans="1:20" x14ac:dyDescent="0.3">
      <c r="A549" s="9">
        <v>537</v>
      </c>
      <c r="B549" s="8">
        <v>3</v>
      </c>
      <c r="C549" s="9" t="str">
        <f t="shared" si="33"/>
        <v>Chelyabinsk</v>
      </c>
      <c r="D549" s="9">
        <v>51</v>
      </c>
      <c r="E549" s="9">
        <v>86204</v>
      </c>
      <c r="F549" s="9">
        <f t="shared" si="34"/>
        <v>4396404</v>
      </c>
      <c r="G549" s="9">
        <f t="shared" si="35"/>
        <v>4.3964040000000004</v>
      </c>
      <c r="H549" s="9" t="str">
        <v>B</v>
      </c>
      <c r="Q549" s="9">
        <v>86204</v>
      </c>
      <c r="R549" s="9">
        <v>28712</v>
      </c>
      <c r="S549">
        <v>811</v>
      </c>
      <c r="T549" t="str">
        <f t="shared" si="36"/>
        <v>---</v>
      </c>
    </row>
    <row r="550" spans="1:20" x14ac:dyDescent="0.3">
      <c r="A550" s="9">
        <v>538</v>
      </c>
      <c r="B550" s="8">
        <v>6</v>
      </c>
      <c r="C550" s="9" t="str">
        <f t="shared" si="33"/>
        <v>Vladivostok</v>
      </c>
      <c r="D550" s="9">
        <v>52</v>
      </c>
      <c r="E550" s="9">
        <v>79725</v>
      </c>
      <c r="F550" s="9">
        <f t="shared" si="34"/>
        <v>4145700</v>
      </c>
      <c r="G550" s="9">
        <f t="shared" si="35"/>
        <v>4.1456999999999997</v>
      </c>
      <c r="H550" s="9" t="str">
        <v>B</v>
      </c>
      <c r="Q550" s="9">
        <v>79725</v>
      </c>
      <c r="R550" s="9">
        <v>28800</v>
      </c>
      <c r="S550">
        <v>886</v>
      </c>
      <c r="T550" t="str">
        <f t="shared" si="36"/>
        <v>---</v>
      </c>
    </row>
    <row r="551" spans="1:20" x14ac:dyDescent="0.3">
      <c r="A551" s="9">
        <v>539</v>
      </c>
      <c r="B551" s="8">
        <v>3</v>
      </c>
      <c r="C551" s="9" t="str">
        <f t="shared" si="33"/>
        <v>Chelyabinsk</v>
      </c>
      <c r="D551" s="9">
        <v>53</v>
      </c>
      <c r="E551" s="9">
        <v>12190</v>
      </c>
      <c r="F551" s="9">
        <f t="shared" si="34"/>
        <v>646070</v>
      </c>
      <c r="G551" s="9">
        <f t="shared" si="35"/>
        <v>0.64607000000000003</v>
      </c>
      <c r="H551" s="9" t="str">
        <v>C</v>
      </c>
      <c r="Q551" s="9">
        <v>12190</v>
      </c>
      <c r="R551" s="9">
        <v>5072</v>
      </c>
      <c r="S551">
        <v>567</v>
      </c>
      <c r="T551" t="str">
        <f t="shared" si="36"/>
        <v>---</v>
      </c>
    </row>
    <row r="552" spans="1:20" x14ac:dyDescent="0.3">
      <c r="A552" s="9">
        <v>540</v>
      </c>
      <c r="B552" s="8">
        <v>10</v>
      </c>
      <c r="C552" s="9" t="str">
        <f t="shared" si="33"/>
        <v>Sochi</v>
      </c>
      <c r="D552" s="9">
        <v>84</v>
      </c>
      <c r="E552" s="9">
        <v>24015</v>
      </c>
      <c r="F552" s="9">
        <f t="shared" si="34"/>
        <v>2017260</v>
      </c>
      <c r="G552" s="9">
        <f t="shared" si="35"/>
        <v>2.0172599999999998</v>
      </c>
      <c r="H552" s="9" t="str">
        <v>B</v>
      </c>
      <c r="Q552" s="9">
        <v>24015</v>
      </c>
      <c r="R552" s="9">
        <v>61505</v>
      </c>
      <c r="S552">
        <v>369</v>
      </c>
      <c r="T552" t="str">
        <f t="shared" si="36"/>
        <v>---</v>
      </c>
    </row>
    <row r="553" spans="1:20" x14ac:dyDescent="0.3">
      <c r="A553" s="9">
        <v>541</v>
      </c>
      <c r="B553" s="8">
        <v>2</v>
      </c>
      <c r="C553" s="9" t="str">
        <f t="shared" si="33"/>
        <v>St. Petersburg</v>
      </c>
      <c r="D553" s="9">
        <v>54</v>
      </c>
      <c r="E553" s="9">
        <v>34939</v>
      </c>
      <c r="F553" s="9">
        <f t="shared" si="34"/>
        <v>1886706</v>
      </c>
      <c r="G553" s="9">
        <f t="shared" si="35"/>
        <v>1.886706</v>
      </c>
      <c r="H553" s="9" t="str">
        <v>B</v>
      </c>
      <c r="Q553" s="9">
        <v>34939</v>
      </c>
      <c r="R553" s="9">
        <v>46596</v>
      </c>
      <c r="S553">
        <v>422</v>
      </c>
      <c r="T553" t="str">
        <f t="shared" si="36"/>
        <v>---</v>
      </c>
    </row>
    <row r="554" spans="1:20" x14ac:dyDescent="0.3">
      <c r="A554" s="9">
        <v>542</v>
      </c>
      <c r="B554" s="8">
        <v>3</v>
      </c>
      <c r="C554" s="9" t="str">
        <f t="shared" si="33"/>
        <v>Chelyabinsk</v>
      </c>
      <c r="D554" s="9">
        <v>45</v>
      </c>
      <c r="E554" s="9">
        <v>54781</v>
      </c>
      <c r="F554" s="9">
        <f t="shared" si="34"/>
        <v>2465145</v>
      </c>
      <c r="G554" s="9">
        <f t="shared" si="35"/>
        <v>2.4651450000000001</v>
      </c>
      <c r="H554" s="9" t="str">
        <v>B</v>
      </c>
      <c r="Q554" s="9">
        <v>54781</v>
      </c>
      <c r="R554" s="9">
        <v>87526</v>
      </c>
      <c r="S554">
        <v>38</v>
      </c>
      <c r="T554" t="str">
        <f t="shared" si="36"/>
        <v>---</v>
      </c>
    </row>
    <row r="555" spans="1:20" x14ac:dyDescent="0.3">
      <c r="A555" s="9">
        <v>543</v>
      </c>
      <c r="B555" s="8">
        <v>3</v>
      </c>
      <c r="C555" s="9" t="str">
        <f t="shared" si="33"/>
        <v>Chelyabinsk</v>
      </c>
      <c r="D555" s="9">
        <v>88</v>
      </c>
      <c r="E555" s="9">
        <v>53983</v>
      </c>
      <c r="F555" s="9">
        <f t="shared" si="34"/>
        <v>4750504</v>
      </c>
      <c r="G555" s="9">
        <f t="shared" si="35"/>
        <v>4.7505040000000003</v>
      </c>
      <c r="H555" s="9" t="str">
        <v>B</v>
      </c>
      <c r="Q555" s="9">
        <v>53983</v>
      </c>
      <c r="R555" s="9">
        <v>15951</v>
      </c>
      <c r="S555">
        <v>310</v>
      </c>
      <c r="T555" t="str">
        <f t="shared" si="36"/>
        <v>---</v>
      </c>
    </row>
    <row r="556" spans="1:20" x14ac:dyDescent="0.3">
      <c r="A556" s="9">
        <v>544</v>
      </c>
      <c r="B556" s="8">
        <v>7</v>
      </c>
      <c r="C556" s="9" t="str">
        <f t="shared" si="33"/>
        <v>Murmansk</v>
      </c>
      <c r="D556" s="9">
        <v>55</v>
      </c>
      <c r="E556" s="9">
        <v>22509</v>
      </c>
      <c r="F556" s="9">
        <f t="shared" si="34"/>
        <v>1237995</v>
      </c>
      <c r="G556" s="9">
        <f t="shared" si="35"/>
        <v>1.237995</v>
      </c>
      <c r="H556" s="9" t="str">
        <v>B</v>
      </c>
      <c r="Q556" s="9">
        <v>22509</v>
      </c>
      <c r="R556" s="9">
        <v>33128</v>
      </c>
      <c r="S556">
        <v>49</v>
      </c>
      <c r="T556" t="str">
        <f t="shared" si="36"/>
        <v>---</v>
      </c>
    </row>
    <row r="557" spans="1:20" x14ac:dyDescent="0.3">
      <c r="A557" s="9">
        <v>545</v>
      </c>
      <c r="B557" s="8">
        <v>9</v>
      </c>
      <c r="C557" s="9" t="str">
        <f t="shared" si="33"/>
        <v>Tyumen</v>
      </c>
      <c r="D557" s="9">
        <v>33</v>
      </c>
      <c r="E557" s="9">
        <v>88597</v>
      </c>
      <c r="F557" s="9">
        <f t="shared" si="34"/>
        <v>2923701</v>
      </c>
      <c r="G557" s="9">
        <f t="shared" si="35"/>
        <v>2.9237009999999999</v>
      </c>
      <c r="H557" s="9" t="str">
        <v>B</v>
      </c>
      <c r="Q557" s="9">
        <v>88597</v>
      </c>
      <c r="R557" s="9">
        <v>51504</v>
      </c>
      <c r="S557">
        <v>59</v>
      </c>
      <c r="T557" t="str">
        <f t="shared" si="36"/>
        <v>---</v>
      </c>
    </row>
    <row r="558" spans="1:20" x14ac:dyDescent="0.3">
      <c r="A558" s="9">
        <v>546</v>
      </c>
      <c r="B558" s="8">
        <v>9</v>
      </c>
      <c r="C558" s="9" t="str">
        <f t="shared" si="33"/>
        <v>Tyumen</v>
      </c>
      <c r="D558" s="9">
        <v>55</v>
      </c>
      <c r="E558" s="9">
        <v>68145</v>
      </c>
      <c r="F558" s="9">
        <f t="shared" si="34"/>
        <v>3747975</v>
      </c>
      <c r="G558" s="9">
        <f t="shared" si="35"/>
        <v>3.7479749999999998</v>
      </c>
      <c r="H558" s="9" t="str">
        <v>B</v>
      </c>
      <c r="Q558" s="9">
        <v>68145</v>
      </c>
      <c r="R558" s="9">
        <v>74164</v>
      </c>
      <c r="S558">
        <v>155</v>
      </c>
      <c r="T558" t="str">
        <f t="shared" si="36"/>
        <v>---</v>
      </c>
    </row>
    <row r="559" spans="1:20" x14ac:dyDescent="0.3">
      <c r="A559" s="9">
        <v>547</v>
      </c>
      <c r="B559" s="8">
        <v>6</v>
      </c>
      <c r="C559" s="9" t="str">
        <f t="shared" si="33"/>
        <v>Vladivostok</v>
      </c>
      <c r="D559" s="9">
        <v>43</v>
      </c>
      <c r="E559" s="9">
        <v>10628</v>
      </c>
      <c r="F559" s="9">
        <f t="shared" si="34"/>
        <v>457004</v>
      </c>
      <c r="G559" s="9">
        <f t="shared" si="35"/>
        <v>0.45700400000000002</v>
      </c>
      <c r="H559" s="9" t="str">
        <v>C</v>
      </c>
      <c r="Q559" s="9">
        <v>10628</v>
      </c>
      <c r="R559" s="9">
        <v>31187</v>
      </c>
      <c r="S559">
        <v>126</v>
      </c>
      <c r="T559" t="str">
        <f t="shared" si="36"/>
        <v>---</v>
      </c>
    </row>
    <row r="560" spans="1:20" x14ac:dyDescent="0.3">
      <c r="A560" s="9">
        <v>548</v>
      </c>
      <c r="B560" s="8">
        <v>5</v>
      </c>
      <c r="C560" s="9" t="str">
        <f t="shared" si="33"/>
        <v>Krasnodar</v>
      </c>
      <c r="D560" s="9">
        <v>67</v>
      </c>
      <c r="E560" s="9">
        <v>88112</v>
      </c>
      <c r="F560" s="9">
        <f t="shared" si="34"/>
        <v>5903504</v>
      </c>
      <c r="G560" s="9">
        <f t="shared" si="35"/>
        <v>5.9035039999999999</v>
      </c>
      <c r="H560" s="9" t="str">
        <v>B</v>
      </c>
      <c r="Q560" s="9">
        <v>88112</v>
      </c>
      <c r="R560" s="9">
        <v>60727</v>
      </c>
      <c r="S560">
        <v>205</v>
      </c>
      <c r="T560" t="str">
        <f t="shared" si="36"/>
        <v>---</v>
      </c>
    </row>
    <row r="561" spans="1:20" x14ac:dyDescent="0.3">
      <c r="A561" s="9">
        <v>549</v>
      </c>
      <c r="B561" s="8">
        <v>8</v>
      </c>
      <c r="C561" s="9" t="str">
        <f t="shared" si="33"/>
        <v>Novosibirsk</v>
      </c>
      <c r="D561" s="9">
        <v>100</v>
      </c>
      <c r="E561" s="9">
        <v>10922</v>
      </c>
      <c r="F561" s="9">
        <f t="shared" si="34"/>
        <v>1092200</v>
      </c>
      <c r="G561" s="9">
        <f t="shared" si="35"/>
        <v>1.0922000000000001</v>
      </c>
      <c r="H561" s="9" t="str">
        <v>B</v>
      </c>
      <c r="Q561" s="9">
        <v>10922</v>
      </c>
      <c r="R561" s="9">
        <v>12437</v>
      </c>
      <c r="S561">
        <v>122</v>
      </c>
      <c r="T561" t="str">
        <f t="shared" si="36"/>
        <v>---</v>
      </c>
    </row>
    <row r="562" spans="1:20" x14ac:dyDescent="0.3">
      <c r="A562" s="9">
        <v>550</v>
      </c>
      <c r="B562" s="8">
        <v>3</v>
      </c>
      <c r="C562" s="9" t="str">
        <f t="shared" si="33"/>
        <v>Chelyabinsk</v>
      </c>
      <c r="D562" s="9">
        <v>76</v>
      </c>
      <c r="E562" s="9">
        <v>67519</v>
      </c>
      <c r="F562" s="9">
        <f t="shared" si="34"/>
        <v>5131444</v>
      </c>
      <c r="G562" s="9">
        <f t="shared" si="35"/>
        <v>5.1314440000000001</v>
      </c>
      <c r="H562" s="9" t="str">
        <v>B</v>
      </c>
      <c r="Q562" s="9">
        <v>67519</v>
      </c>
      <c r="R562" s="9">
        <v>14940</v>
      </c>
      <c r="S562">
        <v>831</v>
      </c>
      <c r="T562" t="str">
        <f t="shared" si="36"/>
        <v>---</v>
      </c>
    </row>
    <row r="563" spans="1:20" x14ac:dyDescent="0.3">
      <c r="A563" s="9">
        <v>551</v>
      </c>
      <c r="B563" s="8">
        <v>8</v>
      </c>
      <c r="C563" s="9" t="str">
        <f t="shared" si="33"/>
        <v>Novosibirsk</v>
      </c>
      <c r="D563" s="9">
        <v>36</v>
      </c>
      <c r="E563" s="9">
        <v>45207</v>
      </c>
      <c r="F563" s="9">
        <f t="shared" si="34"/>
        <v>1627452</v>
      </c>
      <c r="G563" s="9">
        <f t="shared" si="35"/>
        <v>1.6274519999999999</v>
      </c>
      <c r="H563" s="9" t="str">
        <v>B</v>
      </c>
      <c r="Q563" s="9">
        <v>45207</v>
      </c>
      <c r="R563" s="9">
        <v>23316</v>
      </c>
      <c r="S563">
        <v>974</v>
      </c>
      <c r="T563" t="str">
        <f t="shared" si="36"/>
        <v>---</v>
      </c>
    </row>
    <row r="564" spans="1:20" x14ac:dyDescent="0.3">
      <c r="A564" s="9">
        <v>552</v>
      </c>
      <c r="B564" s="8">
        <v>3</v>
      </c>
      <c r="C564" s="9" t="str">
        <f t="shared" si="33"/>
        <v>Chelyabinsk</v>
      </c>
      <c r="D564" s="9">
        <v>39</v>
      </c>
      <c r="E564" s="9">
        <v>10020</v>
      </c>
      <c r="F564" s="9">
        <f t="shared" si="34"/>
        <v>390780</v>
      </c>
      <c r="G564" s="9">
        <f t="shared" si="35"/>
        <v>0.39078000000000002</v>
      </c>
      <c r="H564" s="9" t="str">
        <v>C</v>
      </c>
      <c r="Q564" s="9">
        <v>10020</v>
      </c>
      <c r="R564" s="9">
        <v>24080</v>
      </c>
      <c r="S564">
        <v>523</v>
      </c>
      <c r="T564" t="str">
        <f t="shared" si="36"/>
        <v>---</v>
      </c>
    </row>
    <row r="565" spans="1:20" x14ac:dyDescent="0.3">
      <c r="A565" s="9">
        <v>553</v>
      </c>
      <c r="B565" s="8">
        <v>9</v>
      </c>
      <c r="C565" s="9" t="str">
        <f t="shared" si="33"/>
        <v>Tyumen</v>
      </c>
      <c r="D565" s="9">
        <v>48</v>
      </c>
      <c r="E565" s="9">
        <v>94014</v>
      </c>
      <c r="F565" s="9">
        <f t="shared" si="34"/>
        <v>4512672</v>
      </c>
      <c r="G565" s="9">
        <f t="shared" si="35"/>
        <v>4.5126720000000002</v>
      </c>
      <c r="H565" s="9" t="str">
        <v>B</v>
      </c>
      <c r="Q565" s="9">
        <v>94014</v>
      </c>
      <c r="R565" s="9">
        <v>69134</v>
      </c>
      <c r="S565">
        <v>224</v>
      </c>
      <c r="T565" t="str">
        <f t="shared" si="36"/>
        <v>---</v>
      </c>
    </row>
    <row r="566" spans="1:20" x14ac:dyDescent="0.3">
      <c r="A566" s="9">
        <v>554</v>
      </c>
      <c r="B566" s="8">
        <v>4</v>
      </c>
      <c r="C566" s="9" t="str">
        <f t="shared" si="33"/>
        <v>Arkhangelsk</v>
      </c>
      <c r="D566" s="9">
        <v>62</v>
      </c>
      <c r="E566" s="9">
        <v>98543</v>
      </c>
      <c r="F566" s="9">
        <f t="shared" si="34"/>
        <v>6109666</v>
      </c>
      <c r="G566" s="9">
        <f t="shared" si="35"/>
        <v>6.1096659999999998</v>
      </c>
      <c r="H566" s="9" t="str">
        <v>A</v>
      </c>
      <c r="Q566" s="9">
        <v>98543</v>
      </c>
      <c r="R566" s="9">
        <v>69919</v>
      </c>
      <c r="S566">
        <v>2</v>
      </c>
      <c r="T566" t="str">
        <f t="shared" si="36"/>
        <v>---</v>
      </c>
    </row>
    <row r="567" spans="1:20" x14ac:dyDescent="0.3">
      <c r="A567" s="9">
        <v>555</v>
      </c>
      <c r="B567" s="8">
        <v>9</v>
      </c>
      <c r="C567" s="9" t="str">
        <f t="shared" si="33"/>
        <v>Tyumen</v>
      </c>
      <c r="D567" s="9">
        <v>14</v>
      </c>
      <c r="E567" s="9">
        <v>26989</v>
      </c>
      <c r="F567" s="9">
        <f t="shared" si="34"/>
        <v>377846</v>
      </c>
      <c r="G567" s="9">
        <f t="shared" si="35"/>
        <v>0.37784600000000002</v>
      </c>
      <c r="H567" s="9" t="str">
        <v>C</v>
      </c>
      <c r="Q567" s="9">
        <v>26989</v>
      </c>
      <c r="R567" s="9">
        <v>89360</v>
      </c>
      <c r="S567">
        <v>494</v>
      </c>
      <c r="T567" t="str">
        <f t="shared" si="36"/>
        <v>---</v>
      </c>
    </row>
    <row r="568" spans="1:20" x14ac:dyDescent="0.3">
      <c r="A568" s="9">
        <v>556</v>
      </c>
      <c r="B568" s="8">
        <v>5</v>
      </c>
      <c r="C568" s="9" t="str">
        <f t="shared" si="33"/>
        <v>Krasnodar</v>
      </c>
      <c r="D568" s="9">
        <v>19</v>
      </c>
      <c r="E568" s="9">
        <v>62859</v>
      </c>
      <c r="F568" s="9">
        <f t="shared" si="34"/>
        <v>1194321</v>
      </c>
      <c r="G568" s="9">
        <f t="shared" si="35"/>
        <v>1.194321</v>
      </c>
      <c r="H568" s="9" t="str">
        <v>B</v>
      </c>
      <c r="Q568" s="9">
        <v>62859</v>
      </c>
      <c r="R568" s="9">
        <v>25246</v>
      </c>
      <c r="S568">
        <v>259</v>
      </c>
      <c r="T568" t="str">
        <f t="shared" si="36"/>
        <v>---</v>
      </c>
    </row>
    <row r="569" spans="1:20" x14ac:dyDescent="0.3">
      <c r="A569" s="9">
        <v>557</v>
      </c>
      <c r="B569" s="8">
        <v>10</v>
      </c>
      <c r="C569" s="9" t="str">
        <f t="shared" si="33"/>
        <v>Sochi</v>
      </c>
      <c r="D569" s="9">
        <v>94</v>
      </c>
      <c r="E569" s="9">
        <v>64685</v>
      </c>
      <c r="F569" s="9">
        <f t="shared" si="34"/>
        <v>6080390</v>
      </c>
      <c r="G569" s="9">
        <f t="shared" si="35"/>
        <v>6.0803900000000004</v>
      </c>
      <c r="H569" s="9" t="str">
        <v>A</v>
      </c>
      <c r="Q569" s="9">
        <v>64685</v>
      </c>
      <c r="R569" s="9">
        <v>38388</v>
      </c>
      <c r="S569">
        <v>142</v>
      </c>
      <c r="T569" t="str">
        <f t="shared" si="36"/>
        <v>---</v>
      </c>
    </row>
    <row r="570" spans="1:20" x14ac:dyDescent="0.3">
      <c r="A570" s="9">
        <v>558</v>
      </c>
      <c r="B570" s="8">
        <v>6</v>
      </c>
      <c r="C570" s="9" t="str">
        <f t="shared" si="33"/>
        <v>Vladivostok</v>
      </c>
      <c r="D570" s="9">
        <v>90</v>
      </c>
      <c r="E570" s="9">
        <v>21713</v>
      </c>
      <c r="F570" s="9">
        <f t="shared" si="34"/>
        <v>1954170</v>
      </c>
      <c r="G570" s="9">
        <f t="shared" si="35"/>
        <v>1.95417</v>
      </c>
      <c r="H570" s="9" t="str">
        <v>B</v>
      </c>
      <c r="Q570" s="9">
        <v>21713</v>
      </c>
      <c r="R570" s="9">
        <v>87149</v>
      </c>
      <c r="S570">
        <v>835</v>
      </c>
      <c r="T570" t="str">
        <f t="shared" si="36"/>
        <v>---</v>
      </c>
    </row>
    <row r="571" spans="1:20" x14ac:dyDescent="0.3">
      <c r="A571" s="9">
        <v>559</v>
      </c>
      <c r="B571" s="8">
        <v>2</v>
      </c>
      <c r="C571" s="9" t="str">
        <f t="shared" si="33"/>
        <v>St. Petersburg</v>
      </c>
      <c r="D571" s="9">
        <v>54</v>
      </c>
      <c r="E571" s="9">
        <v>83672</v>
      </c>
      <c r="F571" s="9">
        <f t="shared" si="34"/>
        <v>4518288</v>
      </c>
      <c r="G571" s="9">
        <f t="shared" si="35"/>
        <v>4.5182880000000001</v>
      </c>
      <c r="H571" s="9" t="str">
        <v>B</v>
      </c>
      <c r="Q571" s="9">
        <v>83672</v>
      </c>
      <c r="R571" s="9">
        <v>7682</v>
      </c>
      <c r="S571">
        <v>192</v>
      </c>
      <c r="T571" t="str">
        <f t="shared" si="36"/>
        <v>---</v>
      </c>
    </row>
    <row r="572" spans="1:20" x14ac:dyDescent="0.3">
      <c r="A572" s="9">
        <v>560</v>
      </c>
      <c r="B572" s="8">
        <v>7</v>
      </c>
      <c r="C572" s="9" t="str">
        <f t="shared" si="33"/>
        <v>Murmansk</v>
      </c>
      <c r="D572" s="9">
        <v>53</v>
      </c>
      <c r="E572" s="9">
        <v>42979</v>
      </c>
      <c r="F572" s="9">
        <f t="shared" si="34"/>
        <v>2277887</v>
      </c>
      <c r="G572" s="9">
        <f t="shared" si="35"/>
        <v>2.2778870000000002</v>
      </c>
      <c r="H572" s="9" t="str">
        <v>B</v>
      </c>
      <c r="Q572" s="9">
        <v>42979</v>
      </c>
      <c r="R572" s="9">
        <v>3394</v>
      </c>
      <c r="S572">
        <v>480</v>
      </c>
      <c r="T572" t="str">
        <f t="shared" si="36"/>
        <v>---</v>
      </c>
    </row>
    <row r="573" spans="1:20" x14ac:dyDescent="0.3">
      <c r="A573" s="9">
        <v>561</v>
      </c>
      <c r="B573" s="8">
        <v>6</v>
      </c>
      <c r="C573" s="9" t="str">
        <f t="shared" si="33"/>
        <v>Vladivostok</v>
      </c>
      <c r="D573" s="9">
        <v>54</v>
      </c>
      <c r="E573" s="9">
        <v>94574</v>
      </c>
      <c r="F573" s="9">
        <f t="shared" si="34"/>
        <v>5106996</v>
      </c>
      <c r="G573" s="9">
        <f t="shared" si="35"/>
        <v>5.1069959999999996</v>
      </c>
      <c r="H573" s="9" t="str">
        <v>B</v>
      </c>
      <c r="Q573" s="9">
        <v>94574</v>
      </c>
      <c r="R573" s="9">
        <v>21339</v>
      </c>
      <c r="S573">
        <v>854</v>
      </c>
      <c r="T573" t="str">
        <f t="shared" si="36"/>
        <v>---</v>
      </c>
    </row>
    <row r="574" spans="1:20" x14ac:dyDescent="0.3">
      <c r="A574" s="9">
        <v>562</v>
      </c>
      <c r="B574" s="8">
        <v>8</v>
      </c>
      <c r="C574" s="9" t="str">
        <f t="shared" si="33"/>
        <v>Novosibirsk</v>
      </c>
      <c r="D574" s="9">
        <v>47</v>
      </c>
      <c r="E574" s="9">
        <v>46058</v>
      </c>
      <c r="F574" s="9">
        <f t="shared" si="34"/>
        <v>2164726</v>
      </c>
      <c r="G574" s="9">
        <f t="shared" si="35"/>
        <v>2.1647259999999999</v>
      </c>
      <c r="H574" s="9" t="str">
        <v>B</v>
      </c>
      <c r="Q574" s="9">
        <v>46058</v>
      </c>
      <c r="R574" s="9">
        <v>45109</v>
      </c>
      <c r="S574">
        <v>46</v>
      </c>
      <c r="T574" t="str">
        <f t="shared" si="36"/>
        <v>---</v>
      </c>
    </row>
    <row r="575" spans="1:20" x14ac:dyDescent="0.3">
      <c r="A575" s="9">
        <v>563</v>
      </c>
      <c r="B575" s="8">
        <v>7</v>
      </c>
      <c r="C575" s="9" t="str">
        <f t="shared" si="33"/>
        <v>Murmansk</v>
      </c>
      <c r="D575" s="9">
        <v>100</v>
      </c>
      <c r="E575" s="9">
        <v>89360</v>
      </c>
      <c r="F575" s="9">
        <f t="shared" si="34"/>
        <v>8936000</v>
      </c>
      <c r="G575" s="9">
        <f t="shared" si="35"/>
        <v>8.9359999999999999</v>
      </c>
      <c r="H575" s="9" t="str">
        <v>A</v>
      </c>
      <c r="Q575" s="9">
        <v>89360</v>
      </c>
      <c r="R575" s="9">
        <v>92796</v>
      </c>
      <c r="S575">
        <v>555</v>
      </c>
      <c r="T575" t="str">
        <f t="shared" si="36"/>
        <v>---</v>
      </c>
    </row>
    <row r="576" spans="1:20" x14ac:dyDescent="0.3">
      <c r="A576" s="9">
        <v>564</v>
      </c>
      <c r="B576" s="8">
        <v>5</v>
      </c>
      <c r="C576" s="9" t="str">
        <f t="shared" si="33"/>
        <v>Krasnodar</v>
      </c>
      <c r="D576" s="9">
        <v>92</v>
      </c>
      <c r="E576" s="9">
        <v>12501</v>
      </c>
      <c r="F576" s="9">
        <f t="shared" si="34"/>
        <v>1150092</v>
      </c>
      <c r="G576" s="9">
        <f t="shared" si="35"/>
        <v>1.1500919999999999</v>
      </c>
      <c r="H576" s="9" t="str">
        <v>B</v>
      </c>
      <c r="Q576" s="9">
        <v>12501</v>
      </c>
      <c r="R576" s="9">
        <v>97887</v>
      </c>
      <c r="S576">
        <v>375</v>
      </c>
      <c r="T576" t="str">
        <f t="shared" si="36"/>
        <v>---</v>
      </c>
    </row>
    <row r="577" spans="1:20" x14ac:dyDescent="0.3">
      <c r="A577" s="9">
        <v>565</v>
      </c>
      <c r="B577" s="8">
        <v>1</v>
      </c>
      <c r="C577" s="9" t="str">
        <f t="shared" si="33"/>
        <v>Moscow</v>
      </c>
      <c r="D577" s="9">
        <v>34</v>
      </c>
      <c r="E577" s="9">
        <v>52998</v>
      </c>
      <c r="F577" s="9">
        <f t="shared" si="34"/>
        <v>1801932</v>
      </c>
      <c r="G577" s="9">
        <f t="shared" si="35"/>
        <v>1.8019320000000001</v>
      </c>
      <c r="H577" s="9" t="str">
        <v>B</v>
      </c>
      <c r="Q577" s="9">
        <v>52998</v>
      </c>
      <c r="R577" s="9">
        <v>27241</v>
      </c>
      <c r="S577">
        <v>443</v>
      </c>
      <c r="T577" t="str">
        <f t="shared" si="36"/>
        <v>---</v>
      </c>
    </row>
    <row r="578" spans="1:20" x14ac:dyDescent="0.3">
      <c r="A578" s="9">
        <v>566</v>
      </c>
      <c r="B578" s="8">
        <v>4</v>
      </c>
      <c r="C578" s="9" t="str">
        <f t="shared" si="33"/>
        <v>Arkhangelsk</v>
      </c>
      <c r="D578" s="9">
        <v>46</v>
      </c>
      <c r="E578" s="9">
        <v>99557</v>
      </c>
      <c r="F578" s="9">
        <f t="shared" si="34"/>
        <v>4579622</v>
      </c>
      <c r="G578" s="9">
        <f t="shared" si="35"/>
        <v>4.5796219999999996</v>
      </c>
      <c r="H578" s="9" t="str">
        <v>B</v>
      </c>
      <c r="Q578" s="9">
        <v>99557</v>
      </c>
      <c r="R578" s="9">
        <v>64560</v>
      </c>
      <c r="S578">
        <v>855</v>
      </c>
      <c r="T578" t="str">
        <f t="shared" si="36"/>
        <v>---</v>
      </c>
    </row>
    <row r="579" spans="1:20" x14ac:dyDescent="0.3">
      <c r="A579" s="9">
        <v>567</v>
      </c>
      <c r="B579" s="8">
        <v>3</v>
      </c>
      <c r="C579" s="9" t="str">
        <f t="shared" si="33"/>
        <v>Chelyabinsk</v>
      </c>
      <c r="D579" s="9">
        <v>19</v>
      </c>
      <c r="E579" s="9">
        <v>68301</v>
      </c>
      <c r="F579" s="9">
        <f t="shared" si="34"/>
        <v>1297719</v>
      </c>
      <c r="G579" s="9">
        <f t="shared" si="35"/>
        <v>1.2977190000000001</v>
      </c>
      <c r="H579" s="9" t="str">
        <v>B</v>
      </c>
      <c r="Q579" s="9">
        <v>68301</v>
      </c>
      <c r="R579" s="9">
        <v>12190</v>
      </c>
      <c r="S579">
        <v>36</v>
      </c>
      <c r="T579" t="str">
        <f t="shared" si="36"/>
        <v>---</v>
      </c>
    </row>
    <row r="580" spans="1:20" x14ac:dyDescent="0.3">
      <c r="A580" s="9">
        <v>568</v>
      </c>
      <c r="B580" s="8">
        <v>7</v>
      </c>
      <c r="C580" s="9" t="str">
        <f t="shared" si="33"/>
        <v>Murmansk</v>
      </c>
      <c r="D580" s="9">
        <v>15</v>
      </c>
      <c r="E580" s="9">
        <v>78120</v>
      </c>
      <c r="F580" s="9">
        <f t="shared" si="34"/>
        <v>1171800</v>
      </c>
      <c r="G580" s="9">
        <f t="shared" si="35"/>
        <v>1.1718</v>
      </c>
      <c r="H580" s="9" t="str">
        <v>B</v>
      </c>
      <c r="Q580" s="9">
        <v>78120</v>
      </c>
      <c r="R580" s="9">
        <v>14051</v>
      </c>
      <c r="S580">
        <v>682</v>
      </c>
      <c r="T580" t="str">
        <f t="shared" si="36"/>
        <v>---</v>
      </c>
    </row>
    <row r="581" spans="1:20" x14ac:dyDescent="0.3">
      <c r="A581" s="9">
        <v>569</v>
      </c>
      <c r="B581" s="8">
        <v>3</v>
      </c>
      <c r="C581" s="9" t="str">
        <f t="shared" si="33"/>
        <v>Chelyabinsk</v>
      </c>
      <c r="D581" s="9">
        <v>50</v>
      </c>
      <c r="E581" s="9">
        <v>71569</v>
      </c>
      <c r="F581" s="9">
        <f t="shared" si="34"/>
        <v>3578450</v>
      </c>
      <c r="G581" s="9">
        <f t="shared" si="35"/>
        <v>3.5784500000000001</v>
      </c>
      <c r="H581" s="9" t="str">
        <v>B</v>
      </c>
      <c r="Q581" s="9">
        <v>71569</v>
      </c>
      <c r="R581" s="9">
        <v>59501</v>
      </c>
      <c r="S581">
        <v>56</v>
      </c>
      <c r="T581" t="str">
        <f t="shared" si="36"/>
        <v>---</v>
      </c>
    </row>
    <row r="582" spans="1:20" x14ac:dyDescent="0.3">
      <c r="A582" s="9">
        <v>570</v>
      </c>
      <c r="B582" s="8">
        <v>10</v>
      </c>
      <c r="C582" s="9" t="str">
        <f t="shared" si="33"/>
        <v>Sochi</v>
      </c>
      <c r="D582" s="9">
        <v>64</v>
      </c>
      <c r="E582" s="9">
        <v>16312</v>
      </c>
      <c r="F582" s="9">
        <f t="shared" si="34"/>
        <v>1043968</v>
      </c>
      <c r="G582" s="9">
        <f t="shared" si="35"/>
        <v>1.043968</v>
      </c>
      <c r="H582" s="9" t="str">
        <v>B</v>
      </c>
      <c r="Q582" s="9">
        <v>16312</v>
      </c>
      <c r="R582" s="9">
        <v>54860</v>
      </c>
      <c r="S582">
        <v>775</v>
      </c>
      <c r="T582" t="str">
        <f t="shared" si="36"/>
        <v>---</v>
      </c>
    </row>
    <row r="583" spans="1:20" x14ac:dyDescent="0.3">
      <c r="A583" s="9">
        <v>571</v>
      </c>
      <c r="B583" s="8">
        <v>3</v>
      </c>
      <c r="C583" s="9" t="str">
        <f t="shared" si="33"/>
        <v>Chelyabinsk</v>
      </c>
      <c r="D583" s="9">
        <v>84</v>
      </c>
      <c r="E583" s="9">
        <v>29371</v>
      </c>
      <c r="F583" s="9">
        <f t="shared" si="34"/>
        <v>2467164</v>
      </c>
      <c r="G583" s="9">
        <f t="shared" si="35"/>
        <v>2.4671639999999999</v>
      </c>
      <c r="H583" s="9" t="str">
        <v>B</v>
      </c>
      <c r="Q583" s="9">
        <v>29371</v>
      </c>
      <c r="R583" s="9">
        <v>31623</v>
      </c>
      <c r="S583">
        <v>354</v>
      </c>
      <c r="T583" t="str">
        <f t="shared" si="36"/>
        <v>---</v>
      </c>
    </row>
    <row r="584" spans="1:20" x14ac:dyDescent="0.3">
      <c r="A584" s="9">
        <v>572</v>
      </c>
      <c r="B584" s="8">
        <v>6</v>
      </c>
      <c r="C584" s="9" t="str">
        <f t="shared" si="33"/>
        <v>Vladivostok</v>
      </c>
      <c r="D584" s="9">
        <v>83</v>
      </c>
      <c r="E584" s="9">
        <v>95642</v>
      </c>
      <c r="F584" s="9">
        <f t="shared" si="34"/>
        <v>7938286</v>
      </c>
      <c r="G584" s="9">
        <f t="shared" si="35"/>
        <v>7.9382859999999997</v>
      </c>
      <c r="H584" s="9" t="str">
        <v>A</v>
      </c>
      <c r="Q584" s="9">
        <v>95642</v>
      </c>
      <c r="R584" s="9">
        <v>45480</v>
      </c>
      <c r="S584">
        <v>862</v>
      </c>
      <c r="T584" t="str">
        <f t="shared" si="36"/>
        <v>---</v>
      </c>
    </row>
    <row r="585" spans="1:20" x14ac:dyDescent="0.3">
      <c r="A585" s="9">
        <v>573</v>
      </c>
      <c r="B585" s="8">
        <v>6</v>
      </c>
      <c r="C585" s="9" t="str">
        <f t="shared" si="33"/>
        <v>Vladivostok</v>
      </c>
      <c r="D585" s="9">
        <v>79</v>
      </c>
      <c r="E585" s="9">
        <v>44551</v>
      </c>
      <c r="F585" s="9">
        <f t="shared" si="34"/>
        <v>3519529</v>
      </c>
      <c r="G585" s="9">
        <f t="shared" si="35"/>
        <v>3.5195289999999999</v>
      </c>
      <c r="H585" s="9" t="str">
        <v>B</v>
      </c>
      <c r="Q585" s="9">
        <v>44551</v>
      </c>
      <c r="R585" s="9">
        <v>89498</v>
      </c>
      <c r="S585">
        <v>258</v>
      </c>
      <c r="T585" t="str">
        <f t="shared" si="36"/>
        <v>---</v>
      </c>
    </row>
    <row r="586" spans="1:20" x14ac:dyDescent="0.3">
      <c r="A586" s="9">
        <v>574</v>
      </c>
      <c r="B586" s="8">
        <v>6</v>
      </c>
      <c r="C586" s="9" t="str">
        <f t="shared" si="33"/>
        <v>Vladivostok</v>
      </c>
      <c r="D586" s="9">
        <v>8</v>
      </c>
      <c r="E586" s="9">
        <v>45475</v>
      </c>
      <c r="F586" s="9">
        <f t="shared" si="34"/>
        <v>363800</v>
      </c>
      <c r="G586" s="9">
        <f t="shared" si="35"/>
        <v>0.36380000000000001</v>
      </c>
      <c r="H586" s="9" t="str">
        <v>C</v>
      </c>
      <c r="Q586" s="9">
        <v>45475</v>
      </c>
      <c r="R586" s="9">
        <v>59544</v>
      </c>
      <c r="S586">
        <v>23</v>
      </c>
      <c r="T586" t="str">
        <f t="shared" si="36"/>
        <v>---</v>
      </c>
    </row>
    <row r="587" spans="1:20" x14ac:dyDescent="0.3">
      <c r="A587" s="9">
        <v>575</v>
      </c>
      <c r="B587" s="8">
        <v>8</v>
      </c>
      <c r="C587" s="9" t="str">
        <f t="shared" si="33"/>
        <v>Novosibirsk</v>
      </c>
      <c r="D587" s="9">
        <v>85</v>
      </c>
      <c r="E587" s="9">
        <v>23310</v>
      </c>
      <c r="F587" s="9">
        <f t="shared" si="34"/>
        <v>1981350</v>
      </c>
      <c r="G587" s="9">
        <f t="shared" si="35"/>
        <v>1.9813499999999999</v>
      </c>
      <c r="H587" s="9" t="str">
        <v>B</v>
      </c>
      <c r="Q587" s="9">
        <v>23310</v>
      </c>
      <c r="R587" s="9">
        <v>49666</v>
      </c>
      <c r="S587">
        <v>947</v>
      </c>
      <c r="T587" t="str">
        <f t="shared" si="36"/>
        <v>---</v>
      </c>
    </row>
    <row r="588" spans="1:20" x14ac:dyDescent="0.3">
      <c r="A588" s="9">
        <v>576</v>
      </c>
      <c r="B588" s="8">
        <v>4</v>
      </c>
      <c r="C588" s="9" t="str">
        <f t="shared" si="33"/>
        <v>Arkhangelsk</v>
      </c>
      <c r="D588" s="9">
        <v>12</v>
      </c>
      <c r="E588" s="9">
        <v>92290</v>
      </c>
      <c r="F588" s="9">
        <f t="shared" si="34"/>
        <v>1107480</v>
      </c>
      <c r="G588" s="9">
        <f t="shared" si="35"/>
        <v>1.10748</v>
      </c>
      <c r="H588" s="9" t="str">
        <v>B</v>
      </c>
      <c r="Q588" s="9">
        <v>92290</v>
      </c>
      <c r="R588" s="9">
        <v>32500</v>
      </c>
      <c r="S588">
        <v>433</v>
      </c>
      <c r="T588" t="str">
        <f t="shared" si="36"/>
        <v>---</v>
      </c>
    </row>
    <row r="589" spans="1:20" x14ac:dyDescent="0.3">
      <c r="A589" s="9">
        <v>577</v>
      </c>
      <c r="B589" s="8">
        <v>3</v>
      </c>
      <c r="C589" s="9" t="str">
        <f t="shared" si="33"/>
        <v>Chelyabinsk</v>
      </c>
      <c r="D589" s="9">
        <v>23</v>
      </c>
      <c r="E589" s="9">
        <v>44965</v>
      </c>
      <c r="F589" s="9">
        <f t="shared" si="34"/>
        <v>1034195</v>
      </c>
      <c r="G589" s="9">
        <f t="shared" si="35"/>
        <v>1.034195</v>
      </c>
      <c r="H589" s="9" t="str">
        <v>B</v>
      </c>
      <c r="Q589" s="9">
        <v>44965</v>
      </c>
      <c r="R589" s="9">
        <v>36333</v>
      </c>
      <c r="S589">
        <v>637</v>
      </c>
      <c r="T589" t="str">
        <f t="shared" si="36"/>
        <v>---</v>
      </c>
    </row>
    <row r="590" spans="1:20" x14ac:dyDescent="0.3">
      <c r="A590" s="9">
        <v>578</v>
      </c>
      <c r="B590" s="8">
        <v>9</v>
      </c>
      <c r="C590" s="9" t="str">
        <f t="shared" ref="C590:C653" si="37">INDEX($J$13:$K$22,MATCH(B590,$J$13:$J$222,0),2)</f>
        <v>Tyumen</v>
      </c>
      <c r="D590" s="9">
        <v>1</v>
      </c>
      <c r="E590" s="9">
        <v>97914</v>
      </c>
      <c r="F590" s="9">
        <f t="shared" ref="F590:F653" si="38">D590*E590</f>
        <v>97914</v>
      </c>
      <c r="G590" s="9">
        <f t="shared" ref="G590:G653" si="39">F590/1000000</f>
        <v>9.7914000000000001E-2</v>
      </c>
      <c r="H590" s="9" t="str">
        <v>C</v>
      </c>
      <c r="Q590" s="9">
        <v>97914</v>
      </c>
      <c r="R590" s="9">
        <v>37785</v>
      </c>
      <c r="S590">
        <v>79</v>
      </c>
      <c r="T590" t="str">
        <f t="shared" ref="T590:T653" si="40">IF(S590&lt;=1000,"---",Q590)</f>
        <v>---</v>
      </c>
    </row>
    <row r="591" spans="1:20" x14ac:dyDescent="0.3">
      <c r="A591" s="9">
        <v>579</v>
      </c>
      <c r="B591" s="8">
        <v>6</v>
      </c>
      <c r="C591" s="9" t="str">
        <f t="shared" si="37"/>
        <v>Vladivostok</v>
      </c>
      <c r="D591" s="9">
        <v>54</v>
      </c>
      <c r="E591" s="9">
        <v>26703</v>
      </c>
      <c r="F591" s="9">
        <f t="shared" si="38"/>
        <v>1441962</v>
      </c>
      <c r="G591" s="9">
        <f t="shared" si="39"/>
        <v>1.441962</v>
      </c>
      <c r="H591" s="9" t="str">
        <v>B</v>
      </c>
      <c r="Q591" s="9">
        <v>26703</v>
      </c>
      <c r="R591" s="9">
        <v>27439</v>
      </c>
      <c r="S591">
        <v>138</v>
      </c>
      <c r="T591" t="str">
        <f t="shared" si="40"/>
        <v>---</v>
      </c>
    </row>
    <row r="592" spans="1:20" x14ac:dyDescent="0.3">
      <c r="A592" s="9">
        <v>580</v>
      </c>
      <c r="B592" s="8">
        <v>7</v>
      </c>
      <c r="C592" s="9" t="str">
        <f t="shared" si="37"/>
        <v>Murmansk</v>
      </c>
      <c r="D592" s="9">
        <v>81</v>
      </c>
      <c r="E592" s="9">
        <v>20742</v>
      </c>
      <c r="F592" s="9">
        <f t="shared" si="38"/>
        <v>1680102</v>
      </c>
      <c r="G592" s="9">
        <f t="shared" si="39"/>
        <v>1.680102</v>
      </c>
      <c r="H592" s="9" t="str">
        <v>B</v>
      </c>
      <c r="Q592" s="9">
        <v>20742</v>
      </c>
      <c r="R592" s="9">
        <v>79623</v>
      </c>
      <c r="S592">
        <v>153</v>
      </c>
      <c r="T592" t="str">
        <f t="shared" si="40"/>
        <v>---</v>
      </c>
    </row>
    <row r="593" spans="1:20" x14ac:dyDescent="0.3">
      <c r="A593" s="9">
        <v>581</v>
      </c>
      <c r="B593" s="8">
        <v>8</v>
      </c>
      <c r="C593" s="9" t="str">
        <f t="shared" si="37"/>
        <v>Novosibirsk</v>
      </c>
      <c r="D593" s="9">
        <v>8</v>
      </c>
      <c r="E593" s="9">
        <v>72457</v>
      </c>
      <c r="F593" s="9">
        <f t="shared" si="38"/>
        <v>579656</v>
      </c>
      <c r="G593" s="9">
        <f t="shared" si="39"/>
        <v>0.57965599999999995</v>
      </c>
      <c r="H593" s="9" t="str">
        <v>C</v>
      </c>
      <c r="Q593" s="9">
        <v>72457</v>
      </c>
      <c r="R593" s="9">
        <v>34301</v>
      </c>
      <c r="S593">
        <v>238</v>
      </c>
      <c r="T593" t="str">
        <f t="shared" si="40"/>
        <v>---</v>
      </c>
    </row>
    <row r="594" spans="1:20" x14ac:dyDescent="0.3">
      <c r="A594" s="9">
        <v>582</v>
      </c>
      <c r="B594" s="8">
        <v>2</v>
      </c>
      <c r="C594" s="9" t="str">
        <f t="shared" si="37"/>
        <v>St. Petersburg</v>
      </c>
      <c r="D594" s="9">
        <v>99</v>
      </c>
      <c r="E594" s="9">
        <v>7632</v>
      </c>
      <c r="F594" s="9">
        <f t="shared" si="38"/>
        <v>755568</v>
      </c>
      <c r="G594" s="9">
        <f t="shared" si="39"/>
        <v>0.75556800000000002</v>
      </c>
      <c r="H594" s="9" t="str">
        <v>C</v>
      </c>
      <c r="Q594" s="9">
        <v>7632</v>
      </c>
      <c r="R594" s="9">
        <v>68402</v>
      </c>
      <c r="S594">
        <v>846</v>
      </c>
      <c r="T594" t="str">
        <f t="shared" si="40"/>
        <v>---</v>
      </c>
    </row>
    <row r="595" spans="1:20" x14ac:dyDescent="0.3">
      <c r="A595" s="9">
        <v>583</v>
      </c>
      <c r="B595" s="8">
        <v>3</v>
      </c>
      <c r="C595" s="9" t="str">
        <f t="shared" si="37"/>
        <v>Chelyabinsk</v>
      </c>
      <c r="D595" s="9">
        <v>33</v>
      </c>
      <c r="E595" s="9">
        <v>48717</v>
      </c>
      <c r="F595" s="9">
        <f t="shared" si="38"/>
        <v>1607661</v>
      </c>
      <c r="G595" s="9">
        <f t="shared" si="39"/>
        <v>1.607661</v>
      </c>
      <c r="H595" s="9" t="str">
        <v>B</v>
      </c>
      <c r="Q595" s="9">
        <v>48717</v>
      </c>
      <c r="R595" s="9">
        <v>29480</v>
      </c>
      <c r="S595">
        <v>747</v>
      </c>
      <c r="T595" t="str">
        <f t="shared" si="40"/>
        <v>---</v>
      </c>
    </row>
    <row r="596" spans="1:20" x14ac:dyDescent="0.3">
      <c r="A596" s="9">
        <v>584</v>
      </c>
      <c r="B596" s="8">
        <v>5</v>
      </c>
      <c r="C596" s="9" t="str">
        <f t="shared" si="37"/>
        <v>Krasnodar</v>
      </c>
      <c r="D596" s="9">
        <v>52</v>
      </c>
      <c r="E596" s="9">
        <v>32941</v>
      </c>
      <c r="F596" s="9">
        <f t="shared" si="38"/>
        <v>1712932</v>
      </c>
      <c r="G596" s="9">
        <f t="shared" si="39"/>
        <v>1.7129319999999999</v>
      </c>
      <c r="H596" s="9" t="str">
        <v>B</v>
      </c>
      <c r="Q596" s="9">
        <v>32941</v>
      </c>
      <c r="R596" s="9">
        <v>32941</v>
      </c>
      <c r="S596">
        <v>584</v>
      </c>
      <c r="T596" t="str">
        <f t="shared" si="40"/>
        <v>---</v>
      </c>
    </row>
    <row r="597" spans="1:20" x14ac:dyDescent="0.3">
      <c r="A597" s="9">
        <v>585</v>
      </c>
      <c r="B597" s="8">
        <v>2</v>
      </c>
      <c r="C597" s="9" t="str">
        <f t="shared" si="37"/>
        <v>St. Petersburg</v>
      </c>
      <c r="D597" s="9">
        <v>100</v>
      </c>
      <c r="E597" s="9">
        <v>23897</v>
      </c>
      <c r="F597" s="9">
        <f t="shared" si="38"/>
        <v>2389700</v>
      </c>
      <c r="G597" s="9">
        <f t="shared" si="39"/>
        <v>2.3896999999999999</v>
      </c>
      <c r="H597" s="9" t="str">
        <v>B</v>
      </c>
      <c r="Q597" s="9">
        <v>23897</v>
      </c>
      <c r="R597" s="9">
        <v>53579</v>
      </c>
      <c r="S597">
        <v>396</v>
      </c>
      <c r="T597" t="str">
        <f t="shared" si="40"/>
        <v>---</v>
      </c>
    </row>
    <row r="598" spans="1:20" x14ac:dyDescent="0.3">
      <c r="A598" s="9">
        <v>586</v>
      </c>
      <c r="B598" s="8">
        <v>8</v>
      </c>
      <c r="C598" s="9" t="str">
        <f t="shared" si="37"/>
        <v>Novosibirsk</v>
      </c>
      <c r="D598" s="9">
        <v>29</v>
      </c>
      <c r="E598" s="9">
        <v>15951</v>
      </c>
      <c r="F598" s="9">
        <f t="shared" si="38"/>
        <v>462579</v>
      </c>
      <c r="G598" s="9">
        <f t="shared" si="39"/>
        <v>0.46257900000000002</v>
      </c>
      <c r="H598" s="9" t="str">
        <v>C</v>
      </c>
      <c r="Q598" s="9">
        <v>15951</v>
      </c>
      <c r="R598" s="9">
        <v>13089</v>
      </c>
      <c r="S598">
        <v>543</v>
      </c>
      <c r="T598" t="str">
        <f t="shared" si="40"/>
        <v>---</v>
      </c>
    </row>
    <row r="599" spans="1:20" x14ac:dyDescent="0.3">
      <c r="A599" s="9">
        <v>587</v>
      </c>
      <c r="B599" s="8">
        <v>5</v>
      </c>
      <c r="C599" s="9" t="str">
        <f t="shared" si="37"/>
        <v>Krasnodar</v>
      </c>
      <c r="D599" s="9">
        <v>47</v>
      </c>
      <c r="E599" s="9">
        <v>64582</v>
      </c>
      <c r="F599" s="9">
        <f t="shared" si="38"/>
        <v>3035354</v>
      </c>
      <c r="G599" s="9">
        <f t="shared" si="39"/>
        <v>3.0353539999999999</v>
      </c>
      <c r="H599" s="9" t="str">
        <v>B</v>
      </c>
      <c r="Q599" s="9">
        <v>64582</v>
      </c>
      <c r="R599" s="9">
        <v>56899</v>
      </c>
      <c r="S599">
        <v>849</v>
      </c>
      <c r="T599" t="str">
        <f t="shared" si="40"/>
        <v>---</v>
      </c>
    </row>
    <row r="600" spans="1:20" x14ac:dyDescent="0.3">
      <c r="A600" s="9">
        <v>588</v>
      </c>
      <c r="B600" s="8">
        <v>5</v>
      </c>
      <c r="C600" s="9" t="str">
        <f t="shared" si="37"/>
        <v>Krasnodar</v>
      </c>
      <c r="D600" s="9">
        <v>25</v>
      </c>
      <c r="E600" s="9">
        <v>85626</v>
      </c>
      <c r="F600" s="9">
        <f t="shared" si="38"/>
        <v>2140650</v>
      </c>
      <c r="G600" s="9">
        <f t="shared" si="39"/>
        <v>2.1406499999999999</v>
      </c>
      <c r="H600" s="9" t="str">
        <v>B</v>
      </c>
      <c r="Q600" s="9">
        <v>85626</v>
      </c>
      <c r="R600" s="9">
        <v>51307</v>
      </c>
      <c r="S600">
        <v>229</v>
      </c>
      <c r="T600" t="str">
        <f t="shared" si="40"/>
        <v>---</v>
      </c>
    </row>
    <row r="601" spans="1:20" x14ac:dyDescent="0.3">
      <c r="A601" s="9">
        <v>589</v>
      </c>
      <c r="B601" s="8">
        <v>9</v>
      </c>
      <c r="C601" s="9" t="str">
        <f t="shared" si="37"/>
        <v>Tyumen</v>
      </c>
      <c r="D601" s="9">
        <v>58</v>
      </c>
      <c r="E601" s="9">
        <v>84751</v>
      </c>
      <c r="F601" s="9">
        <f t="shared" si="38"/>
        <v>4915558</v>
      </c>
      <c r="G601" s="9">
        <f t="shared" si="39"/>
        <v>4.9155579999999999</v>
      </c>
      <c r="H601" s="9" t="str">
        <v>B</v>
      </c>
      <c r="Q601" s="9">
        <v>84751</v>
      </c>
      <c r="R601" s="9">
        <v>23224</v>
      </c>
      <c r="S601">
        <v>356</v>
      </c>
      <c r="T601" t="str">
        <f t="shared" si="40"/>
        <v>---</v>
      </c>
    </row>
    <row r="602" spans="1:20" x14ac:dyDescent="0.3">
      <c r="A602" s="9">
        <v>590</v>
      </c>
      <c r="B602" s="8">
        <v>7</v>
      </c>
      <c r="C602" s="9" t="str">
        <f t="shared" si="37"/>
        <v>Murmansk</v>
      </c>
      <c r="D602" s="9">
        <v>51</v>
      </c>
      <c r="E602" s="9">
        <v>92423</v>
      </c>
      <c r="F602" s="9">
        <f t="shared" si="38"/>
        <v>4713573</v>
      </c>
      <c r="G602" s="9">
        <f t="shared" si="39"/>
        <v>4.7135730000000002</v>
      </c>
      <c r="H602" s="9" t="str">
        <v>B</v>
      </c>
      <c r="Q602" s="9">
        <v>92423</v>
      </c>
      <c r="R602" s="9">
        <v>17044</v>
      </c>
      <c r="S602">
        <v>962</v>
      </c>
      <c r="T602" t="str">
        <f t="shared" si="40"/>
        <v>---</v>
      </c>
    </row>
    <row r="603" spans="1:20" x14ac:dyDescent="0.3">
      <c r="A603" s="9">
        <v>591</v>
      </c>
      <c r="B603" s="8">
        <v>7</v>
      </c>
      <c r="C603" s="9" t="str">
        <f t="shared" si="37"/>
        <v>Murmansk</v>
      </c>
      <c r="D603" s="9">
        <v>20</v>
      </c>
      <c r="E603" s="9">
        <v>72832</v>
      </c>
      <c r="F603" s="9">
        <f t="shared" si="38"/>
        <v>1456640</v>
      </c>
      <c r="G603" s="9">
        <f t="shared" si="39"/>
        <v>1.4566399999999999</v>
      </c>
      <c r="H603" s="9" t="str">
        <v>B</v>
      </c>
      <c r="Q603" s="9">
        <v>72832</v>
      </c>
      <c r="R603" s="9">
        <v>23167</v>
      </c>
      <c r="S603">
        <v>265</v>
      </c>
      <c r="T603" t="str">
        <f t="shared" si="40"/>
        <v>---</v>
      </c>
    </row>
    <row r="604" spans="1:20" x14ac:dyDescent="0.3">
      <c r="A604" s="9">
        <v>592</v>
      </c>
      <c r="B604" s="8">
        <v>7</v>
      </c>
      <c r="C604" s="9" t="str">
        <f t="shared" si="37"/>
        <v>Murmansk</v>
      </c>
      <c r="D604" s="9">
        <v>14</v>
      </c>
      <c r="E604" s="9">
        <v>65640</v>
      </c>
      <c r="F604" s="9">
        <f t="shared" si="38"/>
        <v>918960</v>
      </c>
      <c r="G604" s="9">
        <f t="shared" si="39"/>
        <v>0.91896</v>
      </c>
      <c r="H604" s="9" t="str">
        <v>C</v>
      </c>
      <c r="Q604" s="9">
        <v>65640</v>
      </c>
      <c r="R604" s="9">
        <v>6742</v>
      </c>
      <c r="S604">
        <v>115</v>
      </c>
      <c r="T604" t="str">
        <f t="shared" si="40"/>
        <v>---</v>
      </c>
    </row>
    <row r="605" spans="1:20" x14ac:dyDescent="0.3">
      <c r="A605" s="9">
        <v>593</v>
      </c>
      <c r="B605" s="8">
        <v>8</v>
      </c>
      <c r="C605" s="9" t="str">
        <f t="shared" si="37"/>
        <v>Novosibirsk</v>
      </c>
      <c r="D605" s="9">
        <v>96</v>
      </c>
      <c r="E605" s="9">
        <v>56175</v>
      </c>
      <c r="F605" s="9">
        <f t="shared" si="38"/>
        <v>5392800</v>
      </c>
      <c r="G605" s="9">
        <f t="shared" si="39"/>
        <v>5.3928000000000003</v>
      </c>
      <c r="H605" s="9" t="str">
        <v>B</v>
      </c>
      <c r="Q605" s="9">
        <v>56175</v>
      </c>
      <c r="R605" s="9">
        <v>43686</v>
      </c>
      <c r="S605">
        <v>418</v>
      </c>
      <c r="T605" t="str">
        <f t="shared" si="40"/>
        <v>---</v>
      </c>
    </row>
    <row r="606" spans="1:20" x14ac:dyDescent="0.3">
      <c r="A606" s="9">
        <v>594</v>
      </c>
      <c r="B606" s="8">
        <v>7</v>
      </c>
      <c r="C606" s="9" t="str">
        <f t="shared" si="37"/>
        <v>Murmansk</v>
      </c>
      <c r="D606" s="9">
        <v>51</v>
      </c>
      <c r="E606" s="9">
        <v>72503</v>
      </c>
      <c r="F606" s="9">
        <f t="shared" si="38"/>
        <v>3697653</v>
      </c>
      <c r="G606" s="9">
        <f t="shared" si="39"/>
        <v>3.6976529999999999</v>
      </c>
      <c r="H606" s="9" t="str">
        <v>B</v>
      </c>
      <c r="Q606" s="9">
        <v>72503</v>
      </c>
      <c r="R606" s="9">
        <v>21228</v>
      </c>
      <c r="S606">
        <v>888</v>
      </c>
      <c r="T606" t="str">
        <f t="shared" si="40"/>
        <v>---</v>
      </c>
    </row>
    <row r="607" spans="1:20" x14ac:dyDescent="0.3">
      <c r="A607" s="9">
        <v>595</v>
      </c>
      <c r="B607" s="8">
        <v>5</v>
      </c>
      <c r="C607" s="9" t="str">
        <f t="shared" si="37"/>
        <v>Krasnodar</v>
      </c>
      <c r="D607" s="9">
        <v>2</v>
      </c>
      <c r="E607" s="9">
        <v>78281</v>
      </c>
      <c r="F607" s="9">
        <f t="shared" si="38"/>
        <v>156562</v>
      </c>
      <c r="G607" s="9">
        <f t="shared" si="39"/>
        <v>0.15656200000000001</v>
      </c>
      <c r="H607" s="9" t="str">
        <v>C</v>
      </c>
      <c r="Q607" s="9">
        <v>78281</v>
      </c>
      <c r="R607" s="9">
        <v>34065</v>
      </c>
      <c r="S607">
        <v>157</v>
      </c>
      <c r="T607" t="str">
        <f t="shared" si="40"/>
        <v>---</v>
      </c>
    </row>
    <row r="608" spans="1:20" x14ac:dyDescent="0.3">
      <c r="A608" s="9">
        <v>596</v>
      </c>
      <c r="B608" s="8">
        <v>2</v>
      </c>
      <c r="C608" s="9" t="str">
        <f t="shared" si="37"/>
        <v>St. Petersburg</v>
      </c>
      <c r="D608" s="9">
        <v>47</v>
      </c>
      <c r="E608" s="9">
        <v>38972</v>
      </c>
      <c r="F608" s="9">
        <f t="shared" si="38"/>
        <v>1831684</v>
      </c>
      <c r="G608" s="9">
        <f t="shared" si="39"/>
        <v>1.8316840000000001</v>
      </c>
      <c r="H608" s="9" t="str">
        <v>B</v>
      </c>
      <c r="Q608" s="9">
        <v>38972</v>
      </c>
      <c r="R608" s="9">
        <v>65102</v>
      </c>
      <c r="S608">
        <v>706</v>
      </c>
      <c r="T608" t="str">
        <f t="shared" si="40"/>
        <v>---</v>
      </c>
    </row>
    <row r="609" spans="1:20" x14ac:dyDescent="0.3">
      <c r="A609" s="9">
        <v>597</v>
      </c>
      <c r="B609" s="8">
        <v>8</v>
      </c>
      <c r="C609" s="9" t="str">
        <f t="shared" si="37"/>
        <v>Novosibirsk</v>
      </c>
      <c r="D609" s="9">
        <v>84</v>
      </c>
      <c r="E609" s="9">
        <v>92889</v>
      </c>
      <c r="F609" s="9">
        <f t="shared" si="38"/>
        <v>7802676</v>
      </c>
      <c r="G609" s="9">
        <f t="shared" si="39"/>
        <v>7.8026759999999999</v>
      </c>
      <c r="H609" s="9" t="str">
        <v>A</v>
      </c>
      <c r="Q609" s="9">
        <v>92889</v>
      </c>
      <c r="R609" s="9">
        <v>84110</v>
      </c>
      <c r="S609">
        <v>795</v>
      </c>
      <c r="T609" t="str">
        <f t="shared" si="40"/>
        <v>---</v>
      </c>
    </row>
    <row r="610" spans="1:20" x14ac:dyDescent="0.3">
      <c r="A610" s="9">
        <v>598</v>
      </c>
      <c r="B610" s="8">
        <v>8</v>
      </c>
      <c r="C610" s="9" t="str">
        <f t="shared" si="37"/>
        <v>Novosibirsk</v>
      </c>
      <c r="D610" s="9">
        <v>51</v>
      </c>
      <c r="E610" s="9">
        <v>17977</v>
      </c>
      <c r="F610" s="9">
        <f t="shared" si="38"/>
        <v>916827</v>
      </c>
      <c r="G610" s="9">
        <f t="shared" si="39"/>
        <v>0.91682699999999995</v>
      </c>
      <c r="H610" s="9" t="str">
        <v>C</v>
      </c>
      <c r="Q610" s="9">
        <v>17977</v>
      </c>
      <c r="R610" s="9">
        <v>19591</v>
      </c>
      <c r="S610">
        <v>253</v>
      </c>
      <c r="T610" t="str">
        <f t="shared" si="40"/>
        <v>---</v>
      </c>
    </row>
    <row r="611" spans="1:20" x14ac:dyDescent="0.3">
      <c r="A611" s="9">
        <v>599</v>
      </c>
      <c r="B611" s="8">
        <v>6</v>
      </c>
      <c r="C611" s="9" t="str">
        <f t="shared" si="37"/>
        <v>Vladivostok</v>
      </c>
      <c r="D611" s="9">
        <v>30</v>
      </c>
      <c r="E611" s="9">
        <v>99764</v>
      </c>
      <c r="F611" s="9">
        <f t="shared" si="38"/>
        <v>2992920</v>
      </c>
      <c r="G611" s="9">
        <f t="shared" si="39"/>
        <v>2.9929199999999998</v>
      </c>
      <c r="H611" s="9" t="str">
        <v>B</v>
      </c>
      <c r="Q611" s="9">
        <v>99764</v>
      </c>
      <c r="R611" s="9">
        <v>60286</v>
      </c>
      <c r="S611">
        <v>27</v>
      </c>
      <c r="T611" t="str">
        <f t="shared" si="40"/>
        <v>---</v>
      </c>
    </row>
    <row r="612" spans="1:20" x14ac:dyDescent="0.3">
      <c r="A612" s="9">
        <v>600</v>
      </c>
      <c r="B612" s="8">
        <v>7</v>
      </c>
      <c r="C612" s="9" t="str">
        <f t="shared" si="37"/>
        <v>Murmansk</v>
      </c>
      <c r="D612" s="9">
        <v>95</v>
      </c>
      <c r="E612" s="9">
        <v>29558</v>
      </c>
      <c r="F612" s="9">
        <f t="shared" si="38"/>
        <v>2808010</v>
      </c>
      <c r="G612" s="9">
        <f t="shared" si="39"/>
        <v>2.8080099999999999</v>
      </c>
      <c r="H612" s="9" t="str">
        <v>B</v>
      </c>
      <c r="Q612" s="9">
        <v>29558</v>
      </c>
      <c r="R612" s="9">
        <v>97079</v>
      </c>
      <c r="S612">
        <v>754</v>
      </c>
      <c r="T612" t="str">
        <f t="shared" si="40"/>
        <v>---</v>
      </c>
    </row>
    <row r="613" spans="1:20" x14ac:dyDescent="0.3">
      <c r="A613" s="9">
        <v>601</v>
      </c>
      <c r="B613" s="8">
        <v>8</v>
      </c>
      <c r="C613" s="9" t="str">
        <f t="shared" si="37"/>
        <v>Novosibirsk</v>
      </c>
      <c r="D613" s="9">
        <v>66</v>
      </c>
      <c r="E613" s="9">
        <v>79776</v>
      </c>
      <c r="F613" s="9">
        <f t="shared" si="38"/>
        <v>5265216</v>
      </c>
      <c r="G613" s="9">
        <f t="shared" si="39"/>
        <v>5.2652159999999997</v>
      </c>
      <c r="H613" s="9" t="str">
        <v>B</v>
      </c>
      <c r="Q613" s="9">
        <v>79776</v>
      </c>
      <c r="R613" s="9">
        <v>42456</v>
      </c>
      <c r="S613">
        <v>700</v>
      </c>
      <c r="T613" t="str">
        <f t="shared" si="40"/>
        <v>---</v>
      </c>
    </row>
    <row r="614" spans="1:20" x14ac:dyDescent="0.3">
      <c r="A614" s="9">
        <v>602</v>
      </c>
      <c r="B614" s="8">
        <v>8</v>
      </c>
      <c r="C614" s="9" t="str">
        <f t="shared" si="37"/>
        <v>Novosibirsk</v>
      </c>
      <c r="D614" s="9">
        <v>53</v>
      </c>
      <c r="E614" s="9">
        <v>8128</v>
      </c>
      <c r="F614" s="9">
        <f t="shared" si="38"/>
        <v>430784</v>
      </c>
      <c r="G614" s="9">
        <f t="shared" si="39"/>
        <v>0.430784</v>
      </c>
      <c r="H614" s="9" t="str">
        <v>C</v>
      </c>
      <c r="Q614" s="9">
        <v>8128</v>
      </c>
      <c r="R614" s="9">
        <v>14176</v>
      </c>
      <c r="S614">
        <v>669</v>
      </c>
      <c r="T614" t="str">
        <f t="shared" si="40"/>
        <v>---</v>
      </c>
    </row>
    <row r="615" spans="1:20" x14ac:dyDescent="0.3">
      <c r="A615" s="9">
        <v>603</v>
      </c>
      <c r="B615" s="8">
        <v>1</v>
      </c>
      <c r="C615" s="9" t="str">
        <f t="shared" si="37"/>
        <v>Moscow</v>
      </c>
      <c r="D615" s="9">
        <v>10</v>
      </c>
      <c r="E615" s="9">
        <v>4617</v>
      </c>
      <c r="F615" s="9">
        <f t="shared" si="38"/>
        <v>46170</v>
      </c>
      <c r="G615" s="9">
        <f t="shared" si="39"/>
        <v>4.6170000000000003E-2</v>
      </c>
      <c r="H615" s="9" t="str">
        <v>C</v>
      </c>
      <c r="Q615" s="9">
        <v>4617</v>
      </c>
      <c r="R615" s="9">
        <v>35227</v>
      </c>
      <c r="S615">
        <v>646</v>
      </c>
      <c r="T615" t="str">
        <f t="shared" si="40"/>
        <v>---</v>
      </c>
    </row>
    <row r="616" spans="1:20" x14ac:dyDescent="0.3">
      <c r="A616" s="9">
        <v>604</v>
      </c>
      <c r="B616" s="8">
        <v>10</v>
      </c>
      <c r="C616" s="9" t="str">
        <f t="shared" si="37"/>
        <v>Sochi</v>
      </c>
      <c r="D616" s="9">
        <v>23</v>
      </c>
      <c r="E616" s="9">
        <v>20822</v>
      </c>
      <c r="F616" s="9">
        <f t="shared" si="38"/>
        <v>478906</v>
      </c>
      <c r="G616" s="9">
        <f t="shared" si="39"/>
        <v>0.478906</v>
      </c>
      <c r="H616" s="9" t="str">
        <v>C</v>
      </c>
      <c r="Q616" s="9">
        <v>20822</v>
      </c>
      <c r="R616" s="9">
        <v>7436</v>
      </c>
      <c r="S616">
        <v>954</v>
      </c>
      <c r="T616" t="str">
        <f t="shared" si="40"/>
        <v>---</v>
      </c>
    </row>
    <row r="617" spans="1:20" x14ac:dyDescent="0.3">
      <c r="A617" s="9">
        <v>605</v>
      </c>
      <c r="B617" s="8">
        <v>8</v>
      </c>
      <c r="C617" s="9" t="str">
        <f t="shared" si="37"/>
        <v>Novosibirsk</v>
      </c>
      <c r="D617" s="9">
        <v>4</v>
      </c>
      <c r="E617" s="9">
        <v>23249</v>
      </c>
      <c r="F617" s="9">
        <f t="shared" si="38"/>
        <v>92996</v>
      </c>
      <c r="G617" s="9">
        <f t="shared" si="39"/>
        <v>9.2995999999999995E-2</v>
      </c>
      <c r="H617" s="9" t="str">
        <v>C</v>
      </c>
      <c r="Q617" s="9">
        <v>23249</v>
      </c>
      <c r="R617" s="9">
        <v>30580</v>
      </c>
      <c r="S617">
        <v>228</v>
      </c>
      <c r="T617" t="str">
        <f t="shared" si="40"/>
        <v>---</v>
      </c>
    </row>
    <row r="618" spans="1:20" x14ac:dyDescent="0.3">
      <c r="A618" s="9">
        <v>606</v>
      </c>
      <c r="B618" s="8">
        <v>7</v>
      </c>
      <c r="C618" s="9" t="str">
        <f t="shared" si="37"/>
        <v>Murmansk</v>
      </c>
      <c r="D618" s="9">
        <v>98</v>
      </c>
      <c r="E618" s="9">
        <v>54660</v>
      </c>
      <c r="F618" s="9">
        <f t="shared" si="38"/>
        <v>5356680</v>
      </c>
      <c r="G618" s="9">
        <f t="shared" si="39"/>
        <v>5.3566799999999999</v>
      </c>
      <c r="H618" s="9" t="str">
        <v>B</v>
      </c>
      <c r="Q618" s="9">
        <v>54660</v>
      </c>
      <c r="R618" s="9">
        <v>12971</v>
      </c>
      <c r="S618">
        <v>39</v>
      </c>
      <c r="T618" t="str">
        <f t="shared" si="40"/>
        <v>---</v>
      </c>
    </row>
    <row r="619" spans="1:20" x14ac:dyDescent="0.3">
      <c r="A619" s="9">
        <v>607</v>
      </c>
      <c r="B619" s="8">
        <v>9</v>
      </c>
      <c r="C619" s="9" t="str">
        <f t="shared" si="37"/>
        <v>Tyumen</v>
      </c>
      <c r="D619" s="9">
        <v>24</v>
      </c>
      <c r="E619" s="9">
        <v>60918</v>
      </c>
      <c r="F619" s="9">
        <f t="shared" si="38"/>
        <v>1462032</v>
      </c>
      <c r="G619" s="9">
        <f t="shared" si="39"/>
        <v>1.462032</v>
      </c>
      <c r="H619" s="9" t="str">
        <v>B</v>
      </c>
      <c r="Q619" s="9">
        <v>60918</v>
      </c>
      <c r="R619" s="9">
        <v>65649</v>
      </c>
      <c r="S619">
        <v>316</v>
      </c>
      <c r="T619" t="str">
        <f t="shared" si="40"/>
        <v>---</v>
      </c>
    </row>
    <row r="620" spans="1:20" x14ac:dyDescent="0.3">
      <c r="A620" s="9">
        <v>608</v>
      </c>
      <c r="B620" s="8">
        <v>4</v>
      </c>
      <c r="C620" s="9" t="str">
        <f t="shared" si="37"/>
        <v>Arkhangelsk</v>
      </c>
      <c r="D620" s="9">
        <v>65</v>
      </c>
      <c r="E620" s="9">
        <v>80980</v>
      </c>
      <c r="F620" s="9">
        <f t="shared" si="38"/>
        <v>5263700</v>
      </c>
      <c r="G620" s="9">
        <f t="shared" si="39"/>
        <v>5.2637</v>
      </c>
      <c r="H620" s="9" t="str">
        <v>B</v>
      </c>
      <c r="Q620" s="9">
        <v>80980</v>
      </c>
      <c r="R620" s="9">
        <v>41875</v>
      </c>
      <c r="S620">
        <v>657</v>
      </c>
      <c r="T620" t="str">
        <f t="shared" si="40"/>
        <v>---</v>
      </c>
    </row>
    <row r="621" spans="1:20" x14ac:dyDescent="0.3">
      <c r="A621" s="9">
        <v>609</v>
      </c>
      <c r="B621" s="8">
        <v>3</v>
      </c>
      <c r="C621" s="9" t="str">
        <f t="shared" si="37"/>
        <v>Chelyabinsk</v>
      </c>
      <c r="D621" s="9">
        <v>52</v>
      </c>
      <c r="E621" s="9">
        <v>71354</v>
      </c>
      <c r="F621" s="9">
        <f t="shared" si="38"/>
        <v>3710408</v>
      </c>
      <c r="G621" s="9">
        <f t="shared" si="39"/>
        <v>3.7104080000000002</v>
      </c>
      <c r="H621" s="9" t="str">
        <v>B</v>
      </c>
      <c r="Q621" s="9">
        <v>71354</v>
      </c>
      <c r="R621" s="9">
        <v>37905</v>
      </c>
      <c r="S621">
        <v>938</v>
      </c>
      <c r="T621" t="str">
        <f t="shared" si="40"/>
        <v>---</v>
      </c>
    </row>
    <row r="622" spans="1:20" x14ac:dyDescent="0.3">
      <c r="A622" s="9">
        <v>610</v>
      </c>
      <c r="B622" s="8">
        <v>4</v>
      </c>
      <c r="C622" s="9" t="str">
        <f t="shared" si="37"/>
        <v>Arkhangelsk</v>
      </c>
      <c r="D622" s="9">
        <v>56</v>
      </c>
      <c r="E622" s="9">
        <v>41371</v>
      </c>
      <c r="F622" s="9">
        <f t="shared" si="38"/>
        <v>2316776</v>
      </c>
      <c r="G622" s="9">
        <f t="shared" si="39"/>
        <v>2.3167759999999999</v>
      </c>
      <c r="H622" s="9" t="str">
        <v>B</v>
      </c>
      <c r="Q622" s="9">
        <v>41371</v>
      </c>
      <c r="R622" s="9">
        <v>8143</v>
      </c>
      <c r="S622">
        <v>68</v>
      </c>
      <c r="T622" t="str">
        <f t="shared" si="40"/>
        <v>---</v>
      </c>
    </row>
    <row r="623" spans="1:20" x14ac:dyDescent="0.3">
      <c r="A623" s="9">
        <v>611</v>
      </c>
      <c r="B623" s="8">
        <v>2</v>
      </c>
      <c r="C623" s="9" t="str">
        <f t="shared" si="37"/>
        <v>St. Petersburg</v>
      </c>
      <c r="D623" s="9">
        <v>64</v>
      </c>
      <c r="E623" s="9">
        <v>29461</v>
      </c>
      <c r="F623" s="9">
        <f t="shared" si="38"/>
        <v>1885504</v>
      </c>
      <c r="G623" s="9">
        <f t="shared" si="39"/>
        <v>1.8855040000000001</v>
      </c>
      <c r="H623" s="9" t="str">
        <v>B</v>
      </c>
      <c r="Q623" s="9">
        <v>29461</v>
      </c>
      <c r="R623" s="9">
        <v>34460</v>
      </c>
      <c r="S623">
        <v>521</v>
      </c>
      <c r="T623" t="str">
        <f t="shared" si="40"/>
        <v>---</v>
      </c>
    </row>
    <row r="624" spans="1:20" x14ac:dyDescent="0.3">
      <c r="A624" s="9">
        <v>612</v>
      </c>
      <c r="B624" s="8">
        <v>3</v>
      </c>
      <c r="C624" s="9" t="str">
        <f t="shared" si="37"/>
        <v>Chelyabinsk</v>
      </c>
      <c r="D624" s="9">
        <v>26</v>
      </c>
      <c r="E624" s="9">
        <v>18076</v>
      </c>
      <c r="F624" s="9">
        <f t="shared" si="38"/>
        <v>469976</v>
      </c>
      <c r="G624" s="9">
        <f t="shared" si="39"/>
        <v>0.469976</v>
      </c>
      <c r="H624" s="9" t="str">
        <v>C</v>
      </c>
      <c r="Q624" s="9">
        <v>18076</v>
      </c>
      <c r="R624" s="9">
        <v>1748</v>
      </c>
      <c r="S624">
        <v>69</v>
      </c>
      <c r="T624" t="str">
        <f t="shared" si="40"/>
        <v>---</v>
      </c>
    </row>
    <row r="625" spans="1:20" x14ac:dyDescent="0.3">
      <c r="A625" s="9">
        <v>613</v>
      </c>
      <c r="B625" s="8">
        <v>6</v>
      </c>
      <c r="C625" s="9" t="str">
        <f t="shared" si="37"/>
        <v>Vladivostok</v>
      </c>
      <c r="D625" s="9">
        <v>49</v>
      </c>
      <c r="E625" s="9">
        <v>63633</v>
      </c>
      <c r="F625" s="9">
        <f t="shared" si="38"/>
        <v>3118017</v>
      </c>
      <c r="G625" s="9">
        <f t="shared" si="39"/>
        <v>3.118017</v>
      </c>
      <c r="H625" s="9" t="str">
        <v>B</v>
      </c>
      <c r="Q625" s="9">
        <v>63633</v>
      </c>
      <c r="R625" s="9">
        <v>83008</v>
      </c>
      <c r="S625">
        <v>387</v>
      </c>
      <c r="T625" t="str">
        <f t="shared" si="40"/>
        <v>---</v>
      </c>
    </row>
    <row r="626" spans="1:20" x14ac:dyDescent="0.3">
      <c r="A626" s="9">
        <v>614</v>
      </c>
      <c r="B626" s="8">
        <v>6</v>
      </c>
      <c r="C626" s="9" t="str">
        <f t="shared" si="37"/>
        <v>Vladivostok</v>
      </c>
      <c r="D626" s="9">
        <v>44</v>
      </c>
      <c r="E626" s="9">
        <v>84572</v>
      </c>
      <c r="F626" s="9">
        <f t="shared" si="38"/>
        <v>3721168</v>
      </c>
      <c r="G626" s="9">
        <f t="shared" si="39"/>
        <v>3.721168</v>
      </c>
      <c r="H626" s="9" t="str">
        <v>B</v>
      </c>
      <c r="Q626" s="9">
        <v>84572</v>
      </c>
      <c r="R626" s="9">
        <v>86193</v>
      </c>
      <c r="S626">
        <v>420</v>
      </c>
      <c r="T626" t="str">
        <f t="shared" si="40"/>
        <v>---</v>
      </c>
    </row>
    <row r="627" spans="1:20" x14ac:dyDescent="0.3">
      <c r="A627" s="9">
        <v>615</v>
      </c>
      <c r="B627" s="8">
        <v>4</v>
      </c>
      <c r="C627" s="9" t="str">
        <f t="shared" si="37"/>
        <v>Arkhangelsk</v>
      </c>
      <c r="D627" s="9">
        <v>89</v>
      </c>
      <c r="E627" s="9">
        <v>62499</v>
      </c>
      <c r="F627" s="9">
        <f t="shared" si="38"/>
        <v>5562411</v>
      </c>
      <c r="G627" s="9">
        <f t="shared" si="39"/>
        <v>5.562411</v>
      </c>
      <c r="H627" s="9" t="str">
        <v>B</v>
      </c>
      <c r="Q627" s="9">
        <v>62499</v>
      </c>
      <c r="R627" s="9">
        <v>11298</v>
      </c>
      <c r="S627">
        <v>202</v>
      </c>
      <c r="T627" t="str">
        <f t="shared" si="40"/>
        <v>---</v>
      </c>
    </row>
    <row r="628" spans="1:20" x14ac:dyDescent="0.3">
      <c r="A628" s="9">
        <v>616</v>
      </c>
      <c r="B628" s="8">
        <v>1</v>
      </c>
      <c r="C628" s="9" t="str">
        <f t="shared" si="37"/>
        <v>Moscow</v>
      </c>
      <c r="D628" s="9">
        <v>12</v>
      </c>
      <c r="E628" s="9">
        <v>49795</v>
      </c>
      <c r="F628" s="9">
        <f t="shared" si="38"/>
        <v>597540</v>
      </c>
      <c r="G628" s="9">
        <f t="shared" si="39"/>
        <v>0.59753999999999996</v>
      </c>
      <c r="H628" s="9" t="str">
        <v>C</v>
      </c>
      <c r="Q628" s="9">
        <v>49795</v>
      </c>
      <c r="R628" s="9">
        <v>28587</v>
      </c>
      <c r="S628">
        <v>702</v>
      </c>
      <c r="T628" t="str">
        <f t="shared" si="40"/>
        <v>---</v>
      </c>
    </row>
    <row r="629" spans="1:20" x14ac:dyDescent="0.3">
      <c r="A629" s="9">
        <v>617</v>
      </c>
      <c r="B629" s="8">
        <v>4</v>
      </c>
      <c r="C629" s="9" t="str">
        <f t="shared" si="37"/>
        <v>Arkhangelsk</v>
      </c>
      <c r="D629" s="9">
        <v>39</v>
      </c>
      <c r="E629" s="9">
        <v>95732</v>
      </c>
      <c r="F629" s="9">
        <f t="shared" si="38"/>
        <v>3733548</v>
      </c>
      <c r="G629" s="9">
        <f t="shared" si="39"/>
        <v>3.7335479999999999</v>
      </c>
      <c r="H629" s="9" t="str">
        <v>B</v>
      </c>
      <c r="Q629" s="9">
        <v>95732</v>
      </c>
      <c r="R629" s="9">
        <v>16660</v>
      </c>
      <c r="S629">
        <v>491</v>
      </c>
      <c r="T629" t="str">
        <f t="shared" si="40"/>
        <v>---</v>
      </c>
    </row>
    <row r="630" spans="1:20" x14ac:dyDescent="0.3">
      <c r="A630" s="9">
        <v>618</v>
      </c>
      <c r="B630" s="8">
        <v>1</v>
      </c>
      <c r="C630" s="9" t="str">
        <f t="shared" si="37"/>
        <v>Moscow</v>
      </c>
      <c r="D630" s="9">
        <v>61</v>
      </c>
      <c r="E630" s="9">
        <v>27260</v>
      </c>
      <c r="F630" s="9">
        <f t="shared" si="38"/>
        <v>1662860</v>
      </c>
      <c r="G630" s="9">
        <f t="shared" si="39"/>
        <v>1.66286</v>
      </c>
      <c r="H630" s="9" t="str">
        <v>B</v>
      </c>
      <c r="Q630" s="9">
        <v>27260</v>
      </c>
      <c r="R630" s="9">
        <v>45719</v>
      </c>
      <c r="S630">
        <v>384</v>
      </c>
      <c r="T630" t="str">
        <f t="shared" si="40"/>
        <v>---</v>
      </c>
    </row>
    <row r="631" spans="1:20" x14ac:dyDescent="0.3">
      <c r="A631" s="9">
        <v>619</v>
      </c>
      <c r="B631" s="8">
        <v>7</v>
      </c>
      <c r="C631" s="9" t="str">
        <f t="shared" si="37"/>
        <v>Murmansk</v>
      </c>
      <c r="D631" s="9">
        <v>7</v>
      </c>
      <c r="E631" s="9">
        <v>43224</v>
      </c>
      <c r="F631" s="9">
        <f t="shared" si="38"/>
        <v>302568</v>
      </c>
      <c r="G631" s="9">
        <f t="shared" si="39"/>
        <v>0.302568</v>
      </c>
      <c r="H631" s="9" t="str">
        <v>C</v>
      </c>
      <c r="Q631" s="9">
        <v>43224</v>
      </c>
      <c r="R631" s="9">
        <v>45840</v>
      </c>
      <c r="S631">
        <v>172</v>
      </c>
      <c r="T631" t="str">
        <f t="shared" si="40"/>
        <v>---</v>
      </c>
    </row>
    <row r="632" spans="1:20" x14ac:dyDescent="0.3">
      <c r="A632" s="9">
        <v>620</v>
      </c>
      <c r="B632" s="8">
        <v>8</v>
      </c>
      <c r="C632" s="9" t="str">
        <f t="shared" si="37"/>
        <v>Novosibirsk</v>
      </c>
      <c r="D632" s="9">
        <v>75</v>
      </c>
      <c r="E632" s="9">
        <v>12994</v>
      </c>
      <c r="F632" s="9">
        <f t="shared" si="38"/>
        <v>974550</v>
      </c>
      <c r="G632" s="9">
        <f t="shared" si="39"/>
        <v>0.97455000000000003</v>
      </c>
      <c r="H632" s="9" t="str">
        <v>C</v>
      </c>
      <c r="Q632" s="9">
        <v>12994</v>
      </c>
      <c r="R632" s="9">
        <v>98023</v>
      </c>
      <c r="S632">
        <v>867</v>
      </c>
      <c r="T632" t="str">
        <f t="shared" si="40"/>
        <v>---</v>
      </c>
    </row>
    <row r="633" spans="1:20" x14ac:dyDescent="0.3">
      <c r="A633" s="9">
        <v>621</v>
      </c>
      <c r="B633" s="8">
        <v>10</v>
      </c>
      <c r="C633" s="9" t="str">
        <f t="shared" si="37"/>
        <v>Sochi</v>
      </c>
      <c r="D633" s="9">
        <v>16</v>
      </c>
      <c r="E633" s="9">
        <v>19761</v>
      </c>
      <c r="F633" s="9">
        <f t="shared" si="38"/>
        <v>316176</v>
      </c>
      <c r="G633" s="9">
        <f t="shared" si="39"/>
        <v>0.31617600000000001</v>
      </c>
      <c r="H633" s="9" t="str">
        <v>C</v>
      </c>
      <c r="Q633" s="9">
        <v>19761</v>
      </c>
      <c r="R633" s="9">
        <v>62748</v>
      </c>
      <c r="S633">
        <v>199</v>
      </c>
      <c r="T633" t="str">
        <f t="shared" si="40"/>
        <v>---</v>
      </c>
    </row>
    <row r="634" spans="1:20" x14ac:dyDescent="0.3">
      <c r="A634" s="9">
        <v>622</v>
      </c>
      <c r="B634" s="8">
        <v>4</v>
      </c>
      <c r="C634" s="9" t="str">
        <f t="shared" si="37"/>
        <v>Arkhangelsk</v>
      </c>
      <c r="D634" s="9">
        <v>52</v>
      </c>
      <c r="E634" s="9">
        <v>47044</v>
      </c>
      <c r="F634" s="9">
        <f t="shared" si="38"/>
        <v>2446288</v>
      </c>
      <c r="G634" s="9">
        <f t="shared" si="39"/>
        <v>2.446288</v>
      </c>
      <c r="H634" s="9" t="str">
        <v>B</v>
      </c>
      <c r="Q634" s="9">
        <v>47044</v>
      </c>
      <c r="R634" s="9">
        <v>66092</v>
      </c>
      <c r="S634">
        <v>732</v>
      </c>
      <c r="T634" t="str">
        <f t="shared" si="40"/>
        <v>---</v>
      </c>
    </row>
    <row r="635" spans="1:20" x14ac:dyDescent="0.3">
      <c r="A635" s="9">
        <v>623</v>
      </c>
      <c r="B635" s="8">
        <v>8</v>
      </c>
      <c r="C635" s="9" t="str">
        <f t="shared" si="37"/>
        <v>Novosibirsk</v>
      </c>
      <c r="D635" s="9">
        <v>87</v>
      </c>
      <c r="E635" s="9">
        <v>39005</v>
      </c>
      <c r="F635" s="9">
        <f t="shared" si="38"/>
        <v>3393435</v>
      </c>
      <c r="G635" s="9">
        <f t="shared" si="39"/>
        <v>3.3934350000000002</v>
      </c>
      <c r="H635" s="9" t="str">
        <v>B</v>
      </c>
      <c r="Q635" s="9">
        <v>39005</v>
      </c>
      <c r="R635" s="9">
        <v>33324</v>
      </c>
      <c r="S635">
        <v>696</v>
      </c>
      <c r="T635" t="str">
        <f t="shared" si="40"/>
        <v>---</v>
      </c>
    </row>
    <row r="636" spans="1:20" x14ac:dyDescent="0.3">
      <c r="A636" s="9">
        <v>624</v>
      </c>
      <c r="B636" s="8">
        <v>7</v>
      </c>
      <c r="C636" s="9" t="str">
        <f t="shared" si="37"/>
        <v>Murmansk</v>
      </c>
      <c r="D636" s="9">
        <v>96</v>
      </c>
      <c r="E636" s="9">
        <v>83008</v>
      </c>
      <c r="F636" s="9">
        <f t="shared" si="38"/>
        <v>7968768</v>
      </c>
      <c r="G636" s="9">
        <f t="shared" si="39"/>
        <v>7.9687679999999999</v>
      </c>
      <c r="H636" s="9" t="str">
        <v>A</v>
      </c>
      <c r="Q636" s="9">
        <v>83008</v>
      </c>
      <c r="R636" s="9">
        <v>71921</v>
      </c>
      <c r="S636">
        <v>613</v>
      </c>
      <c r="T636" t="str">
        <f t="shared" si="40"/>
        <v>---</v>
      </c>
    </row>
    <row r="637" spans="1:20" x14ac:dyDescent="0.3">
      <c r="A637" s="9">
        <v>625</v>
      </c>
      <c r="B637" s="8">
        <v>3</v>
      </c>
      <c r="C637" s="9" t="str">
        <f t="shared" si="37"/>
        <v>Chelyabinsk</v>
      </c>
      <c r="D637" s="9">
        <v>97</v>
      </c>
      <c r="E637" s="9">
        <v>58405</v>
      </c>
      <c r="F637" s="9">
        <f t="shared" si="38"/>
        <v>5665285</v>
      </c>
      <c r="G637" s="9">
        <f t="shared" si="39"/>
        <v>5.6652849999999999</v>
      </c>
      <c r="H637" s="9" t="str">
        <v>B</v>
      </c>
      <c r="Q637" s="9">
        <v>58405</v>
      </c>
      <c r="R637" s="9">
        <v>52847</v>
      </c>
      <c r="S637">
        <v>267</v>
      </c>
      <c r="T637" t="str">
        <f t="shared" si="40"/>
        <v>---</v>
      </c>
    </row>
    <row r="638" spans="1:20" x14ac:dyDescent="0.3">
      <c r="A638" s="9">
        <v>626</v>
      </c>
      <c r="B638" s="8">
        <v>10</v>
      </c>
      <c r="C638" s="9" t="str">
        <f t="shared" si="37"/>
        <v>Sochi</v>
      </c>
      <c r="D638" s="9">
        <v>2</v>
      </c>
      <c r="E638" s="9">
        <v>1809</v>
      </c>
      <c r="F638" s="9">
        <f t="shared" si="38"/>
        <v>3618</v>
      </c>
      <c r="G638" s="9">
        <f t="shared" si="39"/>
        <v>3.6180000000000001E-3</v>
      </c>
      <c r="H638" s="9" t="str">
        <v>C</v>
      </c>
      <c r="Q638" s="9">
        <v>1809</v>
      </c>
      <c r="R638" s="9">
        <v>91885</v>
      </c>
      <c r="S638">
        <v>972</v>
      </c>
      <c r="T638" t="str">
        <f t="shared" si="40"/>
        <v>---</v>
      </c>
    </row>
    <row r="639" spans="1:20" x14ac:dyDescent="0.3">
      <c r="A639" s="9">
        <v>627</v>
      </c>
      <c r="B639" s="8">
        <v>3</v>
      </c>
      <c r="C639" s="9" t="str">
        <f t="shared" si="37"/>
        <v>Chelyabinsk</v>
      </c>
      <c r="D639" s="9">
        <v>86</v>
      </c>
      <c r="E639" s="9">
        <v>86368</v>
      </c>
      <c r="F639" s="9">
        <f t="shared" si="38"/>
        <v>7427648</v>
      </c>
      <c r="G639" s="9">
        <f t="shared" si="39"/>
        <v>7.4276479999999996</v>
      </c>
      <c r="H639" s="9" t="str">
        <v>A</v>
      </c>
      <c r="Q639" s="9">
        <v>86368</v>
      </c>
      <c r="R639" s="9">
        <v>42840</v>
      </c>
      <c r="S639">
        <v>275</v>
      </c>
      <c r="T639" t="str">
        <f t="shared" si="40"/>
        <v>---</v>
      </c>
    </row>
    <row r="640" spans="1:20" x14ac:dyDescent="0.3">
      <c r="A640" s="9">
        <v>628</v>
      </c>
      <c r="B640" s="8">
        <v>5</v>
      </c>
      <c r="C640" s="9" t="str">
        <f t="shared" si="37"/>
        <v>Krasnodar</v>
      </c>
      <c r="D640" s="9">
        <v>83</v>
      </c>
      <c r="E640" s="9">
        <v>32693</v>
      </c>
      <c r="F640" s="9">
        <f t="shared" si="38"/>
        <v>2713519</v>
      </c>
      <c r="G640" s="9">
        <f t="shared" si="39"/>
        <v>2.7135189999999998</v>
      </c>
      <c r="H640" s="9" t="str">
        <v>B</v>
      </c>
      <c r="Q640" s="9">
        <v>32693</v>
      </c>
      <c r="R640" s="9">
        <v>33516</v>
      </c>
      <c r="S640">
        <v>262</v>
      </c>
      <c r="T640" t="str">
        <f t="shared" si="40"/>
        <v>---</v>
      </c>
    </row>
    <row r="641" spans="1:20" x14ac:dyDescent="0.3">
      <c r="A641" s="9">
        <v>629</v>
      </c>
      <c r="B641" s="8">
        <v>5</v>
      </c>
      <c r="C641" s="9" t="str">
        <f t="shared" si="37"/>
        <v>Krasnodar</v>
      </c>
      <c r="D641" s="9">
        <v>14</v>
      </c>
      <c r="E641" s="9">
        <v>57779</v>
      </c>
      <c r="F641" s="9">
        <f t="shared" si="38"/>
        <v>808906</v>
      </c>
      <c r="G641" s="9">
        <f t="shared" si="39"/>
        <v>0.80890600000000001</v>
      </c>
      <c r="H641" s="9" t="str">
        <v>C</v>
      </c>
      <c r="Q641" s="9">
        <v>57779</v>
      </c>
      <c r="R641" s="9">
        <v>2885</v>
      </c>
      <c r="S641">
        <v>414</v>
      </c>
      <c r="T641" t="str">
        <f t="shared" si="40"/>
        <v>---</v>
      </c>
    </row>
    <row r="642" spans="1:20" x14ac:dyDescent="0.3">
      <c r="A642" s="9">
        <v>630</v>
      </c>
      <c r="B642" s="8">
        <v>10</v>
      </c>
      <c r="C642" s="9" t="str">
        <f t="shared" si="37"/>
        <v>Sochi</v>
      </c>
      <c r="D642" s="9">
        <v>43</v>
      </c>
      <c r="E642" s="9">
        <v>87146</v>
      </c>
      <c r="F642" s="9">
        <f t="shared" si="38"/>
        <v>3747278</v>
      </c>
      <c r="G642" s="9">
        <f t="shared" si="39"/>
        <v>3.7472780000000001</v>
      </c>
      <c r="H642" s="9" t="str">
        <v>B</v>
      </c>
      <c r="Q642" s="9">
        <v>87146</v>
      </c>
      <c r="R642" s="9">
        <v>29766</v>
      </c>
      <c r="S642">
        <v>735</v>
      </c>
      <c r="T642" t="str">
        <f t="shared" si="40"/>
        <v>---</v>
      </c>
    </row>
    <row r="643" spans="1:20" x14ac:dyDescent="0.3">
      <c r="A643" s="9">
        <v>631</v>
      </c>
      <c r="B643" s="8">
        <v>10</v>
      </c>
      <c r="C643" s="9" t="str">
        <f t="shared" si="37"/>
        <v>Sochi</v>
      </c>
      <c r="D643" s="9">
        <v>9</v>
      </c>
      <c r="E643" s="9">
        <v>99733</v>
      </c>
      <c r="F643" s="9">
        <f t="shared" si="38"/>
        <v>897597</v>
      </c>
      <c r="G643" s="9">
        <f t="shared" si="39"/>
        <v>0.89759699999999998</v>
      </c>
      <c r="H643" s="9" t="str">
        <v>C</v>
      </c>
      <c r="Q643" s="9">
        <v>99733</v>
      </c>
      <c r="R643" s="9">
        <v>21313</v>
      </c>
      <c r="S643">
        <v>302</v>
      </c>
      <c r="T643" t="str">
        <f t="shared" si="40"/>
        <v>---</v>
      </c>
    </row>
    <row r="644" spans="1:20" x14ac:dyDescent="0.3">
      <c r="A644" s="9">
        <v>632</v>
      </c>
      <c r="B644" s="8">
        <v>4</v>
      </c>
      <c r="C644" s="9" t="str">
        <f t="shared" si="37"/>
        <v>Arkhangelsk</v>
      </c>
      <c r="D644" s="9">
        <v>98</v>
      </c>
      <c r="E644" s="9">
        <v>1226</v>
      </c>
      <c r="F644" s="9">
        <f t="shared" si="38"/>
        <v>120148</v>
      </c>
      <c r="G644" s="9">
        <f t="shared" si="39"/>
        <v>0.120148</v>
      </c>
      <c r="H644" s="9" t="str">
        <v>C</v>
      </c>
      <c r="Q644" s="9">
        <v>1226</v>
      </c>
      <c r="R644" s="9">
        <v>34773</v>
      </c>
      <c r="S644">
        <v>315</v>
      </c>
      <c r="T644" t="str">
        <f t="shared" si="40"/>
        <v>---</v>
      </c>
    </row>
    <row r="645" spans="1:20" x14ac:dyDescent="0.3">
      <c r="A645" s="9">
        <v>633</v>
      </c>
      <c r="B645" s="8">
        <v>4</v>
      </c>
      <c r="C645" s="9" t="str">
        <f t="shared" si="37"/>
        <v>Arkhangelsk</v>
      </c>
      <c r="D645" s="9">
        <v>38</v>
      </c>
      <c r="E645" s="9">
        <v>52042</v>
      </c>
      <c r="F645" s="9">
        <f t="shared" si="38"/>
        <v>1977596</v>
      </c>
      <c r="G645" s="9">
        <f t="shared" si="39"/>
        <v>1.9775959999999999</v>
      </c>
      <c r="H645" s="9" t="str">
        <v>B</v>
      </c>
      <c r="Q645" s="9">
        <v>52042</v>
      </c>
      <c r="R645" s="9">
        <v>14088</v>
      </c>
      <c r="S645">
        <v>45</v>
      </c>
      <c r="T645" t="str">
        <f t="shared" si="40"/>
        <v>---</v>
      </c>
    </row>
    <row r="646" spans="1:20" x14ac:dyDescent="0.3">
      <c r="A646" s="9">
        <v>634</v>
      </c>
      <c r="B646" s="8">
        <v>9</v>
      </c>
      <c r="C646" s="9" t="str">
        <f t="shared" si="37"/>
        <v>Tyumen</v>
      </c>
      <c r="D646" s="9">
        <v>98</v>
      </c>
      <c r="E646" s="9">
        <v>33516</v>
      </c>
      <c r="F646" s="9">
        <f t="shared" si="38"/>
        <v>3284568</v>
      </c>
      <c r="G646" s="9">
        <f t="shared" si="39"/>
        <v>3.2845680000000002</v>
      </c>
      <c r="H646" s="9" t="str">
        <v>B</v>
      </c>
      <c r="Q646" s="9">
        <v>33516</v>
      </c>
      <c r="R646" s="9">
        <v>73849</v>
      </c>
      <c r="S646">
        <v>628</v>
      </c>
      <c r="T646" t="str">
        <f t="shared" si="40"/>
        <v>---</v>
      </c>
    </row>
    <row r="647" spans="1:20" x14ac:dyDescent="0.3">
      <c r="A647" s="9">
        <v>635</v>
      </c>
      <c r="B647" s="8">
        <v>4</v>
      </c>
      <c r="C647" s="9" t="str">
        <f t="shared" si="37"/>
        <v>Arkhangelsk</v>
      </c>
      <c r="D647" s="9">
        <v>96</v>
      </c>
      <c r="E647" s="9">
        <v>2898</v>
      </c>
      <c r="F647" s="9">
        <f t="shared" si="38"/>
        <v>278208</v>
      </c>
      <c r="G647" s="9">
        <f t="shared" si="39"/>
        <v>0.27820800000000001</v>
      </c>
      <c r="H647" s="9" t="str">
        <v>C</v>
      </c>
      <c r="Q647" s="9">
        <v>2898</v>
      </c>
      <c r="R647" s="9">
        <v>52184</v>
      </c>
      <c r="S647">
        <v>347</v>
      </c>
      <c r="T647" t="str">
        <f t="shared" si="40"/>
        <v>---</v>
      </c>
    </row>
    <row r="648" spans="1:20" x14ac:dyDescent="0.3">
      <c r="A648" s="9">
        <v>636</v>
      </c>
      <c r="B648" s="8">
        <v>2</v>
      </c>
      <c r="C648" s="9" t="str">
        <f t="shared" si="37"/>
        <v>St. Petersburg</v>
      </c>
      <c r="D648" s="9">
        <v>8</v>
      </c>
      <c r="E648" s="9">
        <v>99652</v>
      </c>
      <c r="F648" s="9">
        <f t="shared" si="38"/>
        <v>797216</v>
      </c>
      <c r="G648" s="9">
        <f t="shared" si="39"/>
        <v>0.79721600000000004</v>
      </c>
      <c r="H648" s="9" t="str">
        <v>C</v>
      </c>
      <c r="Q648" s="9">
        <v>99652</v>
      </c>
      <c r="R648" s="9">
        <v>56748</v>
      </c>
      <c r="S648">
        <v>967</v>
      </c>
      <c r="T648" t="str">
        <f t="shared" si="40"/>
        <v>---</v>
      </c>
    </row>
    <row r="649" spans="1:20" x14ac:dyDescent="0.3">
      <c r="A649" s="9">
        <v>637</v>
      </c>
      <c r="B649" s="8">
        <v>8</v>
      </c>
      <c r="C649" s="9" t="str">
        <f t="shared" si="37"/>
        <v>Novosibirsk</v>
      </c>
      <c r="D649" s="9">
        <v>18</v>
      </c>
      <c r="E649" s="9">
        <v>60752</v>
      </c>
      <c r="F649" s="9">
        <f t="shared" si="38"/>
        <v>1093536</v>
      </c>
      <c r="G649" s="9">
        <f t="shared" si="39"/>
        <v>1.0935360000000001</v>
      </c>
      <c r="H649" s="9" t="str">
        <v>B</v>
      </c>
      <c r="Q649" s="9">
        <v>60752</v>
      </c>
      <c r="R649" s="9">
        <v>44965</v>
      </c>
      <c r="S649">
        <v>814</v>
      </c>
      <c r="T649" t="str">
        <f t="shared" si="40"/>
        <v>---</v>
      </c>
    </row>
    <row r="650" spans="1:20" x14ac:dyDescent="0.3">
      <c r="A650" s="9">
        <v>638</v>
      </c>
      <c r="B650" s="8">
        <v>10</v>
      </c>
      <c r="C650" s="9" t="str">
        <f t="shared" si="37"/>
        <v>Sochi</v>
      </c>
      <c r="D650" s="9">
        <v>43</v>
      </c>
      <c r="E650" s="9">
        <v>11178</v>
      </c>
      <c r="F650" s="9">
        <f t="shared" si="38"/>
        <v>480654</v>
      </c>
      <c r="G650" s="9">
        <f t="shared" si="39"/>
        <v>0.48065400000000003</v>
      </c>
      <c r="H650" s="9" t="str">
        <v>C</v>
      </c>
      <c r="Q650" s="9">
        <v>11178</v>
      </c>
      <c r="R650" s="9">
        <v>62405</v>
      </c>
      <c r="S650">
        <v>532</v>
      </c>
      <c r="T650" t="str">
        <f t="shared" si="40"/>
        <v>---</v>
      </c>
    </row>
    <row r="651" spans="1:20" x14ac:dyDescent="0.3">
      <c r="A651" s="9">
        <v>639</v>
      </c>
      <c r="B651" s="8">
        <v>9</v>
      </c>
      <c r="C651" s="9" t="str">
        <f t="shared" si="37"/>
        <v>Tyumen</v>
      </c>
      <c r="D651" s="9">
        <v>23</v>
      </c>
      <c r="E651" s="9">
        <v>83275</v>
      </c>
      <c r="F651" s="9">
        <f t="shared" si="38"/>
        <v>1915325</v>
      </c>
      <c r="G651" s="9">
        <f t="shared" si="39"/>
        <v>1.9153249999999999</v>
      </c>
      <c r="H651" s="9" t="str">
        <v>B</v>
      </c>
      <c r="Q651" s="9">
        <v>83275</v>
      </c>
      <c r="R651" s="9">
        <v>46694</v>
      </c>
      <c r="S651">
        <v>159</v>
      </c>
      <c r="T651" t="str">
        <f t="shared" si="40"/>
        <v>---</v>
      </c>
    </row>
    <row r="652" spans="1:20" x14ac:dyDescent="0.3">
      <c r="A652" s="9">
        <v>640</v>
      </c>
      <c r="B652" s="8">
        <v>10</v>
      </c>
      <c r="C652" s="9" t="str">
        <f t="shared" si="37"/>
        <v>Sochi</v>
      </c>
      <c r="D652" s="9">
        <v>66</v>
      </c>
      <c r="E652" s="9">
        <v>41173</v>
      </c>
      <c r="F652" s="9">
        <f t="shared" si="38"/>
        <v>2717418</v>
      </c>
      <c r="G652" s="9">
        <f t="shared" si="39"/>
        <v>2.7174179999999999</v>
      </c>
      <c r="H652" s="9" t="str">
        <v>B</v>
      </c>
      <c r="Q652" s="9">
        <v>41173</v>
      </c>
      <c r="R652" s="9">
        <v>46863</v>
      </c>
      <c r="S652">
        <v>91</v>
      </c>
      <c r="T652" t="str">
        <f t="shared" si="40"/>
        <v>---</v>
      </c>
    </row>
    <row r="653" spans="1:20" x14ac:dyDescent="0.3">
      <c r="A653" s="9">
        <v>641</v>
      </c>
      <c r="B653" s="8">
        <v>3</v>
      </c>
      <c r="C653" s="9" t="str">
        <f t="shared" si="37"/>
        <v>Chelyabinsk</v>
      </c>
      <c r="D653" s="9">
        <v>60</v>
      </c>
      <c r="E653" s="9">
        <v>9981</v>
      </c>
      <c r="F653" s="9">
        <f t="shared" si="38"/>
        <v>598860</v>
      </c>
      <c r="G653" s="9">
        <f t="shared" si="39"/>
        <v>0.59885999999999995</v>
      </c>
      <c r="H653" s="9" t="str">
        <v>C</v>
      </c>
      <c r="Q653" s="9">
        <v>9981</v>
      </c>
      <c r="R653" s="9">
        <v>82805</v>
      </c>
      <c r="S653">
        <v>643</v>
      </c>
      <c r="T653" t="str">
        <f t="shared" si="40"/>
        <v>---</v>
      </c>
    </row>
    <row r="654" spans="1:20" x14ac:dyDescent="0.3">
      <c r="A654" s="9">
        <v>642</v>
      </c>
      <c r="B654" s="8">
        <v>3</v>
      </c>
      <c r="C654" s="9" t="str">
        <f t="shared" ref="C654:C717" si="41">INDEX($J$13:$K$22,MATCH(B654,$J$13:$J$222,0),2)</f>
        <v>Chelyabinsk</v>
      </c>
      <c r="D654" s="9">
        <v>98</v>
      </c>
      <c r="E654" s="9">
        <v>74862</v>
      </c>
      <c r="F654" s="9">
        <f t="shared" ref="F654:F717" si="42">D654*E654</f>
        <v>7336476</v>
      </c>
      <c r="G654" s="9">
        <f t="shared" ref="G654:G717" si="43">F654/1000000</f>
        <v>7.3364760000000002</v>
      </c>
      <c r="H654" s="9" t="str">
        <v>A</v>
      </c>
      <c r="Q654" s="9">
        <v>74862</v>
      </c>
      <c r="R654" s="9">
        <v>43222</v>
      </c>
      <c r="S654">
        <v>893</v>
      </c>
      <c r="T654" t="str">
        <f t="shared" ref="T654:T717" si="44">IF(S654&lt;=1000,"---",Q654)</f>
        <v>---</v>
      </c>
    </row>
    <row r="655" spans="1:20" x14ac:dyDescent="0.3">
      <c r="A655" s="9">
        <v>643</v>
      </c>
      <c r="B655" s="8">
        <v>10</v>
      </c>
      <c r="C655" s="9" t="str">
        <f t="shared" si="41"/>
        <v>Sochi</v>
      </c>
      <c r="D655" s="9">
        <v>38</v>
      </c>
      <c r="E655" s="9">
        <v>83871</v>
      </c>
      <c r="F655" s="9">
        <f t="shared" si="42"/>
        <v>3187098</v>
      </c>
      <c r="G655" s="9">
        <f t="shared" si="43"/>
        <v>3.1870980000000002</v>
      </c>
      <c r="H655" s="9" t="str">
        <v>B</v>
      </c>
      <c r="Q655" s="9">
        <v>83871</v>
      </c>
      <c r="R655" s="9">
        <v>9981</v>
      </c>
      <c r="S655">
        <v>452</v>
      </c>
      <c r="T655" t="str">
        <f t="shared" si="44"/>
        <v>---</v>
      </c>
    </row>
    <row r="656" spans="1:20" x14ac:dyDescent="0.3">
      <c r="A656" s="9">
        <v>644</v>
      </c>
      <c r="B656" s="8">
        <v>4</v>
      </c>
      <c r="C656" s="9" t="str">
        <f t="shared" si="41"/>
        <v>Arkhangelsk</v>
      </c>
      <c r="D656" s="9">
        <v>5</v>
      </c>
      <c r="E656" s="9">
        <v>83208</v>
      </c>
      <c r="F656" s="9">
        <f t="shared" si="42"/>
        <v>416040</v>
      </c>
      <c r="G656" s="9">
        <f t="shared" si="43"/>
        <v>0.41604000000000002</v>
      </c>
      <c r="H656" s="9" t="str">
        <v>C</v>
      </c>
      <c r="Q656" s="9">
        <v>83208</v>
      </c>
      <c r="R656" s="9">
        <v>30573</v>
      </c>
      <c r="S656">
        <v>319</v>
      </c>
      <c r="T656" t="str">
        <f t="shared" si="44"/>
        <v>---</v>
      </c>
    </row>
    <row r="657" spans="1:20" x14ac:dyDescent="0.3">
      <c r="A657" s="9">
        <v>645</v>
      </c>
      <c r="B657" s="8">
        <v>2</v>
      </c>
      <c r="C657" s="9" t="str">
        <f t="shared" si="41"/>
        <v>St. Petersburg</v>
      </c>
      <c r="D657" s="9">
        <v>16</v>
      </c>
      <c r="E657" s="9">
        <v>74169</v>
      </c>
      <c r="F657" s="9">
        <f t="shared" si="42"/>
        <v>1186704</v>
      </c>
      <c r="G657" s="9">
        <f t="shared" si="43"/>
        <v>1.186704</v>
      </c>
      <c r="H657" s="9" t="str">
        <v>B</v>
      </c>
      <c r="Q657" s="9">
        <v>74169</v>
      </c>
      <c r="R657" s="9">
        <v>83524</v>
      </c>
      <c r="S657">
        <v>649</v>
      </c>
      <c r="T657" t="str">
        <f t="shared" si="44"/>
        <v>---</v>
      </c>
    </row>
    <row r="658" spans="1:20" x14ac:dyDescent="0.3">
      <c r="A658" s="9">
        <v>646</v>
      </c>
      <c r="B658" s="8">
        <v>8</v>
      </c>
      <c r="C658" s="9" t="str">
        <f t="shared" si="41"/>
        <v>Novosibirsk</v>
      </c>
      <c r="D658" s="9">
        <v>39</v>
      </c>
      <c r="E658" s="9">
        <v>29180</v>
      </c>
      <c r="F658" s="9">
        <f t="shared" si="42"/>
        <v>1138020</v>
      </c>
      <c r="G658" s="9">
        <f t="shared" si="43"/>
        <v>1.13802</v>
      </c>
      <c r="H658" s="9" t="str">
        <v>B</v>
      </c>
      <c r="Q658" s="9">
        <v>29180</v>
      </c>
      <c r="R658" s="9">
        <v>4617</v>
      </c>
      <c r="S658">
        <v>359</v>
      </c>
      <c r="T658" t="str">
        <f t="shared" si="44"/>
        <v>---</v>
      </c>
    </row>
    <row r="659" spans="1:20" x14ac:dyDescent="0.3">
      <c r="A659" s="9">
        <v>647</v>
      </c>
      <c r="B659" s="8">
        <v>2</v>
      </c>
      <c r="C659" s="9" t="str">
        <f t="shared" si="41"/>
        <v>St. Petersburg</v>
      </c>
      <c r="D659" s="9">
        <v>20</v>
      </c>
      <c r="E659" s="9">
        <v>3022</v>
      </c>
      <c r="F659" s="9">
        <f t="shared" si="42"/>
        <v>60440</v>
      </c>
      <c r="G659" s="9">
        <f t="shared" si="43"/>
        <v>6.0440000000000001E-2</v>
      </c>
      <c r="H659" s="9" t="str">
        <v>C</v>
      </c>
      <c r="Q659" s="9">
        <v>3022</v>
      </c>
      <c r="R659" s="9">
        <v>4685</v>
      </c>
      <c r="S659">
        <v>140</v>
      </c>
      <c r="T659" t="str">
        <f t="shared" si="44"/>
        <v>---</v>
      </c>
    </row>
    <row r="660" spans="1:20" x14ac:dyDescent="0.3">
      <c r="A660" s="9">
        <v>648</v>
      </c>
      <c r="B660" s="8">
        <v>8</v>
      </c>
      <c r="C660" s="9" t="str">
        <f t="shared" si="41"/>
        <v>Novosibirsk</v>
      </c>
      <c r="D660" s="9">
        <v>71</v>
      </c>
      <c r="E660" s="9">
        <v>14176</v>
      </c>
      <c r="F660" s="9">
        <f t="shared" si="42"/>
        <v>1006496</v>
      </c>
      <c r="G660" s="9">
        <f t="shared" si="43"/>
        <v>1.0064960000000001</v>
      </c>
      <c r="H660" s="9" t="str">
        <v>B</v>
      </c>
      <c r="Q660" s="9">
        <v>14176</v>
      </c>
      <c r="R660" s="9">
        <v>80082</v>
      </c>
      <c r="S660">
        <v>602</v>
      </c>
      <c r="T660" t="str">
        <f t="shared" si="44"/>
        <v>---</v>
      </c>
    </row>
    <row r="661" spans="1:20" x14ac:dyDescent="0.3">
      <c r="A661" s="9">
        <v>649</v>
      </c>
      <c r="B661" s="8">
        <v>7</v>
      </c>
      <c r="C661" s="9" t="str">
        <f t="shared" si="41"/>
        <v>Murmansk</v>
      </c>
      <c r="D661" s="9">
        <v>4</v>
      </c>
      <c r="E661" s="9">
        <v>52734</v>
      </c>
      <c r="F661" s="9">
        <f t="shared" si="42"/>
        <v>210936</v>
      </c>
      <c r="G661" s="9">
        <f t="shared" si="43"/>
        <v>0.21093600000000001</v>
      </c>
      <c r="H661" s="9" t="str">
        <v>C</v>
      </c>
      <c r="Q661" s="9">
        <v>52734</v>
      </c>
      <c r="R661" s="9">
        <v>74169</v>
      </c>
      <c r="S661">
        <v>918</v>
      </c>
      <c r="T661" t="str">
        <f t="shared" si="44"/>
        <v>---</v>
      </c>
    </row>
    <row r="662" spans="1:20" x14ac:dyDescent="0.3">
      <c r="A662" s="9">
        <v>650</v>
      </c>
      <c r="B662" s="8">
        <v>10</v>
      </c>
      <c r="C662" s="9" t="str">
        <f t="shared" si="41"/>
        <v>Sochi</v>
      </c>
      <c r="D662" s="9">
        <v>37</v>
      </c>
      <c r="E662" s="9">
        <v>11812</v>
      </c>
      <c r="F662" s="9">
        <f t="shared" si="42"/>
        <v>437044</v>
      </c>
      <c r="G662" s="9">
        <f t="shared" si="43"/>
        <v>0.43704399999999999</v>
      </c>
      <c r="H662" s="9" t="str">
        <v>C</v>
      </c>
      <c r="Q662" s="9">
        <v>11812</v>
      </c>
      <c r="R662" s="9">
        <v>48899</v>
      </c>
      <c r="S662">
        <v>372</v>
      </c>
      <c r="T662" t="str">
        <f t="shared" si="44"/>
        <v>---</v>
      </c>
    </row>
    <row r="663" spans="1:20" x14ac:dyDescent="0.3">
      <c r="A663" s="9">
        <v>651</v>
      </c>
      <c r="B663" s="8">
        <v>3</v>
      </c>
      <c r="C663" s="9" t="str">
        <f t="shared" si="41"/>
        <v>Chelyabinsk</v>
      </c>
      <c r="D663" s="9">
        <v>60</v>
      </c>
      <c r="E663" s="9">
        <v>27885</v>
      </c>
      <c r="F663" s="9">
        <f t="shared" si="42"/>
        <v>1673100</v>
      </c>
      <c r="G663" s="9">
        <f t="shared" si="43"/>
        <v>1.6731</v>
      </c>
      <c r="H663" s="9" t="str">
        <v>B</v>
      </c>
      <c r="Q663" s="9">
        <v>27885</v>
      </c>
      <c r="R663" s="9">
        <v>89154</v>
      </c>
      <c r="S663">
        <v>334</v>
      </c>
      <c r="T663" t="str">
        <f t="shared" si="44"/>
        <v>---</v>
      </c>
    </row>
    <row r="664" spans="1:20" x14ac:dyDescent="0.3">
      <c r="A664" s="9">
        <v>652</v>
      </c>
      <c r="B664" s="8">
        <v>5</v>
      </c>
      <c r="C664" s="9" t="str">
        <f t="shared" si="41"/>
        <v>Krasnodar</v>
      </c>
      <c r="D664" s="9">
        <v>72</v>
      </c>
      <c r="E664" s="9">
        <v>46057</v>
      </c>
      <c r="F664" s="9">
        <f t="shared" si="42"/>
        <v>3316104</v>
      </c>
      <c r="G664" s="9">
        <f t="shared" si="43"/>
        <v>3.3161040000000002</v>
      </c>
      <c r="H664" s="9" t="str">
        <v>B</v>
      </c>
      <c r="Q664" s="9">
        <v>46057</v>
      </c>
      <c r="R664" s="9">
        <v>2650</v>
      </c>
      <c r="S664">
        <v>244</v>
      </c>
      <c r="T664" t="str">
        <f t="shared" si="44"/>
        <v>---</v>
      </c>
    </row>
    <row r="665" spans="1:20" x14ac:dyDescent="0.3">
      <c r="A665" s="9">
        <v>653</v>
      </c>
      <c r="B665" s="8">
        <v>2</v>
      </c>
      <c r="C665" s="9" t="str">
        <f t="shared" si="41"/>
        <v>St. Petersburg</v>
      </c>
      <c r="D665" s="9">
        <v>59</v>
      </c>
      <c r="E665" s="9">
        <v>58437</v>
      </c>
      <c r="F665" s="9">
        <f t="shared" si="42"/>
        <v>3447783</v>
      </c>
      <c r="G665" s="9">
        <f t="shared" si="43"/>
        <v>3.4477829999999998</v>
      </c>
      <c r="H665" s="9" t="str">
        <v>B</v>
      </c>
      <c r="Q665" s="9">
        <v>58437</v>
      </c>
      <c r="R665" s="9">
        <v>58612</v>
      </c>
      <c r="S665">
        <v>900</v>
      </c>
      <c r="T665" t="str">
        <f t="shared" si="44"/>
        <v>---</v>
      </c>
    </row>
    <row r="666" spans="1:20" x14ac:dyDescent="0.3">
      <c r="A666" s="9">
        <v>654</v>
      </c>
      <c r="B666" s="8">
        <v>8</v>
      </c>
      <c r="C666" s="9" t="str">
        <f t="shared" si="41"/>
        <v>Novosibirsk</v>
      </c>
      <c r="D666" s="9">
        <v>24</v>
      </c>
      <c r="E666" s="9">
        <v>12420</v>
      </c>
      <c r="F666" s="9">
        <f t="shared" si="42"/>
        <v>298080</v>
      </c>
      <c r="G666" s="9">
        <f t="shared" si="43"/>
        <v>0.29808000000000001</v>
      </c>
      <c r="H666" s="9" t="str">
        <v>C</v>
      </c>
      <c r="Q666" s="9">
        <v>12420</v>
      </c>
      <c r="R666" s="9">
        <v>59952</v>
      </c>
      <c r="S666">
        <v>106</v>
      </c>
      <c r="T666" t="str">
        <f t="shared" si="44"/>
        <v>---</v>
      </c>
    </row>
    <row r="667" spans="1:20" x14ac:dyDescent="0.3">
      <c r="A667" s="9">
        <v>655</v>
      </c>
      <c r="B667" s="8">
        <v>9</v>
      </c>
      <c r="C667" s="9" t="str">
        <f t="shared" si="41"/>
        <v>Tyumen</v>
      </c>
      <c r="D667" s="9">
        <v>71</v>
      </c>
      <c r="E667" s="9">
        <v>96662</v>
      </c>
      <c r="F667" s="9">
        <f t="shared" si="42"/>
        <v>6863002</v>
      </c>
      <c r="G667" s="9">
        <f t="shared" si="43"/>
        <v>6.8630019999999998</v>
      </c>
      <c r="H667" s="9" t="str">
        <v>A</v>
      </c>
      <c r="Q667" s="9">
        <v>96662</v>
      </c>
      <c r="R667" s="9">
        <v>70389</v>
      </c>
      <c r="S667">
        <v>880</v>
      </c>
      <c r="T667" t="str">
        <f t="shared" si="44"/>
        <v>---</v>
      </c>
    </row>
    <row r="668" spans="1:20" x14ac:dyDescent="0.3">
      <c r="A668" s="9">
        <v>656</v>
      </c>
      <c r="B668" s="8">
        <v>2</v>
      </c>
      <c r="C668" s="9" t="str">
        <f t="shared" si="41"/>
        <v>St. Petersburg</v>
      </c>
      <c r="D668" s="9">
        <v>54</v>
      </c>
      <c r="E668" s="9">
        <v>48676</v>
      </c>
      <c r="F668" s="9">
        <f t="shared" si="42"/>
        <v>2628504</v>
      </c>
      <c r="G668" s="9">
        <f t="shared" si="43"/>
        <v>2.628504</v>
      </c>
      <c r="H668" s="9" t="str">
        <v>B</v>
      </c>
      <c r="Q668" s="9">
        <v>48676</v>
      </c>
      <c r="R668" s="9">
        <v>70908</v>
      </c>
      <c r="S668">
        <v>237</v>
      </c>
      <c r="T668" t="str">
        <f t="shared" si="44"/>
        <v>---</v>
      </c>
    </row>
    <row r="669" spans="1:20" x14ac:dyDescent="0.3">
      <c r="A669" s="9">
        <v>657</v>
      </c>
      <c r="B669" s="8">
        <v>4</v>
      </c>
      <c r="C669" s="9" t="str">
        <f t="shared" si="41"/>
        <v>Arkhangelsk</v>
      </c>
      <c r="D669" s="9">
        <v>98</v>
      </c>
      <c r="E669" s="9">
        <v>42484</v>
      </c>
      <c r="F669" s="9">
        <f t="shared" si="42"/>
        <v>4163432</v>
      </c>
      <c r="G669" s="9">
        <f t="shared" si="43"/>
        <v>4.1634320000000002</v>
      </c>
      <c r="H669" s="9" t="str">
        <v>B</v>
      </c>
      <c r="Q669" s="9">
        <v>42484</v>
      </c>
      <c r="R669" s="9">
        <v>80980</v>
      </c>
      <c r="S669">
        <v>134</v>
      </c>
      <c r="T669" t="str">
        <f t="shared" si="44"/>
        <v>---</v>
      </c>
    </row>
    <row r="670" spans="1:20" x14ac:dyDescent="0.3">
      <c r="A670" s="9">
        <v>658</v>
      </c>
      <c r="B670" s="8">
        <v>6</v>
      </c>
      <c r="C670" s="9" t="str">
        <f t="shared" si="41"/>
        <v>Vladivostok</v>
      </c>
      <c r="D670" s="9">
        <v>79</v>
      </c>
      <c r="E670" s="9">
        <v>10320</v>
      </c>
      <c r="F670" s="9">
        <f t="shared" si="42"/>
        <v>815280</v>
      </c>
      <c r="G670" s="9">
        <f t="shared" si="43"/>
        <v>0.81528</v>
      </c>
      <c r="H670" s="9" t="str">
        <v>C</v>
      </c>
      <c r="Q670" s="9">
        <v>10320</v>
      </c>
      <c r="R670" s="9">
        <v>29167</v>
      </c>
      <c r="S670">
        <v>912</v>
      </c>
      <c r="T670" t="str">
        <f t="shared" si="44"/>
        <v>---</v>
      </c>
    </row>
    <row r="671" spans="1:20" x14ac:dyDescent="0.3">
      <c r="A671" s="9">
        <v>659</v>
      </c>
      <c r="B671" s="8">
        <v>7</v>
      </c>
      <c r="C671" s="9" t="str">
        <f t="shared" si="41"/>
        <v>Murmansk</v>
      </c>
      <c r="D671" s="9">
        <v>16</v>
      </c>
      <c r="E671" s="9">
        <v>79591</v>
      </c>
      <c r="F671" s="9">
        <f t="shared" si="42"/>
        <v>1273456</v>
      </c>
      <c r="G671" s="9">
        <f t="shared" si="43"/>
        <v>1.2734559999999999</v>
      </c>
      <c r="H671" s="9" t="str">
        <v>B</v>
      </c>
      <c r="Q671" s="9">
        <v>79591</v>
      </c>
      <c r="R671" s="9">
        <v>79110</v>
      </c>
      <c r="S671">
        <v>147</v>
      </c>
      <c r="T671" t="str">
        <f t="shared" si="44"/>
        <v>---</v>
      </c>
    </row>
    <row r="672" spans="1:20" x14ac:dyDescent="0.3">
      <c r="A672" s="9">
        <v>660</v>
      </c>
      <c r="B672" s="8">
        <v>2</v>
      </c>
      <c r="C672" s="9" t="str">
        <f t="shared" si="41"/>
        <v>St. Petersburg</v>
      </c>
      <c r="D672" s="9">
        <v>4</v>
      </c>
      <c r="E672" s="9">
        <v>95757</v>
      </c>
      <c r="F672" s="9">
        <f t="shared" si="42"/>
        <v>383028</v>
      </c>
      <c r="G672" s="9">
        <f t="shared" si="43"/>
        <v>0.38302799999999998</v>
      </c>
      <c r="H672" s="9" t="str">
        <v>C</v>
      </c>
      <c r="Q672" s="9">
        <v>95757</v>
      </c>
      <c r="R672" s="9">
        <v>28423</v>
      </c>
      <c r="S672">
        <v>128</v>
      </c>
      <c r="T672" t="str">
        <f t="shared" si="44"/>
        <v>---</v>
      </c>
    </row>
    <row r="673" spans="1:20" x14ac:dyDescent="0.3">
      <c r="A673" s="9">
        <v>661</v>
      </c>
      <c r="B673" s="8">
        <v>8</v>
      </c>
      <c r="C673" s="9" t="str">
        <f t="shared" si="41"/>
        <v>Novosibirsk</v>
      </c>
      <c r="D673" s="9">
        <v>15</v>
      </c>
      <c r="E673" s="9">
        <v>37390</v>
      </c>
      <c r="F673" s="9">
        <f t="shared" si="42"/>
        <v>560850</v>
      </c>
      <c r="G673" s="9">
        <f t="shared" si="43"/>
        <v>0.56084999999999996</v>
      </c>
      <c r="H673" s="9" t="str">
        <v>C</v>
      </c>
      <c r="Q673" s="9">
        <v>37390</v>
      </c>
      <c r="R673" s="9">
        <v>65367</v>
      </c>
      <c r="S673">
        <v>943</v>
      </c>
      <c r="T673" t="str">
        <f t="shared" si="44"/>
        <v>---</v>
      </c>
    </row>
    <row r="674" spans="1:20" x14ac:dyDescent="0.3">
      <c r="A674" s="9">
        <v>662</v>
      </c>
      <c r="B674" s="8">
        <v>1</v>
      </c>
      <c r="C674" s="9" t="str">
        <f t="shared" si="41"/>
        <v>Moscow</v>
      </c>
      <c r="D674" s="9">
        <v>48</v>
      </c>
      <c r="E674" s="9">
        <v>37905</v>
      </c>
      <c r="F674" s="9">
        <f t="shared" si="42"/>
        <v>1819440</v>
      </c>
      <c r="G674" s="9">
        <f t="shared" si="43"/>
        <v>1.8194399999999999</v>
      </c>
      <c r="H674" s="9" t="str">
        <v>B</v>
      </c>
      <c r="Q674" s="9">
        <v>37905</v>
      </c>
      <c r="R674" s="9">
        <v>61713</v>
      </c>
      <c r="S674">
        <v>10</v>
      </c>
      <c r="T674" t="str">
        <f t="shared" si="44"/>
        <v>---</v>
      </c>
    </row>
    <row r="675" spans="1:20" x14ac:dyDescent="0.3">
      <c r="A675" s="9">
        <v>663</v>
      </c>
      <c r="B675" s="8">
        <v>8</v>
      </c>
      <c r="C675" s="9" t="str">
        <f t="shared" si="41"/>
        <v>Novosibirsk</v>
      </c>
      <c r="D675" s="9">
        <v>72</v>
      </c>
      <c r="E675" s="9">
        <v>83677</v>
      </c>
      <c r="F675" s="9">
        <f t="shared" si="42"/>
        <v>6024744</v>
      </c>
      <c r="G675" s="9">
        <f t="shared" si="43"/>
        <v>6.0247440000000001</v>
      </c>
      <c r="H675" s="9" t="str">
        <v>A</v>
      </c>
      <c r="Q675" s="9">
        <v>83677</v>
      </c>
      <c r="R675" s="9">
        <v>15675</v>
      </c>
      <c r="S675">
        <v>963</v>
      </c>
      <c r="T675" t="str">
        <f t="shared" si="44"/>
        <v>---</v>
      </c>
    </row>
    <row r="676" spans="1:20" x14ac:dyDescent="0.3">
      <c r="A676" s="9">
        <v>664</v>
      </c>
      <c r="B676" s="8">
        <v>5</v>
      </c>
      <c r="C676" s="9" t="str">
        <f t="shared" si="41"/>
        <v>Krasnodar</v>
      </c>
      <c r="D676" s="9">
        <v>76</v>
      </c>
      <c r="E676" s="9">
        <v>45719</v>
      </c>
      <c r="F676" s="9">
        <f t="shared" si="42"/>
        <v>3474644</v>
      </c>
      <c r="G676" s="9">
        <f t="shared" si="43"/>
        <v>3.4746440000000001</v>
      </c>
      <c r="H676" s="9" t="str">
        <v>B</v>
      </c>
      <c r="Q676" s="9">
        <v>45719</v>
      </c>
      <c r="R676" s="9">
        <v>19035</v>
      </c>
      <c r="S676">
        <v>618</v>
      </c>
      <c r="T676" t="str">
        <f t="shared" si="44"/>
        <v>---</v>
      </c>
    </row>
    <row r="677" spans="1:20" x14ac:dyDescent="0.3">
      <c r="A677" s="9">
        <v>665</v>
      </c>
      <c r="B677" s="8">
        <v>4</v>
      </c>
      <c r="C677" s="9" t="str">
        <f t="shared" si="41"/>
        <v>Arkhangelsk</v>
      </c>
      <c r="D677" s="9">
        <v>7</v>
      </c>
      <c r="E677" s="9">
        <v>28586</v>
      </c>
      <c r="F677" s="9">
        <f t="shared" si="42"/>
        <v>200102</v>
      </c>
      <c r="G677" s="9">
        <f t="shared" si="43"/>
        <v>0.200102</v>
      </c>
      <c r="H677" s="9" t="str">
        <v>C</v>
      </c>
      <c r="Q677" s="9">
        <v>28586</v>
      </c>
      <c r="R677" s="9">
        <v>79711</v>
      </c>
      <c r="S677">
        <v>934</v>
      </c>
      <c r="T677" t="str">
        <f t="shared" si="44"/>
        <v>---</v>
      </c>
    </row>
    <row r="678" spans="1:20" x14ac:dyDescent="0.3">
      <c r="A678" s="9">
        <v>666</v>
      </c>
      <c r="B678" s="8">
        <v>1</v>
      </c>
      <c r="C678" s="9" t="str">
        <f t="shared" si="41"/>
        <v>Moscow</v>
      </c>
      <c r="D678" s="9">
        <v>75</v>
      </c>
      <c r="E678" s="9">
        <v>70819</v>
      </c>
      <c r="F678" s="9">
        <f t="shared" si="42"/>
        <v>5311425</v>
      </c>
      <c r="G678" s="9">
        <f t="shared" si="43"/>
        <v>5.3114249999999998</v>
      </c>
      <c r="H678" s="9" t="str">
        <v>B</v>
      </c>
      <c r="Q678" s="9">
        <v>70819</v>
      </c>
      <c r="R678" s="9">
        <v>54186</v>
      </c>
      <c r="S678">
        <v>987</v>
      </c>
      <c r="T678" t="str">
        <f t="shared" si="44"/>
        <v>---</v>
      </c>
    </row>
    <row r="679" spans="1:20" x14ac:dyDescent="0.3">
      <c r="A679" s="9">
        <v>667</v>
      </c>
      <c r="B679" s="8">
        <v>8</v>
      </c>
      <c r="C679" s="9" t="str">
        <f t="shared" si="41"/>
        <v>Novosibirsk</v>
      </c>
      <c r="D679" s="9">
        <v>8</v>
      </c>
      <c r="E679" s="9">
        <v>89182</v>
      </c>
      <c r="F679" s="9">
        <f t="shared" si="42"/>
        <v>713456</v>
      </c>
      <c r="G679" s="9">
        <f t="shared" si="43"/>
        <v>0.71345599999999998</v>
      </c>
      <c r="H679" s="9" t="str">
        <v>C</v>
      </c>
      <c r="Q679" s="9">
        <v>89182</v>
      </c>
      <c r="R679" s="9">
        <v>37483</v>
      </c>
      <c r="S679">
        <v>89182</v>
      </c>
      <c r="T679" s="29">
        <f t="shared" si="44"/>
        <v>89182</v>
      </c>
    </row>
    <row r="680" spans="1:20" x14ac:dyDescent="0.3">
      <c r="A680" s="9">
        <v>668</v>
      </c>
      <c r="B680" s="8">
        <v>3</v>
      </c>
      <c r="C680" s="9" t="str">
        <f t="shared" si="41"/>
        <v>Chelyabinsk</v>
      </c>
      <c r="D680" s="9">
        <v>42</v>
      </c>
      <c r="E680" s="9">
        <v>38222</v>
      </c>
      <c r="F680" s="9">
        <f t="shared" si="42"/>
        <v>1605324</v>
      </c>
      <c r="G680" s="9">
        <f t="shared" si="43"/>
        <v>1.605324</v>
      </c>
      <c r="H680" s="9" t="str">
        <v>B</v>
      </c>
      <c r="Q680" s="9">
        <v>38222</v>
      </c>
      <c r="R680" s="9">
        <v>66613</v>
      </c>
      <c r="S680">
        <v>327</v>
      </c>
      <c r="T680" t="str">
        <f t="shared" si="44"/>
        <v>---</v>
      </c>
    </row>
    <row r="681" spans="1:20" x14ac:dyDescent="0.3">
      <c r="A681" s="9">
        <v>669</v>
      </c>
      <c r="B681" s="8">
        <v>3</v>
      </c>
      <c r="C681" s="9" t="str">
        <f t="shared" si="41"/>
        <v>Chelyabinsk</v>
      </c>
      <c r="D681" s="9">
        <v>13</v>
      </c>
      <c r="E681" s="9">
        <v>48780</v>
      </c>
      <c r="F681" s="9">
        <f t="shared" si="42"/>
        <v>634140</v>
      </c>
      <c r="G681" s="9">
        <f t="shared" si="43"/>
        <v>0.63414000000000004</v>
      </c>
      <c r="H681" s="9" t="str">
        <v>C</v>
      </c>
      <c r="Q681" s="9">
        <v>48780</v>
      </c>
      <c r="R681" s="9">
        <v>8128</v>
      </c>
      <c r="S681">
        <v>477</v>
      </c>
      <c r="T681" t="str">
        <f t="shared" si="44"/>
        <v>---</v>
      </c>
    </row>
    <row r="682" spans="1:20" x14ac:dyDescent="0.3">
      <c r="A682" s="9">
        <v>670</v>
      </c>
      <c r="B682" s="8">
        <v>6</v>
      </c>
      <c r="C682" s="9" t="str">
        <f t="shared" si="41"/>
        <v>Vladivostok</v>
      </c>
      <c r="D682" s="9">
        <v>72</v>
      </c>
      <c r="E682" s="9">
        <v>41875</v>
      </c>
      <c r="F682" s="9">
        <f t="shared" si="42"/>
        <v>3015000</v>
      </c>
      <c r="G682" s="9">
        <f t="shared" si="43"/>
        <v>3.0150000000000001</v>
      </c>
      <c r="H682" s="9" t="str">
        <v>B</v>
      </c>
      <c r="Q682" s="9">
        <v>41875</v>
      </c>
      <c r="R682" s="9">
        <v>87405</v>
      </c>
      <c r="S682">
        <v>608</v>
      </c>
      <c r="T682" t="str">
        <f t="shared" si="44"/>
        <v>---</v>
      </c>
    </row>
    <row r="683" spans="1:20" x14ac:dyDescent="0.3">
      <c r="A683" s="9">
        <v>671</v>
      </c>
      <c r="B683" s="8">
        <v>9</v>
      </c>
      <c r="C683" s="9" t="str">
        <f t="shared" si="41"/>
        <v>Tyumen</v>
      </c>
      <c r="D683" s="9">
        <v>96</v>
      </c>
      <c r="E683" s="9">
        <v>6849</v>
      </c>
      <c r="F683" s="9">
        <f t="shared" si="42"/>
        <v>657504</v>
      </c>
      <c r="G683" s="9">
        <f t="shared" si="43"/>
        <v>0.65750399999999998</v>
      </c>
      <c r="H683" s="9" t="str">
        <v>C</v>
      </c>
      <c r="Q683" s="9">
        <v>6849</v>
      </c>
      <c r="R683" s="9">
        <v>24196</v>
      </c>
      <c r="S683">
        <v>361</v>
      </c>
      <c r="T683" t="str">
        <f t="shared" si="44"/>
        <v>---</v>
      </c>
    </row>
    <row r="684" spans="1:20" x14ac:dyDescent="0.3">
      <c r="A684" s="9">
        <v>672</v>
      </c>
      <c r="B684" s="8">
        <v>10</v>
      </c>
      <c r="C684" s="9" t="str">
        <f t="shared" si="41"/>
        <v>Sochi</v>
      </c>
      <c r="D684" s="9">
        <v>68</v>
      </c>
      <c r="E684" s="9">
        <v>25464</v>
      </c>
      <c r="F684" s="9">
        <f t="shared" si="42"/>
        <v>1731552</v>
      </c>
      <c r="G684" s="9">
        <f t="shared" si="43"/>
        <v>1.731552</v>
      </c>
      <c r="H684" s="9" t="str">
        <v>B</v>
      </c>
      <c r="Q684" s="9">
        <v>25464</v>
      </c>
      <c r="R684" s="9">
        <v>17417</v>
      </c>
      <c r="S684">
        <v>694</v>
      </c>
      <c r="T684" t="str">
        <f t="shared" si="44"/>
        <v>---</v>
      </c>
    </row>
    <row r="685" spans="1:20" x14ac:dyDescent="0.3">
      <c r="A685" s="9">
        <v>673</v>
      </c>
      <c r="B685" s="8">
        <v>7</v>
      </c>
      <c r="C685" s="9" t="str">
        <f t="shared" si="41"/>
        <v>Murmansk</v>
      </c>
      <c r="D685" s="9">
        <v>89</v>
      </c>
      <c r="E685" s="9">
        <v>99067</v>
      </c>
      <c r="F685" s="9">
        <f t="shared" si="42"/>
        <v>8816963</v>
      </c>
      <c r="G685" s="9">
        <f t="shared" si="43"/>
        <v>8.8169629999999994</v>
      </c>
      <c r="H685" s="9" t="str">
        <v>A</v>
      </c>
      <c r="Q685" s="9">
        <v>99067</v>
      </c>
      <c r="R685" s="9">
        <v>5162</v>
      </c>
      <c r="S685">
        <v>99067</v>
      </c>
      <c r="T685" s="29">
        <f t="shared" si="44"/>
        <v>99067</v>
      </c>
    </row>
    <row r="686" spans="1:20" x14ac:dyDescent="0.3">
      <c r="A686" s="9">
        <v>674</v>
      </c>
      <c r="B686" s="8">
        <v>3</v>
      </c>
      <c r="C686" s="9" t="str">
        <f t="shared" si="41"/>
        <v>Chelyabinsk</v>
      </c>
      <c r="D686" s="9">
        <v>6</v>
      </c>
      <c r="E686" s="9">
        <v>77729</v>
      </c>
      <c r="F686" s="9">
        <f t="shared" si="42"/>
        <v>466374</v>
      </c>
      <c r="G686" s="9">
        <f t="shared" si="43"/>
        <v>0.46637400000000001</v>
      </c>
      <c r="H686" s="9" t="str">
        <v>C</v>
      </c>
      <c r="Q686" s="9">
        <v>77729</v>
      </c>
      <c r="R686" s="9">
        <v>56299</v>
      </c>
      <c r="S686">
        <v>127</v>
      </c>
      <c r="T686" t="str">
        <f t="shared" si="44"/>
        <v>---</v>
      </c>
    </row>
    <row r="687" spans="1:20" x14ac:dyDescent="0.3">
      <c r="A687" s="9">
        <v>675</v>
      </c>
      <c r="B687" s="8">
        <v>8</v>
      </c>
      <c r="C687" s="9" t="str">
        <f t="shared" si="41"/>
        <v>Novosibirsk</v>
      </c>
      <c r="D687" s="9">
        <v>41</v>
      </c>
      <c r="E687" s="9">
        <v>56899</v>
      </c>
      <c r="F687" s="9">
        <f t="shared" si="42"/>
        <v>2332859</v>
      </c>
      <c r="G687" s="9">
        <f t="shared" si="43"/>
        <v>2.332859</v>
      </c>
      <c r="H687" s="9" t="str">
        <v>B</v>
      </c>
      <c r="Q687" s="9">
        <v>56899</v>
      </c>
      <c r="R687" s="9">
        <v>31965</v>
      </c>
      <c r="S687">
        <v>587</v>
      </c>
      <c r="T687" t="str">
        <f t="shared" si="44"/>
        <v>---</v>
      </c>
    </row>
    <row r="688" spans="1:20" x14ac:dyDescent="0.3">
      <c r="A688" s="9">
        <v>676</v>
      </c>
      <c r="B688" s="8">
        <v>1</v>
      </c>
      <c r="C688" s="9" t="str">
        <f t="shared" si="41"/>
        <v>Moscow</v>
      </c>
      <c r="D688" s="9">
        <v>20</v>
      </c>
      <c r="E688" s="9">
        <v>21228</v>
      </c>
      <c r="F688" s="9">
        <f t="shared" si="42"/>
        <v>424560</v>
      </c>
      <c r="G688" s="9">
        <f t="shared" si="43"/>
        <v>0.42455999999999999</v>
      </c>
      <c r="H688" s="9" t="str">
        <v>C</v>
      </c>
      <c r="Q688" s="9">
        <v>21228</v>
      </c>
      <c r="R688" s="9">
        <v>9378</v>
      </c>
      <c r="S688">
        <v>594</v>
      </c>
      <c r="T688" t="str">
        <f t="shared" si="44"/>
        <v>---</v>
      </c>
    </row>
    <row r="689" spans="1:20" x14ac:dyDescent="0.3">
      <c r="A689" s="9">
        <v>677</v>
      </c>
      <c r="B689" s="8">
        <v>6</v>
      </c>
      <c r="C689" s="9" t="str">
        <f t="shared" si="41"/>
        <v>Vladivostok</v>
      </c>
      <c r="D689" s="9">
        <v>98</v>
      </c>
      <c r="E689" s="9">
        <v>94784</v>
      </c>
      <c r="F689" s="9">
        <f t="shared" si="42"/>
        <v>9288832</v>
      </c>
      <c r="G689" s="9">
        <f t="shared" si="43"/>
        <v>9.2888319999999993</v>
      </c>
      <c r="H689" s="9" t="str">
        <v>A</v>
      </c>
      <c r="Q689" s="9">
        <v>94784</v>
      </c>
      <c r="R689" s="9">
        <v>16646</v>
      </c>
      <c r="S689">
        <v>767</v>
      </c>
      <c r="T689" t="str">
        <f t="shared" si="44"/>
        <v>---</v>
      </c>
    </row>
    <row r="690" spans="1:20" x14ac:dyDescent="0.3">
      <c r="A690" s="9">
        <v>678</v>
      </c>
      <c r="B690" s="8">
        <v>2</v>
      </c>
      <c r="C690" s="9" t="str">
        <f t="shared" si="41"/>
        <v>St. Petersburg</v>
      </c>
      <c r="D690" s="9">
        <v>12</v>
      </c>
      <c r="E690" s="9">
        <v>67303</v>
      </c>
      <c r="F690" s="9">
        <f t="shared" si="42"/>
        <v>807636</v>
      </c>
      <c r="G690" s="9">
        <f t="shared" si="43"/>
        <v>0.80763600000000002</v>
      </c>
      <c r="H690" s="9" t="str">
        <v>C</v>
      </c>
      <c r="Q690" s="9">
        <v>67303</v>
      </c>
      <c r="R690" s="9">
        <v>4518</v>
      </c>
      <c r="S690">
        <v>766</v>
      </c>
      <c r="T690" t="str">
        <f t="shared" si="44"/>
        <v>---</v>
      </c>
    </row>
    <row r="691" spans="1:20" x14ac:dyDescent="0.3">
      <c r="A691" s="9">
        <v>679</v>
      </c>
      <c r="B691" s="8">
        <v>10</v>
      </c>
      <c r="C691" s="9" t="str">
        <f t="shared" si="41"/>
        <v>Sochi</v>
      </c>
      <c r="D691" s="9">
        <v>42</v>
      </c>
      <c r="E691" s="9">
        <v>83756</v>
      </c>
      <c r="F691" s="9">
        <f t="shared" si="42"/>
        <v>3517752</v>
      </c>
      <c r="G691" s="9">
        <f t="shared" si="43"/>
        <v>3.5177520000000002</v>
      </c>
      <c r="H691" s="9" t="str">
        <v>B</v>
      </c>
      <c r="Q691" s="9">
        <v>83756</v>
      </c>
      <c r="R691" s="9">
        <v>34124</v>
      </c>
      <c r="S691">
        <v>112</v>
      </c>
      <c r="T691" t="str">
        <f t="shared" si="44"/>
        <v>---</v>
      </c>
    </row>
    <row r="692" spans="1:20" x14ac:dyDescent="0.3">
      <c r="A692" s="9">
        <v>680</v>
      </c>
      <c r="B692" s="8">
        <v>10</v>
      </c>
      <c r="C692" s="9" t="str">
        <f t="shared" si="41"/>
        <v>Sochi</v>
      </c>
      <c r="D692" s="9">
        <v>82</v>
      </c>
      <c r="E692" s="9">
        <v>77679</v>
      </c>
      <c r="F692" s="9">
        <f t="shared" si="42"/>
        <v>6369678</v>
      </c>
      <c r="G692" s="9">
        <f t="shared" si="43"/>
        <v>6.3696780000000004</v>
      </c>
      <c r="H692" s="9" t="str">
        <v>A</v>
      </c>
      <c r="Q692" s="9">
        <v>77679</v>
      </c>
      <c r="R692" s="9">
        <v>26485</v>
      </c>
      <c r="S692">
        <v>118</v>
      </c>
      <c r="T692" t="str">
        <f t="shared" si="44"/>
        <v>---</v>
      </c>
    </row>
    <row r="693" spans="1:20" x14ac:dyDescent="0.3">
      <c r="A693" s="9">
        <v>681</v>
      </c>
      <c r="B693" s="8">
        <v>6</v>
      </c>
      <c r="C693" s="9" t="str">
        <f t="shared" si="41"/>
        <v>Vladivostok</v>
      </c>
      <c r="D693" s="9">
        <v>38</v>
      </c>
      <c r="E693" s="9">
        <v>34124</v>
      </c>
      <c r="F693" s="9">
        <f t="shared" si="42"/>
        <v>1296712</v>
      </c>
      <c r="G693" s="9">
        <f t="shared" si="43"/>
        <v>1.2967120000000001</v>
      </c>
      <c r="H693" s="9" t="str">
        <v>B</v>
      </c>
      <c r="Q693" s="9">
        <v>34124</v>
      </c>
      <c r="R693" s="9">
        <v>98383</v>
      </c>
      <c r="S693">
        <v>679</v>
      </c>
      <c r="T693" t="str">
        <f t="shared" si="44"/>
        <v>---</v>
      </c>
    </row>
    <row r="694" spans="1:20" x14ac:dyDescent="0.3">
      <c r="A694" s="9">
        <v>682</v>
      </c>
      <c r="B694" s="8">
        <v>3</v>
      </c>
      <c r="C694" s="9" t="str">
        <f t="shared" si="41"/>
        <v>Chelyabinsk</v>
      </c>
      <c r="D694" s="9">
        <v>35</v>
      </c>
      <c r="E694" s="9">
        <v>46953</v>
      </c>
      <c r="F694" s="9">
        <f t="shared" si="42"/>
        <v>1643355</v>
      </c>
      <c r="G694" s="9">
        <f t="shared" si="43"/>
        <v>1.6433549999999999</v>
      </c>
      <c r="H694" s="9" t="str">
        <v>B</v>
      </c>
      <c r="Q694" s="9">
        <v>46953</v>
      </c>
      <c r="R694" s="9">
        <v>78120</v>
      </c>
      <c r="S694">
        <v>506</v>
      </c>
      <c r="T694" t="str">
        <f t="shared" si="44"/>
        <v>---</v>
      </c>
    </row>
    <row r="695" spans="1:20" x14ac:dyDescent="0.3">
      <c r="A695" s="9">
        <v>683</v>
      </c>
      <c r="B695" s="8">
        <v>7</v>
      </c>
      <c r="C695" s="9" t="str">
        <f t="shared" si="41"/>
        <v>Murmansk</v>
      </c>
      <c r="D695" s="9">
        <v>72</v>
      </c>
      <c r="E695" s="9">
        <v>83533</v>
      </c>
      <c r="F695" s="9">
        <f t="shared" si="42"/>
        <v>6014376</v>
      </c>
      <c r="G695" s="9">
        <f t="shared" si="43"/>
        <v>6.0143760000000004</v>
      </c>
      <c r="H695" s="9" t="str">
        <v>A</v>
      </c>
      <c r="Q695" s="9">
        <v>83533</v>
      </c>
      <c r="R695" s="9">
        <v>4991</v>
      </c>
      <c r="S695">
        <v>125</v>
      </c>
      <c r="T695" t="str">
        <f t="shared" si="44"/>
        <v>---</v>
      </c>
    </row>
    <row r="696" spans="1:20" x14ac:dyDescent="0.3">
      <c r="A696" s="9">
        <v>684</v>
      </c>
      <c r="B696" s="8">
        <v>6</v>
      </c>
      <c r="C696" s="9" t="str">
        <f t="shared" si="41"/>
        <v>Vladivostok</v>
      </c>
      <c r="D696" s="9">
        <v>18</v>
      </c>
      <c r="E696" s="9">
        <v>88909</v>
      </c>
      <c r="F696" s="9">
        <f t="shared" si="42"/>
        <v>1600362</v>
      </c>
      <c r="G696" s="9">
        <f t="shared" si="43"/>
        <v>1.6003620000000001</v>
      </c>
      <c r="H696" s="9" t="str">
        <v>B</v>
      </c>
      <c r="Q696" s="9">
        <v>88909</v>
      </c>
      <c r="R696" s="9">
        <v>92764</v>
      </c>
      <c r="S696">
        <v>444</v>
      </c>
      <c r="T696" t="str">
        <f t="shared" si="44"/>
        <v>---</v>
      </c>
    </row>
    <row r="697" spans="1:20" x14ac:dyDescent="0.3">
      <c r="A697" s="9">
        <v>685</v>
      </c>
      <c r="B697" s="8">
        <v>5</v>
      </c>
      <c r="C697" s="9" t="str">
        <f t="shared" si="41"/>
        <v>Krasnodar</v>
      </c>
      <c r="D697" s="9">
        <v>78</v>
      </c>
      <c r="E697" s="9">
        <v>92497</v>
      </c>
      <c r="F697" s="9">
        <f t="shared" si="42"/>
        <v>7214766</v>
      </c>
      <c r="G697" s="9">
        <f t="shared" si="43"/>
        <v>7.214766</v>
      </c>
      <c r="H697" s="9" t="str">
        <v>A</v>
      </c>
      <c r="Q697" s="9">
        <v>92497</v>
      </c>
      <c r="R697" s="9">
        <v>3808</v>
      </c>
      <c r="S697">
        <v>67</v>
      </c>
      <c r="T697" t="str">
        <f t="shared" si="44"/>
        <v>---</v>
      </c>
    </row>
    <row r="698" spans="1:20" x14ac:dyDescent="0.3">
      <c r="A698" s="9">
        <v>686</v>
      </c>
      <c r="B698" s="8">
        <v>3</v>
      </c>
      <c r="C698" s="9" t="str">
        <f t="shared" si="41"/>
        <v>Chelyabinsk</v>
      </c>
      <c r="D698" s="9">
        <v>92</v>
      </c>
      <c r="E698" s="9">
        <v>16396</v>
      </c>
      <c r="F698" s="9">
        <f t="shared" si="42"/>
        <v>1508432</v>
      </c>
      <c r="G698" s="9">
        <f t="shared" si="43"/>
        <v>1.508432</v>
      </c>
      <c r="H698" s="9" t="str">
        <v>B</v>
      </c>
      <c r="Q698" s="9">
        <v>16396</v>
      </c>
      <c r="R698" s="9">
        <v>97978</v>
      </c>
      <c r="S698">
        <v>698</v>
      </c>
      <c r="T698" t="str">
        <f t="shared" si="44"/>
        <v>---</v>
      </c>
    </row>
    <row r="699" spans="1:20" x14ac:dyDescent="0.3">
      <c r="A699" s="9">
        <v>687</v>
      </c>
      <c r="B699" s="8">
        <v>1</v>
      </c>
      <c r="C699" s="9" t="str">
        <f t="shared" si="41"/>
        <v>Moscow</v>
      </c>
      <c r="D699" s="9">
        <v>87</v>
      </c>
      <c r="E699" s="9">
        <v>63271</v>
      </c>
      <c r="F699" s="9">
        <f t="shared" si="42"/>
        <v>5504577</v>
      </c>
      <c r="G699" s="9">
        <f t="shared" si="43"/>
        <v>5.5045770000000003</v>
      </c>
      <c r="H699" s="9" t="str">
        <v>B</v>
      </c>
      <c r="Q699" s="9">
        <v>63271</v>
      </c>
      <c r="R699" s="9">
        <v>71144</v>
      </c>
      <c r="S699">
        <v>445</v>
      </c>
      <c r="T699" t="str">
        <f t="shared" si="44"/>
        <v>---</v>
      </c>
    </row>
    <row r="700" spans="1:20" x14ac:dyDescent="0.3">
      <c r="A700" s="9">
        <v>688</v>
      </c>
      <c r="B700" s="8">
        <v>7</v>
      </c>
      <c r="C700" s="9" t="str">
        <f t="shared" si="41"/>
        <v>Murmansk</v>
      </c>
      <c r="D700" s="9">
        <v>40</v>
      </c>
      <c r="E700" s="9">
        <v>15238</v>
      </c>
      <c r="F700" s="9">
        <f t="shared" si="42"/>
        <v>609520</v>
      </c>
      <c r="G700" s="9">
        <f t="shared" si="43"/>
        <v>0.60951999999999995</v>
      </c>
      <c r="H700" s="9" t="str">
        <v>C</v>
      </c>
      <c r="Q700" s="9">
        <v>15238</v>
      </c>
      <c r="R700" s="9">
        <v>96772</v>
      </c>
      <c r="S700">
        <v>343</v>
      </c>
      <c r="T700" t="str">
        <f t="shared" si="44"/>
        <v>---</v>
      </c>
    </row>
    <row r="701" spans="1:20" x14ac:dyDescent="0.3">
      <c r="A701" s="9">
        <v>689</v>
      </c>
      <c r="B701" s="8">
        <v>6</v>
      </c>
      <c r="C701" s="9" t="str">
        <f t="shared" si="41"/>
        <v>Vladivostok</v>
      </c>
      <c r="D701" s="9">
        <v>38</v>
      </c>
      <c r="E701" s="9">
        <v>48630</v>
      </c>
      <c r="F701" s="9">
        <f t="shared" si="42"/>
        <v>1847940</v>
      </c>
      <c r="G701" s="9">
        <f t="shared" si="43"/>
        <v>1.8479399999999999</v>
      </c>
      <c r="H701" s="9" t="str">
        <v>B</v>
      </c>
      <c r="Q701" s="9">
        <v>48630</v>
      </c>
      <c r="R701" s="9">
        <v>56378</v>
      </c>
      <c r="S701">
        <v>772</v>
      </c>
      <c r="T701" t="str">
        <f t="shared" si="44"/>
        <v>---</v>
      </c>
    </row>
    <row r="702" spans="1:20" x14ac:dyDescent="0.3">
      <c r="A702" s="9">
        <v>690</v>
      </c>
      <c r="B702" s="8">
        <v>1</v>
      </c>
      <c r="C702" s="9" t="str">
        <f t="shared" si="41"/>
        <v>Moscow</v>
      </c>
      <c r="D702" s="9">
        <v>61</v>
      </c>
      <c r="E702" s="9">
        <v>76380</v>
      </c>
      <c r="F702" s="9">
        <f t="shared" si="42"/>
        <v>4659180</v>
      </c>
      <c r="G702" s="9">
        <f t="shared" si="43"/>
        <v>4.6591800000000001</v>
      </c>
      <c r="H702" s="9" t="str">
        <v>B</v>
      </c>
      <c r="Q702" s="9">
        <v>76380</v>
      </c>
      <c r="R702" s="9">
        <v>76366</v>
      </c>
      <c r="S702">
        <v>137</v>
      </c>
      <c r="T702" t="str">
        <f t="shared" si="44"/>
        <v>---</v>
      </c>
    </row>
    <row r="703" spans="1:20" x14ac:dyDescent="0.3">
      <c r="A703" s="9">
        <v>691</v>
      </c>
      <c r="B703" s="8">
        <v>3</v>
      </c>
      <c r="C703" s="9" t="str">
        <f t="shared" si="41"/>
        <v>Chelyabinsk</v>
      </c>
      <c r="D703" s="9">
        <v>58</v>
      </c>
      <c r="E703" s="9">
        <v>23917</v>
      </c>
      <c r="F703" s="9">
        <f t="shared" si="42"/>
        <v>1387186</v>
      </c>
      <c r="G703" s="9">
        <f t="shared" si="43"/>
        <v>1.387186</v>
      </c>
      <c r="H703" s="9" t="str">
        <v>B</v>
      </c>
      <c r="Q703" s="9">
        <v>23917</v>
      </c>
      <c r="R703" s="9">
        <v>85376</v>
      </c>
      <c r="S703">
        <v>398</v>
      </c>
      <c r="T703" t="str">
        <f t="shared" si="44"/>
        <v>---</v>
      </c>
    </row>
    <row r="704" spans="1:20" x14ac:dyDescent="0.3">
      <c r="A704" s="9">
        <v>692</v>
      </c>
      <c r="B704" s="8">
        <v>5</v>
      </c>
      <c r="C704" s="9" t="str">
        <f t="shared" si="41"/>
        <v>Krasnodar</v>
      </c>
      <c r="D704" s="9">
        <v>14</v>
      </c>
      <c r="E704" s="9">
        <v>33258</v>
      </c>
      <c r="F704" s="9">
        <f t="shared" si="42"/>
        <v>465612</v>
      </c>
      <c r="G704" s="9">
        <f t="shared" si="43"/>
        <v>0.46561200000000003</v>
      </c>
      <c r="H704" s="9" t="str">
        <v>C</v>
      </c>
      <c r="Q704" s="9">
        <v>33258</v>
      </c>
      <c r="R704" s="9">
        <v>92747</v>
      </c>
      <c r="S704">
        <v>948</v>
      </c>
      <c r="T704" t="str">
        <f t="shared" si="44"/>
        <v>---</v>
      </c>
    </row>
    <row r="705" spans="1:20" x14ac:dyDescent="0.3">
      <c r="A705" s="9">
        <v>693</v>
      </c>
      <c r="B705" s="8">
        <v>9</v>
      </c>
      <c r="C705" s="9" t="str">
        <f t="shared" si="41"/>
        <v>Tyumen</v>
      </c>
      <c r="D705" s="9">
        <v>77</v>
      </c>
      <c r="E705" s="9">
        <v>22438</v>
      </c>
      <c r="F705" s="9">
        <f t="shared" si="42"/>
        <v>1727726</v>
      </c>
      <c r="G705" s="9">
        <f t="shared" si="43"/>
        <v>1.7277260000000001</v>
      </c>
      <c r="H705" s="9" t="str">
        <v>B</v>
      </c>
      <c r="Q705" s="9">
        <v>22438</v>
      </c>
      <c r="R705" s="9">
        <v>55723</v>
      </c>
      <c r="S705">
        <v>990</v>
      </c>
      <c r="T705" t="str">
        <f t="shared" si="44"/>
        <v>---</v>
      </c>
    </row>
    <row r="706" spans="1:20" x14ac:dyDescent="0.3">
      <c r="A706" s="9">
        <v>694</v>
      </c>
      <c r="B706" s="8">
        <v>6</v>
      </c>
      <c r="C706" s="9" t="str">
        <f t="shared" si="41"/>
        <v>Vladivostok</v>
      </c>
      <c r="D706" s="9">
        <v>96</v>
      </c>
      <c r="E706" s="9">
        <v>96101</v>
      </c>
      <c r="F706" s="9">
        <f t="shared" si="42"/>
        <v>9225696</v>
      </c>
      <c r="G706" s="9">
        <f t="shared" si="43"/>
        <v>9.2256959999999992</v>
      </c>
      <c r="H706" s="9" t="str">
        <v>A</v>
      </c>
      <c r="Q706" s="9">
        <v>96101</v>
      </c>
      <c r="R706" s="9">
        <v>25464</v>
      </c>
      <c r="S706">
        <v>788</v>
      </c>
      <c r="T706" t="str">
        <f t="shared" si="44"/>
        <v>---</v>
      </c>
    </row>
    <row r="707" spans="1:20" x14ac:dyDescent="0.3">
      <c r="A707" s="9">
        <v>695</v>
      </c>
      <c r="B707" s="8">
        <v>1</v>
      </c>
      <c r="C707" s="9" t="str">
        <f t="shared" si="41"/>
        <v>Moscow</v>
      </c>
      <c r="D707" s="9">
        <v>32</v>
      </c>
      <c r="E707" s="9">
        <v>67066</v>
      </c>
      <c r="F707" s="9">
        <f t="shared" si="42"/>
        <v>2146112</v>
      </c>
      <c r="G707" s="9">
        <f t="shared" si="43"/>
        <v>2.146112</v>
      </c>
      <c r="H707" s="9" t="str">
        <v>B</v>
      </c>
      <c r="Q707" s="9">
        <v>67066</v>
      </c>
      <c r="R707" s="9">
        <v>49551</v>
      </c>
      <c r="S707">
        <v>17</v>
      </c>
      <c r="T707" t="str">
        <f t="shared" si="44"/>
        <v>---</v>
      </c>
    </row>
    <row r="708" spans="1:20" x14ac:dyDescent="0.3">
      <c r="A708" s="9">
        <v>696</v>
      </c>
      <c r="B708" s="8">
        <v>3</v>
      </c>
      <c r="C708" s="9" t="str">
        <f t="shared" si="41"/>
        <v>Chelyabinsk</v>
      </c>
      <c r="D708" s="9">
        <v>84</v>
      </c>
      <c r="E708" s="9">
        <v>17629</v>
      </c>
      <c r="F708" s="9">
        <f t="shared" si="42"/>
        <v>1480836</v>
      </c>
      <c r="G708" s="9">
        <f t="shared" si="43"/>
        <v>1.480836</v>
      </c>
      <c r="H708" s="9" t="str">
        <v>B</v>
      </c>
      <c r="Q708" s="9">
        <v>17629</v>
      </c>
      <c r="R708" s="9">
        <v>39005</v>
      </c>
      <c r="S708">
        <v>353</v>
      </c>
      <c r="T708" t="str">
        <f t="shared" si="44"/>
        <v>---</v>
      </c>
    </row>
    <row r="709" spans="1:20" x14ac:dyDescent="0.3">
      <c r="A709" s="9">
        <v>697</v>
      </c>
      <c r="B709" s="8">
        <v>1</v>
      </c>
      <c r="C709" s="9" t="str">
        <f t="shared" si="41"/>
        <v>Moscow</v>
      </c>
      <c r="D709" s="9">
        <v>14</v>
      </c>
      <c r="E709" s="9">
        <v>49627</v>
      </c>
      <c r="F709" s="9">
        <f t="shared" si="42"/>
        <v>694778</v>
      </c>
      <c r="G709" s="9">
        <f t="shared" si="43"/>
        <v>0.69477800000000001</v>
      </c>
      <c r="H709" s="9" t="str">
        <v>C</v>
      </c>
      <c r="Q709" s="9">
        <v>49627</v>
      </c>
      <c r="R709" s="9">
        <v>39085</v>
      </c>
      <c r="S709">
        <v>99</v>
      </c>
      <c r="T709" t="str">
        <f t="shared" si="44"/>
        <v>---</v>
      </c>
    </row>
    <row r="710" spans="1:20" x14ac:dyDescent="0.3">
      <c r="A710" s="9">
        <v>698</v>
      </c>
      <c r="B710" s="8">
        <v>1</v>
      </c>
      <c r="C710" s="9" t="str">
        <f t="shared" si="41"/>
        <v>Moscow</v>
      </c>
      <c r="D710" s="9">
        <v>64</v>
      </c>
      <c r="E710" s="9">
        <v>98383</v>
      </c>
      <c r="F710" s="9">
        <f t="shared" si="42"/>
        <v>6296512</v>
      </c>
      <c r="G710" s="9">
        <f t="shared" si="43"/>
        <v>6.2965119999999999</v>
      </c>
      <c r="H710" s="9" t="str">
        <v>A</v>
      </c>
      <c r="Q710" s="9">
        <v>98383</v>
      </c>
      <c r="R710" s="9">
        <v>16396</v>
      </c>
      <c r="S710">
        <v>681</v>
      </c>
      <c r="T710" t="str">
        <f t="shared" si="44"/>
        <v>---</v>
      </c>
    </row>
    <row r="711" spans="1:20" x14ac:dyDescent="0.3">
      <c r="A711" s="9">
        <v>699</v>
      </c>
      <c r="B711" s="8">
        <v>10</v>
      </c>
      <c r="C711" s="9" t="str">
        <f t="shared" si="41"/>
        <v>Sochi</v>
      </c>
      <c r="D711" s="9">
        <v>10</v>
      </c>
      <c r="E711" s="9">
        <v>31435</v>
      </c>
      <c r="F711" s="9">
        <f t="shared" si="42"/>
        <v>314350</v>
      </c>
      <c r="G711" s="9">
        <f t="shared" si="43"/>
        <v>0.31435000000000002</v>
      </c>
      <c r="H711" s="9" t="str">
        <v>C</v>
      </c>
      <c r="Q711" s="9">
        <v>31435</v>
      </c>
      <c r="R711" s="9">
        <v>40994</v>
      </c>
      <c r="S711">
        <v>471</v>
      </c>
      <c r="T711" t="str">
        <f t="shared" si="44"/>
        <v>---</v>
      </c>
    </row>
    <row r="712" spans="1:20" x14ac:dyDescent="0.3">
      <c r="A712" s="9">
        <v>700</v>
      </c>
      <c r="B712" s="8">
        <v>3</v>
      </c>
      <c r="C712" s="9" t="str">
        <f t="shared" si="41"/>
        <v>Chelyabinsk</v>
      </c>
      <c r="D712" s="9">
        <v>27</v>
      </c>
      <c r="E712" s="9">
        <v>37629</v>
      </c>
      <c r="F712" s="9">
        <f t="shared" si="42"/>
        <v>1015983</v>
      </c>
      <c r="G712" s="9">
        <f t="shared" si="43"/>
        <v>1.0159830000000001</v>
      </c>
      <c r="H712" s="9" t="str">
        <v>B</v>
      </c>
      <c r="Q712" s="9">
        <v>37629</v>
      </c>
      <c r="R712" s="9">
        <v>79776</v>
      </c>
      <c r="S712">
        <v>714</v>
      </c>
      <c r="T712" t="str">
        <f t="shared" si="44"/>
        <v>---</v>
      </c>
    </row>
    <row r="713" spans="1:20" x14ac:dyDescent="0.3">
      <c r="A713" s="9">
        <v>701</v>
      </c>
      <c r="B713" s="8">
        <v>4</v>
      </c>
      <c r="C713" s="9" t="str">
        <f t="shared" si="41"/>
        <v>Arkhangelsk</v>
      </c>
      <c r="D713" s="9">
        <v>79</v>
      </c>
      <c r="E713" s="9">
        <v>77051</v>
      </c>
      <c r="F713" s="9">
        <f t="shared" si="42"/>
        <v>6087029</v>
      </c>
      <c r="G713" s="9">
        <f t="shared" si="43"/>
        <v>6.0870290000000002</v>
      </c>
      <c r="H713" s="9" t="str">
        <v>A</v>
      </c>
      <c r="Q713" s="9">
        <v>77051</v>
      </c>
      <c r="R713" s="9">
        <v>55409</v>
      </c>
      <c r="S713">
        <v>204</v>
      </c>
      <c r="T713" t="str">
        <f t="shared" si="44"/>
        <v>---</v>
      </c>
    </row>
    <row r="714" spans="1:20" x14ac:dyDescent="0.3">
      <c r="A714" s="9">
        <v>702</v>
      </c>
      <c r="B714" s="8">
        <v>10</v>
      </c>
      <c r="C714" s="9" t="str">
        <f t="shared" si="41"/>
        <v>Sochi</v>
      </c>
      <c r="D714" s="9">
        <v>13</v>
      </c>
      <c r="E714" s="9">
        <v>75592</v>
      </c>
      <c r="F714" s="9">
        <f t="shared" si="42"/>
        <v>982696</v>
      </c>
      <c r="G714" s="9">
        <f t="shared" si="43"/>
        <v>0.98269600000000001</v>
      </c>
      <c r="H714" s="9" t="str">
        <v>C</v>
      </c>
      <c r="Q714" s="9">
        <v>75592</v>
      </c>
      <c r="R714" s="9">
        <v>49795</v>
      </c>
      <c r="S714">
        <v>850</v>
      </c>
      <c r="T714" t="str">
        <f t="shared" si="44"/>
        <v>---</v>
      </c>
    </row>
    <row r="715" spans="1:20" x14ac:dyDescent="0.3">
      <c r="A715" s="9">
        <v>703</v>
      </c>
      <c r="B715" s="8">
        <v>10</v>
      </c>
      <c r="C715" s="9" t="str">
        <f t="shared" si="41"/>
        <v>Sochi</v>
      </c>
      <c r="D715" s="9">
        <v>58</v>
      </c>
      <c r="E715" s="9">
        <v>45109</v>
      </c>
      <c r="F715" s="9">
        <f t="shared" si="42"/>
        <v>2616322</v>
      </c>
      <c r="G715" s="9">
        <f t="shared" si="43"/>
        <v>2.6163219999999998</v>
      </c>
      <c r="H715" s="9" t="str">
        <v>B</v>
      </c>
      <c r="Q715" s="9">
        <v>45109</v>
      </c>
      <c r="R715" s="9">
        <v>22619</v>
      </c>
      <c r="S715">
        <v>562</v>
      </c>
      <c r="T715" t="str">
        <f t="shared" si="44"/>
        <v>---</v>
      </c>
    </row>
    <row r="716" spans="1:20" x14ac:dyDescent="0.3">
      <c r="A716" s="9">
        <v>704</v>
      </c>
      <c r="B716" s="8">
        <v>8</v>
      </c>
      <c r="C716" s="9" t="str">
        <f t="shared" si="41"/>
        <v>Novosibirsk</v>
      </c>
      <c r="D716" s="9">
        <v>26</v>
      </c>
      <c r="E716" s="9">
        <v>86447</v>
      </c>
      <c r="F716" s="9">
        <f t="shared" si="42"/>
        <v>2247622</v>
      </c>
      <c r="G716" s="9">
        <f t="shared" si="43"/>
        <v>2.2476219999999998</v>
      </c>
      <c r="H716" s="9" t="str">
        <v>B</v>
      </c>
      <c r="Q716" s="9">
        <v>86447</v>
      </c>
      <c r="R716" s="9">
        <v>28281</v>
      </c>
      <c r="S716">
        <v>820</v>
      </c>
      <c r="T716" t="str">
        <f t="shared" si="44"/>
        <v>---</v>
      </c>
    </row>
    <row r="717" spans="1:20" x14ac:dyDescent="0.3">
      <c r="A717" s="9">
        <v>705</v>
      </c>
      <c r="B717" s="8">
        <v>9</v>
      </c>
      <c r="C717" s="9" t="str">
        <f t="shared" si="41"/>
        <v>Tyumen</v>
      </c>
      <c r="D717" s="9">
        <v>77</v>
      </c>
      <c r="E717" s="9">
        <v>81828</v>
      </c>
      <c r="F717" s="9">
        <f t="shared" si="42"/>
        <v>6300756</v>
      </c>
      <c r="G717" s="9">
        <f t="shared" si="43"/>
        <v>6.3007559999999998</v>
      </c>
      <c r="H717" s="9" t="str">
        <v>A</v>
      </c>
      <c r="Q717" s="9">
        <v>81828</v>
      </c>
      <c r="R717" s="9">
        <v>75992</v>
      </c>
      <c r="S717">
        <v>885</v>
      </c>
      <c r="T717" t="str">
        <f t="shared" si="44"/>
        <v>---</v>
      </c>
    </row>
    <row r="718" spans="1:20" x14ac:dyDescent="0.3">
      <c r="A718" s="9">
        <v>706</v>
      </c>
      <c r="B718" s="8">
        <v>1</v>
      </c>
      <c r="C718" s="9" t="str">
        <f t="shared" ref="C718:C781" si="45">INDEX($J$13:$K$22,MATCH(B718,$J$13:$J$222,0),2)</f>
        <v>Moscow</v>
      </c>
      <c r="D718" s="9">
        <v>56</v>
      </c>
      <c r="E718" s="9">
        <v>28316</v>
      </c>
      <c r="F718" s="9">
        <f t="shared" ref="F718:F781" si="46">D718*E718</f>
        <v>1585696</v>
      </c>
      <c r="G718" s="9">
        <f t="shared" ref="G718:G781" si="47">F718/1000000</f>
        <v>1.585696</v>
      </c>
      <c r="H718" s="9" t="str">
        <v>B</v>
      </c>
      <c r="Q718" s="9">
        <v>28316</v>
      </c>
      <c r="R718" s="9">
        <v>38972</v>
      </c>
      <c r="S718">
        <v>123</v>
      </c>
      <c r="T718" t="str">
        <f t="shared" ref="T718:T781" si="48">IF(S718&lt;=1000,"---",Q718)</f>
        <v>---</v>
      </c>
    </row>
    <row r="719" spans="1:20" x14ac:dyDescent="0.3">
      <c r="A719" s="9">
        <v>707</v>
      </c>
      <c r="B719" s="8">
        <v>1</v>
      </c>
      <c r="C719" s="9" t="str">
        <f t="shared" si="45"/>
        <v>Moscow</v>
      </c>
      <c r="D719" s="9">
        <v>39</v>
      </c>
      <c r="E719" s="9">
        <v>13516</v>
      </c>
      <c r="F719" s="9">
        <f t="shared" si="46"/>
        <v>527124</v>
      </c>
      <c r="G719" s="9">
        <f t="shared" si="47"/>
        <v>0.52712400000000004</v>
      </c>
      <c r="H719" s="9" t="str">
        <v>C</v>
      </c>
      <c r="Q719" s="9">
        <v>13516</v>
      </c>
      <c r="R719" s="9">
        <v>77309</v>
      </c>
      <c r="S719">
        <v>805</v>
      </c>
      <c r="T719" t="str">
        <f t="shared" si="48"/>
        <v>---</v>
      </c>
    </row>
    <row r="720" spans="1:20" x14ac:dyDescent="0.3">
      <c r="A720" s="9">
        <v>708</v>
      </c>
      <c r="B720" s="8">
        <v>2</v>
      </c>
      <c r="C720" s="9" t="str">
        <f t="shared" si="45"/>
        <v>St. Petersburg</v>
      </c>
      <c r="D720" s="9">
        <v>74</v>
      </c>
      <c r="E720" s="9">
        <v>33233</v>
      </c>
      <c r="F720" s="9">
        <f t="shared" si="46"/>
        <v>2459242</v>
      </c>
      <c r="G720" s="9">
        <f t="shared" si="47"/>
        <v>2.4592420000000002</v>
      </c>
      <c r="H720" s="9" t="str">
        <v>B</v>
      </c>
      <c r="Q720" s="9">
        <v>33233</v>
      </c>
      <c r="R720" s="9">
        <v>18605</v>
      </c>
      <c r="S720">
        <v>881</v>
      </c>
      <c r="T720" t="str">
        <f t="shared" si="48"/>
        <v>---</v>
      </c>
    </row>
    <row r="721" spans="1:20" x14ac:dyDescent="0.3">
      <c r="A721" s="9">
        <v>709</v>
      </c>
      <c r="B721" s="8">
        <v>5</v>
      </c>
      <c r="C721" s="9" t="str">
        <f t="shared" si="45"/>
        <v>Krasnodar</v>
      </c>
      <c r="D721" s="9">
        <v>87</v>
      </c>
      <c r="E721" s="9">
        <v>17195</v>
      </c>
      <c r="F721" s="9">
        <f t="shared" si="46"/>
        <v>1495965</v>
      </c>
      <c r="G721" s="9">
        <f t="shared" si="47"/>
        <v>1.495965</v>
      </c>
      <c r="H721" s="9" t="str">
        <v>B</v>
      </c>
      <c r="Q721" s="9">
        <v>17195</v>
      </c>
      <c r="R721" s="9">
        <v>34900</v>
      </c>
      <c r="S721">
        <v>240</v>
      </c>
      <c r="T721" t="str">
        <f t="shared" si="48"/>
        <v>---</v>
      </c>
    </row>
    <row r="722" spans="1:20" x14ac:dyDescent="0.3">
      <c r="A722" s="9">
        <v>710</v>
      </c>
      <c r="B722" s="8">
        <v>10</v>
      </c>
      <c r="C722" s="9" t="str">
        <f t="shared" si="45"/>
        <v>Sochi</v>
      </c>
      <c r="D722" s="9">
        <v>91</v>
      </c>
      <c r="E722" s="9">
        <v>28781</v>
      </c>
      <c r="F722" s="9">
        <f t="shared" si="46"/>
        <v>2619071</v>
      </c>
      <c r="G722" s="9">
        <f t="shared" si="47"/>
        <v>2.6190709999999999</v>
      </c>
      <c r="H722" s="9" t="str">
        <v>B</v>
      </c>
      <c r="Q722" s="9">
        <v>28781</v>
      </c>
      <c r="R722" s="9">
        <v>80011</v>
      </c>
      <c r="S722">
        <v>145</v>
      </c>
      <c r="T722" t="str">
        <f t="shared" si="48"/>
        <v>---</v>
      </c>
    </row>
    <row r="723" spans="1:20" x14ac:dyDescent="0.3">
      <c r="A723" s="9">
        <v>711</v>
      </c>
      <c r="B723" s="8">
        <v>8</v>
      </c>
      <c r="C723" s="9" t="str">
        <f t="shared" si="45"/>
        <v>Novosibirsk</v>
      </c>
      <c r="D723" s="9">
        <v>70</v>
      </c>
      <c r="E723" s="9">
        <v>23167</v>
      </c>
      <c r="F723" s="9">
        <f t="shared" si="46"/>
        <v>1621690</v>
      </c>
      <c r="G723" s="9">
        <f t="shared" si="47"/>
        <v>1.6216900000000001</v>
      </c>
      <c r="H723" s="9" t="str">
        <v>B</v>
      </c>
      <c r="Q723" s="9">
        <v>23167</v>
      </c>
      <c r="R723" s="9">
        <v>94737</v>
      </c>
      <c r="S723">
        <v>591</v>
      </c>
      <c r="T723" t="str">
        <f t="shared" si="48"/>
        <v>---</v>
      </c>
    </row>
    <row r="724" spans="1:20" x14ac:dyDescent="0.3">
      <c r="A724" s="9">
        <v>712</v>
      </c>
      <c r="B724" s="8">
        <v>3</v>
      </c>
      <c r="C724" s="9" t="str">
        <f t="shared" si="45"/>
        <v>Chelyabinsk</v>
      </c>
      <c r="D724" s="9">
        <v>99</v>
      </c>
      <c r="E724" s="9">
        <v>94896</v>
      </c>
      <c r="F724" s="9">
        <f t="shared" si="46"/>
        <v>9394704</v>
      </c>
      <c r="G724" s="9">
        <f t="shared" si="47"/>
        <v>9.3947040000000008</v>
      </c>
      <c r="H724" s="9" t="str">
        <v>A</v>
      </c>
      <c r="Q724" s="9">
        <v>94896</v>
      </c>
      <c r="R724" s="9">
        <v>84742</v>
      </c>
      <c r="S724">
        <v>838</v>
      </c>
      <c r="T724" t="str">
        <f t="shared" si="48"/>
        <v>---</v>
      </c>
    </row>
    <row r="725" spans="1:20" x14ac:dyDescent="0.3">
      <c r="A725" s="9">
        <v>713</v>
      </c>
      <c r="B725" s="8">
        <v>6</v>
      </c>
      <c r="C725" s="9" t="str">
        <f t="shared" si="45"/>
        <v>Vladivostok</v>
      </c>
      <c r="D725" s="9">
        <v>79</v>
      </c>
      <c r="E725" s="9">
        <v>80121</v>
      </c>
      <c r="F725" s="9">
        <f t="shared" si="46"/>
        <v>6329559</v>
      </c>
      <c r="G725" s="9">
        <f t="shared" si="47"/>
        <v>6.3295589999999997</v>
      </c>
      <c r="H725" s="9" t="str">
        <v>A</v>
      </c>
      <c r="Q725" s="9">
        <v>80121</v>
      </c>
      <c r="R725" s="9">
        <v>28651</v>
      </c>
      <c r="S725">
        <v>961</v>
      </c>
      <c r="T725" t="str">
        <f t="shared" si="48"/>
        <v>---</v>
      </c>
    </row>
    <row r="726" spans="1:20" x14ac:dyDescent="0.3">
      <c r="A726" s="9">
        <v>714</v>
      </c>
      <c r="B726" s="8">
        <v>9</v>
      </c>
      <c r="C726" s="9" t="str">
        <f t="shared" si="45"/>
        <v>Tyumen</v>
      </c>
      <c r="D726" s="9">
        <v>34</v>
      </c>
      <c r="E726" s="9">
        <v>12024</v>
      </c>
      <c r="F726" s="9">
        <f t="shared" si="46"/>
        <v>408816</v>
      </c>
      <c r="G726" s="9">
        <f t="shared" si="47"/>
        <v>0.40881600000000001</v>
      </c>
      <c r="H726" s="9" t="str">
        <v>C</v>
      </c>
      <c r="Q726" s="9">
        <v>12024</v>
      </c>
      <c r="R726" s="9">
        <v>37629</v>
      </c>
      <c r="S726">
        <v>757</v>
      </c>
      <c r="T726" t="str">
        <f t="shared" si="48"/>
        <v>---</v>
      </c>
    </row>
    <row r="727" spans="1:20" x14ac:dyDescent="0.3">
      <c r="A727" s="9">
        <v>715</v>
      </c>
      <c r="B727" s="8">
        <v>8</v>
      </c>
      <c r="C727" s="9" t="str">
        <f t="shared" si="45"/>
        <v>Novosibirsk</v>
      </c>
      <c r="D727" s="9">
        <v>7</v>
      </c>
      <c r="E727" s="9">
        <v>77136</v>
      </c>
      <c r="F727" s="9">
        <f t="shared" si="46"/>
        <v>539952</v>
      </c>
      <c r="G727" s="9">
        <f t="shared" si="47"/>
        <v>0.53995199999999999</v>
      </c>
      <c r="H727" s="9" t="str">
        <v>C</v>
      </c>
      <c r="Q727" s="9">
        <v>77136</v>
      </c>
      <c r="R727" s="9">
        <v>51584</v>
      </c>
      <c r="S727">
        <v>505</v>
      </c>
      <c r="T727" t="str">
        <f t="shared" si="48"/>
        <v>---</v>
      </c>
    </row>
    <row r="728" spans="1:20" x14ac:dyDescent="0.3">
      <c r="A728" s="9">
        <v>716</v>
      </c>
      <c r="B728" s="8">
        <v>1</v>
      </c>
      <c r="C728" s="9" t="str">
        <f t="shared" si="45"/>
        <v>Moscow</v>
      </c>
      <c r="D728" s="9">
        <v>17</v>
      </c>
      <c r="E728" s="9">
        <v>45643</v>
      </c>
      <c r="F728" s="9">
        <f t="shared" si="46"/>
        <v>775931</v>
      </c>
      <c r="G728" s="9">
        <f t="shared" si="47"/>
        <v>0.77593100000000004</v>
      </c>
      <c r="H728" s="9" t="str">
        <v>C</v>
      </c>
      <c r="Q728" s="9">
        <v>45643</v>
      </c>
      <c r="R728" s="9">
        <v>38369</v>
      </c>
      <c r="S728">
        <v>774</v>
      </c>
      <c r="T728" t="str">
        <f t="shared" si="48"/>
        <v>---</v>
      </c>
    </row>
    <row r="729" spans="1:20" x14ac:dyDescent="0.3">
      <c r="A729" s="9">
        <v>717</v>
      </c>
      <c r="B729" s="8">
        <v>8</v>
      </c>
      <c r="C729" s="9" t="str">
        <f t="shared" si="45"/>
        <v>Novosibirsk</v>
      </c>
      <c r="D729" s="9">
        <v>64</v>
      </c>
      <c r="E729" s="9">
        <v>13658</v>
      </c>
      <c r="F729" s="9">
        <f t="shared" si="46"/>
        <v>874112</v>
      </c>
      <c r="G729" s="9">
        <f t="shared" si="47"/>
        <v>0.874112</v>
      </c>
      <c r="H729" s="9" t="str">
        <v>C</v>
      </c>
      <c r="Q729" s="9">
        <v>13658</v>
      </c>
      <c r="R729" s="9">
        <v>61146</v>
      </c>
      <c r="S729">
        <v>813</v>
      </c>
      <c r="T729" t="str">
        <f t="shared" si="48"/>
        <v>---</v>
      </c>
    </row>
    <row r="730" spans="1:20" x14ac:dyDescent="0.3">
      <c r="A730" s="9">
        <v>718</v>
      </c>
      <c r="B730" s="8">
        <v>2</v>
      </c>
      <c r="C730" s="9" t="str">
        <f t="shared" si="45"/>
        <v>St. Petersburg</v>
      </c>
      <c r="D730" s="9">
        <v>87</v>
      </c>
      <c r="E730" s="9">
        <v>86816</v>
      </c>
      <c r="F730" s="9">
        <f t="shared" si="46"/>
        <v>7552992</v>
      </c>
      <c r="G730" s="9">
        <f t="shared" si="47"/>
        <v>7.5529919999999997</v>
      </c>
      <c r="H730" s="9" t="str">
        <v>A</v>
      </c>
      <c r="Q730" s="9">
        <v>86816</v>
      </c>
      <c r="R730" s="9">
        <v>34913</v>
      </c>
      <c r="S730">
        <v>71</v>
      </c>
      <c r="T730" t="str">
        <f t="shared" si="48"/>
        <v>---</v>
      </c>
    </row>
    <row r="731" spans="1:20" x14ac:dyDescent="0.3">
      <c r="A731" s="9">
        <v>719</v>
      </c>
      <c r="B731" s="8">
        <v>4</v>
      </c>
      <c r="C731" s="9" t="str">
        <f t="shared" si="45"/>
        <v>Arkhangelsk</v>
      </c>
      <c r="D731" s="9">
        <v>50</v>
      </c>
      <c r="E731" s="9">
        <v>53300</v>
      </c>
      <c r="F731" s="9">
        <f t="shared" si="46"/>
        <v>2665000</v>
      </c>
      <c r="G731" s="9">
        <f t="shared" si="47"/>
        <v>2.665</v>
      </c>
      <c r="H731" s="9" t="str">
        <v>B</v>
      </c>
      <c r="Q731" s="9">
        <v>53300</v>
      </c>
      <c r="R731" s="9">
        <v>76832</v>
      </c>
      <c r="S731">
        <v>830</v>
      </c>
      <c r="T731" t="str">
        <f t="shared" si="48"/>
        <v>---</v>
      </c>
    </row>
    <row r="732" spans="1:20" x14ac:dyDescent="0.3">
      <c r="A732" s="9">
        <v>720</v>
      </c>
      <c r="B732" s="8">
        <v>9</v>
      </c>
      <c r="C732" s="9" t="str">
        <f t="shared" si="45"/>
        <v>Tyumen</v>
      </c>
      <c r="D732" s="9">
        <v>7</v>
      </c>
      <c r="E732" s="9">
        <v>35289</v>
      </c>
      <c r="F732" s="9">
        <f t="shared" si="46"/>
        <v>247023</v>
      </c>
      <c r="G732" s="9">
        <f t="shared" si="47"/>
        <v>0.24702299999999999</v>
      </c>
      <c r="H732" s="9" t="str">
        <v>C</v>
      </c>
      <c r="Q732" s="9">
        <v>35289</v>
      </c>
      <c r="R732" s="9">
        <v>94224</v>
      </c>
      <c r="S732">
        <v>975</v>
      </c>
      <c r="T732" t="str">
        <f t="shared" si="48"/>
        <v>---</v>
      </c>
    </row>
    <row r="733" spans="1:20" x14ac:dyDescent="0.3">
      <c r="A733" s="9">
        <v>721</v>
      </c>
      <c r="B733" s="8">
        <v>4</v>
      </c>
      <c r="C733" s="9" t="str">
        <f t="shared" si="45"/>
        <v>Arkhangelsk</v>
      </c>
      <c r="D733" s="9">
        <v>60</v>
      </c>
      <c r="E733" s="9">
        <v>18062</v>
      </c>
      <c r="F733" s="9">
        <f t="shared" si="46"/>
        <v>1083720</v>
      </c>
      <c r="G733" s="9">
        <f t="shared" si="47"/>
        <v>1.08372</v>
      </c>
      <c r="H733" s="9" t="str">
        <v>B</v>
      </c>
      <c r="Q733" s="9">
        <v>18062</v>
      </c>
      <c r="R733" s="9">
        <v>93587</v>
      </c>
      <c r="S733">
        <v>941</v>
      </c>
      <c r="T733" t="str">
        <f t="shared" si="48"/>
        <v>---</v>
      </c>
    </row>
    <row r="734" spans="1:20" x14ac:dyDescent="0.3">
      <c r="A734" s="9">
        <v>722</v>
      </c>
      <c r="B734" s="8">
        <v>5</v>
      </c>
      <c r="C734" s="9" t="str">
        <f t="shared" si="45"/>
        <v>Krasnodar</v>
      </c>
      <c r="D734" s="9">
        <v>25</v>
      </c>
      <c r="E734" s="9">
        <v>79332</v>
      </c>
      <c r="F734" s="9">
        <f t="shared" si="46"/>
        <v>1983300</v>
      </c>
      <c r="G734" s="9">
        <f t="shared" si="47"/>
        <v>1.9833000000000001</v>
      </c>
      <c r="H734" s="9" t="str">
        <v>B</v>
      </c>
      <c r="Q734" s="9">
        <v>79332</v>
      </c>
      <c r="R734" s="9">
        <v>81905</v>
      </c>
      <c r="S734">
        <v>201</v>
      </c>
      <c r="T734" t="str">
        <f t="shared" si="48"/>
        <v>---</v>
      </c>
    </row>
    <row r="735" spans="1:20" x14ac:dyDescent="0.3">
      <c r="A735" s="9">
        <v>723</v>
      </c>
      <c r="B735" s="8">
        <v>8</v>
      </c>
      <c r="C735" s="9" t="str">
        <f t="shared" si="45"/>
        <v>Novosibirsk</v>
      </c>
      <c r="D735" s="9">
        <v>79</v>
      </c>
      <c r="E735" s="9">
        <v>83318</v>
      </c>
      <c r="F735" s="9">
        <f t="shared" si="46"/>
        <v>6582122</v>
      </c>
      <c r="G735" s="9">
        <f t="shared" si="47"/>
        <v>6.582122</v>
      </c>
      <c r="H735" s="9" t="str">
        <v>A</v>
      </c>
      <c r="Q735" s="9">
        <v>83318</v>
      </c>
      <c r="R735" s="9">
        <v>83459</v>
      </c>
      <c r="S735">
        <v>26</v>
      </c>
      <c r="T735" t="str">
        <f t="shared" si="48"/>
        <v>---</v>
      </c>
    </row>
    <row r="736" spans="1:20" x14ac:dyDescent="0.3">
      <c r="A736" s="9">
        <v>724</v>
      </c>
      <c r="B736" s="8">
        <v>3</v>
      </c>
      <c r="C736" s="9" t="str">
        <f t="shared" si="45"/>
        <v>Chelyabinsk</v>
      </c>
      <c r="D736" s="9">
        <v>14</v>
      </c>
      <c r="E736" s="9">
        <v>46290</v>
      </c>
      <c r="F736" s="9">
        <f t="shared" si="46"/>
        <v>648060</v>
      </c>
      <c r="G736" s="9">
        <f t="shared" si="47"/>
        <v>0.64805999999999997</v>
      </c>
      <c r="H736" s="9" t="str">
        <v>C</v>
      </c>
      <c r="Q736" s="9">
        <v>46290</v>
      </c>
      <c r="R736" s="9">
        <v>46290</v>
      </c>
      <c r="S736">
        <v>724</v>
      </c>
      <c r="T736" t="str">
        <f t="shared" si="48"/>
        <v>---</v>
      </c>
    </row>
    <row r="737" spans="1:20" x14ac:dyDescent="0.3">
      <c r="A737" s="9">
        <v>725</v>
      </c>
      <c r="B737" s="8">
        <v>5</v>
      </c>
      <c r="C737" s="9" t="str">
        <f t="shared" si="45"/>
        <v>Krasnodar</v>
      </c>
      <c r="D737" s="9">
        <v>90</v>
      </c>
      <c r="E737" s="9">
        <v>3644</v>
      </c>
      <c r="F737" s="9">
        <f t="shared" si="46"/>
        <v>327960</v>
      </c>
      <c r="G737" s="9">
        <f t="shared" si="47"/>
        <v>0.32795999999999997</v>
      </c>
      <c r="H737" s="9" t="str">
        <v>C</v>
      </c>
      <c r="Q737" s="9">
        <v>3644</v>
      </c>
      <c r="R737" s="9">
        <v>23112</v>
      </c>
      <c r="S737">
        <v>207</v>
      </c>
      <c r="T737" t="str">
        <f t="shared" si="48"/>
        <v>---</v>
      </c>
    </row>
    <row r="738" spans="1:20" x14ac:dyDescent="0.3">
      <c r="A738" s="9">
        <v>726</v>
      </c>
      <c r="B738" s="8">
        <v>5</v>
      </c>
      <c r="C738" s="9" t="str">
        <f t="shared" si="45"/>
        <v>Krasnodar</v>
      </c>
      <c r="D738" s="9">
        <v>13</v>
      </c>
      <c r="E738" s="9">
        <v>91576</v>
      </c>
      <c r="F738" s="9">
        <f t="shared" si="46"/>
        <v>1190488</v>
      </c>
      <c r="G738" s="9">
        <f t="shared" si="47"/>
        <v>1.190488</v>
      </c>
      <c r="H738" s="9" t="str">
        <v>B</v>
      </c>
      <c r="Q738" s="9">
        <v>91576</v>
      </c>
      <c r="R738" s="9">
        <v>96698</v>
      </c>
      <c r="S738">
        <v>882</v>
      </c>
      <c r="T738" t="str">
        <f t="shared" si="48"/>
        <v>---</v>
      </c>
    </row>
    <row r="739" spans="1:20" x14ac:dyDescent="0.3">
      <c r="A739" s="9">
        <v>727</v>
      </c>
      <c r="B739" s="8">
        <v>10</v>
      </c>
      <c r="C739" s="9" t="str">
        <f t="shared" si="45"/>
        <v>Sochi</v>
      </c>
      <c r="D739" s="9">
        <v>8</v>
      </c>
      <c r="E739" s="9">
        <v>65367</v>
      </c>
      <c r="F739" s="9">
        <f t="shared" si="46"/>
        <v>522936</v>
      </c>
      <c r="G739" s="9">
        <f t="shared" si="47"/>
        <v>0.52293599999999996</v>
      </c>
      <c r="H739" s="9" t="str">
        <v>C</v>
      </c>
      <c r="Q739" s="9">
        <v>65367</v>
      </c>
      <c r="R739" s="9">
        <v>39352</v>
      </c>
      <c r="S739">
        <v>661</v>
      </c>
      <c r="T739" t="str">
        <f t="shared" si="48"/>
        <v>---</v>
      </c>
    </row>
    <row r="740" spans="1:20" x14ac:dyDescent="0.3">
      <c r="A740" s="9">
        <v>728</v>
      </c>
      <c r="B740" s="8">
        <v>4</v>
      </c>
      <c r="C740" s="9" t="str">
        <f t="shared" si="45"/>
        <v>Arkhangelsk</v>
      </c>
      <c r="D740" s="9">
        <v>73</v>
      </c>
      <c r="E740" s="9">
        <v>68551</v>
      </c>
      <c r="F740" s="9">
        <f t="shared" si="46"/>
        <v>5004223</v>
      </c>
      <c r="G740" s="9">
        <f t="shared" si="47"/>
        <v>5.0042229999999996</v>
      </c>
      <c r="H740" s="9" t="str">
        <v>B</v>
      </c>
      <c r="Q740" s="9">
        <v>68551</v>
      </c>
      <c r="R740" s="9">
        <v>22499</v>
      </c>
      <c r="S740">
        <v>254</v>
      </c>
      <c r="T740" t="str">
        <f t="shared" si="48"/>
        <v>---</v>
      </c>
    </row>
    <row r="741" spans="1:20" x14ac:dyDescent="0.3">
      <c r="A741" s="9">
        <v>729</v>
      </c>
      <c r="B741" s="8">
        <v>1</v>
      </c>
      <c r="C741" s="9" t="str">
        <f t="shared" si="45"/>
        <v>Moscow</v>
      </c>
      <c r="D741" s="9">
        <v>100</v>
      </c>
      <c r="E741" s="9">
        <v>56383</v>
      </c>
      <c r="F741" s="9">
        <f t="shared" si="46"/>
        <v>5638300</v>
      </c>
      <c r="G741" s="9">
        <f t="shared" si="47"/>
        <v>5.6383000000000001</v>
      </c>
      <c r="H741" s="9" t="str">
        <v>B</v>
      </c>
      <c r="Q741" s="9">
        <v>56383</v>
      </c>
      <c r="R741" s="9">
        <v>69199</v>
      </c>
      <c r="S741">
        <v>441</v>
      </c>
      <c r="T741" t="str">
        <f t="shared" si="48"/>
        <v>---</v>
      </c>
    </row>
    <row r="742" spans="1:20" x14ac:dyDescent="0.3">
      <c r="A742" s="9">
        <v>730</v>
      </c>
      <c r="B742" s="8">
        <v>6</v>
      </c>
      <c r="C742" s="9" t="str">
        <f t="shared" si="45"/>
        <v>Vladivostok</v>
      </c>
      <c r="D742" s="9">
        <v>42</v>
      </c>
      <c r="E742" s="9">
        <v>94549</v>
      </c>
      <c r="F742" s="9">
        <f t="shared" si="46"/>
        <v>3971058</v>
      </c>
      <c r="G742" s="9">
        <f t="shared" si="47"/>
        <v>3.9710580000000002</v>
      </c>
      <c r="H742" s="9" t="str">
        <v>B</v>
      </c>
      <c r="Q742" s="9">
        <v>94549</v>
      </c>
      <c r="R742" s="9">
        <v>88742</v>
      </c>
      <c r="S742">
        <v>873</v>
      </c>
      <c r="T742" t="str">
        <f t="shared" si="48"/>
        <v>---</v>
      </c>
    </row>
    <row r="743" spans="1:20" x14ac:dyDescent="0.3">
      <c r="A743" s="9">
        <v>731</v>
      </c>
      <c r="B743" s="8">
        <v>6</v>
      </c>
      <c r="C743" s="9" t="str">
        <f t="shared" si="45"/>
        <v>Vladivostok</v>
      </c>
      <c r="D743" s="9">
        <v>70</v>
      </c>
      <c r="E743" s="9">
        <v>92631</v>
      </c>
      <c r="F743" s="9">
        <f t="shared" si="46"/>
        <v>6484170</v>
      </c>
      <c r="G743" s="9">
        <f t="shared" si="47"/>
        <v>6.4841699999999998</v>
      </c>
      <c r="H743" s="9" t="str">
        <v>A</v>
      </c>
      <c r="Q743" s="9">
        <v>92631</v>
      </c>
      <c r="R743" s="9">
        <v>2204</v>
      </c>
      <c r="S743">
        <v>437</v>
      </c>
      <c r="T743" t="str">
        <f t="shared" si="48"/>
        <v>---</v>
      </c>
    </row>
    <row r="744" spans="1:20" x14ac:dyDescent="0.3">
      <c r="A744" s="9">
        <v>732</v>
      </c>
      <c r="B744" s="8">
        <v>3</v>
      </c>
      <c r="C744" s="9" t="str">
        <f t="shared" si="45"/>
        <v>Chelyabinsk</v>
      </c>
      <c r="D744" s="9">
        <v>66</v>
      </c>
      <c r="E744" s="9">
        <v>1964</v>
      </c>
      <c r="F744" s="9">
        <f t="shared" si="46"/>
        <v>129624</v>
      </c>
      <c r="G744" s="9">
        <f t="shared" si="47"/>
        <v>0.12962399999999999</v>
      </c>
      <c r="H744" s="9" t="str">
        <v>C</v>
      </c>
      <c r="Q744" s="9">
        <v>1964</v>
      </c>
      <c r="R744" s="9">
        <v>47044</v>
      </c>
      <c r="S744">
        <v>781</v>
      </c>
      <c r="T744" t="str">
        <f t="shared" si="48"/>
        <v>---</v>
      </c>
    </row>
    <row r="745" spans="1:20" x14ac:dyDescent="0.3">
      <c r="A745" s="9">
        <v>733</v>
      </c>
      <c r="B745" s="8">
        <v>9</v>
      </c>
      <c r="C745" s="9" t="str">
        <f t="shared" si="45"/>
        <v>Tyumen</v>
      </c>
      <c r="D745" s="9">
        <v>7</v>
      </c>
      <c r="E745" s="9">
        <v>37283</v>
      </c>
      <c r="F745" s="9">
        <f t="shared" si="46"/>
        <v>260981</v>
      </c>
      <c r="G745" s="9">
        <f t="shared" si="47"/>
        <v>0.26098100000000002</v>
      </c>
      <c r="H745" s="9" t="str">
        <v>C</v>
      </c>
      <c r="Q745" s="9">
        <v>37283</v>
      </c>
      <c r="R745" s="9">
        <v>92181</v>
      </c>
      <c r="S745">
        <v>220</v>
      </c>
      <c r="T745" t="str">
        <f t="shared" si="48"/>
        <v>---</v>
      </c>
    </row>
    <row r="746" spans="1:20" x14ac:dyDescent="0.3">
      <c r="A746" s="9">
        <v>734</v>
      </c>
      <c r="B746" s="8">
        <v>4</v>
      </c>
      <c r="C746" s="9" t="str">
        <f t="shared" si="45"/>
        <v>Arkhangelsk</v>
      </c>
      <c r="D746" s="9">
        <v>93</v>
      </c>
      <c r="E746" s="9">
        <v>41174</v>
      </c>
      <c r="F746" s="9">
        <f t="shared" si="46"/>
        <v>3829182</v>
      </c>
      <c r="G746" s="9">
        <f t="shared" si="47"/>
        <v>3.8291819999999999</v>
      </c>
      <c r="H746" s="9" t="str">
        <v>B</v>
      </c>
      <c r="Q746" s="9">
        <v>41174</v>
      </c>
      <c r="R746" s="9">
        <v>83971</v>
      </c>
      <c r="S746">
        <v>779</v>
      </c>
      <c r="T746" t="str">
        <f t="shared" si="48"/>
        <v>---</v>
      </c>
    </row>
    <row r="747" spans="1:20" x14ac:dyDescent="0.3">
      <c r="A747" s="9">
        <v>735</v>
      </c>
      <c r="B747" s="8">
        <v>4</v>
      </c>
      <c r="C747" s="9" t="str">
        <f t="shared" si="45"/>
        <v>Arkhangelsk</v>
      </c>
      <c r="D747" s="9">
        <v>27</v>
      </c>
      <c r="E747" s="9">
        <v>15525</v>
      </c>
      <c r="F747" s="9">
        <f t="shared" si="46"/>
        <v>419175</v>
      </c>
      <c r="G747" s="9">
        <f t="shared" si="47"/>
        <v>0.41917500000000002</v>
      </c>
      <c r="H747" s="9" t="str">
        <v>C</v>
      </c>
      <c r="Q747" s="9">
        <v>15525</v>
      </c>
      <c r="R747" s="9">
        <v>87146</v>
      </c>
      <c r="S747">
        <v>410</v>
      </c>
      <c r="T747" t="str">
        <f t="shared" si="48"/>
        <v>---</v>
      </c>
    </row>
    <row r="748" spans="1:20" x14ac:dyDescent="0.3">
      <c r="A748" s="9">
        <v>736</v>
      </c>
      <c r="B748" s="8">
        <v>10</v>
      </c>
      <c r="C748" s="9" t="str">
        <f t="shared" si="45"/>
        <v>Sochi</v>
      </c>
      <c r="D748" s="9">
        <v>91</v>
      </c>
      <c r="E748" s="9">
        <v>78714</v>
      </c>
      <c r="F748" s="9">
        <f t="shared" si="46"/>
        <v>7162974</v>
      </c>
      <c r="G748" s="9">
        <f t="shared" si="47"/>
        <v>7.1629740000000002</v>
      </c>
      <c r="H748" s="9" t="str">
        <v>A</v>
      </c>
      <c r="Q748" s="9">
        <v>78714</v>
      </c>
      <c r="R748" s="9">
        <v>75751</v>
      </c>
      <c r="S748">
        <v>74</v>
      </c>
      <c r="T748" t="str">
        <f t="shared" si="48"/>
        <v>---</v>
      </c>
    </row>
    <row r="749" spans="1:20" x14ac:dyDescent="0.3">
      <c r="A749" s="9">
        <v>737</v>
      </c>
      <c r="B749" s="8">
        <v>2</v>
      </c>
      <c r="C749" s="9" t="str">
        <f t="shared" si="45"/>
        <v>St. Petersburg</v>
      </c>
      <c r="D749" s="9">
        <v>67</v>
      </c>
      <c r="E749" s="9">
        <v>97486</v>
      </c>
      <c r="F749" s="9">
        <f t="shared" si="46"/>
        <v>6531562</v>
      </c>
      <c r="G749" s="9">
        <f t="shared" si="47"/>
        <v>6.5315620000000001</v>
      </c>
      <c r="H749" s="9" t="str">
        <v>A</v>
      </c>
      <c r="Q749" s="9">
        <v>97486</v>
      </c>
      <c r="R749" s="9">
        <v>89074</v>
      </c>
      <c r="S749">
        <v>928</v>
      </c>
      <c r="T749" t="str">
        <f t="shared" si="48"/>
        <v>---</v>
      </c>
    </row>
    <row r="750" spans="1:20" x14ac:dyDescent="0.3">
      <c r="A750" s="9">
        <v>738</v>
      </c>
      <c r="B750" s="8">
        <v>7</v>
      </c>
      <c r="C750" s="9" t="str">
        <f t="shared" si="45"/>
        <v>Murmansk</v>
      </c>
      <c r="D750" s="9">
        <v>28</v>
      </c>
      <c r="E750" s="9">
        <v>3968</v>
      </c>
      <c r="F750" s="9">
        <f t="shared" si="46"/>
        <v>111104</v>
      </c>
      <c r="G750" s="9">
        <f t="shared" si="47"/>
        <v>0.11110399999999999</v>
      </c>
      <c r="H750" s="9" t="str">
        <v>C</v>
      </c>
      <c r="Q750" s="9">
        <v>3968</v>
      </c>
      <c r="R750" s="9">
        <v>93460</v>
      </c>
      <c r="S750">
        <v>910</v>
      </c>
      <c r="T750" t="str">
        <f t="shared" si="48"/>
        <v>---</v>
      </c>
    </row>
    <row r="751" spans="1:20" x14ac:dyDescent="0.3">
      <c r="A751" s="9">
        <v>739</v>
      </c>
      <c r="B751" s="8">
        <v>7</v>
      </c>
      <c r="C751" s="9" t="str">
        <f t="shared" si="45"/>
        <v>Murmansk</v>
      </c>
      <c r="D751" s="9">
        <v>98</v>
      </c>
      <c r="E751" s="9">
        <v>18691</v>
      </c>
      <c r="F751" s="9">
        <f t="shared" si="46"/>
        <v>1831718</v>
      </c>
      <c r="G751" s="9">
        <f t="shared" si="47"/>
        <v>1.831718</v>
      </c>
      <c r="H751" s="9" t="str">
        <v>B</v>
      </c>
      <c r="Q751" s="9">
        <v>18691</v>
      </c>
      <c r="R751" s="9">
        <v>73522</v>
      </c>
      <c r="S751">
        <v>476</v>
      </c>
      <c r="T751" t="str">
        <f t="shared" si="48"/>
        <v>---</v>
      </c>
    </row>
    <row r="752" spans="1:20" x14ac:dyDescent="0.3">
      <c r="A752" s="9">
        <v>740</v>
      </c>
      <c r="B752" s="8">
        <v>10</v>
      </c>
      <c r="C752" s="9" t="str">
        <f t="shared" si="45"/>
        <v>Sochi</v>
      </c>
      <c r="D752" s="9">
        <v>71</v>
      </c>
      <c r="E752" s="9">
        <v>23316</v>
      </c>
      <c r="F752" s="9">
        <f t="shared" si="46"/>
        <v>1655436</v>
      </c>
      <c r="G752" s="9">
        <f t="shared" si="47"/>
        <v>1.6554359999999999</v>
      </c>
      <c r="H752" s="9" t="str">
        <v>B</v>
      </c>
      <c r="Q752" s="9">
        <v>23316</v>
      </c>
      <c r="R752" s="9">
        <v>9261</v>
      </c>
      <c r="S752">
        <v>551</v>
      </c>
      <c r="T752" t="str">
        <f t="shared" si="48"/>
        <v>---</v>
      </c>
    </row>
    <row r="753" spans="1:20" x14ac:dyDescent="0.3">
      <c r="A753" s="9">
        <v>741</v>
      </c>
      <c r="B753" s="8">
        <v>10</v>
      </c>
      <c r="C753" s="9" t="str">
        <f t="shared" si="45"/>
        <v>Sochi</v>
      </c>
      <c r="D753" s="9">
        <v>72</v>
      </c>
      <c r="E753" s="9">
        <v>30124</v>
      </c>
      <c r="F753" s="9">
        <f t="shared" si="46"/>
        <v>2168928</v>
      </c>
      <c r="G753" s="9">
        <f t="shared" si="47"/>
        <v>2.1689280000000002</v>
      </c>
      <c r="H753" s="9" t="str">
        <v>B</v>
      </c>
      <c r="Q753" s="9">
        <v>30124</v>
      </c>
      <c r="R753" s="9">
        <v>90979</v>
      </c>
      <c r="S753">
        <v>344</v>
      </c>
      <c r="T753" t="str">
        <f t="shared" si="48"/>
        <v>---</v>
      </c>
    </row>
    <row r="754" spans="1:20" x14ac:dyDescent="0.3">
      <c r="A754" s="9">
        <v>742</v>
      </c>
      <c r="B754" s="8">
        <v>4</v>
      </c>
      <c r="C754" s="9" t="str">
        <f t="shared" si="45"/>
        <v>Arkhangelsk</v>
      </c>
      <c r="D754" s="9">
        <v>4</v>
      </c>
      <c r="E754" s="9">
        <v>40462</v>
      </c>
      <c r="F754" s="9">
        <f t="shared" si="46"/>
        <v>161848</v>
      </c>
      <c r="G754" s="9">
        <f t="shared" si="47"/>
        <v>0.16184799999999999</v>
      </c>
      <c r="H754" s="9" t="str">
        <v>C</v>
      </c>
      <c r="Q754" s="9">
        <v>40462</v>
      </c>
      <c r="R754" s="9">
        <v>22176</v>
      </c>
      <c r="S754">
        <v>792</v>
      </c>
      <c r="T754" t="str">
        <f t="shared" si="48"/>
        <v>---</v>
      </c>
    </row>
    <row r="755" spans="1:20" x14ac:dyDescent="0.3">
      <c r="A755" s="9">
        <v>743</v>
      </c>
      <c r="B755" s="8">
        <v>8</v>
      </c>
      <c r="C755" s="9" t="str">
        <f t="shared" si="45"/>
        <v>Novosibirsk</v>
      </c>
      <c r="D755" s="9">
        <v>21</v>
      </c>
      <c r="E755" s="9">
        <v>34725</v>
      </c>
      <c r="F755" s="9">
        <f t="shared" si="46"/>
        <v>729225</v>
      </c>
      <c r="G755" s="9">
        <f t="shared" si="47"/>
        <v>0.72922500000000001</v>
      </c>
      <c r="H755" s="9" t="str">
        <v>C</v>
      </c>
      <c r="Q755" s="9">
        <v>34725</v>
      </c>
      <c r="R755" s="9">
        <v>3791</v>
      </c>
      <c r="S755">
        <v>837</v>
      </c>
      <c r="T755" t="str">
        <f t="shared" si="48"/>
        <v>---</v>
      </c>
    </row>
    <row r="756" spans="1:20" x14ac:dyDescent="0.3">
      <c r="A756" s="9">
        <v>744</v>
      </c>
      <c r="B756" s="8">
        <v>2</v>
      </c>
      <c r="C756" s="9" t="str">
        <f t="shared" si="45"/>
        <v>St. Petersburg</v>
      </c>
      <c r="D756" s="9">
        <v>75</v>
      </c>
      <c r="E756" s="9">
        <v>19420</v>
      </c>
      <c r="F756" s="9">
        <f t="shared" si="46"/>
        <v>1456500</v>
      </c>
      <c r="G756" s="9">
        <f t="shared" si="47"/>
        <v>1.4564999999999999</v>
      </c>
      <c r="H756" s="9" t="str">
        <v>B</v>
      </c>
      <c r="Q756" s="9">
        <v>19420</v>
      </c>
      <c r="R756" s="9">
        <v>49566</v>
      </c>
      <c r="S756">
        <v>3</v>
      </c>
      <c r="T756" t="str">
        <f t="shared" si="48"/>
        <v>---</v>
      </c>
    </row>
    <row r="757" spans="1:20" x14ac:dyDescent="0.3">
      <c r="A757" s="9">
        <v>745</v>
      </c>
      <c r="B757" s="8">
        <v>10</v>
      </c>
      <c r="C757" s="9" t="str">
        <f t="shared" si="45"/>
        <v>Sochi</v>
      </c>
      <c r="D757" s="9">
        <v>69</v>
      </c>
      <c r="E757" s="9">
        <v>32942</v>
      </c>
      <c r="F757" s="9">
        <f t="shared" si="46"/>
        <v>2272998</v>
      </c>
      <c r="G757" s="9">
        <f t="shared" si="47"/>
        <v>2.2729979999999999</v>
      </c>
      <c r="H757" s="9" t="str">
        <v>B</v>
      </c>
      <c r="Q757" s="9">
        <v>32942</v>
      </c>
      <c r="R757" s="9">
        <v>14199</v>
      </c>
      <c r="S757">
        <v>959</v>
      </c>
      <c r="T757" t="str">
        <f t="shared" si="48"/>
        <v>---</v>
      </c>
    </row>
    <row r="758" spans="1:20" x14ac:dyDescent="0.3">
      <c r="A758" s="9">
        <v>746</v>
      </c>
      <c r="B758" s="8">
        <v>4</v>
      </c>
      <c r="C758" s="9" t="str">
        <f t="shared" si="45"/>
        <v>Arkhangelsk</v>
      </c>
      <c r="D758" s="9">
        <v>11</v>
      </c>
      <c r="E758" s="9">
        <v>83372</v>
      </c>
      <c r="F758" s="9">
        <f t="shared" si="46"/>
        <v>917092</v>
      </c>
      <c r="G758" s="9">
        <f t="shared" si="47"/>
        <v>0.91709200000000002</v>
      </c>
      <c r="H758" s="9" t="str">
        <v>C</v>
      </c>
      <c r="Q758" s="9">
        <v>83372</v>
      </c>
      <c r="R758" s="9">
        <v>86770</v>
      </c>
      <c r="S758">
        <v>833</v>
      </c>
      <c r="T758" t="str">
        <f t="shared" si="48"/>
        <v>---</v>
      </c>
    </row>
    <row r="759" spans="1:20" x14ac:dyDescent="0.3">
      <c r="A759" s="9">
        <v>747</v>
      </c>
      <c r="B759" s="8">
        <v>2</v>
      </c>
      <c r="C759" s="9" t="str">
        <f t="shared" si="45"/>
        <v>St. Petersburg</v>
      </c>
      <c r="D759" s="9">
        <v>32</v>
      </c>
      <c r="E759" s="9">
        <v>73664</v>
      </c>
      <c r="F759" s="9">
        <f t="shared" si="46"/>
        <v>2357248</v>
      </c>
      <c r="G759" s="9">
        <f t="shared" si="47"/>
        <v>2.3572479999999998</v>
      </c>
      <c r="H759" s="9" t="str">
        <v>B</v>
      </c>
      <c r="Q759" s="9">
        <v>73664</v>
      </c>
      <c r="R759" s="9">
        <v>48717</v>
      </c>
      <c r="S759">
        <v>755</v>
      </c>
      <c r="T759" t="str">
        <f t="shared" si="48"/>
        <v>---</v>
      </c>
    </row>
    <row r="760" spans="1:20" x14ac:dyDescent="0.3">
      <c r="A760" s="9">
        <v>748</v>
      </c>
      <c r="B760" s="8">
        <v>10</v>
      </c>
      <c r="C760" s="9" t="str">
        <f t="shared" si="45"/>
        <v>Sochi</v>
      </c>
      <c r="D760" s="9">
        <v>73</v>
      </c>
      <c r="E760" s="9">
        <v>18354</v>
      </c>
      <c r="F760" s="9">
        <f t="shared" si="46"/>
        <v>1339842</v>
      </c>
      <c r="G760" s="9">
        <f t="shared" si="47"/>
        <v>1.339842</v>
      </c>
      <c r="H760" s="9" t="str">
        <v>B</v>
      </c>
      <c r="Q760" s="9">
        <v>18354</v>
      </c>
      <c r="R760" s="9">
        <v>36458</v>
      </c>
      <c r="S760">
        <v>526</v>
      </c>
      <c r="T760" t="str">
        <f t="shared" si="48"/>
        <v>---</v>
      </c>
    </row>
    <row r="761" spans="1:20" x14ac:dyDescent="0.3">
      <c r="A761" s="9">
        <v>749</v>
      </c>
      <c r="B761" s="8">
        <v>10</v>
      </c>
      <c r="C761" s="9" t="str">
        <f t="shared" si="45"/>
        <v>Sochi</v>
      </c>
      <c r="D761" s="9">
        <v>7</v>
      </c>
      <c r="E761" s="9">
        <v>10640</v>
      </c>
      <c r="F761" s="9">
        <f t="shared" si="46"/>
        <v>74480</v>
      </c>
      <c r="G761" s="9">
        <f t="shared" si="47"/>
        <v>7.4480000000000005E-2</v>
      </c>
      <c r="H761" s="9" t="str">
        <v>C</v>
      </c>
      <c r="Q761" s="9">
        <v>10640</v>
      </c>
      <c r="R761" s="9">
        <v>65839</v>
      </c>
      <c r="S761">
        <v>905</v>
      </c>
      <c r="T761" t="str">
        <f t="shared" si="48"/>
        <v>---</v>
      </c>
    </row>
    <row r="762" spans="1:20" x14ac:dyDescent="0.3">
      <c r="A762" s="9">
        <v>750</v>
      </c>
      <c r="B762" s="8">
        <v>6</v>
      </c>
      <c r="C762" s="9" t="str">
        <f t="shared" si="45"/>
        <v>Vladivostok</v>
      </c>
      <c r="D762" s="9">
        <v>35</v>
      </c>
      <c r="E762" s="9">
        <v>53522</v>
      </c>
      <c r="F762" s="9">
        <f t="shared" si="46"/>
        <v>1873270</v>
      </c>
      <c r="G762" s="9">
        <f t="shared" si="47"/>
        <v>1.87327</v>
      </c>
      <c r="H762" s="9" t="str">
        <v>B</v>
      </c>
      <c r="Q762" s="9">
        <v>53522</v>
      </c>
      <c r="R762" s="9">
        <v>95556</v>
      </c>
      <c r="S762">
        <v>955</v>
      </c>
      <c r="T762" t="str">
        <f t="shared" si="48"/>
        <v>---</v>
      </c>
    </row>
    <row r="763" spans="1:20" x14ac:dyDescent="0.3">
      <c r="A763" s="9">
        <v>751</v>
      </c>
      <c r="B763" s="8">
        <v>2</v>
      </c>
      <c r="C763" s="9" t="str">
        <f t="shared" si="45"/>
        <v>St. Petersburg</v>
      </c>
      <c r="D763" s="9">
        <v>78</v>
      </c>
      <c r="E763" s="9">
        <v>82219</v>
      </c>
      <c r="F763" s="9">
        <f t="shared" si="46"/>
        <v>6413082</v>
      </c>
      <c r="G763" s="9">
        <f t="shared" si="47"/>
        <v>6.4130820000000002</v>
      </c>
      <c r="H763" s="9" t="str">
        <v>A</v>
      </c>
      <c r="Q763" s="9">
        <v>82219</v>
      </c>
      <c r="R763" s="9">
        <v>81475</v>
      </c>
      <c r="S763">
        <v>802</v>
      </c>
      <c r="T763" t="str">
        <f t="shared" si="48"/>
        <v>---</v>
      </c>
    </row>
    <row r="764" spans="1:20" x14ac:dyDescent="0.3">
      <c r="A764" s="9">
        <v>752</v>
      </c>
      <c r="B764" s="8">
        <v>2</v>
      </c>
      <c r="C764" s="9" t="str">
        <f t="shared" si="45"/>
        <v>St. Petersburg</v>
      </c>
      <c r="D764" s="9">
        <v>9</v>
      </c>
      <c r="E764" s="9">
        <v>62422</v>
      </c>
      <c r="F764" s="9">
        <f t="shared" si="46"/>
        <v>561798</v>
      </c>
      <c r="G764" s="9">
        <f t="shared" si="47"/>
        <v>0.56179800000000002</v>
      </c>
      <c r="H764" s="9" t="str">
        <v>C</v>
      </c>
      <c r="Q764" s="9">
        <v>62422</v>
      </c>
      <c r="R764" s="9">
        <v>71985</v>
      </c>
      <c r="S764">
        <v>35</v>
      </c>
      <c r="T764" t="str">
        <f t="shared" si="48"/>
        <v>---</v>
      </c>
    </row>
    <row r="765" spans="1:20" x14ac:dyDescent="0.3">
      <c r="A765" s="9">
        <v>753</v>
      </c>
      <c r="B765" s="8">
        <v>10</v>
      </c>
      <c r="C765" s="9" t="str">
        <f t="shared" si="45"/>
        <v>Sochi</v>
      </c>
      <c r="D765" s="9">
        <v>3</v>
      </c>
      <c r="E765" s="9">
        <v>89999</v>
      </c>
      <c r="F765" s="9">
        <f t="shared" si="46"/>
        <v>269997</v>
      </c>
      <c r="G765" s="9">
        <f t="shared" si="47"/>
        <v>0.26999699999999999</v>
      </c>
      <c r="H765" s="9" t="str">
        <v>C</v>
      </c>
      <c r="Q765" s="9">
        <v>89999</v>
      </c>
      <c r="R765" s="9">
        <v>55097</v>
      </c>
      <c r="S765">
        <v>330</v>
      </c>
      <c r="T765" t="str">
        <f t="shared" si="48"/>
        <v>---</v>
      </c>
    </row>
    <row r="766" spans="1:20" x14ac:dyDescent="0.3">
      <c r="A766" s="9">
        <v>754</v>
      </c>
      <c r="B766" s="8">
        <v>4</v>
      </c>
      <c r="C766" s="9" t="str">
        <f t="shared" si="45"/>
        <v>Arkhangelsk</v>
      </c>
      <c r="D766" s="9">
        <v>50</v>
      </c>
      <c r="E766" s="9">
        <v>96520</v>
      </c>
      <c r="F766" s="9">
        <f t="shared" si="46"/>
        <v>4826000</v>
      </c>
      <c r="G766" s="9">
        <f t="shared" si="47"/>
        <v>4.8259999999999996</v>
      </c>
      <c r="H766" s="9" t="str">
        <v>B</v>
      </c>
      <c r="Q766" s="9">
        <v>96520</v>
      </c>
      <c r="R766" s="9">
        <v>29558</v>
      </c>
      <c r="S766">
        <v>911</v>
      </c>
      <c r="T766" t="str">
        <f t="shared" si="48"/>
        <v>---</v>
      </c>
    </row>
    <row r="767" spans="1:20" x14ac:dyDescent="0.3">
      <c r="A767" s="9">
        <v>755</v>
      </c>
      <c r="B767" s="8">
        <v>8</v>
      </c>
      <c r="C767" s="9" t="str">
        <f t="shared" si="45"/>
        <v>Novosibirsk</v>
      </c>
      <c r="D767" s="9">
        <v>43</v>
      </c>
      <c r="E767" s="9">
        <v>25759</v>
      </c>
      <c r="F767" s="9">
        <f t="shared" si="46"/>
        <v>1107637</v>
      </c>
      <c r="G767" s="9">
        <f t="shared" si="47"/>
        <v>1.107637</v>
      </c>
      <c r="H767" s="9" t="str">
        <v>B</v>
      </c>
      <c r="Q767" s="9">
        <v>25759</v>
      </c>
      <c r="R767" s="9">
        <v>73664</v>
      </c>
      <c r="S767">
        <v>847</v>
      </c>
      <c r="T767" t="str">
        <f t="shared" si="48"/>
        <v>---</v>
      </c>
    </row>
    <row r="768" spans="1:20" x14ac:dyDescent="0.3">
      <c r="A768" s="9">
        <v>756</v>
      </c>
      <c r="B768" s="8">
        <v>7</v>
      </c>
      <c r="C768" s="9" t="str">
        <f t="shared" si="45"/>
        <v>Murmansk</v>
      </c>
      <c r="D768" s="9">
        <v>9</v>
      </c>
      <c r="E768" s="9">
        <v>38947</v>
      </c>
      <c r="F768" s="9">
        <f t="shared" si="46"/>
        <v>350523</v>
      </c>
      <c r="G768" s="9">
        <f t="shared" si="47"/>
        <v>0.35052299999999997</v>
      </c>
      <c r="H768" s="9" t="str">
        <v>C</v>
      </c>
      <c r="Q768" s="9">
        <v>38947</v>
      </c>
      <c r="R768" s="9">
        <v>70163</v>
      </c>
      <c r="S768">
        <v>52</v>
      </c>
      <c r="T768" t="str">
        <f t="shared" si="48"/>
        <v>---</v>
      </c>
    </row>
    <row r="769" spans="1:20" x14ac:dyDescent="0.3">
      <c r="A769" s="9">
        <v>757</v>
      </c>
      <c r="B769" s="8">
        <v>6</v>
      </c>
      <c r="C769" s="9" t="str">
        <f t="shared" si="45"/>
        <v>Vladivostok</v>
      </c>
      <c r="D769" s="9">
        <v>45</v>
      </c>
      <c r="E769" s="9">
        <v>70726</v>
      </c>
      <c r="F769" s="9">
        <f t="shared" si="46"/>
        <v>3182670</v>
      </c>
      <c r="G769" s="9">
        <f t="shared" si="47"/>
        <v>3.1826699999999999</v>
      </c>
      <c r="H769" s="9" t="str">
        <v>B</v>
      </c>
      <c r="Q769" s="9">
        <v>70726</v>
      </c>
      <c r="R769" s="9">
        <v>12024</v>
      </c>
      <c r="S769">
        <v>95</v>
      </c>
      <c r="T769" t="str">
        <f t="shared" si="48"/>
        <v>---</v>
      </c>
    </row>
    <row r="770" spans="1:20" x14ac:dyDescent="0.3">
      <c r="A770" s="9">
        <v>758</v>
      </c>
      <c r="B770" s="8">
        <v>3</v>
      </c>
      <c r="C770" s="9" t="str">
        <f t="shared" si="45"/>
        <v>Chelyabinsk</v>
      </c>
      <c r="D770" s="9">
        <v>30</v>
      </c>
      <c r="E770" s="9">
        <v>52172</v>
      </c>
      <c r="F770" s="9">
        <f t="shared" si="46"/>
        <v>1565160</v>
      </c>
      <c r="G770" s="9">
        <f t="shared" si="47"/>
        <v>1.5651600000000001</v>
      </c>
      <c r="H770" s="9" t="str">
        <v>B</v>
      </c>
      <c r="Q770" s="9">
        <v>52172</v>
      </c>
      <c r="R770" s="9">
        <v>91687</v>
      </c>
      <c r="S770">
        <v>826</v>
      </c>
      <c r="T770" t="str">
        <f t="shared" si="48"/>
        <v>---</v>
      </c>
    </row>
    <row r="771" spans="1:20" x14ac:dyDescent="0.3">
      <c r="A771" s="9">
        <v>759</v>
      </c>
      <c r="B771" s="8">
        <v>6</v>
      </c>
      <c r="C771" s="9" t="str">
        <f t="shared" si="45"/>
        <v>Vladivostok</v>
      </c>
      <c r="D771" s="9">
        <v>13</v>
      </c>
      <c r="E771" s="9">
        <v>94051</v>
      </c>
      <c r="F771" s="9">
        <f t="shared" si="46"/>
        <v>1222663</v>
      </c>
      <c r="G771" s="9">
        <f t="shared" si="47"/>
        <v>1.2226630000000001</v>
      </c>
      <c r="H771" s="9" t="str">
        <v>B</v>
      </c>
      <c r="Q771" s="9">
        <v>94051</v>
      </c>
      <c r="R771" s="9">
        <v>99026</v>
      </c>
      <c r="S771">
        <v>475</v>
      </c>
      <c r="T771" t="str">
        <f t="shared" si="48"/>
        <v>---</v>
      </c>
    </row>
    <row r="772" spans="1:20" x14ac:dyDescent="0.3">
      <c r="A772" s="9">
        <v>760</v>
      </c>
      <c r="B772" s="8">
        <v>5</v>
      </c>
      <c r="C772" s="9" t="str">
        <f t="shared" si="45"/>
        <v>Krasnodar</v>
      </c>
      <c r="D772" s="9">
        <v>98</v>
      </c>
      <c r="E772" s="9">
        <v>53078</v>
      </c>
      <c r="F772" s="9">
        <f t="shared" si="46"/>
        <v>5201644</v>
      </c>
      <c r="G772" s="9">
        <f t="shared" si="47"/>
        <v>5.2016439999999999</v>
      </c>
      <c r="H772" s="9" t="str">
        <v>B</v>
      </c>
      <c r="Q772" s="9">
        <v>53078</v>
      </c>
      <c r="R772" s="9">
        <v>4631</v>
      </c>
      <c r="S772">
        <v>251</v>
      </c>
      <c r="T772" t="str">
        <f t="shared" si="48"/>
        <v>---</v>
      </c>
    </row>
    <row r="773" spans="1:20" x14ac:dyDescent="0.3">
      <c r="A773" s="9">
        <v>761</v>
      </c>
      <c r="B773" s="8">
        <v>7</v>
      </c>
      <c r="C773" s="9" t="str">
        <f t="shared" si="45"/>
        <v>Murmansk</v>
      </c>
      <c r="D773" s="9">
        <v>5</v>
      </c>
      <c r="E773" s="9">
        <v>89074</v>
      </c>
      <c r="F773" s="9">
        <f t="shared" si="46"/>
        <v>445370</v>
      </c>
      <c r="G773" s="9">
        <f t="shared" si="47"/>
        <v>0.44536999999999999</v>
      </c>
      <c r="H773" s="9" t="str">
        <v>C</v>
      </c>
      <c r="Q773" s="9">
        <v>89074</v>
      </c>
      <c r="R773" s="9">
        <v>62341</v>
      </c>
      <c r="S773">
        <v>737</v>
      </c>
      <c r="T773" t="str">
        <f t="shared" si="48"/>
        <v>---</v>
      </c>
    </row>
    <row r="774" spans="1:20" x14ac:dyDescent="0.3">
      <c r="A774" s="9">
        <v>762</v>
      </c>
      <c r="B774" s="8">
        <v>6</v>
      </c>
      <c r="C774" s="9" t="str">
        <f t="shared" si="45"/>
        <v>Vladivostok</v>
      </c>
      <c r="D774" s="9">
        <v>88</v>
      </c>
      <c r="E774" s="9">
        <v>37661</v>
      </c>
      <c r="F774" s="9">
        <f t="shared" si="46"/>
        <v>3314168</v>
      </c>
      <c r="G774" s="9">
        <f t="shared" si="47"/>
        <v>3.314168</v>
      </c>
      <c r="H774" s="9" t="str">
        <v>B</v>
      </c>
      <c r="Q774" s="9">
        <v>37661</v>
      </c>
      <c r="R774" s="9">
        <v>89477</v>
      </c>
      <c r="S774">
        <v>48</v>
      </c>
      <c r="T774" t="str">
        <f t="shared" si="48"/>
        <v>---</v>
      </c>
    </row>
    <row r="775" spans="1:20" x14ac:dyDescent="0.3">
      <c r="A775" s="9">
        <v>763</v>
      </c>
      <c r="B775" s="8">
        <v>4</v>
      </c>
      <c r="C775" s="9" t="str">
        <f t="shared" si="45"/>
        <v>Arkhangelsk</v>
      </c>
      <c r="D775" s="9">
        <v>52</v>
      </c>
      <c r="E775" s="9">
        <v>40734</v>
      </c>
      <c r="F775" s="9">
        <f t="shared" si="46"/>
        <v>2118168</v>
      </c>
      <c r="G775" s="9">
        <f t="shared" si="47"/>
        <v>2.1181679999999998</v>
      </c>
      <c r="H775" s="9" t="str">
        <v>B</v>
      </c>
      <c r="Q775" s="9">
        <v>40734</v>
      </c>
      <c r="R775" s="9">
        <v>47134</v>
      </c>
      <c r="S775">
        <v>510</v>
      </c>
      <c r="T775" t="str">
        <f t="shared" si="48"/>
        <v>---</v>
      </c>
    </row>
    <row r="776" spans="1:20" x14ac:dyDescent="0.3">
      <c r="A776" s="9">
        <v>764</v>
      </c>
      <c r="B776" s="8">
        <v>3</v>
      </c>
      <c r="C776" s="9" t="str">
        <f t="shared" si="45"/>
        <v>Chelyabinsk</v>
      </c>
      <c r="D776" s="9">
        <v>63</v>
      </c>
      <c r="E776" s="9">
        <v>33324</v>
      </c>
      <c r="F776" s="9">
        <f t="shared" si="46"/>
        <v>2099412</v>
      </c>
      <c r="G776" s="9">
        <f t="shared" si="47"/>
        <v>2.0994120000000001</v>
      </c>
      <c r="H776" s="9" t="str">
        <v>B</v>
      </c>
      <c r="Q776" s="9">
        <v>33324</v>
      </c>
      <c r="R776" s="9">
        <v>10677</v>
      </c>
      <c r="S776">
        <v>623</v>
      </c>
      <c r="T776" t="str">
        <f t="shared" si="48"/>
        <v>---</v>
      </c>
    </row>
    <row r="777" spans="1:20" x14ac:dyDescent="0.3">
      <c r="A777" s="9">
        <v>765</v>
      </c>
      <c r="B777" s="8">
        <v>7</v>
      </c>
      <c r="C777" s="9" t="str">
        <f t="shared" si="45"/>
        <v>Murmansk</v>
      </c>
      <c r="D777" s="9">
        <v>87</v>
      </c>
      <c r="E777" s="9">
        <v>19196</v>
      </c>
      <c r="F777" s="9">
        <f t="shared" si="46"/>
        <v>1670052</v>
      </c>
      <c r="G777" s="9">
        <f t="shared" si="47"/>
        <v>1.6700520000000001</v>
      </c>
      <c r="H777" s="9" t="str">
        <v>B</v>
      </c>
      <c r="Q777" s="9">
        <v>19196</v>
      </c>
      <c r="R777" s="9">
        <v>33146</v>
      </c>
      <c r="S777">
        <v>236</v>
      </c>
      <c r="T777" t="str">
        <f t="shared" si="48"/>
        <v>---</v>
      </c>
    </row>
    <row r="778" spans="1:20" x14ac:dyDescent="0.3">
      <c r="A778" s="9">
        <v>766</v>
      </c>
      <c r="B778" s="8">
        <v>10</v>
      </c>
      <c r="C778" s="9" t="str">
        <f t="shared" si="45"/>
        <v>Sochi</v>
      </c>
      <c r="D778" s="9">
        <v>41</v>
      </c>
      <c r="E778" s="9">
        <v>65465</v>
      </c>
      <c r="F778" s="9">
        <f t="shared" si="46"/>
        <v>2684065</v>
      </c>
      <c r="G778" s="9">
        <f t="shared" si="47"/>
        <v>2.6840649999999999</v>
      </c>
      <c r="H778" s="9" t="str">
        <v>B</v>
      </c>
      <c r="Q778" s="9">
        <v>65465</v>
      </c>
      <c r="R778" s="9">
        <v>67303</v>
      </c>
      <c r="S778">
        <v>852</v>
      </c>
      <c r="T778" t="str">
        <f t="shared" si="48"/>
        <v>---</v>
      </c>
    </row>
    <row r="779" spans="1:20" x14ac:dyDescent="0.3">
      <c r="A779" s="9">
        <v>767</v>
      </c>
      <c r="B779" s="8">
        <v>3</v>
      </c>
      <c r="C779" s="9" t="str">
        <f t="shared" si="45"/>
        <v>Chelyabinsk</v>
      </c>
      <c r="D779" s="9">
        <v>17</v>
      </c>
      <c r="E779" s="9">
        <v>32564</v>
      </c>
      <c r="F779" s="9">
        <f t="shared" si="46"/>
        <v>553588</v>
      </c>
      <c r="G779" s="9">
        <f t="shared" si="47"/>
        <v>0.55358799999999997</v>
      </c>
      <c r="H779" s="9" t="str">
        <v>C</v>
      </c>
      <c r="Q779" s="9">
        <v>32564</v>
      </c>
      <c r="R779" s="9">
        <v>94784</v>
      </c>
      <c r="S779">
        <v>53</v>
      </c>
      <c r="T779" t="str">
        <f t="shared" si="48"/>
        <v>---</v>
      </c>
    </row>
    <row r="780" spans="1:20" x14ac:dyDescent="0.3">
      <c r="A780" s="9">
        <v>768</v>
      </c>
      <c r="B780" s="8">
        <v>10</v>
      </c>
      <c r="C780" s="9" t="str">
        <f t="shared" si="45"/>
        <v>Sochi</v>
      </c>
      <c r="D780" s="9">
        <v>18</v>
      </c>
      <c r="E780" s="9">
        <v>54860</v>
      </c>
      <c r="F780" s="9">
        <f t="shared" si="46"/>
        <v>987480</v>
      </c>
      <c r="G780" s="9">
        <f t="shared" si="47"/>
        <v>0.98748000000000002</v>
      </c>
      <c r="H780" s="9" t="str">
        <v>C</v>
      </c>
      <c r="Q780" s="9">
        <v>54860</v>
      </c>
      <c r="R780" s="9">
        <v>72915</v>
      </c>
      <c r="S780">
        <v>570</v>
      </c>
      <c r="T780" t="str">
        <f t="shared" si="48"/>
        <v>---</v>
      </c>
    </row>
    <row r="781" spans="1:20" x14ac:dyDescent="0.3">
      <c r="A781" s="9">
        <v>769</v>
      </c>
      <c r="B781" s="8">
        <v>2</v>
      </c>
      <c r="C781" s="9" t="str">
        <f t="shared" si="45"/>
        <v>St. Petersburg</v>
      </c>
      <c r="D781" s="9">
        <v>99</v>
      </c>
      <c r="E781" s="9">
        <v>87257</v>
      </c>
      <c r="F781" s="9">
        <f t="shared" si="46"/>
        <v>8638443</v>
      </c>
      <c r="G781" s="9">
        <f t="shared" si="47"/>
        <v>8.6384430000000005</v>
      </c>
      <c r="H781" s="9" t="str">
        <v>A</v>
      </c>
      <c r="Q781" s="9">
        <v>87257</v>
      </c>
      <c r="R781" s="9">
        <v>99983</v>
      </c>
      <c r="S781">
        <v>971</v>
      </c>
      <c r="T781" t="str">
        <f t="shared" si="48"/>
        <v>---</v>
      </c>
    </row>
    <row r="782" spans="1:20" x14ac:dyDescent="0.3">
      <c r="A782" s="9">
        <v>770</v>
      </c>
      <c r="B782" s="8">
        <v>7</v>
      </c>
      <c r="C782" s="9" t="str">
        <f t="shared" ref="C782:C845" si="49">INDEX($J$13:$K$22,MATCH(B782,$J$13:$J$222,0),2)</f>
        <v>Murmansk</v>
      </c>
      <c r="D782" s="9">
        <v>100</v>
      </c>
      <c r="E782" s="9">
        <v>82029</v>
      </c>
      <c r="F782" s="9">
        <f t="shared" ref="F782:F845" si="50">D782*E782</f>
        <v>8202900</v>
      </c>
      <c r="G782" s="9">
        <f t="shared" ref="G782:G845" si="51">F782/1000000</f>
        <v>8.2028999999999996</v>
      </c>
      <c r="H782" s="9" t="str">
        <v>A</v>
      </c>
      <c r="Q782" s="9">
        <v>82029</v>
      </c>
      <c r="R782" s="9">
        <v>32980</v>
      </c>
      <c r="S782">
        <v>269</v>
      </c>
      <c r="T782" t="str">
        <f t="shared" ref="T782:T845" si="52">IF(S782&lt;=1000,"---",Q782)</f>
        <v>---</v>
      </c>
    </row>
    <row r="783" spans="1:20" x14ac:dyDescent="0.3">
      <c r="A783" s="9">
        <v>771</v>
      </c>
      <c r="B783" s="8">
        <v>1</v>
      </c>
      <c r="C783" s="9" t="str">
        <f t="shared" si="49"/>
        <v>Moscow</v>
      </c>
      <c r="D783" s="9">
        <v>84</v>
      </c>
      <c r="E783" s="9">
        <v>38392</v>
      </c>
      <c r="F783" s="9">
        <f t="shared" si="50"/>
        <v>3224928</v>
      </c>
      <c r="G783" s="9">
        <f t="shared" si="51"/>
        <v>3.2249279999999998</v>
      </c>
      <c r="H783" s="9" t="str">
        <v>B</v>
      </c>
      <c r="Q783" s="9">
        <v>38392</v>
      </c>
      <c r="R783" s="9">
        <v>86106</v>
      </c>
      <c r="S783">
        <v>913</v>
      </c>
      <c r="T783" t="str">
        <f t="shared" si="52"/>
        <v>---</v>
      </c>
    </row>
    <row r="784" spans="1:20" x14ac:dyDescent="0.3">
      <c r="A784" s="9">
        <v>772</v>
      </c>
      <c r="B784" s="8">
        <v>3</v>
      </c>
      <c r="C784" s="9" t="str">
        <f t="shared" si="49"/>
        <v>Chelyabinsk</v>
      </c>
      <c r="D784" s="9">
        <v>14</v>
      </c>
      <c r="E784" s="9">
        <v>93571</v>
      </c>
      <c r="F784" s="9">
        <f t="shared" si="50"/>
        <v>1309994</v>
      </c>
      <c r="G784" s="9">
        <f t="shared" si="51"/>
        <v>1.3099940000000001</v>
      </c>
      <c r="H784" s="9" t="str">
        <v>B</v>
      </c>
      <c r="Q784" s="9">
        <v>93571</v>
      </c>
      <c r="R784" s="9">
        <v>48630</v>
      </c>
      <c r="S784">
        <v>457</v>
      </c>
      <c r="T784" t="str">
        <f t="shared" si="52"/>
        <v>---</v>
      </c>
    </row>
    <row r="785" spans="1:20" x14ac:dyDescent="0.3">
      <c r="A785" s="9">
        <v>773</v>
      </c>
      <c r="B785" s="8">
        <v>9</v>
      </c>
      <c r="C785" s="9" t="str">
        <f t="shared" si="49"/>
        <v>Tyumen</v>
      </c>
      <c r="D785" s="9">
        <v>45</v>
      </c>
      <c r="E785" s="9">
        <v>25288</v>
      </c>
      <c r="F785" s="9">
        <f t="shared" si="50"/>
        <v>1137960</v>
      </c>
      <c r="G785" s="9">
        <f t="shared" si="51"/>
        <v>1.1379600000000001</v>
      </c>
      <c r="H785" s="9" t="str">
        <v>B</v>
      </c>
      <c r="Q785" s="9">
        <v>25288</v>
      </c>
      <c r="R785" s="9">
        <v>69584</v>
      </c>
      <c r="S785">
        <v>72</v>
      </c>
      <c r="T785" t="str">
        <f t="shared" si="52"/>
        <v>---</v>
      </c>
    </row>
    <row r="786" spans="1:20" x14ac:dyDescent="0.3">
      <c r="A786" s="9">
        <v>774</v>
      </c>
      <c r="B786" s="8">
        <v>8</v>
      </c>
      <c r="C786" s="9" t="str">
        <f t="shared" si="49"/>
        <v>Novosibirsk</v>
      </c>
      <c r="D786" s="9">
        <v>80</v>
      </c>
      <c r="E786" s="9">
        <v>31187</v>
      </c>
      <c r="F786" s="9">
        <f t="shared" si="50"/>
        <v>2494960</v>
      </c>
      <c r="G786" s="9">
        <f t="shared" si="51"/>
        <v>2.4949599999999998</v>
      </c>
      <c r="H786" s="9" t="str">
        <v>B</v>
      </c>
      <c r="Q786" s="9">
        <v>31187</v>
      </c>
      <c r="R786" s="9">
        <v>45643</v>
      </c>
      <c r="S786">
        <v>547</v>
      </c>
      <c r="T786" t="str">
        <f t="shared" si="52"/>
        <v>---</v>
      </c>
    </row>
    <row r="787" spans="1:20" x14ac:dyDescent="0.3">
      <c r="A787" s="9">
        <v>775</v>
      </c>
      <c r="B787" s="8">
        <v>2</v>
      </c>
      <c r="C787" s="9" t="str">
        <f t="shared" si="49"/>
        <v>St. Petersburg</v>
      </c>
      <c r="D787" s="9">
        <v>9</v>
      </c>
      <c r="E787" s="9">
        <v>34900</v>
      </c>
      <c r="F787" s="9">
        <f t="shared" si="50"/>
        <v>314100</v>
      </c>
      <c r="G787" s="9">
        <f t="shared" si="51"/>
        <v>0.31409999999999999</v>
      </c>
      <c r="H787" s="9" t="str">
        <v>C</v>
      </c>
      <c r="Q787" s="9">
        <v>34900</v>
      </c>
      <c r="R787" s="9">
        <v>16312</v>
      </c>
      <c r="S787">
        <v>709</v>
      </c>
      <c r="T787" t="str">
        <f t="shared" si="52"/>
        <v>---</v>
      </c>
    </row>
    <row r="788" spans="1:20" x14ac:dyDescent="0.3">
      <c r="A788" s="9">
        <v>776</v>
      </c>
      <c r="B788" s="8">
        <v>3</v>
      </c>
      <c r="C788" s="9" t="str">
        <f t="shared" si="49"/>
        <v>Chelyabinsk</v>
      </c>
      <c r="D788" s="9">
        <v>63</v>
      </c>
      <c r="E788" s="9">
        <v>2847</v>
      </c>
      <c r="F788" s="9">
        <f t="shared" si="50"/>
        <v>179361</v>
      </c>
      <c r="G788" s="9">
        <f t="shared" si="51"/>
        <v>0.17936099999999999</v>
      </c>
      <c r="H788" s="9" t="str">
        <v>C</v>
      </c>
      <c r="Q788" s="9">
        <v>2847</v>
      </c>
      <c r="R788" s="9">
        <v>62479</v>
      </c>
      <c r="S788">
        <v>291</v>
      </c>
      <c r="T788" t="str">
        <f t="shared" si="52"/>
        <v>---</v>
      </c>
    </row>
    <row r="789" spans="1:20" x14ac:dyDescent="0.3">
      <c r="A789" s="9">
        <v>777</v>
      </c>
      <c r="B789" s="8">
        <v>2</v>
      </c>
      <c r="C789" s="9" t="str">
        <f t="shared" si="49"/>
        <v>St. Petersburg</v>
      </c>
      <c r="D789" s="9">
        <v>49</v>
      </c>
      <c r="E789" s="9">
        <v>31807</v>
      </c>
      <c r="F789" s="9">
        <f t="shared" si="50"/>
        <v>1558543</v>
      </c>
      <c r="G789" s="9">
        <f t="shared" si="51"/>
        <v>1.558543</v>
      </c>
      <c r="H789" s="9" t="str">
        <v>B</v>
      </c>
      <c r="Q789" s="9">
        <v>31807</v>
      </c>
      <c r="R789" s="9">
        <v>47890</v>
      </c>
      <c r="S789">
        <v>133</v>
      </c>
      <c r="T789" t="str">
        <f t="shared" si="52"/>
        <v>---</v>
      </c>
    </row>
    <row r="790" spans="1:20" x14ac:dyDescent="0.3">
      <c r="A790" s="9">
        <v>778</v>
      </c>
      <c r="B790" s="8">
        <v>8</v>
      </c>
      <c r="C790" s="9" t="str">
        <f t="shared" si="49"/>
        <v>Novosibirsk</v>
      </c>
      <c r="D790" s="9">
        <v>45</v>
      </c>
      <c r="E790" s="9">
        <v>41337</v>
      </c>
      <c r="F790" s="9">
        <f t="shared" si="50"/>
        <v>1860165</v>
      </c>
      <c r="G790" s="9">
        <f t="shared" si="51"/>
        <v>1.8601650000000001</v>
      </c>
      <c r="H790" s="9" t="str">
        <v>B</v>
      </c>
      <c r="Q790" s="9">
        <v>41337</v>
      </c>
      <c r="R790" s="9">
        <v>97586</v>
      </c>
      <c r="S790">
        <v>109</v>
      </c>
      <c r="T790" t="str">
        <f t="shared" si="52"/>
        <v>---</v>
      </c>
    </row>
    <row r="791" spans="1:20" x14ac:dyDescent="0.3">
      <c r="A791" s="9">
        <v>779</v>
      </c>
      <c r="B791" s="8">
        <v>4</v>
      </c>
      <c r="C791" s="9" t="str">
        <f t="shared" si="49"/>
        <v>Arkhangelsk</v>
      </c>
      <c r="D791" s="9">
        <v>13</v>
      </c>
      <c r="E791" s="9">
        <v>39085</v>
      </c>
      <c r="F791" s="9">
        <f t="shared" si="50"/>
        <v>508105</v>
      </c>
      <c r="G791" s="9">
        <f t="shared" si="51"/>
        <v>0.50810500000000003</v>
      </c>
      <c r="H791" s="9" t="str">
        <v>C</v>
      </c>
      <c r="Q791" s="9">
        <v>39085</v>
      </c>
      <c r="R791" s="9">
        <v>41174</v>
      </c>
      <c r="S791">
        <v>697</v>
      </c>
      <c r="T791" t="str">
        <f t="shared" si="52"/>
        <v>---</v>
      </c>
    </row>
    <row r="792" spans="1:20" x14ac:dyDescent="0.3">
      <c r="A792" s="9">
        <v>780</v>
      </c>
      <c r="B792" s="8">
        <v>5</v>
      </c>
      <c r="C792" s="9" t="str">
        <f t="shared" si="49"/>
        <v>Krasnodar</v>
      </c>
      <c r="D792" s="9">
        <v>87</v>
      </c>
      <c r="E792" s="9">
        <v>10135</v>
      </c>
      <c r="F792" s="9">
        <f t="shared" si="50"/>
        <v>881745</v>
      </c>
      <c r="G792" s="9">
        <f t="shared" si="51"/>
        <v>0.881745</v>
      </c>
      <c r="H792" s="9" t="str">
        <v>C</v>
      </c>
      <c r="Q792" s="9">
        <v>10135</v>
      </c>
      <c r="R792" s="9">
        <v>67848</v>
      </c>
      <c r="S792">
        <v>973</v>
      </c>
      <c r="T792" t="str">
        <f t="shared" si="52"/>
        <v>---</v>
      </c>
    </row>
    <row r="793" spans="1:20" x14ac:dyDescent="0.3">
      <c r="A793" s="9">
        <v>781</v>
      </c>
      <c r="B793" s="8">
        <v>9</v>
      </c>
      <c r="C793" s="9" t="str">
        <f t="shared" si="49"/>
        <v>Tyumen</v>
      </c>
      <c r="D793" s="9">
        <v>97</v>
      </c>
      <c r="E793" s="9">
        <v>74164</v>
      </c>
      <c r="F793" s="9">
        <f t="shared" si="50"/>
        <v>7193908</v>
      </c>
      <c r="G793" s="9">
        <f t="shared" si="51"/>
        <v>7.1939080000000004</v>
      </c>
      <c r="H793" s="9" t="str">
        <v>A</v>
      </c>
      <c r="Q793" s="9">
        <v>74164</v>
      </c>
      <c r="R793" s="9">
        <v>1964</v>
      </c>
      <c r="S793">
        <v>546</v>
      </c>
      <c r="T793" t="str">
        <f t="shared" si="52"/>
        <v>---</v>
      </c>
    </row>
    <row r="794" spans="1:20" x14ac:dyDescent="0.3">
      <c r="A794" s="9">
        <v>782</v>
      </c>
      <c r="B794" s="8">
        <v>10</v>
      </c>
      <c r="C794" s="9" t="str">
        <f t="shared" si="49"/>
        <v>Sochi</v>
      </c>
      <c r="D794" s="9">
        <v>65</v>
      </c>
      <c r="E794" s="9">
        <v>43359</v>
      </c>
      <c r="F794" s="9">
        <f t="shared" si="50"/>
        <v>2818335</v>
      </c>
      <c r="G794" s="9">
        <f t="shared" si="51"/>
        <v>2.8183349999999998</v>
      </c>
      <c r="H794" s="9" t="str">
        <v>B</v>
      </c>
      <c r="Q794" s="9">
        <v>43359</v>
      </c>
      <c r="R794" s="9">
        <v>27631</v>
      </c>
      <c r="S794">
        <v>146</v>
      </c>
      <c r="T794" t="str">
        <f t="shared" si="52"/>
        <v>---</v>
      </c>
    </row>
    <row r="795" spans="1:20" x14ac:dyDescent="0.3">
      <c r="A795" s="9">
        <v>783</v>
      </c>
      <c r="B795" s="8">
        <v>5</v>
      </c>
      <c r="C795" s="9" t="str">
        <f t="shared" si="49"/>
        <v>Krasnodar</v>
      </c>
      <c r="D795" s="9">
        <v>84</v>
      </c>
      <c r="E795" s="9">
        <v>66496</v>
      </c>
      <c r="F795" s="9">
        <f t="shared" si="50"/>
        <v>5585664</v>
      </c>
      <c r="G795" s="9">
        <f t="shared" si="51"/>
        <v>5.5856640000000004</v>
      </c>
      <c r="H795" s="9" t="str">
        <v>B</v>
      </c>
      <c r="Q795" s="9">
        <v>66496</v>
      </c>
      <c r="R795" s="9">
        <v>99825</v>
      </c>
      <c r="S795">
        <v>175</v>
      </c>
      <c r="T795" t="str">
        <f t="shared" si="52"/>
        <v>---</v>
      </c>
    </row>
    <row r="796" spans="1:20" x14ac:dyDescent="0.3">
      <c r="A796" s="9">
        <v>784</v>
      </c>
      <c r="B796" s="8">
        <v>1</v>
      </c>
      <c r="C796" s="9" t="str">
        <f t="shared" si="49"/>
        <v>Moscow</v>
      </c>
      <c r="D796" s="9">
        <v>99</v>
      </c>
      <c r="E796" s="9">
        <v>50229</v>
      </c>
      <c r="F796" s="9">
        <f t="shared" si="50"/>
        <v>4972671</v>
      </c>
      <c r="G796" s="9">
        <f t="shared" si="51"/>
        <v>4.9726710000000001</v>
      </c>
      <c r="H796" s="9" t="str">
        <v>B</v>
      </c>
      <c r="Q796" s="9">
        <v>50229</v>
      </c>
      <c r="R796" s="9">
        <v>93836</v>
      </c>
      <c r="S796">
        <v>409</v>
      </c>
      <c r="T796" t="str">
        <f t="shared" si="52"/>
        <v>---</v>
      </c>
    </row>
    <row r="797" spans="1:20" x14ac:dyDescent="0.3">
      <c r="A797" s="9">
        <v>785</v>
      </c>
      <c r="B797" s="8">
        <v>9</v>
      </c>
      <c r="C797" s="9" t="str">
        <f t="shared" si="49"/>
        <v>Tyumen</v>
      </c>
      <c r="D797" s="9">
        <v>9</v>
      </c>
      <c r="E797" s="9">
        <v>7659</v>
      </c>
      <c r="F797" s="9">
        <f t="shared" si="50"/>
        <v>68931</v>
      </c>
      <c r="G797" s="9">
        <f t="shared" si="51"/>
        <v>6.8931000000000006E-2</v>
      </c>
      <c r="H797" s="9" t="str">
        <v>C</v>
      </c>
      <c r="Q797" s="9">
        <v>7659</v>
      </c>
      <c r="R797" s="9">
        <v>80203</v>
      </c>
      <c r="S797">
        <v>256</v>
      </c>
      <c r="T797" t="str">
        <f t="shared" si="52"/>
        <v>---</v>
      </c>
    </row>
    <row r="798" spans="1:20" x14ac:dyDescent="0.3">
      <c r="A798" s="9">
        <v>786</v>
      </c>
      <c r="B798" s="8">
        <v>7</v>
      </c>
      <c r="C798" s="9" t="str">
        <f t="shared" si="49"/>
        <v>Murmansk</v>
      </c>
      <c r="D798" s="9">
        <v>13</v>
      </c>
      <c r="E798" s="9">
        <v>7287</v>
      </c>
      <c r="F798" s="9">
        <f t="shared" si="50"/>
        <v>94731</v>
      </c>
      <c r="G798" s="9">
        <f t="shared" si="51"/>
        <v>9.4730999999999996E-2</v>
      </c>
      <c r="H798" s="9" t="str">
        <v>C</v>
      </c>
      <c r="Q798" s="9">
        <v>7287</v>
      </c>
      <c r="R798" s="9">
        <v>57659</v>
      </c>
      <c r="S798">
        <v>950</v>
      </c>
      <c r="T798" t="str">
        <f t="shared" si="52"/>
        <v>---</v>
      </c>
    </row>
    <row r="799" spans="1:20" x14ac:dyDescent="0.3">
      <c r="A799" s="9">
        <v>787</v>
      </c>
      <c r="B799" s="8">
        <v>1</v>
      </c>
      <c r="C799" s="9" t="str">
        <f t="shared" si="49"/>
        <v>Moscow</v>
      </c>
      <c r="D799" s="9">
        <v>16</v>
      </c>
      <c r="E799" s="9">
        <v>15211</v>
      </c>
      <c r="F799" s="9">
        <f t="shared" si="50"/>
        <v>243376</v>
      </c>
      <c r="G799" s="9">
        <f t="shared" si="51"/>
        <v>0.24337600000000001</v>
      </c>
      <c r="H799" s="9" t="str">
        <v>C</v>
      </c>
      <c r="Q799" s="9">
        <v>15211</v>
      </c>
      <c r="R799" s="9">
        <v>73567</v>
      </c>
      <c r="S799">
        <v>801</v>
      </c>
      <c r="T799" t="str">
        <f t="shared" si="52"/>
        <v>---</v>
      </c>
    </row>
    <row r="800" spans="1:20" x14ac:dyDescent="0.3">
      <c r="A800" s="9">
        <v>788</v>
      </c>
      <c r="B800" s="8">
        <v>8</v>
      </c>
      <c r="C800" s="9" t="str">
        <f t="shared" si="49"/>
        <v>Novosibirsk</v>
      </c>
      <c r="D800" s="9">
        <v>1</v>
      </c>
      <c r="E800" s="9">
        <v>14323</v>
      </c>
      <c r="F800" s="9">
        <f t="shared" si="50"/>
        <v>14323</v>
      </c>
      <c r="G800" s="9">
        <f t="shared" si="51"/>
        <v>1.4323000000000001E-2</v>
      </c>
      <c r="H800" s="9" t="str">
        <v>C</v>
      </c>
      <c r="Q800" s="9">
        <v>14323</v>
      </c>
      <c r="R800" s="9">
        <v>96101</v>
      </c>
      <c r="S800">
        <v>395</v>
      </c>
      <c r="T800" t="str">
        <f t="shared" si="52"/>
        <v>---</v>
      </c>
    </row>
    <row r="801" spans="1:20" x14ac:dyDescent="0.3">
      <c r="A801" s="9">
        <v>789</v>
      </c>
      <c r="B801" s="8">
        <v>10</v>
      </c>
      <c r="C801" s="9" t="str">
        <f t="shared" si="49"/>
        <v>Sochi</v>
      </c>
      <c r="D801" s="9">
        <v>33</v>
      </c>
      <c r="E801" s="9">
        <v>16402</v>
      </c>
      <c r="F801" s="9">
        <f t="shared" si="50"/>
        <v>541266</v>
      </c>
      <c r="G801" s="9">
        <f t="shared" si="51"/>
        <v>0.54126600000000002</v>
      </c>
      <c r="H801" s="9" t="str">
        <v>C</v>
      </c>
      <c r="Q801" s="9">
        <v>16402</v>
      </c>
      <c r="R801" s="9">
        <v>36024</v>
      </c>
      <c r="S801">
        <v>373</v>
      </c>
      <c r="T801" t="str">
        <f t="shared" si="52"/>
        <v>---</v>
      </c>
    </row>
    <row r="802" spans="1:20" x14ac:dyDescent="0.3">
      <c r="A802" s="9">
        <v>790</v>
      </c>
      <c r="B802" s="8">
        <v>1</v>
      </c>
      <c r="C802" s="9" t="str">
        <f t="shared" si="49"/>
        <v>Moscow</v>
      </c>
      <c r="D802" s="9">
        <v>72</v>
      </c>
      <c r="E802" s="9">
        <v>5736</v>
      </c>
      <c r="F802" s="9">
        <f t="shared" si="50"/>
        <v>412992</v>
      </c>
      <c r="G802" s="9">
        <f t="shared" si="51"/>
        <v>0.41299200000000003</v>
      </c>
      <c r="H802" s="9" t="str">
        <v>C</v>
      </c>
      <c r="Q802" s="9">
        <v>5736</v>
      </c>
      <c r="R802" s="9">
        <v>24319</v>
      </c>
      <c r="S802">
        <v>121</v>
      </c>
      <c r="T802" t="str">
        <f t="shared" si="52"/>
        <v>---</v>
      </c>
    </row>
    <row r="803" spans="1:20" x14ac:dyDescent="0.3">
      <c r="A803" s="9">
        <v>791</v>
      </c>
      <c r="B803" s="8">
        <v>3</v>
      </c>
      <c r="C803" s="9" t="str">
        <f t="shared" si="49"/>
        <v>Chelyabinsk</v>
      </c>
      <c r="D803" s="9">
        <v>63</v>
      </c>
      <c r="E803" s="9">
        <v>69584</v>
      </c>
      <c r="F803" s="9">
        <f t="shared" si="50"/>
        <v>4383792</v>
      </c>
      <c r="G803" s="9">
        <f t="shared" si="51"/>
        <v>4.3837919999999997</v>
      </c>
      <c r="H803" s="9" t="str">
        <v>B</v>
      </c>
      <c r="Q803" s="9">
        <v>69584</v>
      </c>
      <c r="R803" s="9">
        <v>84230</v>
      </c>
      <c r="S803">
        <v>773</v>
      </c>
      <c r="T803" t="str">
        <f t="shared" si="52"/>
        <v>---</v>
      </c>
    </row>
    <row r="804" spans="1:20" x14ac:dyDescent="0.3">
      <c r="A804" s="9">
        <v>792</v>
      </c>
      <c r="B804" s="8">
        <v>9</v>
      </c>
      <c r="C804" s="9" t="str">
        <f t="shared" si="49"/>
        <v>Tyumen</v>
      </c>
      <c r="D804" s="9">
        <v>12</v>
      </c>
      <c r="E804" s="9">
        <v>23804</v>
      </c>
      <c r="F804" s="9">
        <f t="shared" si="50"/>
        <v>285648</v>
      </c>
      <c r="G804" s="9">
        <f t="shared" si="51"/>
        <v>0.28564800000000001</v>
      </c>
      <c r="H804" s="9" t="str">
        <v>C</v>
      </c>
      <c r="Q804" s="9">
        <v>23804</v>
      </c>
      <c r="R804" s="9">
        <v>40462</v>
      </c>
      <c r="S804">
        <v>810</v>
      </c>
      <c r="T804" t="str">
        <f t="shared" si="52"/>
        <v>---</v>
      </c>
    </row>
    <row r="805" spans="1:20" x14ac:dyDescent="0.3">
      <c r="A805" s="9">
        <v>793</v>
      </c>
      <c r="B805" s="8">
        <v>4</v>
      </c>
      <c r="C805" s="9" t="str">
        <f t="shared" si="49"/>
        <v>Arkhangelsk</v>
      </c>
      <c r="D805" s="9">
        <v>69</v>
      </c>
      <c r="E805" s="9">
        <v>88918</v>
      </c>
      <c r="F805" s="9">
        <f t="shared" si="50"/>
        <v>6135342</v>
      </c>
      <c r="G805" s="9">
        <f t="shared" si="51"/>
        <v>6.1353419999999996</v>
      </c>
      <c r="H805" s="9" t="str">
        <v>A</v>
      </c>
      <c r="Q805" s="9">
        <v>88918</v>
      </c>
      <c r="R805" s="9">
        <v>23922</v>
      </c>
      <c r="S805">
        <v>364</v>
      </c>
      <c r="T805" t="str">
        <f t="shared" si="52"/>
        <v>---</v>
      </c>
    </row>
    <row r="806" spans="1:20" x14ac:dyDescent="0.3">
      <c r="A806" s="9">
        <v>794</v>
      </c>
      <c r="B806" s="8">
        <v>7</v>
      </c>
      <c r="C806" s="9" t="str">
        <f t="shared" si="49"/>
        <v>Murmansk</v>
      </c>
      <c r="D806" s="9">
        <v>79</v>
      </c>
      <c r="E806" s="9">
        <v>5065</v>
      </c>
      <c r="F806" s="9">
        <f t="shared" si="50"/>
        <v>400135</v>
      </c>
      <c r="G806" s="9">
        <f t="shared" si="51"/>
        <v>0.40013500000000002</v>
      </c>
      <c r="H806" s="9" t="str">
        <v>C</v>
      </c>
      <c r="Q806" s="9">
        <v>5065</v>
      </c>
      <c r="R806" s="9">
        <v>80879</v>
      </c>
      <c r="S806">
        <v>292</v>
      </c>
      <c r="T806" t="str">
        <f t="shared" si="52"/>
        <v>---</v>
      </c>
    </row>
    <row r="807" spans="1:20" x14ac:dyDescent="0.3">
      <c r="A807" s="9">
        <v>795</v>
      </c>
      <c r="B807" s="8">
        <v>8</v>
      </c>
      <c r="C807" s="9" t="str">
        <f t="shared" si="49"/>
        <v>Novosibirsk</v>
      </c>
      <c r="D807" s="9">
        <v>22</v>
      </c>
      <c r="E807" s="9">
        <v>39715</v>
      </c>
      <c r="F807" s="9">
        <f t="shared" si="50"/>
        <v>873730</v>
      </c>
      <c r="G807" s="9">
        <f t="shared" si="51"/>
        <v>0.87373000000000001</v>
      </c>
      <c r="H807" s="9" t="str">
        <v>C</v>
      </c>
      <c r="Q807" s="9">
        <v>39715</v>
      </c>
      <c r="R807" s="9">
        <v>92889</v>
      </c>
      <c r="S807">
        <v>879</v>
      </c>
      <c r="T807" t="str">
        <f t="shared" si="52"/>
        <v>---</v>
      </c>
    </row>
    <row r="808" spans="1:20" x14ac:dyDescent="0.3">
      <c r="A808" s="9">
        <v>796</v>
      </c>
      <c r="B808" s="8">
        <v>2</v>
      </c>
      <c r="C808" s="9" t="str">
        <f t="shared" si="49"/>
        <v>St. Petersburg</v>
      </c>
      <c r="D808" s="9">
        <v>20</v>
      </c>
      <c r="E808" s="9">
        <v>35800</v>
      </c>
      <c r="F808" s="9">
        <f t="shared" si="50"/>
        <v>716000</v>
      </c>
      <c r="G808" s="9">
        <f t="shared" si="51"/>
        <v>0.71599999999999997</v>
      </c>
      <c r="H808" s="9" t="str">
        <v>C</v>
      </c>
      <c r="Q808" s="9">
        <v>35800</v>
      </c>
      <c r="R808" s="9">
        <v>62266</v>
      </c>
      <c r="S808">
        <v>876</v>
      </c>
      <c r="T808" t="str">
        <f t="shared" si="52"/>
        <v>---</v>
      </c>
    </row>
    <row r="809" spans="1:20" x14ac:dyDescent="0.3">
      <c r="A809" s="9">
        <v>797</v>
      </c>
      <c r="B809" s="8">
        <v>7</v>
      </c>
      <c r="C809" s="9" t="str">
        <f t="shared" si="49"/>
        <v>Murmansk</v>
      </c>
      <c r="D809" s="9">
        <v>10</v>
      </c>
      <c r="E809" s="9">
        <v>13508</v>
      </c>
      <c r="F809" s="9">
        <f t="shared" si="50"/>
        <v>135080</v>
      </c>
      <c r="G809" s="9">
        <f t="shared" si="51"/>
        <v>0.13508000000000001</v>
      </c>
      <c r="H809" s="9" t="str">
        <v>C</v>
      </c>
      <c r="Q809" s="9">
        <v>13508</v>
      </c>
      <c r="R809" s="9">
        <v>67861</v>
      </c>
      <c r="S809">
        <v>447</v>
      </c>
      <c r="T809" t="str">
        <f t="shared" si="52"/>
        <v>---</v>
      </c>
    </row>
    <row r="810" spans="1:20" x14ac:dyDescent="0.3">
      <c r="A810" s="9">
        <v>798</v>
      </c>
      <c r="B810" s="8">
        <v>2</v>
      </c>
      <c r="C810" s="9" t="str">
        <f t="shared" si="49"/>
        <v>St. Petersburg</v>
      </c>
      <c r="D810" s="9">
        <v>85</v>
      </c>
      <c r="E810" s="9">
        <v>77309</v>
      </c>
      <c r="F810" s="9">
        <f t="shared" si="50"/>
        <v>6571265</v>
      </c>
      <c r="G810" s="9">
        <f t="shared" si="51"/>
        <v>6.5712650000000004</v>
      </c>
      <c r="H810" s="9" t="str">
        <v>A</v>
      </c>
      <c r="Q810" s="9">
        <v>77309</v>
      </c>
      <c r="R810" s="9">
        <v>45225</v>
      </c>
      <c r="S810">
        <v>707</v>
      </c>
      <c r="T810" t="str">
        <f t="shared" si="52"/>
        <v>---</v>
      </c>
    </row>
    <row r="811" spans="1:20" x14ac:dyDescent="0.3">
      <c r="A811" s="9">
        <v>799</v>
      </c>
      <c r="B811" s="8">
        <v>8</v>
      </c>
      <c r="C811" s="9" t="str">
        <f t="shared" si="49"/>
        <v>Novosibirsk</v>
      </c>
      <c r="D811" s="9">
        <v>44</v>
      </c>
      <c r="E811" s="9">
        <v>12696</v>
      </c>
      <c r="F811" s="9">
        <f t="shared" si="50"/>
        <v>558624</v>
      </c>
      <c r="G811" s="9">
        <f t="shared" si="51"/>
        <v>0.55862400000000001</v>
      </c>
      <c r="H811" s="9" t="str">
        <v>C</v>
      </c>
      <c r="Q811" s="9">
        <v>12696</v>
      </c>
      <c r="R811" s="9">
        <v>72700</v>
      </c>
      <c r="S811">
        <v>22</v>
      </c>
      <c r="T811" t="str">
        <f t="shared" si="52"/>
        <v>---</v>
      </c>
    </row>
    <row r="812" spans="1:20" x14ac:dyDescent="0.3">
      <c r="A812" s="9">
        <v>800</v>
      </c>
      <c r="B812" s="8">
        <v>4</v>
      </c>
      <c r="C812" s="9" t="str">
        <f t="shared" si="49"/>
        <v>Arkhangelsk</v>
      </c>
      <c r="D812" s="9">
        <v>58</v>
      </c>
      <c r="E812" s="9">
        <v>67479</v>
      </c>
      <c r="F812" s="9">
        <f t="shared" si="50"/>
        <v>3913782</v>
      </c>
      <c r="G812" s="9">
        <f t="shared" si="51"/>
        <v>3.9137819999999999</v>
      </c>
      <c r="H812" s="9" t="str">
        <v>B</v>
      </c>
      <c r="Q812" s="9">
        <v>67479</v>
      </c>
      <c r="R812" s="9">
        <v>18424</v>
      </c>
      <c r="S812">
        <v>150</v>
      </c>
      <c r="T812" t="str">
        <f t="shared" si="52"/>
        <v>---</v>
      </c>
    </row>
    <row r="813" spans="1:20" x14ac:dyDescent="0.3">
      <c r="A813" s="9">
        <v>801</v>
      </c>
      <c r="B813" s="8">
        <v>1</v>
      </c>
      <c r="C813" s="9" t="str">
        <f t="shared" si="49"/>
        <v>Moscow</v>
      </c>
      <c r="D813" s="9">
        <v>13</v>
      </c>
      <c r="E813" s="9">
        <v>91360</v>
      </c>
      <c r="F813" s="9">
        <f t="shared" si="50"/>
        <v>1187680</v>
      </c>
      <c r="G813" s="9">
        <f t="shared" si="51"/>
        <v>1.1876800000000001</v>
      </c>
      <c r="H813" s="9" t="str">
        <v>B</v>
      </c>
      <c r="Q813" s="9">
        <v>91360</v>
      </c>
      <c r="R813" s="9">
        <v>15211</v>
      </c>
      <c r="S813">
        <v>89</v>
      </c>
      <c r="T813" t="str">
        <f t="shared" si="52"/>
        <v>---</v>
      </c>
    </row>
    <row r="814" spans="1:20" x14ac:dyDescent="0.3">
      <c r="A814" s="9">
        <v>802</v>
      </c>
      <c r="B814" s="8">
        <v>9</v>
      </c>
      <c r="C814" s="9" t="str">
        <f t="shared" si="49"/>
        <v>Tyumen</v>
      </c>
      <c r="D814" s="9">
        <v>49</v>
      </c>
      <c r="E814" s="9">
        <v>42840</v>
      </c>
      <c r="F814" s="9">
        <f t="shared" si="50"/>
        <v>2099160</v>
      </c>
      <c r="G814" s="9">
        <f t="shared" si="51"/>
        <v>2.0991599999999999</v>
      </c>
      <c r="H814" s="9" t="str">
        <v>B</v>
      </c>
      <c r="Q814" s="9">
        <v>42840</v>
      </c>
      <c r="R814" s="9">
        <v>82219</v>
      </c>
      <c r="S814">
        <v>627</v>
      </c>
      <c r="T814" t="str">
        <f t="shared" si="52"/>
        <v>---</v>
      </c>
    </row>
    <row r="815" spans="1:20" x14ac:dyDescent="0.3">
      <c r="A815" s="9">
        <v>803</v>
      </c>
      <c r="B815" s="8">
        <v>1</v>
      </c>
      <c r="C815" s="9" t="str">
        <f t="shared" si="49"/>
        <v>Moscow</v>
      </c>
      <c r="D815" s="9">
        <v>61</v>
      </c>
      <c r="E815" s="9">
        <v>38588</v>
      </c>
      <c r="F815" s="9">
        <f t="shared" si="50"/>
        <v>2353868</v>
      </c>
      <c r="G815" s="9">
        <f t="shared" si="51"/>
        <v>2.3538679999999998</v>
      </c>
      <c r="H815" s="9" t="str">
        <v>B</v>
      </c>
      <c r="Q815" s="9">
        <v>38588</v>
      </c>
      <c r="R815" s="9">
        <v>32603</v>
      </c>
      <c r="S815">
        <v>136</v>
      </c>
      <c r="T815" t="str">
        <f t="shared" si="52"/>
        <v>---</v>
      </c>
    </row>
    <row r="816" spans="1:20" x14ac:dyDescent="0.3">
      <c r="A816" s="9">
        <v>804</v>
      </c>
      <c r="B816" s="8">
        <v>3</v>
      </c>
      <c r="C816" s="9" t="str">
        <f t="shared" si="49"/>
        <v>Chelyabinsk</v>
      </c>
      <c r="D816" s="9">
        <v>6</v>
      </c>
      <c r="E816" s="9">
        <v>49091</v>
      </c>
      <c r="F816" s="9">
        <f t="shared" si="50"/>
        <v>294546</v>
      </c>
      <c r="G816" s="9">
        <f t="shared" si="51"/>
        <v>0.29454599999999997</v>
      </c>
      <c r="H816" s="9" t="str">
        <v>C</v>
      </c>
      <c r="Q816" s="9">
        <v>49091</v>
      </c>
      <c r="R816" s="9">
        <v>3664</v>
      </c>
      <c r="S816">
        <v>429</v>
      </c>
      <c r="T816" t="str">
        <f t="shared" si="52"/>
        <v>---</v>
      </c>
    </row>
    <row r="817" spans="1:20" x14ac:dyDescent="0.3">
      <c r="A817" s="9">
        <v>805</v>
      </c>
      <c r="B817" s="8">
        <v>1</v>
      </c>
      <c r="C817" s="9" t="str">
        <f t="shared" si="49"/>
        <v>Moscow</v>
      </c>
      <c r="D817" s="9">
        <v>96</v>
      </c>
      <c r="E817" s="9">
        <v>92407</v>
      </c>
      <c r="F817" s="9">
        <f t="shared" si="50"/>
        <v>8871072</v>
      </c>
      <c r="G817" s="9">
        <f t="shared" si="51"/>
        <v>8.8710719999999998</v>
      </c>
      <c r="H817" s="9" t="str">
        <v>A</v>
      </c>
      <c r="Q817" s="9">
        <v>92407</v>
      </c>
      <c r="R817" s="9">
        <v>13516</v>
      </c>
      <c r="S817">
        <v>286</v>
      </c>
      <c r="T817" t="str">
        <f t="shared" si="52"/>
        <v>---</v>
      </c>
    </row>
    <row r="818" spans="1:20" x14ac:dyDescent="0.3">
      <c r="A818" s="9">
        <v>806</v>
      </c>
      <c r="B818" s="8">
        <v>5</v>
      </c>
      <c r="C818" s="9" t="str">
        <f t="shared" si="49"/>
        <v>Krasnodar</v>
      </c>
      <c r="D818" s="9">
        <v>47</v>
      </c>
      <c r="E818" s="9">
        <v>28800</v>
      </c>
      <c r="F818" s="9">
        <f t="shared" si="50"/>
        <v>1353600</v>
      </c>
      <c r="G818" s="9">
        <f t="shared" si="51"/>
        <v>1.3535999999999999</v>
      </c>
      <c r="H818" s="9" t="str">
        <v>B</v>
      </c>
      <c r="Q818" s="9">
        <v>28800</v>
      </c>
      <c r="R818" s="9">
        <v>62860</v>
      </c>
      <c r="S818">
        <v>538</v>
      </c>
      <c r="T818" t="str">
        <f t="shared" si="52"/>
        <v>---</v>
      </c>
    </row>
    <row r="819" spans="1:20" x14ac:dyDescent="0.3">
      <c r="A819" s="9">
        <v>807</v>
      </c>
      <c r="B819" s="8">
        <v>1</v>
      </c>
      <c r="C819" s="9" t="str">
        <f t="shared" si="49"/>
        <v>Moscow</v>
      </c>
      <c r="D819" s="9">
        <v>51</v>
      </c>
      <c r="E819" s="9">
        <v>39159</v>
      </c>
      <c r="F819" s="9">
        <f t="shared" si="50"/>
        <v>1997109</v>
      </c>
      <c r="G819" s="9">
        <f t="shared" si="51"/>
        <v>1.997109</v>
      </c>
      <c r="H819" s="9" t="str">
        <v>B</v>
      </c>
      <c r="Q819" s="9">
        <v>39159</v>
      </c>
      <c r="R819" s="9">
        <v>17486</v>
      </c>
      <c r="S819">
        <v>870</v>
      </c>
      <c r="T819" t="str">
        <f t="shared" si="52"/>
        <v>---</v>
      </c>
    </row>
    <row r="820" spans="1:20" x14ac:dyDescent="0.3">
      <c r="A820" s="9">
        <v>808</v>
      </c>
      <c r="B820" s="8">
        <v>10</v>
      </c>
      <c r="C820" s="9" t="str">
        <f t="shared" si="49"/>
        <v>Sochi</v>
      </c>
      <c r="D820" s="9">
        <v>15</v>
      </c>
      <c r="E820" s="9">
        <v>97771</v>
      </c>
      <c r="F820" s="9">
        <f t="shared" si="50"/>
        <v>1466565</v>
      </c>
      <c r="G820" s="9">
        <f t="shared" si="51"/>
        <v>1.4665649999999999</v>
      </c>
      <c r="H820" s="9" t="str">
        <v>B</v>
      </c>
      <c r="Q820" s="9">
        <v>97771</v>
      </c>
      <c r="R820" s="9">
        <v>81979</v>
      </c>
      <c r="S820">
        <v>419</v>
      </c>
      <c r="T820" t="str">
        <f t="shared" si="52"/>
        <v>---</v>
      </c>
    </row>
    <row r="821" spans="1:20" x14ac:dyDescent="0.3">
      <c r="A821" s="9">
        <v>809</v>
      </c>
      <c r="B821" s="8">
        <v>6</v>
      </c>
      <c r="C821" s="9" t="str">
        <f t="shared" si="49"/>
        <v>Vladivostok</v>
      </c>
      <c r="D821" s="9">
        <v>59</v>
      </c>
      <c r="E821" s="9">
        <v>17934</v>
      </c>
      <c r="F821" s="9">
        <f t="shared" si="50"/>
        <v>1058106</v>
      </c>
      <c r="G821" s="9">
        <f t="shared" si="51"/>
        <v>1.058106</v>
      </c>
      <c r="H821" s="9" t="str">
        <v>B</v>
      </c>
      <c r="Q821" s="9">
        <v>17934</v>
      </c>
      <c r="R821" s="9">
        <v>54641</v>
      </c>
      <c r="S821">
        <v>185</v>
      </c>
      <c r="T821" t="str">
        <f t="shared" si="52"/>
        <v>---</v>
      </c>
    </row>
    <row r="822" spans="1:20" x14ac:dyDescent="0.3">
      <c r="A822" s="9">
        <v>810</v>
      </c>
      <c r="B822" s="8">
        <v>6</v>
      </c>
      <c r="C822" s="9" t="str">
        <f t="shared" si="49"/>
        <v>Vladivostok</v>
      </c>
      <c r="D822" s="9">
        <v>13</v>
      </c>
      <c r="E822" s="9">
        <v>62266</v>
      </c>
      <c r="F822" s="9">
        <f t="shared" si="50"/>
        <v>809458</v>
      </c>
      <c r="G822" s="9">
        <f t="shared" si="51"/>
        <v>0.80945800000000001</v>
      </c>
      <c r="H822" s="9" t="str">
        <v>C</v>
      </c>
      <c r="Q822" s="9">
        <v>62266</v>
      </c>
      <c r="R822" s="9">
        <v>23804</v>
      </c>
      <c r="S822">
        <v>796</v>
      </c>
      <c r="T822" t="str">
        <f t="shared" si="52"/>
        <v>---</v>
      </c>
    </row>
    <row r="823" spans="1:20" x14ac:dyDescent="0.3">
      <c r="A823" s="9">
        <v>811</v>
      </c>
      <c r="B823" s="8">
        <v>3</v>
      </c>
      <c r="C823" s="9" t="str">
        <f t="shared" si="49"/>
        <v>Chelyabinsk</v>
      </c>
      <c r="D823" s="9">
        <v>14</v>
      </c>
      <c r="E823" s="9">
        <v>38369</v>
      </c>
      <c r="F823" s="9">
        <f t="shared" si="50"/>
        <v>537166</v>
      </c>
      <c r="G823" s="9">
        <f t="shared" si="51"/>
        <v>0.53716600000000003</v>
      </c>
      <c r="H823" s="9" t="str">
        <v>C</v>
      </c>
      <c r="Q823" s="9">
        <v>38369</v>
      </c>
      <c r="R823" s="9">
        <v>86204</v>
      </c>
      <c r="S823">
        <v>716</v>
      </c>
      <c r="T823" t="str">
        <f t="shared" si="52"/>
        <v>---</v>
      </c>
    </row>
    <row r="824" spans="1:20" x14ac:dyDescent="0.3">
      <c r="A824" s="9">
        <v>812</v>
      </c>
      <c r="B824" s="8">
        <v>4</v>
      </c>
      <c r="C824" s="9" t="str">
        <f t="shared" si="49"/>
        <v>Arkhangelsk</v>
      </c>
      <c r="D824" s="9">
        <v>63</v>
      </c>
      <c r="E824" s="9">
        <v>24080</v>
      </c>
      <c r="F824" s="9">
        <f t="shared" si="50"/>
        <v>1517040</v>
      </c>
      <c r="G824" s="9">
        <f t="shared" si="51"/>
        <v>1.5170399999999999</v>
      </c>
      <c r="H824" s="9" t="str">
        <v>B</v>
      </c>
      <c r="Q824" s="9">
        <v>24080</v>
      </c>
      <c r="R824" s="9">
        <v>34973</v>
      </c>
      <c r="S824">
        <v>552</v>
      </c>
      <c r="T824" t="str">
        <f t="shared" si="52"/>
        <v>---</v>
      </c>
    </row>
    <row r="825" spans="1:20" x14ac:dyDescent="0.3">
      <c r="A825" s="9">
        <v>813</v>
      </c>
      <c r="B825" s="8">
        <v>5</v>
      </c>
      <c r="C825" s="9" t="str">
        <f t="shared" si="49"/>
        <v>Krasnodar</v>
      </c>
      <c r="D825" s="9">
        <v>25</v>
      </c>
      <c r="E825" s="9">
        <v>95945</v>
      </c>
      <c r="F825" s="9">
        <f t="shared" si="50"/>
        <v>2398625</v>
      </c>
      <c r="G825" s="9">
        <f t="shared" si="51"/>
        <v>2.398625</v>
      </c>
      <c r="H825" s="9" t="str">
        <v>B</v>
      </c>
      <c r="Q825" s="9">
        <v>95945</v>
      </c>
      <c r="R825" s="9">
        <v>13658</v>
      </c>
      <c r="S825">
        <v>442</v>
      </c>
      <c r="T825" t="str">
        <f t="shared" si="52"/>
        <v>---</v>
      </c>
    </row>
    <row r="826" spans="1:20" x14ac:dyDescent="0.3">
      <c r="A826" s="9">
        <v>814</v>
      </c>
      <c r="B826" s="8">
        <v>6</v>
      </c>
      <c r="C826" s="9" t="str">
        <f t="shared" si="49"/>
        <v>Vladivostok</v>
      </c>
      <c r="D826" s="9">
        <v>5</v>
      </c>
      <c r="E826" s="9">
        <v>84170</v>
      </c>
      <c r="F826" s="9">
        <f t="shared" si="50"/>
        <v>420850</v>
      </c>
      <c r="G826" s="9">
        <f t="shared" si="51"/>
        <v>0.42085</v>
      </c>
      <c r="H826" s="9" t="str">
        <v>C</v>
      </c>
      <c r="Q826" s="9">
        <v>84170</v>
      </c>
      <c r="R826" s="9">
        <v>60752</v>
      </c>
      <c r="S826">
        <v>825</v>
      </c>
      <c r="T826" t="str">
        <f t="shared" si="52"/>
        <v>---</v>
      </c>
    </row>
    <row r="827" spans="1:20" x14ac:dyDescent="0.3">
      <c r="A827" s="9">
        <v>815</v>
      </c>
      <c r="B827" s="8">
        <v>5</v>
      </c>
      <c r="C827" s="9" t="str">
        <f t="shared" si="49"/>
        <v>Krasnodar</v>
      </c>
      <c r="D827" s="9">
        <v>85</v>
      </c>
      <c r="E827" s="9">
        <v>21599</v>
      </c>
      <c r="F827" s="9">
        <f t="shared" si="50"/>
        <v>1835915</v>
      </c>
      <c r="G827" s="9">
        <f t="shared" si="51"/>
        <v>1.835915</v>
      </c>
      <c r="H827" s="9" t="str">
        <v>B</v>
      </c>
      <c r="Q827" s="9">
        <v>21599</v>
      </c>
      <c r="R827" s="9">
        <v>8385</v>
      </c>
      <c r="S827">
        <v>497</v>
      </c>
      <c r="T827" t="str">
        <f t="shared" si="52"/>
        <v>---</v>
      </c>
    </row>
    <row r="828" spans="1:20" x14ac:dyDescent="0.3">
      <c r="A828" s="9">
        <v>816</v>
      </c>
      <c r="B828" s="8">
        <v>2</v>
      </c>
      <c r="C828" s="9" t="str">
        <f t="shared" si="49"/>
        <v>St. Petersburg</v>
      </c>
      <c r="D828" s="9">
        <v>29</v>
      </c>
      <c r="E828" s="9">
        <v>51307</v>
      </c>
      <c r="F828" s="9">
        <f t="shared" si="50"/>
        <v>1487903</v>
      </c>
      <c r="G828" s="9">
        <f t="shared" si="51"/>
        <v>1.487903</v>
      </c>
      <c r="H828" s="9" t="str">
        <v>B</v>
      </c>
      <c r="Q828" s="9">
        <v>51307</v>
      </c>
      <c r="R828" s="9">
        <v>26265</v>
      </c>
      <c r="S828">
        <v>588</v>
      </c>
      <c r="T828" t="str">
        <f t="shared" si="52"/>
        <v>---</v>
      </c>
    </row>
    <row r="829" spans="1:20" x14ac:dyDescent="0.3">
      <c r="A829" s="9">
        <v>817</v>
      </c>
      <c r="B829" s="8">
        <v>5</v>
      </c>
      <c r="C829" s="9" t="str">
        <f t="shared" si="49"/>
        <v>Krasnodar</v>
      </c>
      <c r="D829" s="9">
        <v>17</v>
      </c>
      <c r="E829" s="9">
        <v>9261</v>
      </c>
      <c r="F829" s="9">
        <f t="shared" si="50"/>
        <v>157437</v>
      </c>
      <c r="G829" s="9">
        <f t="shared" si="51"/>
        <v>0.15743699999999999</v>
      </c>
      <c r="H829" s="9" t="str">
        <v>C</v>
      </c>
      <c r="Q829" s="9">
        <v>9261</v>
      </c>
      <c r="R829" s="9">
        <v>37260</v>
      </c>
      <c r="S829">
        <v>740</v>
      </c>
      <c r="T829" t="str">
        <f t="shared" si="52"/>
        <v>---</v>
      </c>
    </row>
    <row r="830" spans="1:20" x14ac:dyDescent="0.3">
      <c r="A830" s="9">
        <v>818</v>
      </c>
      <c r="B830" s="8">
        <v>1</v>
      </c>
      <c r="C830" s="9" t="str">
        <f t="shared" si="49"/>
        <v>Moscow</v>
      </c>
      <c r="D830" s="9">
        <v>93</v>
      </c>
      <c r="E830" s="9">
        <v>86980</v>
      </c>
      <c r="F830" s="9">
        <f t="shared" si="50"/>
        <v>8089140</v>
      </c>
      <c r="G830" s="9">
        <f t="shared" si="51"/>
        <v>8.0891400000000004</v>
      </c>
      <c r="H830" s="9" t="str">
        <v>A</v>
      </c>
      <c r="Q830" s="9">
        <v>86980</v>
      </c>
      <c r="R830" s="9">
        <v>13577</v>
      </c>
      <c r="S830">
        <v>100</v>
      </c>
      <c r="T830" t="str">
        <f t="shared" si="52"/>
        <v>---</v>
      </c>
    </row>
    <row r="831" spans="1:20" x14ac:dyDescent="0.3">
      <c r="A831" s="9">
        <v>819</v>
      </c>
      <c r="B831" s="8">
        <v>2</v>
      </c>
      <c r="C831" s="9" t="str">
        <f t="shared" si="49"/>
        <v>St. Petersburg</v>
      </c>
      <c r="D831" s="9">
        <v>64</v>
      </c>
      <c r="E831" s="9">
        <v>17643</v>
      </c>
      <c r="F831" s="9">
        <f t="shared" si="50"/>
        <v>1129152</v>
      </c>
      <c r="G831" s="9">
        <f t="shared" si="51"/>
        <v>1.1291519999999999</v>
      </c>
      <c r="H831" s="9" t="str">
        <v>B</v>
      </c>
      <c r="Q831" s="9">
        <v>17643</v>
      </c>
      <c r="R831" s="9">
        <v>53616</v>
      </c>
      <c r="S831">
        <v>376</v>
      </c>
      <c r="T831" t="str">
        <f t="shared" si="52"/>
        <v>---</v>
      </c>
    </row>
    <row r="832" spans="1:20" x14ac:dyDescent="0.3">
      <c r="A832" s="9">
        <v>820</v>
      </c>
      <c r="B832" s="8">
        <v>4</v>
      </c>
      <c r="C832" s="9" t="str">
        <f t="shared" si="49"/>
        <v>Arkhangelsk</v>
      </c>
      <c r="D832" s="9">
        <v>93</v>
      </c>
      <c r="E832" s="9">
        <v>74511</v>
      </c>
      <c r="F832" s="9">
        <f t="shared" si="50"/>
        <v>6929523</v>
      </c>
      <c r="G832" s="9">
        <f t="shared" si="51"/>
        <v>6.9295229999999997</v>
      </c>
      <c r="H832" s="9" t="str">
        <v>A</v>
      </c>
      <c r="Q832" s="9">
        <v>74511</v>
      </c>
      <c r="R832" s="9">
        <v>86447</v>
      </c>
      <c r="S832">
        <v>824</v>
      </c>
      <c r="T832" t="str">
        <f t="shared" si="52"/>
        <v>---</v>
      </c>
    </row>
    <row r="833" spans="1:20" x14ac:dyDescent="0.3">
      <c r="A833" s="9">
        <v>821</v>
      </c>
      <c r="B833" s="8">
        <v>8</v>
      </c>
      <c r="C833" s="9" t="str">
        <f t="shared" si="49"/>
        <v>Novosibirsk</v>
      </c>
      <c r="D833" s="9">
        <v>45</v>
      </c>
      <c r="E833" s="9">
        <v>29391</v>
      </c>
      <c r="F833" s="9">
        <f t="shared" si="50"/>
        <v>1322595</v>
      </c>
      <c r="G833" s="9">
        <f t="shared" si="51"/>
        <v>1.322595</v>
      </c>
      <c r="H833" s="9" t="str">
        <v>B</v>
      </c>
      <c r="Q833" s="9">
        <v>29391</v>
      </c>
      <c r="R833" s="9">
        <v>97210</v>
      </c>
      <c r="S833">
        <v>255</v>
      </c>
      <c r="T833" t="str">
        <f t="shared" si="52"/>
        <v>---</v>
      </c>
    </row>
    <row r="834" spans="1:20" x14ac:dyDescent="0.3">
      <c r="A834" s="9">
        <v>822</v>
      </c>
      <c r="B834" s="8">
        <v>4</v>
      </c>
      <c r="C834" s="9" t="str">
        <f t="shared" si="49"/>
        <v>Arkhangelsk</v>
      </c>
      <c r="D834" s="9">
        <v>69</v>
      </c>
      <c r="E834" s="9">
        <v>79110</v>
      </c>
      <c r="F834" s="9">
        <f t="shared" si="50"/>
        <v>5458590</v>
      </c>
      <c r="G834" s="9">
        <f t="shared" si="51"/>
        <v>5.4585900000000001</v>
      </c>
      <c r="H834" s="9" t="str">
        <v>B</v>
      </c>
      <c r="Q834" s="9">
        <v>79110</v>
      </c>
      <c r="R834" s="9">
        <v>13131</v>
      </c>
      <c r="S834">
        <v>659</v>
      </c>
      <c r="T834" t="str">
        <f t="shared" si="52"/>
        <v>---</v>
      </c>
    </row>
    <row r="835" spans="1:20" x14ac:dyDescent="0.3">
      <c r="A835" s="9">
        <v>823</v>
      </c>
      <c r="B835" s="8">
        <v>10</v>
      </c>
      <c r="C835" s="9" t="str">
        <f t="shared" si="49"/>
        <v>Sochi</v>
      </c>
      <c r="D835" s="9">
        <v>75</v>
      </c>
      <c r="E835" s="9">
        <v>7436</v>
      </c>
      <c r="F835" s="9">
        <f t="shared" si="50"/>
        <v>557700</v>
      </c>
      <c r="G835" s="9">
        <f t="shared" si="51"/>
        <v>0.55769999999999997</v>
      </c>
      <c r="H835" s="9" t="str">
        <v>C</v>
      </c>
      <c r="Q835" s="9">
        <v>7436</v>
      </c>
      <c r="R835" s="9">
        <v>75029</v>
      </c>
      <c r="S835">
        <v>604</v>
      </c>
      <c r="T835" t="str">
        <f t="shared" si="52"/>
        <v>---</v>
      </c>
    </row>
    <row r="836" spans="1:20" x14ac:dyDescent="0.3">
      <c r="A836" s="9">
        <v>824</v>
      </c>
      <c r="B836" s="8">
        <v>3</v>
      </c>
      <c r="C836" s="9" t="str">
        <f t="shared" si="49"/>
        <v>Chelyabinsk</v>
      </c>
      <c r="D836" s="9">
        <v>67</v>
      </c>
      <c r="E836" s="9">
        <v>33322</v>
      </c>
      <c r="F836" s="9">
        <f t="shared" si="50"/>
        <v>2232574</v>
      </c>
      <c r="G836" s="9">
        <f t="shared" si="51"/>
        <v>2.2325740000000001</v>
      </c>
      <c r="H836" s="9" t="str">
        <v>B</v>
      </c>
      <c r="Q836" s="9">
        <v>33322</v>
      </c>
      <c r="R836" s="9">
        <v>74511</v>
      </c>
      <c r="S836">
        <v>836</v>
      </c>
      <c r="T836" t="str">
        <f t="shared" si="52"/>
        <v>---</v>
      </c>
    </row>
    <row r="837" spans="1:20" x14ac:dyDescent="0.3">
      <c r="A837" s="9">
        <v>825</v>
      </c>
      <c r="B837" s="8">
        <v>4</v>
      </c>
      <c r="C837" s="9" t="str">
        <f t="shared" si="49"/>
        <v>Arkhangelsk</v>
      </c>
      <c r="D837" s="9">
        <v>35</v>
      </c>
      <c r="E837" s="9">
        <v>96134</v>
      </c>
      <c r="F837" s="9">
        <f t="shared" si="50"/>
        <v>3364690</v>
      </c>
      <c r="G837" s="9">
        <f t="shared" si="51"/>
        <v>3.36469</v>
      </c>
      <c r="H837" s="9" t="str">
        <v>B</v>
      </c>
      <c r="Q837" s="9">
        <v>96134</v>
      </c>
      <c r="R837" s="9">
        <v>84170</v>
      </c>
      <c r="S837">
        <v>15</v>
      </c>
      <c r="T837" t="str">
        <f t="shared" si="52"/>
        <v>---</v>
      </c>
    </row>
    <row r="838" spans="1:20" x14ac:dyDescent="0.3">
      <c r="A838" s="9">
        <v>826</v>
      </c>
      <c r="B838" s="8">
        <v>8</v>
      </c>
      <c r="C838" s="9" t="str">
        <f t="shared" si="49"/>
        <v>Novosibirsk</v>
      </c>
      <c r="D838" s="9">
        <v>94</v>
      </c>
      <c r="E838" s="9">
        <v>74104</v>
      </c>
      <c r="F838" s="9">
        <f t="shared" si="50"/>
        <v>6965776</v>
      </c>
      <c r="G838" s="9">
        <f t="shared" si="51"/>
        <v>6.965776</v>
      </c>
      <c r="H838" s="9" t="str">
        <v>A</v>
      </c>
      <c r="Q838" s="9">
        <v>74104</v>
      </c>
      <c r="R838" s="9">
        <v>52172</v>
      </c>
      <c r="S838">
        <v>70</v>
      </c>
      <c r="T838" t="str">
        <f t="shared" si="52"/>
        <v>---</v>
      </c>
    </row>
    <row r="839" spans="1:20" x14ac:dyDescent="0.3">
      <c r="A839" s="9">
        <v>827</v>
      </c>
      <c r="B839" s="8">
        <v>7</v>
      </c>
      <c r="C839" s="9" t="str">
        <f t="shared" si="49"/>
        <v>Murmansk</v>
      </c>
      <c r="D839" s="9">
        <v>46</v>
      </c>
      <c r="E839" s="9">
        <v>55543</v>
      </c>
      <c r="F839" s="9">
        <f t="shared" si="50"/>
        <v>2554978</v>
      </c>
      <c r="G839" s="9">
        <f t="shared" si="51"/>
        <v>2.5549780000000002</v>
      </c>
      <c r="H839" s="9" t="str">
        <v>B</v>
      </c>
      <c r="Q839" s="9">
        <v>55543</v>
      </c>
      <c r="R839" s="9">
        <v>55255</v>
      </c>
      <c r="S839">
        <v>872</v>
      </c>
      <c r="T839" t="str">
        <f t="shared" si="52"/>
        <v>---</v>
      </c>
    </row>
    <row r="840" spans="1:20" x14ac:dyDescent="0.3">
      <c r="A840" s="9">
        <v>828</v>
      </c>
      <c r="B840" s="8">
        <v>2</v>
      </c>
      <c r="C840" s="9" t="str">
        <f t="shared" si="49"/>
        <v>St. Petersburg</v>
      </c>
      <c r="D840" s="9">
        <v>41</v>
      </c>
      <c r="E840" s="9">
        <v>12486</v>
      </c>
      <c r="F840" s="9">
        <f t="shared" si="50"/>
        <v>511926</v>
      </c>
      <c r="G840" s="9">
        <f t="shared" si="51"/>
        <v>0.51192599999999999</v>
      </c>
      <c r="H840" s="9" t="str">
        <v>C</v>
      </c>
      <c r="Q840" s="9">
        <v>12486</v>
      </c>
      <c r="R840" s="9">
        <v>16106</v>
      </c>
      <c r="S840">
        <v>878</v>
      </c>
      <c r="T840" t="str">
        <f t="shared" si="52"/>
        <v>---</v>
      </c>
    </row>
    <row r="841" spans="1:20" x14ac:dyDescent="0.3">
      <c r="A841" s="9">
        <v>829</v>
      </c>
      <c r="B841" s="8">
        <v>9</v>
      </c>
      <c r="C841" s="9" t="str">
        <f t="shared" si="49"/>
        <v>Tyumen</v>
      </c>
      <c r="D841" s="9">
        <v>67</v>
      </c>
      <c r="E841" s="9">
        <v>10937</v>
      </c>
      <c r="F841" s="9">
        <f t="shared" si="50"/>
        <v>732779</v>
      </c>
      <c r="G841" s="9">
        <f t="shared" si="51"/>
        <v>0.73277899999999996</v>
      </c>
      <c r="H841" s="9" t="str">
        <v>C</v>
      </c>
      <c r="Q841" s="9">
        <v>10937</v>
      </c>
      <c r="R841" s="9">
        <v>55357</v>
      </c>
      <c r="S841">
        <v>507</v>
      </c>
      <c r="T841" t="str">
        <f t="shared" si="52"/>
        <v>---</v>
      </c>
    </row>
    <row r="842" spans="1:20" x14ac:dyDescent="0.3">
      <c r="A842" s="9">
        <v>830</v>
      </c>
      <c r="B842" s="8">
        <v>2</v>
      </c>
      <c r="C842" s="9" t="str">
        <f t="shared" si="49"/>
        <v>St. Petersburg</v>
      </c>
      <c r="D842" s="9">
        <v>54</v>
      </c>
      <c r="E842" s="9">
        <v>5548</v>
      </c>
      <c r="F842" s="9">
        <f t="shared" si="50"/>
        <v>299592</v>
      </c>
      <c r="G842" s="9">
        <f t="shared" si="51"/>
        <v>0.29959200000000002</v>
      </c>
      <c r="H842" s="9" t="str">
        <v>C</v>
      </c>
      <c r="Q842" s="9">
        <v>5548</v>
      </c>
      <c r="R842" s="9">
        <v>53300</v>
      </c>
      <c r="S842">
        <v>960</v>
      </c>
      <c r="T842" t="str">
        <f t="shared" si="52"/>
        <v>---</v>
      </c>
    </row>
    <row r="843" spans="1:20" x14ac:dyDescent="0.3">
      <c r="A843" s="9">
        <v>831</v>
      </c>
      <c r="B843" s="8">
        <v>10</v>
      </c>
      <c r="C843" s="9" t="str">
        <f t="shared" si="49"/>
        <v>Sochi</v>
      </c>
      <c r="D843" s="9">
        <v>23</v>
      </c>
      <c r="E843" s="9">
        <v>70389</v>
      </c>
      <c r="F843" s="9">
        <f t="shared" si="50"/>
        <v>1618947</v>
      </c>
      <c r="G843" s="9">
        <f t="shared" si="51"/>
        <v>1.6189469999999999</v>
      </c>
      <c r="H843" s="9" t="str">
        <v>B</v>
      </c>
      <c r="Q843" s="9">
        <v>70389</v>
      </c>
      <c r="R843" s="9">
        <v>67519</v>
      </c>
      <c r="S843">
        <v>655</v>
      </c>
      <c r="T843" t="str">
        <f t="shared" si="52"/>
        <v>---</v>
      </c>
    </row>
    <row r="844" spans="1:20" x14ac:dyDescent="0.3">
      <c r="A844" s="9">
        <v>832</v>
      </c>
      <c r="B844" s="8">
        <v>8</v>
      </c>
      <c r="C844" s="9" t="str">
        <f t="shared" si="49"/>
        <v>Novosibirsk</v>
      </c>
      <c r="D844" s="9">
        <v>66</v>
      </c>
      <c r="E844" s="9">
        <v>70163</v>
      </c>
      <c r="F844" s="9">
        <f t="shared" si="50"/>
        <v>4630758</v>
      </c>
      <c r="G844" s="9">
        <f t="shared" si="51"/>
        <v>4.6307580000000002</v>
      </c>
      <c r="H844" s="9" t="str">
        <v>B</v>
      </c>
      <c r="Q844" s="9">
        <v>70163</v>
      </c>
      <c r="R844" s="9">
        <v>44409</v>
      </c>
      <c r="S844">
        <v>756</v>
      </c>
      <c r="T844" t="str">
        <f t="shared" si="52"/>
        <v>---</v>
      </c>
    </row>
    <row r="845" spans="1:20" x14ac:dyDescent="0.3">
      <c r="A845" s="9">
        <v>833</v>
      </c>
      <c r="B845" s="8">
        <v>5</v>
      </c>
      <c r="C845" s="9" t="str">
        <f t="shared" si="49"/>
        <v>Krasnodar</v>
      </c>
      <c r="D845" s="9">
        <v>50</v>
      </c>
      <c r="E845" s="9">
        <v>51015</v>
      </c>
      <c r="F845" s="9">
        <f t="shared" si="50"/>
        <v>2550750</v>
      </c>
      <c r="G845" s="9">
        <f t="shared" si="51"/>
        <v>2.5507499999999999</v>
      </c>
      <c r="H845" s="9" t="str">
        <v>B</v>
      </c>
      <c r="Q845" s="9">
        <v>51015</v>
      </c>
      <c r="R845" s="9">
        <v>83372</v>
      </c>
      <c r="S845">
        <v>98</v>
      </c>
      <c r="T845" t="str">
        <f t="shared" si="52"/>
        <v>---</v>
      </c>
    </row>
    <row r="846" spans="1:20" x14ac:dyDescent="0.3">
      <c r="A846" s="9">
        <v>834</v>
      </c>
      <c r="B846" s="8">
        <v>2</v>
      </c>
      <c r="C846" s="9" t="str">
        <f t="shared" ref="C846:C909" si="53">INDEX($J$13:$K$22,MATCH(B846,$J$13:$J$222,0),2)</f>
        <v>St. Petersburg</v>
      </c>
      <c r="D846" s="9">
        <v>54</v>
      </c>
      <c r="E846" s="9">
        <v>62748</v>
      </c>
      <c r="F846" s="9">
        <f t="shared" ref="F846:F909" si="54">D846*E846</f>
        <v>3388392</v>
      </c>
      <c r="G846" s="9">
        <f t="shared" ref="G846:G909" si="55">F846/1000000</f>
        <v>3.3883920000000001</v>
      </c>
      <c r="H846" s="9" t="str">
        <v>B</v>
      </c>
      <c r="Q846" s="9">
        <v>62748</v>
      </c>
      <c r="R846" s="9">
        <v>34663</v>
      </c>
      <c r="S846">
        <v>621</v>
      </c>
      <c r="T846" t="str">
        <f t="shared" ref="T846:T909" si="56">IF(S846&lt;=1000,"---",Q846)</f>
        <v>---</v>
      </c>
    </row>
    <row r="847" spans="1:20" x14ac:dyDescent="0.3">
      <c r="A847" s="9">
        <v>835</v>
      </c>
      <c r="B847" s="8">
        <v>3</v>
      </c>
      <c r="C847" s="9" t="str">
        <f t="shared" si="53"/>
        <v>Chelyabinsk</v>
      </c>
      <c r="D847" s="9">
        <v>96</v>
      </c>
      <c r="E847" s="9">
        <v>84248</v>
      </c>
      <c r="F847" s="9">
        <f t="shared" si="54"/>
        <v>8087808</v>
      </c>
      <c r="G847" s="9">
        <f t="shared" si="55"/>
        <v>8.0878080000000008</v>
      </c>
      <c r="H847" s="9" t="str">
        <v>A</v>
      </c>
      <c r="Q847" s="9">
        <v>84248</v>
      </c>
      <c r="R847" s="9">
        <v>21713</v>
      </c>
      <c r="S847">
        <v>370</v>
      </c>
      <c r="T847" t="str">
        <f t="shared" si="56"/>
        <v>---</v>
      </c>
    </row>
    <row r="848" spans="1:20" x14ac:dyDescent="0.3">
      <c r="A848" s="9">
        <v>836</v>
      </c>
      <c r="B848" s="8">
        <v>9</v>
      </c>
      <c r="C848" s="9" t="str">
        <f t="shared" si="53"/>
        <v>Tyumen</v>
      </c>
      <c r="D848" s="9">
        <v>50</v>
      </c>
      <c r="E848" s="9">
        <v>90970</v>
      </c>
      <c r="F848" s="9">
        <f t="shared" si="54"/>
        <v>4548500</v>
      </c>
      <c r="G848" s="9">
        <f t="shared" si="55"/>
        <v>4.5484999999999998</v>
      </c>
      <c r="H848" s="9" t="str">
        <v>B</v>
      </c>
      <c r="Q848" s="9">
        <v>90970</v>
      </c>
      <c r="R848" s="9">
        <v>33322</v>
      </c>
      <c r="S848">
        <v>141</v>
      </c>
      <c r="T848" t="str">
        <f t="shared" si="56"/>
        <v>---</v>
      </c>
    </row>
    <row r="849" spans="1:20" x14ac:dyDescent="0.3">
      <c r="A849" s="9">
        <v>837</v>
      </c>
      <c r="B849" s="8">
        <v>6</v>
      </c>
      <c r="C849" s="9" t="str">
        <f t="shared" si="53"/>
        <v>Vladivostok</v>
      </c>
      <c r="D849" s="9">
        <v>16</v>
      </c>
      <c r="E849" s="9">
        <v>24196</v>
      </c>
      <c r="F849" s="9">
        <f t="shared" si="54"/>
        <v>387136</v>
      </c>
      <c r="G849" s="9">
        <f t="shared" si="55"/>
        <v>0.38713599999999998</v>
      </c>
      <c r="H849" s="9" t="str">
        <v>C</v>
      </c>
      <c r="Q849" s="9">
        <v>24196</v>
      </c>
      <c r="R849" s="9">
        <v>34725</v>
      </c>
      <c r="S849">
        <v>671</v>
      </c>
      <c r="T849" t="str">
        <f t="shared" si="56"/>
        <v>---</v>
      </c>
    </row>
    <row r="850" spans="1:20" x14ac:dyDescent="0.3">
      <c r="A850" s="9">
        <v>838</v>
      </c>
      <c r="B850" s="8">
        <v>6</v>
      </c>
      <c r="C850" s="9" t="str">
        <f t="shared" si="53"/>
        <v>Vladivostok</v>
      </c>
      <c r="D850" s="9">
        <v>32</v>
      </c>
      <c r="E850" s="9">
        <v>61146</v>
      </c>
      <c r="F850" s="9">
        <f t="shared" si="54"/>
        <v>1956672</v>
      </c>
      <c r="G850" s="9">
        <f t="shared" si="55"/>
        <v>1.956672</v>
      </c>
      <c r="H850" s="9" t="str">
        <v>B</v>
      </c>
      <c r="Q850" s="9">
        <v>61146</v>
      </c>
      <c r="R850" s="9">
        <v>94896</v>
      </c>
      <c r="S850">
        <v>717</v>
      </c>
      <c r="T850" t="str">
        <f t="shared" si="56"/>
        <v>---</v>
      </c>
    </row>
    <row r="851" spans="1:20" x14ac:dyDescent="0.3">
      <c r="A851" s="9">
        <v>839</v>
      </c>
      <c r="B851" s="8">
        <v>7</v>
      </c>
      <c r="C851" s="9" t="str">
        <f t="shared" si="53"/>
        <v>Murmansk</v>
      </c>
      <c r="D851" s="9">
        <v>62</v>
      </c>
      <c r="E851" s="9">
        <v>62973</v>
      </c>
      <c r="F851" s="9">
        <f t="shared" si="54"/>
        <v>3904326</v>
      </c>
      <c r="G851" s="9">
        <f t="shared" si="55"/>
        <v>3.9043260000000002</v>
      </c>
      <c r="H851" s="9" t="str">
        <v>B</v>
      </c>
      <c r="Q851" s="9">
        <v>62973</v>
      </c>
      <c r="R851" s="9">
        <v>34032</v>
      </c>
      <c r="S851">
        <v>278</v>
      </c>
      <c r="T851" t="str">
        <f t="shared" si="56"/>
        <v>---</v>
      </c>
    </row>
    <row r="852" spans="1:20" x14ac:dyDescent="0.3">
      <c r="A852" s="9">
        <v>840</v>
      </c>
      <c r="B852" s="8">
        <v>9</v>
      </c>
      <c r="C852" s="9" t="str">
        <f t="shared" si="53"/>
        <v>Tyumen</v>
      </c>
      <c r="D852" s="9">
        <v>86</v>
      </c>
      <c r="E852" s="9">
        <v>59783</v>
      </c>
      <c r="F852" s="9">
        <f t="shared" si="54"/>
        <v>5141338</v>
      </c>
      <c r="G852" s="9">
        <f t="shared" si="55"/>
        <v>5.1413380000000002</v>
      </c>
      <c r="H852" s="9" t="str">
        <v>B</v>
      </c>
      <c r="Q852" s="9">
        <v>59783</v>
      </c>
      <c r="R852" s="9">
        <v>60874</v>
      </c>
      <c r="S852">
        <v>293</v>
      </c>
      <c r="T852" t="str">
        <f t="shared" si="56"/>
        <v>---</v>
      </c>
    </row>
    <row r="853" spans="1:20" x14ac:dyDescent="0.3">
      <c r="A853" s="9">
        <v>841</v>
      </c>
      <c r="B853" s="8">
        <v>7</v>
      </c>
      <c r="C853" s="9" t="str">
        <f t="shared" si="53"/>
        <v>Murmansk</v>
      </c>
      <c r="D853" s="9">
        <v>39</v>
      </c>
      <c r="E853" s="9">
        <v>31543</v>
      </c>
      <c r="F853" s="9">
        <f t="shared" si="54"/>
        <v>1230177</v>
      </c>
      <c r="G853" s="9">
        <f t="shared" si="55"/>
        <v>1.2301770000000001</v>
      </c>
      <c r="H853" s="9" t="str">
        <v>B</v>
      </c>
      <c r="Q853" s="9">
        <v>31543</v>
      </c>
      <c r="R853" s="9">
        <v>73856</v>
      </c>
      <c r="S853">
        <v>966</v>
      </c>
      <c r="T853" t="str">
        <f t="shared" si="56"/>
        <v>---</v>
      </c>
    </row>
    <row r="854" spans="1:20" x14ac:dyDescent="0.3">
      <c r="A854" s="9">
        <v>842</v>
      </c>
      <c r="B854" s="8">
        <v>9</v>
      </c>
      <c r="C854" s="9" t="str">
        <f t="shared" si="53"/>
        <v>Tyumen</v>
      </c>
      <c r="D854" s="9">
        <v>94</v>
      </c>
      <c r="E854" s="9">
        <v>25500</v>
      </c>
      <c r="F854" s="9">
        <f t="shared" si="54"/>
        <v>2397000</v>
      </c>
      <c r="G854" s="9">
        <f t="shared" si="55"/>
        <v>2.3969999999999998</v>
      </c>
      <c r="H854" s="9" t="str">
        <v>B</v>
      </c>
      <c r="Q854" s="9">
        <v>25500</v>
      </c>
      <c r="R854" s="9">
        <v>77563</v>
      </c>
      <c r="S854">
        <v>81</v>
      </c>
      <c r="T854" t="str">
        <f t="shared" si="56"/>
        <v>---</v>
      </c>
    </row>
    <row r="855" spans="1:20" x14ac:dyDescent="0.3">
      <c r="A855" s="9">
        <v>843</v>
      </c>
      <c r="B855" s="8">
        <v>4</v>
      </c>
      <c r="C855" s="9" t="str">
        <f t="shared" si="53"/>
        <v>Arkhangelsk</v>
      </c>
      <c r="D855" s="9">
        <v>2</v>
      </c>
      <c r="E855" s="9">
        <v>37483</v>
      </c>
      <c r="F855" s="9">
        <f t="shared" si="54"/>
        <v>74966</v>
      </c>
      <c r="G855" s="9">
        <f t="shared" si="55"/>
        <v>7.4966000000000005E-2</v>
      </c>
      <c r="H855" s="9" t="str">
        <v>C</v>
      </c>
      <c r="Q855" s="9">
        <v>37483</v>
      </c>
      <c r="R855" s="9">
        <v>20216</v>
      </c>
      <c r="S855">
        <v>667</v>
      </c>
      <c r="T855" t="str">
        <f t="shared" si="56"/>
        <v>---</v>
      </c>
    </row>
    <row r="856" spans="1:20" x14ac:dyDescent="0.3">
      <c r="A856" s="9">
        <v>844</v>
      </c>
      <c r="B856" s="8">
        <v>9</v>
      </c>
      <c r="C856" s="9" t="str">
        <f t="shared" si="53"/>
        <v>Tyumen</v>
      </c>
      <c r="D856" s="9">
        <v>5</v>
      </c>
      <c r="E856" s="9">
        <v>63282</v>
      </c>
      <c r="F856" s="9">
        <f t="shared" si="54"/>
        <v>316410</v>
      </c>
      <c r="G856" s="9">
        <f t="shared" si="55"/>
        <v>0.31641000000000002</v>
      </c>
      <c r="H856" s="9" t="str">
        <v>C</v>
      </c>
      <c r="Q856" s="9">
        <v>63282</v>
      </c>
      <c r="R856" s="9">
        <v>42726</v>
      </c>
      <c r="S856">
        <v>393</v>
      </c>
      <c r="T856" t="str">
        <f t="shared" si="56"/>
        <v>---</v>
      </c>
    </row>
    <row r="857" spans="1:20" x14ac:dyDescent="0.3">
      <c r="A857" s="9">
        <v>845</v>
      </c>
      <c r="B857" s="8">
        <v>8</v>
      </c>
      <c r="C857" s="9" t="str">
        <f t="shared" si="53"/>
        <v>Novosibirsk</v>
      </c>
      <c r="D857" s="9">
        <v>83</v>
      </c>
      <c r="E857" s="9">
        <v>66703</v>
      </c>
      <c r="F857" s="9">
        <f t="shared" si="54"/>
        <v>5536349</v>
      </c>
      <c r="G857" s="9">
        <f t="shared" si="55"/>
        <v>5.5363490000000004</v>
      </c>
      <c r="H857" s="9" t="str">
        <v>B</v>
      </c>
      <c r="Q857" s="9">
        <v>66703</v>
      </c>
      <c r="R857" s="9">
        <v>64494</v>
      </c>
      <c r="S857">
        <v>463</v>
      </c>
      <c r="T857" t="str">
        <f t="shared" si="56"/>
        <v>---</v>
      </c>
    </row>
    <row r="858" spans="1:20" x14ac:dyDescent="0.3">
      <c r="A858" s="9">
        <v>846</v>
      </c>
      <c r="B858" s="8">
        <v>6</v>
      </c>
      <c r="C858" s="9" t="str">
        <f t="shared" si="53"/>
        <v>Vladivostok</v>
      </c>
      <c r="D858" s="9">
        <v>84</v>
      </c>
      <c r="E858" s="9">
        <v>5799</v>
      </c>
      <c r="F858" s="9">
        <f t="shared" si="54"/>
        <v>487116</v>
      </c>
      <c r="G858" s="9">
        <f t="shared" si="55"/>
        <v>0.48711599999999999</v>
      </c>
      <c r="H858" s="9" t="str">
        <v>C</v>
      </c>
      <c r="Q858" s="9">
        <v>5799</v>
      </c>
      <c r="R858" s="9">
        <v>7632</v>
      </c>
      <c r="S858">
        <v>6</v>
      </c>
      <c r="T858" t="str">
        <f t="shared" si="56"/>
        <v>---</v>
      </c>
    </row>
    <row r="859" spans="1:20" x14ac:dyDescent="0.3">
      <c r="A859" s="9">
        <v>847</v>
      </c>
      <c r="B859" s="8">
        <v>3</v>
      </c>
      <c r="C859" s="9" t="str">
        <f t="shared" si="53"/>
        <v>Chelyabinsk</v>
      </c>
      <c r="D859" s="9">
        <v>97</v>
      </c>
      <c r="E859" s="9">
        <v>61999</v>
      </c>
      <c r="F859" s="9">
        <f t="shared" si="54"/>
        <v>6013903</v>
      </c>
      <c r="G859" s="9">
        <f t="shared" si="55"/>
        <v>6.013903</v>
      </c>
      <c r="H859" s="9" t="str">
        <v>A</v>
      </c>
      <c r="Q859" s="9">
        <v>61999</v>
      </c>
      <c r="R859" s="9">
        <v>25759</v>
      </c>
      <c r="S859">
        <v>498</v>
      </c>
      <c r="T859" t="str">
        <f t="shared" si="56"/>
        <v>---</v>
      </c>
    </row>
    <row r="860" spans="1:20" x14ac:dyDescent="0.3">
      <c r="A860" s="9">
        <v>848</v>
      </c>
      <c r="B860" s="8">
        <v>10</v>
      </c>
      <c r="C860" s="9" t="str">
        <f t="shared" si="53"/>
        <v>Sochi</v>
      </c>
      <c r="D860" s="9">
        <v>53</v>
      </c>
      <c r="E860" s="9">
        <v>19247</v>
      </c>
      <c r="F860" s="9">
        <f t="shared" si="54"/>
        <v>1020091</v>
      </c>
      <c r="G860" s="9">
        <f t="shared" si="55"/>
        <v>1.0200910000000001</v>
      </c>
      <c r="H860" s="9" t="str">
        <v>B</v>
      </c>
      <c r="Q860" s="9">
        <v>19247</v>
      </c>
      <c r="R860" s="9">
        <v>69557</v>
      </c>
      <c r="S860">
        <v>456</v>
      </c>
      <c r="T860" t="str">
        <f t="shared" si="56"/>
        <v>---</v>
      </c>
    </row>
    <row r="861" spans="1:20" x14ac:dyDescent="0.3">
      <c r="A861" s="9">
        <v>849</v>
      </c>
      <c r="B861" s="8">
        <v>2</v>
      </c>
      <c r="C861" s="9" t="str">
        <f t="shared" si="53"/>
        <v>St. Petersburg</v>
      </c>
      <c r="D861" s="9">
        <v>68</v>
      </c>
      <c r="E861" s="9">
        <v>36024</v>
      </c>
      <c r="F861" s="9">
        <f t="shared" si="54"/>
        <v>2449632</v>
      </c>
      <c r="G861" s="9">
        <f t="shared" si="55"/>
        <v>2.4496319999999998</v>
      </c>
      <c r="H861" s="9" t="str">
        <v>B</v>
      </c>
      <c r="Q861" s="9">
        <v>36024</v>
      </c>
      <c r="R861" s="9">
        <v>64582</v>
      </c>
      <c r="S861">
        <v>789</v>
      </c>
      <c r="T861" t="str">
        <f t="shared" si="56"/>
        <v>---</v>
      </c>
    </row>
    <row r="862" spans="1:20" x14ac:dyDescent="0.3">
      <c r="A862" s="9">
        <v>850</v>
      </c>
      <c r="B862" s="8">
        <v>4</v>
      </c>
      <c r="C862" s="9" t="str">
        <f t="shared" si="53"/>
        <v>Arkhangelsk</v>
      </c>
      <c r="D862" s="9">
        <v>67</v>
      </c>
      <c r="E862" s="9">
        <v>16938</v>
      </c>
      <c r="F862" s="9">
        <f t="shared" si="54"/>
        <v>1134846</v>
      </c>
      <c r="G862" s="9">
        <f t="shared" si="55"/>
        <v>1.134846</v>
      </c>
      <c r="H862" s="9" t="str">
        <v>B</v>
      </c>
      <c r="Q862" s="9">
        <v>16938</v>
      </c>
      <c r="R862" s="9">
        <v>75592</v>
      </c>
      <c r="S862">
        <v>143</v>
      </c>
      <c r="T862" t="str">
        <f t="shared" si="56"/>
        <v>---</v>
      </c>
    </row>
    <row r="863" spans="1:20" x14ac:dyDescent="0.3">
      <c r="A863" s="9">
        <v>851</v>
      </c>
      <c r="B863" s="8">
        <v>8</v>
      </c>
      <c r="C863" s="9" t="str">
        <f t="shared" si="53"/>
        <v>Novosibirsk</v>
      </c>
      <c r="D863" s="9">
        <v>53</v>
      </c>
      <c r="E863" s="9">
        <v>98023</v>
      </c>
      <c r="F863" s="9">
        <f t="shared" si="54"/>
        <v>5195219</v>
      </c>
      <c r="G863" s="9">
        <f t="shared" si="55"/>
        <v>5.1952189999999998</v>
      </c>
      <c r="H863" s="9" t="str">
        <v>B</v>
      </c>
      <c r="Q863" s="9">
        <v>98023</v>
      </c>
      <c r="R863" s="9">
        <v>25895</v>
      </c>
      <c r="S863">
        <v>620</v>
      </c>
      <c r="T863" t="str">
        <f t="shared" si="56"/>
        <v>---</v>
      </c>
    </row>
    <row r="864" spans="1:20" x14ac:dyDescent="0.3">
      <c r="A864" s="9">
        <v>852</v>
      </c>
      <c r="B864" s="8">
        <v>8</v>
      </c>
      <c r="C864" s="9" t="str">
        <f t="shared" si="53"/>
        <v>Novosibirsk</v>
      </c>
      <c r="D864" s="9">
        <v>89</v>
      </c>
      <c r="E864" s="9">
        <v>24605</v>
      </c>
      <c r="F864" s="9">
        <f t="shared" si="54"/>
        <v>2189845</v>
      </c>
      <c r="G864" s="9">
        <f t="shared" si="55"/>
        <v>2.189845</v>
      </c>
      <c r="H864" s="9" t="str">
        <v>B</v>
      </c>
      <c r="Q864" s="9">
        <v>24605</v>
      </c>
      <c r="R864" s="9">
        <v>65465</v>
      </c>
      <c r="S864">
        <v>345</v>
      </c>
      <c r="T864" t="str">
        <f t="shared" si="56"/>
        <v>---</v>
      </c>
    </row>
    <row r="865" spans="1:20" x14ac:dyDescent="0.3">
      <c r="A865" s="9">
        <v>853</v>
      </c>
      <c r="B865" s="8">
        <v>7</v>
      </c>
      <c r="C865" s="9" t="str">
        <f t="shared" si="53"/>
        <v>Murmansk</v>
      </c>
      <c r="D865" s="9">
        <v>71</v>
      </c>
      <c r="E865" s="9">
        <v>1412</v>
      </c>
      <c r="F865" s="9">
        <f t="shared" si="54"/>
        <v>100252</v>
      </c>
      <c r="G865" s="9">
        <f t="shared" si="55"/>
        <v>0.10025199999999999</v>
      </c>
      <c r="H865" s="9" t="str">
        <v>C</v>
      </c>
      <c r="Q865" s="9">
        <v>1412</v>
      </c>
      <c r="R865" s="9">
        <v>39426</v>
      </c>
      <c r="S865">
        <v>458</v>
      </c>
      <c r="T865" t="str">
        <f t="shared" si="56"/>
        <v>---</v>
      </c>
    </row>
    <row r="866" spans="1:20" x14ac:dyDescent="0.3">
      <c r="A866" s="9">
        <v>854</v>
      </c>
      <c r="B866" s="8">
        <v>3</v>
      </c>
      <c r="C866" s="9" t="str">
        <f t="shared" si="53"/>
        <v>Chelyabinsk</v>
      </c>
      <c r="D866" s="9">
        <v>49</v>
      </c>
      <c r="E866" s="9">
        <v>3138</v>
      </c>
      <c r="F866" s="9">
        <f t="shared" si="54"/>
        <v>153762</v>
      </c>
      <c r="G866" s="9">
        <f t="shared" si="55"/>
        <v>0.15376200000000001</v>
      </c>
      <c r="H866" s="9" t="str">
        <v>C</v>
      </c>
      <c r="Q866" s="9">
        <v>3138</v>
      </c>
      <c r="R866" s="9">
        <v>94574</v>
      </c>
      <c r="S866">
        <v>525</v>
      </c>
      <c r="T866" t="str">
        <f t="shared" si="56"/>
        <v>---</v>
      </c>
    </row>
    <row r="867" spans="1:20" x14ac:dyDescent="0.3">
      <c r="A867" s="9">
        <v>855</v>
      </c>
      <c r="B867" s="8">
        <v>10</v>
      </c>
      <c r="C867" s="9" t="str">
        <f t="shared" si="53"/>
        <v>Sochi</v>
      </c>
      <c r="D867" s="9">
        <v>63</v>
      </c>
      <c r="E867" s="9">
        <v>22076</v>
      </c>
      <c r="F867" s="9">
        <f t="shared" si="54"/>
        <v>1390788</v>
      </c>
      <c r="G867" s="9">
        <f t="shared" si="55"/>
        <v>1.3907879999999999</v>
      </c>
      <c r="H867" s="9" t="str">
        <v>B</v>
      </c>
      <c r="Q867" s="9">
        <v>22076</v>
      </c>
      <c r="R867" s="9">
        <v>99557</v>
      </c>
      <c r="S867">
        <v>217</v>
      </c>
      <c r="T867" t="str">
        <f t="shared" si="56"/>
        <v>---</v>
      </c>
    </row>
    <row r="868" spans="1:20" x14ac:dyDescent="0.3">
      <c r="A868" s="9">
        <v>856</v>
      </c>
      <c r="B868" s="8">
        <v>2</v>
      </c>
      <c r="C868" s="9" t="str">
        <f t="shared" si="53"/>
        <v>St. Petersburg</v>
      </c>
      <c r="D868" s="9">
        <v>16</v>
      </c>
      <c r="E868" s="9">
        <v>35227</v>
      </c>
      <c r="F868" s="9">
        <f t="shared" si="54"/>
        <v>563632</v>
      </c>
      <c r="G868" s="9">
        <f t="shared" si="55"/>
        <v>0.56363200000000002</v>
      </c>
      <c r="H868" s="9" t="str">
        <v>C</v>
      </c>
      <c r="Q868" s="9">
        <v>35227</v>
      </c>
      <c r="R868" s="9">
        <v>31834</v>
      </c>
      <c r="S868">
        <v>603</v>
      </c>
      <c r="T868" t="str">
        <f t="shared" si="56"/>
        <v>---</v>
      </c>
    </row>
    <row r="869" spans="1:20" x14ac:dyDescent="0.3">
      <c r="A869" s="9">
        <v>857</v>
      </c>
      <c r="B869" s="8">
        <v>3</v>
      </c>
      <c r="C869" s="9" t="str">
        <f t="shared" si="53"/>
        <v>Chelyabinsk</v>
      </c>
      <c r="D869" s="9">
        <v>41</v>
      </c>
      <c r="E869" s="9">
        <v>51940</v>
      </c>
      <c r="F869" s="9">
        <f t="shared" si="54"/>
        <v>2129540</v>
      </c>
      <c r="G869" s="9">
        <f t="shared" si="55"/>
        <v>2.12954</v>
      </c>
      <c r="H869" s="9" t="str">
        <v>B</v>
      </c>
      <c r="Q869" s="9">
        <v>51940</v>
      </c>
      <c r="R869" s="9">
        <v>77042</v>
      </c>
      <c r="S869">
        <v>502</v>
      </c>
      <c r="T869" t="str">
        <f t="shared" si="56"/>
        <v>---</v>
      </c>
    </row>
    <row r="870" spans="1:20" x14ac:dyDescent="0.3">
      <c r="A870" s="9">
        <v>858</v>
      </c>
      <c r="B870" s="8">
        <v>6</v>
      </c>
      <c r="C870" s="9" t="str">
        <f t="shared" si="53"/>
        <v>Vladivostok</v>
      </c>
      <c r="D870" s="9">
        <v>11</v>
      </c>
      <c r="E870" s="9">
        <v>25121</v>
      </c>
      <c r="F870" s="9">
        <f t="shared" si="54"/>
        <v>276331</v>
      </c>
      <c r="G870" s="9">
        <f t="shared" si="55"/>
        <v>0.27633099999999999</v>
      </c>
      <c r="H870" s="9" t="str">
        <v>C</v>
      </c>
      <c r="Q870" s="9">
        <v>25121</v>
      </c>
      <c r="R870" s="9">
        <v>60550</v>
      </c>
      <c r="S870">
        <v>57</v>
      </c>
      <c r="T870" t="str">
        <f t="shared" si="56"/>
        <v>---</v>
      </c>
    </row>
    <row r="871" spans="1:20" x14ac:dyDescent="0.3">
      <c r="A871" s="9">
        <v>859</v>
      </c>
      <c r="B871" s="8">
        <v>7</v>
      </c>
      <c r="C871" s="9" t="str">
        <f t="shared" si="53"/>
        <v>Murmansk</v>
      </c>
      <c r="D871" s="9">
        <v>90</v>
      </c>
      <c r="E871" s="9">
        <v>54186</v>
      </c>
      <c r="F871" s="9">
        <f t="shared" si="54"/>
        <v>4876740</v>
      </c>
      <c r="G871" s="9">
        <f t="shared" si="55"/>
        <v>4.8767399999999999</v>
      </c>
      <c r="H871" s="9" t="str">
        <v>B</v>
      </c>
      <c r="Q871" s="9">
        <v>54186</v>
      </c>
      <c r="R871" s="9">
        <v>99149</v>
      </c>
      <c r="S871">
        <v>666</v>
      </c>
      <c r="T871" t="str">
        <f t="shared" si="56"/>
        <v>---</v>
      </c>
    </row>
    <row r="872" spans="1:20" x14ac:dyDescent="0.3">
      <c r="A872" s="9">
        <v>860</v>
      </c>
      <c r="B872" s="8">
        <v>2</v>
      </c>
      <c r="C872" s="9" t="str">
        <f t="shared" si="53"/>
        <v>St. Petersburg</v>
      </c>
      <c r="D872" s="9">
        <v>30</v>
      </c>
      <c r="E872" s="9">
        <v>65478</v>
      </c>
      <c r="F872" s="9">
        <f t="shared" si="54"/>
        <v>1964340</v>
      </c>
      <c r="G872" s="9">
        <f t="shared" si="55"/>
        <v>1.96434</v>
      </c>
      <c r="H872" s="9" t="str">
        <v>B</v>
      </c>
      <c r="Q872" s="9">
        <v>65478</v>
      </c>
      <c r="R872" s="9">
        <v>17026</v>
      </c>
      <c r="S872">
        <v>215</v>
      </c>
      <c r="T872" t="str">
        <f t="shared" si="56"/>
        <v>---</v>
      </c>
    </row>
    <row r="873" spans="1:20" x14ac:dyDescent="0.3">
      <c r="A873" s="9">
        <v>861</v>
      </c>
      <c r="B873" s="8">
        <v>2</v>
      </c>
      <c r="C873" s="9" t="str">
        <f t="shared" si="53"/>
        <v>St. Petersburg</v>
      </c>
      <c r="D873" s="9">
        <v>48</v>
      </c>
      <c r="E873" s="9">
        <v>2204</v>
      </c>
      <c r="F873" s="9">
        <f t="shared" si="54"/>
        <v>105792</v>
      </c>
      <c r="G873" s="9">
        <f t="shared" si="55"/>
        <v>0.105792</v>
      </c>
      <c r="H873" s="9" t="str">
        <v>C</v>
      </c>
      <c r="Q873" s="9">
        <v>2204</v>
      </c>
      <c r="R873" s="9">
        <v>50181</v>
      </c>
      <c r="S873">
        <v>731</v>
      </c>
      <c r="T873" t="str">
        <f t="shared" si="56"/>
        <v>---</v>
      </c>
    </row>
    <row r="874" spans="1:20" x14ac:dyDescent="0.3">
      <c r="A874" s="9">
        <v>862</v>
      </c>
      <c r="B874" s="8">
        <v>4</v>
      </c>
      <c r="C874" s="9" t="str">
        <f t="shared" si="53"/>
        <v>Arkhangelsk</v>
      </c>
      <c r="D874" s="9">
        <v>74</v>
      </c>
      <c r="E874" s="9">
        <v>76028</v>
      </c>
      <c r="F874" s="9">
        <f t="shared" si="54"/>
        <v>5626072</v>
      </c>
      <c r="G874" s="9">
        <f t="shared" si="55"/>
        <v>5.6260719999999997</v>
      </c>
      <c r="H874" s="9" t="str">
        <v>B</v>
      </c>
      <c r="Q874" s="9">
        <v>76028</v>
      </c>
      <c r="R874" s="9">
        <v>95642</v>
      </c>
      <c r="S874">
        <v>61</v>
      </c>
      <c r="T874" t="str">
        <f t="shared" si="56"/>
        <v>---</v>
      </c>
    </row>
    <row r="875" spans="1:20" x14ac:dyDescent="0.3">
      <c r="A875" s="9">
        <v>863</v>
      </c>
      <c r="B875" s="8">
        <v>2</v>
      </c>
      <c r="C875" s="9" t="str">
        <f t="shared" si="53"/>
        <v>St. Petersburg</v>
      </c>
      <c r="D875" s="9">
        <v>71</v>
      </c>
      <c r="E875" s="9">
        <v>23112</v>
      </c>
      <c r="F875" s="9">
        <f t="shared" si="54"/>
        <v>1640952</v>
      </c>
      <c r="G875" s="9">
        <f t="shared" si="55"/>
        <v>1.640952</v>
      </c>
      <c r="H875" s="9" t="str">
        <v>B</v>
      </c>
      <c r="Q875" s="9">
        <v>23112</v>
      </c>
      <c r="R875" s="9">
        <v>26636</v>
      </c>
      <c r="S875">
        <v>725</v>
      </c>
      <c r="T875" t="str">
        <f t="shared" si="56"/>
        <v>---</v>
      </c>
    </row>
    <row r="876" spans="1:20" x14ac:dyDescent="0.3">
      <c r="A876" s="9">
        <v>864</v>
      </c>
      <c r="B876" s="8">
        <v>7</v>
      </c>
      <c r="C876" s="9" t="str">
        <f t="shared" si="53"/>
        <v>Murmansk</v>
      </c>
      <c r="D876" s="9">
        <v>95</v>
      </c>
      <c r="E876" s="9">
        <v>16507</v>
      </c>
      <c r="F876" s="9">
        <f t="shared" si="54"/>
        <v>1568165</v>
      </c>
      <c r="G876" s="9">
        <f t="shared" si="55"/>
        <v>1.568165</v>
      </c>
      <c r="H876" s="9" t="str">
        <v>B</v>
      </c>
      <c r="Q876" s="9">
        <v>16507</v>
      </c>
      <c r="R876" s="9">
        <v>35388</v>
      </c>
      <c r="S876">
        <v>926</v>
      </c>
      <c r="T876" t="str">
        <f t="shared" si="56"/>
        <v>---</v>
      </c>
    </row>
    <row r="877" spans="1:20" x14ac:dyDescent="0.3">
      <c r="A877" s="9">
        <v>865</v>
      </c>
      <c r="B877" s="8">
        <v>7</v>
      </c>
      <c r="C877" s="9" t="str">
        <f t="shared" si="53"/>
        <v>Murmansk</v>
      </c>
      <c r="D877" s="9">
        <v>51</v>
      </c>
      <c r="E877" s="9">
        <v>6440</v>
      </c>
      <c r="F877" s="9">
        <f t="shared" si="54"/>
        <v>328440</v>
      </c>
      <c r="G877" s="9">
        <f t="shared" si="55"/>
        <v>0.32844000000000001</v>
      </c>
      <c r="H877" s="9" t="str">
        <v>C</v>
      </c>
      <c r="Q877" s="9">
        <v>6440</v>
      </c>
      <c r="R877" s="9">
        <v>4971</v>
      </c>
      <c r="S877">
        <v>80</v>
      </c>
      <c r="T877" t="str">
        <f t="shared" si="56"/>
        <v>---</v>
      </c>
    </row>
    <row r="878" spans="1:20" x14ac:dyDescent="0.3">
      <c r="A878" s="9">
        <v>866</v>
      </c>
      <c r="B878" s="8">
        <v>2</v>
      </c>
      <c r="C878" s="9" t="str">
        <f t="shared" si="53"/>
        <v>St. Petersburg</v>
      </c>
      <c r="D878" s="9">
        <v>93</v>
      </c>
      <c r="E878" s="9">
        <v>21093</v>
      </c>
      <c r="F878" s="9">
        <f t="shared" si="54"/>
        <v>1961649</v>
      </c>
      <c r="G878" s="9">
        <f t="shared" si="55"/>
        <v>1.961649</v>
      </c>
      <c r="H878" s="9" t="str">
        <v>B</v>
      </c>
      <c r="Q878" s="9">
        <v>21093</v>
      </c>
      <c r="R878" s="9">
        <v>23655</v>
      </c>
      <c r="S878">
        <v>914</v>
      </c>
      <c r="T878" t="str">
        <f t="shared" si="56"/>
        <v>---</v>
      </c>
    </row>
    <row r="879" spans="1:20" x14ac:dyDescent="0.3">
      <c r="A879" s="9">
        <v>867</v>
      </c>
      <c r="B879" s="8">
        <v>3</v>
      </c>
      <c r="C879" s="9" t="str">
        <f t="shared" si="53"/>
        <v>Chelyabinsk</v>
      </c>
      <c r="D879" s="9">
        <v>55</v>
      </c>
      <c r="E879" s="9">
        <v>42339</v>
      </c>
      <c r="F879" s="9">
        <f t="shared" si="54"/>
        <v>2328645</v>
      </c>
      <c r="G879" s="9">
        <f t="shared" si="55"/>
        <v>2.3286449999999999</v>
      </c>
      <c r="H879" s="9" t="str">
        <v>B</v>
      </c>
      <c r="Q879" s="9">
        <v>42339</v>
      </c>
      <c r="R879" s="9">
        <v>12994</v>
      </c>
      <c r="S879">
        <v>167</v>
      </c>
      <c r="T879" t="str">
        <f t="shared" si="56"/>
        <v>---</v>
      </c>
    </row>
    <row r="880" spans="1:20" x14ac:dyDescent="0.3">
      <c r="A880" s="9">
        <v>868</v>
      </c>
      <c r="B880" s="8">
        <v>3</v>
      </c>
      <c r="C880" s="9" t="str">
        <f t="shared" si="53"/>
        <v>Chelyabinsk</v>
      </c>
      <c r="D880" s="9">
        <v>49</v>
      </c>
      <c r="E880" s="9">
        <v>24302</v>
      </c>
      <c r="F880" s="9">
        <f t="shared" si="54"/>
        <v>1190798</v>
      </c>
      <c r="G880" s="9">
        <f t="shared" si="55"/>
        <v>1.190798</v>
      </c>
      <c r="H880" s="9" t="str">
        <v>B</v>
      </c>
      <c r="Q880" s="9">
        <v>24302</v>
      </c>
      <c r="R880" s="9">
        <v>79432</v>
      </c>
      <c r="S880">
        <v>34</v>
      </c>
      <c r="T880" t="str">
        <f t="shared" si="56"/>
        <v>---</v>
      </c>
    </row>
    <row r="881" spans="1:20" x14ac:dyDescent="0.3">
      <c r="A881" s="9">
        <v>869</v>
      </c>
      <c r="B881" s="8">
        <v>3</v>
      </c>
      <c r="C881" s="9" t="str">
        <f t="shared" si="53"/>
        <v>Chelyabinsk</v>
      </c>
      <c r="D881" s="9">
        <v>95</v>
      </c>
      <c r="E881" s="9">
        <v>9378</v>
      </c>
      <c r="F881" s="9">
        <f t="shared" si="54"/>
        <v>890910</v>
      </c>
      <c r="G881" s="9">
        <f t="shared" si="55"/>
        <v>0.89090999999999998</v>
      </c>
      <c r="H881" s="9" t="str">
        <v>C</v>
      </c>
      <c r="Q881" s="9">
        <v>9378</v>
      </c>
      <c r="R881" s="9">
        <v>13971</v>
      </c>
      <c r="S881">
        <v>676</v>
      </c>
      <c r="T881" t="str">
        <f t="shared" si="56"/>
        <v>---</v>
      </c>
    </row>
    <row r="882" spans="1:20" x14ac:dyDescent="0.3">
      <c r="A882" s="9">
        <v>870</v>
      </c>
      <c r="B882" s="8">
        <v>6</v>
      </c>
      <c r="C882" s="9" t="str">
        <f t="shared" si="53"/>
        <v>Vladivostok</v>
      </c>
      <c r="D882" s="9">
        <v>63</v>
      </c>
      <c r="E882" s="9">
        <v>57068</v>
      </c>
      <c r="F882" s="9">
        <f t="shared" si="54"/>
        <v>3595284</v>
      </c>
      <c r="G882" s="9">
        <f t="shared" si="55"/>
        <v>3.5952839999999999</v>
      </c>
      <c r="H882" s="9" t="str">
        <v>B</v>
      </c>
      <c r="Q882" s="9">
        <v>57068</v>
      </c>
      <c r="R882" s="9">
        <v>39159</v>
      </c>
      <c r="S882">
        <v>139</v>
      </c>
      <c r="T882" t="str">
        <f t="shared" si="56"/>
        <v>---</v>
      </c>
    </row>
    <row r="883" spans="1:20" x14ac:dyDescent="0.3">
      <c r="A883" s="9">
        <v>871</v>
      </c>
      <c r="B883" s="8">
        <v>1</v>
      </c>
      <c r="C883" s="9" t="str">
        <f t="shared" si="53"/>
        <v>Moscow</v>
      </c>
      <c r="D883" s="9">
        <v>57</v>
      </c>
      <c r="E883" s="9">
        <v>22807</v>
      </c>
      <c r="F883" s="9">
        <f t="shared" si="54"/>
        <v>1299999</v>
      </c>
      <c r="G883" s="9">
        <f t="shared" si="55"/>
        <v>1.2999989999999999</v>
      </c>
      <c r="H883" s="9" t="str">
        <v>B</v>
      </c>
      <c r="Q883" s="9">
        <v>22807</v>
      </c>
      <c r="R883" s="9">
        <v>88089</v>
      </c>
      <c r="S883">
        <v>535</v>
      </c>
      <c r="T883" t="str">
        <f t="shared" si="56"/>
        <v>---</v>
      </c>
    </row>
    <row r="884" spans="1:20" x14ac:dyDescent="0.3">
      <c r="A884" s="9">
        <v>872</v>
      </c>
      <c r="B884" s="8">
        <v>6</v>
      </c>
      <c r="C884" s="9" t="str">
        <f t="shared" si="53"/>
        <v>Vladivostok</v>
      </c>
      <c r="D884" s="9">
        <v>28</v>
      </c>
      <c r="E884" s="9">
        <v>40479</v>
      </c>
      <c r="F884" s="9">
        <f t="shared" si="54"/>
        <v>1133412</v>
      </c>
      <c r="G884" s="9">
        <f t="shared" si="55"/>
        <v>1.1334120000000001</v>
      </c>
      <c r="H884" s="9" t="str">
        <v>B</v>
      </c>
      <c r="Q884" s="9">
        <v>40479</v>
      </c>
      <c r="R884" s="9">
        <v>55543</v>
      </c>
      <c r="S884">
        <v>891</v>
      </c>
      <c r="T884" t="str">
        <f t="shared" si="56"/>
        <v>---</v>
      </c>
    </row>
    <row r="885" spans="1:20" x14ac:dyDescent="0.3">
      <c r="A885" s="9">
        <v>873</v>
      </c>
      <c r="B885" s="8">
        <v>8</v>
      </c>
      <c r="C885" s="9" t="str">
        <f t="shared" si="53"/>
        <v>Novosibirsk</v>
      </c>
      <c r="D885" s="9">
        <v>31</v>
      </c>
      <c r="E885" s="9">
        <v>13851</v>
      </c>
      <c r="F885" s="9">
        <f t="shared" si="54"/>
        <v>429381</v>
      </c>
      <c r="G885" s="9">
        <f t="shared" si="55"/>
        <v>0.42938100000000001</v>
      </c>
      <c r="H885" s="9" t="str">
        <v>C</v>
      </c>
      <c r="Q885" s="9">
        <v>13851</v>
      </c>
      <c r="R885" s="9">
        <v>94549</v>
      </c>
      <c r="S885">
        <v>462</v>
      </c>
      <c r="T885" t="str">
        <f t="shared" si="56"/>
        <v>---</v>
      </c>
    </row>
    <row r="886" spans="1:20" x14ac:dyDescent="0.3">
      <c r="A886" s="9">
        <v>874</v>
      </c>
      <c r="B886" s="8">
        <v>2</v>
      </c>
      <c r="C886" s="9" t="str">
        <f t="shared" si="53"/>
        <v>St. Petersburg</v>
      </c>
      <c r="D886" s="9">
        <v>66</v>
      </c>
      <c r="E886" s="9">
        <v>8385</v>
      </c>
      <c r="F886" s="9">
        <f t="shared" si="54"/>
        <v>553410</v>
      </c>
      <c r="G886" s="9">
        <f t="shared" si="55"/>
        <v>0.55340999999999996</v>
      </c>
      <c r="H886" s="9" t="str">
        <v>C</v>
      </c>
      <c r="Q886" s="9">
        <v>8385</v>
      </c>
      <c r="R886" s="9">
        <v>94318</v>
      </c>
      <c r="S886">
        <v>815</v>
      </c>
      <c r="T886" t="str">
        <f t="shared" si="56"/>
        <v>---</v>
      </c>
    </row>
    <row r="887" spans="1:20" x14ac:dyDescent="0.3">
      <c r="A887" s="9">
        <v>875</v>
      </c>
      <c r="B887" s="8">
        <v>3</v>
      </c>
      <c r="C887" s="9" t="str">
        <f t="shared" si="53"/>
        <v>Chelyabinsk</v>
      </c>
      <c r="D887" s="9">
        <v>42</v>
      </c>
      <c r="E887" s="9">
        <v>2396</v>
      </c>
      <c r="F887" s="9">
        <f t="shared" si="54"/>
        <v>100632</v>
      </c>
      <c r="G887" s="9">
        <f t="shared" si="55"/>
        <v>0.100632</v>
      </c>
      <c r="H887" s="9" t="str">
        <v>C</v>
      </c>
      <c r="Q887" s="9">
        <v>2396</v>
      </c>
      <c r="R887" s="9">
        <v>30812</v>
      </c>
      <c r="S887">
        <v>12</v>
      </c>
      <c r="T887" t="str">
        <f t="shared" si="56"/>
        <v>---</v>
      </c>
    </row>
    <row r="888" spans="1:20" x14ac:dyDescent="0.3">
      <c r="A888" s="9">
        <v>876</v>
      </c>
      <c r="B888" s="8">
        <v>10</v>
      </c>
      <c r="C888" s="9" t="str">
        <f t="shared" si="53"/>
        <v>Sochi</v>
      </c>
      <c r="D888" s="9">
        <v>15</v>
      </c>
      <c r="E888" s="9">
        <v>31836</v>
      </c>
      <c r="F888" s="9">
        <f t="shared" si="54"/>
        <v>477540</v>
      </c>
      <c r="G888" s="9">
        <f t="shared" si="55"/>
        <v>0.47754000000000002</v>
      </c>
      <c r="H888" s="9" t="str">
        <v>C</v>
      </c>
      <c r="Q888" s="9">
        <v>31836</v>
      </c>
      <c r="R888" s="9">
        <v>35800</v>
      </c>
      <c r="S888">
        <v>120</v>
      </c>
      <c r="T888" t="str">
        <f t="shared" si="56"/>
        <v>---</v>
      </c>
    </row>
    <row r="889" spans="1:20" x14ac:dyDescent="0.3">
      <c r="A889" s="9">
        <v>877</v>
      </c>
      <c r="B889" s="8">
        <v>5</v>
      </c>
      <c r="C889" s="9" t="str">
        <f t="shared" si="53"/>
        <v>Krasnodar</v>
      </c>
      <c r="D889" s="9">
        <v>60</v>
      </c>
      <c r="E889" s="9">
        <v>76157</v>
      </c>
      <c r="F889" s="9">
        <f t="shared" si="54"/>
        <v>4569420</v>
      </c>
      <c r="G889" s="9">
        <f t="shared" si="55"/>
        <v>4.56942</v>
      </c>
      <c r="H889" s="9" t="str">
        <v>B</v>
      </c>
      <c r="Q889" s="9">
        <v>76157</v>
      </c>
      <c r="R889" s="9">
        <v>86310</v>
      </c>
      <c r="S889">
        <v>516</v>
      </c>
      <c r="T889" t="str">
        <f t="shared" si="56"/>
        <v>---</v>
      </c>
    </row>
    <row r="890" spans="1:20" x14ac:dyDescent="0.3">
      <c r="A890" s="9">
        <v>878</v>
      </c>
      <c r="B890" s="8">
        <v>4</v>
      </c>
      <c r="C890" s="9" t="str">
        <f t="shared" si="53"/>
        <v>Arkhangelsk</v>
      </c>
      <c r="D890" s="9">
        <v>29</v>
      </c>
      <c r="E890" s="9">
        <v>34090</v>
      </c>
      <c r="F890" s="9">
        <f t="shared" si="54"/>
        <v>988610</v>
      </c>
      <c r="G890" s="9">
        <f t="shared" si="55"/>
        <v>0.98860999999999999</v>
      </c>
      <c r="H890" s="9" t="str">
        <v>C</v>
      </c>
      <c r="Q890" s="9">
        <v>34090</v>
      </c>
      <c r="R890" s="9">
        <v>12486</v>
      </c>
      <c r="S890">
        <v>173</v>
      </c>
      <c r="T890" t="str">
        <f t="shared" si="56"/>
        <v>---</v>
      </c>
    </row>
    <row r="891" spans="1:20" x14ac:dyDescent="0.3">
      <c r="A891" s="9">
        <v>879</v>
      </c>
      <c r="B891" s="8">
        <v>1</v>
      </c>
      <c r="C891" s="9" t="str">
        <f t="shared" si="53"/>
        <v>Moscow</v>
      </c>
      <c r="D891" s="9">
        <v>35</v>
      </c>
      <c r="E891" s="9">
        <v>5162</v>
      </c>
      <c r="F891" s="9">
        <f t="shared" si="54"/>
        <v>180670</v>
      </c>
      <c r="G891" s="9">
        <f t="shared" si="55"/>
        <v>0.18067</v>
      </c>
      <c r="H891" s="9" t="str">
        <v>C</v>
      </c>
      <c r="Q891" s="9">
        <v>5162</v>
      </c>
      <c r="R891" s="9">
        <v>39715</v>
      </c>
      <c r="S891">
        <v>673</v>
      </c>
      <c r="T891" t="str">
        <f t="shared" si="56"/>
        <v>---</v>
      </c>
    </row>
    <row r="892" spans="1:20" x14ac:dyDescent="0.3">
      <c r="A892" s="9">
        <v>880</v>
      </c>
      <c r="B892" s="8">
        <v>1</v>
      </c>
      <c r="C892" s="9" t="str">
        <f t="shared" si="53"/>
        <v>Moscow</v>
      </c>
      <c r="D892" s="9">
        <v>24</v>
      </c>
      <c r="E892" s="9">
        <v>6644</v>
      </c>
      <c r="F892" s="9">
        <f t="shared" si="54"/>
        <v>159456</v>
      </c>
      <c r="G892" s="9">
        <f t="shared" si="55"/>
        <v>0.15945599999999999</v>
      </c>
      <c r="H892" s="9" t="str">
        <v>C</v>
      </c>
      <c r="Q892" s="9">
        <v>6644</v>
      </c>
      <c r="R892" s="9">
        <v>96662</v>
      </c>
      <c r="S892">
        <v>965</v>
      </c>
      <c r="T892" t="str">
        <f t="shared" si="56"/>
        <v>---</v>
      </c>
    </row>
    <row r="893" spans="1:20" x14ac:dyDescent="0.3">
      <c r="A893" s="9">
        <v>881</v>
      </c>
      <c r="B893" s="8">
        <v>4</v>
      </c>
      <c r="C893" s="9" t="str">
        <f t="shared" si="53"/>
        <v>Arkhangelsk</v>
      </c>
      <c r="D893" s="9">
        <v>4</v>
      </c>
      <c r="E893" s="9">
        <v>29167</v>
      </c>
      <c r="F893" s="9">
        <f t="shared" si="54"/>
        <v>116668</v>
      </c>
      <c r="G893" s="9">
        <f t="shared" si="55"/>
        <v>0.11666799999999999</v>
      </c>
      <c r="H893" s="9" t="str">
        <v>C</v>
      </c>
      <c r="Q893" s="9">
        <v>29167</v>
      </c>
      <c r="R893" s="9">
        <v>33233</v>
      </c>
      <c r="S893">
        <v>658</v>
      </c>
      <c r="T893" t="str">
        <f t="shared" si="56"/>
        <v>---</v>
      </c>
    </row>
    <row r="894" spans="1:20" x14ac:dyDescent="0.3">
      <c r="A894" s="9">
        <v>882</v>
      </c>
      <c r="B894" s="8">
        <v>4</v>
      </c>
      <c r="C894" s="9" t="str">
        <f t="shared" si="53"/>
        <v>Arkhangelsk</v>
      </c>
      <c r="D894" s="9">
        <v>15</v>
      </c>
      <c r="E894" s="9">
        <v>72508</v>
      </c>
      <c r="F894" s="9">
        <f t="shared" si="54"/>
        <v>1087620</v>
      </c>
      <c r="G894" s="9">
        <f t="shared" si="55"/>
        <v>1.08762</v>
      </c>
      <c r="H894" s="9" t="str">
        <v>B</v>
      </c>
      <c r="Q894" s="9">
        <v>72508</v>
      </c>
      <c r="R894" s="9">
        <v>91576</v>
      </c>
      <c r="S894">
        <v>533</v>
      </c>
      <c r="T894" t="str">
        <f t="shared" si="56"/>
        <v>---</v>
      </c>
    </row>
    <row r="895" spans="1:20" x14ac:dyDescent="0.3">
      <c r="A895" s="9">
        <v>883</v>
      </c>
      <c r="B895" s="8">
        <v>6</v>
      </c>
      <c r="C895" s="9" t="str">
        <f t="shared" si="53"/>
        <v>Vladivostok</v>
      </c>
      <c r="D895" s="9">
        <v>48</v>
      </c>
      <c r="E895" s="9">
        <v>24319</v>
      </c>
      <c r="F895" s="9">
        <f t="shared" si="54"/>
        <v>1167312</v>
      </c>
      <c r="G895" s="9">
        <f t="shared" si="55"/>
        <v>1.1673119999999999</v>
      </c>
      <c r="H895" s="9" t="str">
        <v>B</v>
      </c>
      <c r="Q895" s="9">
        <v>24319</v>
      </c>
      <c r="R895" s="9">
        <v>82926</v>
      </c>
      <c r="S895">
        <v>790</v>
      </c>
      <c r="T895" t="str">
        <f t="shared" si="56"/>
        <v>---</v>
      </c>
    </row>
    <row r="896" spans="1:20" x14ac:dyDescent="0.3">
      <c r="A896" s="9">
        <v>884</v>
      </c>
      <c r="B896" s="8">
        <v>9</v>
      </c>
      <c r="C896" s="9" t="str">
        <f t="shared" si="53"/>
        <v>Tyumen</v>
      </c>
      <c r="D896" s="9">
        <v>92</v>
      </c>
      <c r="E896" s="9">
        <v>65699</v>
      </c>
      <c r="F896" s="9">
        <f t="shared" si="54"/>
        <v>6044308</v>
      </c>
      <c r="G896" s="9">
        <f t="shared" si="55"/>
        <v>6.044308</v>
      </c>
      <c r="H896" s="9" t="str">
        <v>A</v>
      </c>
      <c r="Q896" s="9">
        <v>65699</v>
      </c>
      <c r="R896" s="9">
        <v>5774</v>
      </c>
      <c r="S896">
        <v>899</v>
      </c>
      <c r="T896" t="str">
        <f t="shared" si="56"/>
        <v>---</v>
      </c>
    </row>
    <row r="897" spans="1:20" x14ac:dyDescent="0.3">
      <c r="A897" s="9">
        <v>885</v>
      </c>
      <c r="B897" s="8">
        <v>8</v>
      </c>
      <c r="C897" s="9" t="str">
        <f t="shared" si="53"/>
        <v>Novosibirsk</v>
      </c>
      <c r="D897" s="9">
        <v>1</v>
      </c>
      <c r="E897" s="9">
        <v>22184</v>
      </c>
      <c r="F897" s="9">
        <f t="shared" si="54"/>
        <v>22184</v>
      </c>
      <c r="G897" s="9">
        <f t="shared" si="55"/>
        <v>2.2183999999999999E-2</v>
      </c>
      <c r="H897" s="9" t="str">
        <v>C</v>
      </c>
      <c r="Q897" s="9">
        <v>22184</v>
      </c>
      <c r="R897" s="9">
        <v>81828</v>
      </c>
      <c r="S897">
        <v>284</v>
      </c>
      <c r="T897" t="str">
        <f t="shared" si="56"/>
        <v>---</v>
      </c>
    </row>
    <row r="898" spans="1:20" x14ac:dyDescent="0.3">
      <c r="A898" s="9">
        <v>886</v>
      </c>
      <c r="B898" s="8">
        <v>1</v>
      </c>
      <c r="C898" s="9" t="str">
        <f t="shared" si="53"/>
        <v>Moscow</v>
      </c>
      <c r="D898" s="9">
        <v>40</v>
      </c>
      <c r="E898" s="9">
        <v>3664</v>
      </c>
      <c r="F898" s="9">
        <f t="shared" si="54"/>
        <v>146560</v>
      </c>
      <c r="G898" s="9">
        <f t="shared" si="55"/>
        <v>0.14656</v>
      </c>
      <c r="H898" s="9" t="str">
        <v>C</v>
      </c>
      <c r="Q898" s="9">
        <v>3664</v>
      </c>
      <c r="R898" s="9">
        <v>79725</v>
      </c>
      <c r="S898">
        <v>804</v>
      </c>
      <c r="T898" t="str">
        <f t="shared" si="56"/>
        <v>---</v>
      </c>
    </row>
    <row r="899" spans="1:20" x14ac:dyDescent="0.3">
      <c r="A899" s="9">
        <v>887</v>
      </c>
      <c r="B899" s="8">
        <v>4</v>
      </c>
      <c r="C899" s="9" t="str">
        <f t="shared" si="53"/>
        <v>Arkhangelsk</v>
      </c>
      <c r="D899" s="9">
        <v>44</v>
      </c>
      <c r="E899" s="9">
        <v>29973</v>
      </c>
      <c r="F899" s="9">
        <f t="shared" si="54"/>
        <v>1318812</v>
      </c>
      <c r="G899" s="9">
        <f t="shared" si="55"/>
        <v>1.3188120000000001</v>
      </c>
      <c r="H899" s="9" t="str">
        <v>B</v>
      </c>
      <c r="Q899" s="9">
        <v>29973</v>
      </c>
      <c r="R899" s="9">
        <v>41422</v>
      </c>
      <c r="S899">
        <v>495</v>
      </c>
      <c r="T899" t="str">
        <f t="shared" si="56"/>
        <v>---</v>
      </c>
    </row>
    <row r="900" spans="1:20" x14ac:dyDescent="0.3">
      <c r="A900" s="9">
        <v>888</v>
      </c>
      <c r="B900" s="8">
        <v>10</v>
      </c>
      <c r="C900" s="9" t="str">
        <f t="shared" si="53"/>
        <v>Sochi</v>
      </c>
      <c r="D900" s="9">
        <v>14</v>
      </c>
      <c r="E900" s="9">
        <v>82113</v>
      </c>
      <c r="F900" s="9">
        <f t="shared" si="54"/>
        <v>1149582</v>
      </c>
      <c r="G900" s="9">
        <f t="shared" si="55"/>
        <v>1.1495820000000001</v>
      </c>
      <c r="H900" s="9" t="str">
        <v>B</v>
      </c>
      <c r="Q900" s="9">
        <v>82113</v>
      </c>
      <c r="R900" s="9">
        <v>72503</v>
      </c>
      <c r="S900">
        <v>307</v>
      </c>
      <c r="T900" t="str">
        <f t="shared" si="56"/>
        <v>---</v>
      </c>
    </row>
    <row r="901" spans="1:20" x14ac:dyDescent="0.3">
      <c r="A901" s="9">
        <v>889</v>
      </c>
      <c r="B901" s="8">
        <v>5</v>
      </c>
      <c r="C901" s="9" t="str">
        <f t="shared" si="53"/>
        <v>Krasnodar</v>
      </c>
      <c r="D901" s="9">
        <v>29</v>
      </c>
      <c r="E901" s="9">
        <v>95556</v>
      </c>
      <c r="F901" s="9">
        <f t="shared" si="54"/>
        <v>2771124</v>
      </c>
      <c r="G901" s="9">
        <f t="shared" si="55"/>
        <v>2.7711239999999999</v>
      </c>
      <c r="H901" s="9" t="str">
        <v>B</v>
      </c>
      <c r="Q901" s="9">
        <v>95556</v>
      </c>
      <c r="R901" s="9">
        <v>31651</v>
      </c>
      <c r="S901">
        <v>750</v>
      </c>
      <c r="T901" t="str">
        <f t="shared" si="56"/>
        <v>---</v>
      </c>
    </row>
    <row r="902" spans="1:20" x14ac:dyDescent="0.3">
      <c r="A902" s="9">
        <v>890</v>
      </c>
      <c r="B902" s="8">
        <v>10</v>
      </c>
      <c r="C902" s="9" t="str">
        <f t="shared" si="53"/>
        <v>Sochi</v>
      </c>
      <c r="D902" s="9">
        <v>8</v>
      </c>
      <c r="E902" s="9">
        <v>34460</v>
      </c>
      <c r="F902" s="9">
        <f t="shared" si="54"/>
        <v>275680</v>
      </c>
      <c r="G902" s="9">
        <f t="shared" si="55"/>
        <v>0.27567999999999998</v>
      </c>
      <c r="H902" s="9" t="str">
        <v>C</v>
      </c>
      <c r="Q902" s="9">
        <v>34460</v>
      </c>
      <c r="R902" s="9">
        <v>12755</v>
      </c>
      <c r="S902">
        <v>611</v>
      </c>
      <c r="T902" t="str">
        <f t="shared" si="56"/>
        <v>---</v>
      </c>
    </row>
    <row r="903" spans="1:20" x14ac:dyDescent="0.3">
      <c r="A903" s="9">
        <v>891</v>
      </c>
      <c r="B903" s="8">
        <v>3</v>
      </c>
      <c r="C903" s="9" t="str">
        <f t="shared" si="53"/>
        <v>Chelyabinsk</v>
      </c>
      <c r="D903" s="9">
        <v>18</v>
      </c>
      <c r="E903" s="9">
        <v>1612</v>
      </c>
      <c r="F903" s="9">
        <f t="shared" si="54"/>
        <v>29016</v>
      </c>
      <c r="G903" s="9">
        <f t="shared" si="55"/>
        <v>2.9016E-2</v>
      </c>
      <c r="H903" s="9" t="str">
        <v>C</v>
      </c>
      <c r="Q903" s="9">
        <v>1612</v>
      </c>
      <c r="R903" s="9">
        <v>40479</v>
      </c>
      <c r="S903">
        <v>117</v>
      </c>
      <c r="T903" t="str">
        <f t="shared" si="56"/>
        <v>---</v>
      </c>
    </row>
    <row r="904" spans="1:20" x14ac:dyDescent="0.3">
      <c r="A904" s="9">
        <v>892</v>
      </c>
      <c r="B904" s="8">
        <v>4</v>
      </c>
      <c r="C904" s="9" t="str">
        <f t="shared" si="53"/>
        <v>Arkhangelsk</v>
      </c>
      <c r="D904" s="9">
        <v>88</v>
      </c>
      <c r="E904" s="9">
        <v>98868</v>
      </c>
      <c r="F904" s="9">
        <f t="shared" si="54"/>
        <v>8700384</v>
      </c>
      <c r="G904" s="9">
        <f t="shared" si="55"/>
        <v>8.7003839999999997</v>
      </c>
      <c r="H904" s="9" t="str">
        <v>A</v>
      </c>
      <c r="Q904" s="9">
        <v>98868</v>
      </c>
      <c r="R904" s="9">
        <v>90690</v>
      </c>
      <c r="S904">
        <v>957</v>
      </c>
      <c r="T904" t="str">
        <f t="shared" si="56"/>
        <v>---</v>
      </c>
    </row>
    <row r="905" spans="1:20" x14ac:dyDescent="0.3">
      <c r="A905" s="9">
        <v>893</v>
      </c>
      <c r="B905" s="8">
        <v>3</v>
      </c>
      <c r="C905" s="9" t="str">
        <f t="shared" si="53"/>
        <v>Chelyabinsk</v>
      </c>
      <c r="D905" s="9">
        <v>43</v>
      </c>
      <c r="E905" s="9">
        <v>77027</v>
      </c>
      <c r="F905" s="9">
        <f t="shared" si="54"/>
        <v>3312161</v>
      </c>
      <c r="G905" s="9">
        <f t="shared" si="55"/>
        <v>3.3121610000000001</v>
      </c>
      <c r="H905" s="9" t="str">
        <v>B</v>
      </c>
      <c r="Q905" s="9">
        <v>77027</v>
      </c>
      <c r="R905" s="9">
        <v>74862</v>
      </c>
      <c r="S905">
        <v>322</v>
      </c>
      <c r="T905" t="str">
        <f t="shared" si="56"/>
        <v>---</v>
      </c>
    </row>
    <row r="906" spans="1:20" x14ac:dyDescent="0.3">
      <c r="A906" s="9">
        <v>894</v>
      </c>
      <c r="B906" s="8">
        <v>9</v>
      </c>
      <c r="C906" s="9" t="str">
        <f t="shared" si="53"/>
        <v>Tyumen</v>
      </c>
      <c r="D906" s="9">
        <v>75</v>
      </c>
      <c r="E906" s="9">
        <v>19591</v>
      </c>
      <c r="F906" s="9">
        <f t="shared" si="54"/>
        <v>1469325</v>
      </c>
      <c r="G906" s="9">
        <f t="shared" si="55"/>
        <v>1.469325</v>
      </c>
      <c r="H906" s="9" t="str">
        <v>B</v>
      </c>
      <c r="Q906" s="9">
        <v>19591</v>
      </c>
      <c r="R906" s="9">
        <v>11437</v>
      </c>
      <c r="S906">
        <v>598</v>
      </c>
      <c r="T906" t="str">
        <f t="shared" si="56"/>
        <v>---</v>
      </c>
    </row>
    <row r="907" spans="1:20" x14ac:dyDescent="0.3">
      <c r="A907" s="9">
        <v>895</v>
      </c>
      <c r="B907" s="8">
        <v>5</v>
      </c>
      <c r="C907" s="9" t="str">
        <f t="shared" si="53"/>
        <v>Krasnodar</v>
      </c>
      <c r="D907" s="9">
        <v>2</v>
      </c>
      <c r="E907" s="9">
        <v>84334</v>
      </c>
      <c r="F907" s="9">
        <f t="shared" si="54"/>
        <v>168668</v>
      </c>
      <c r="G907" s="9">
        <f t="shared" si="55"/>
        <v>0.16866800000000001</v>
      </c>
      <c r="H907" s="9" t="str">
        <v>C</v>
      </c>
      <c r="Q907" s="9">
        <v>84334</v>
      </c>
      <c r="R907" s="9">
        <v>28130</v>
      </c>
      <c r="S907">
        <v>295</v>
      </c>
      <c r="T907" t="str">
        <f t="shared" si="56"/>
        <v>---</v>
      </c>
    </row>
    <row r="908" spans="1:20" x14ac:dyDescent="0.3">
      <c r="A908" s="9">
        <v>896</v>
      </c>
      <c r="B908" s="8">
        <v>6</v>
      </c>
      <c r="C908" s="9" t="str">
        <f t="shared" si="53"/>
        <v>Vladivostok</v>
      </c>
      <c r="D908" s="9">
        <v>97</v>
      </c>
      <c r="E908" s="9">
        <v>58106</v>
      </c>
      <c r="F908" s="9">
        <f t="shared" si="54"/>
        <v>5636282</v>
      </c>
      <c r="G908" s="9">
        <f t="shared" si="55"/>
        <v>5.6362819999999996</v>
      </c>
      <c r="H908" s="9" t="str">
        <v>B</v>
      </c>
      <c r="Q908" s="9">
        <v>58106</v>
      </c>
      <c r="R908" s="9">
        <v>72746</v>
      </c>
      <c r="S908">
        <v>323</v>
      </c>
      <c r="T908" t="str">
        <f t="shared" si="56"/>
        <v>---</v>
      </c>
    </row>
    <row r="909" spans="1:20" x14ac:dyDescent="0.3">
      <c r="A909" s="9">
        <v>897</v>
      </c>
      <c r="B909" s="8">
        <v>1</v>
      </c>
      <c r="C909" s="9" t="str">
        <f t="shared" si="53"/>
        <v>Moscow</v>
      </c>
      <c r="D909" s="9">
        <v>56</v>
      </c>
      <c r="E909" s="9">
        <v>96856</v>
      </c>
      <c r="F909" s="9">
        <f t="shared" si="54"/>
        <v>5423936</v>
      </c>
      <c r="G909" s="9">
        <f t="shared" si="55"/>
        <v>5.4239360000000003</v>
      </c>
      <c r="H909" s="9" t="str">
        <v>B</v>
      </c>
      <c r="Q909" s="9">
        <v>96856</v>
      </c>
      <c r="R909" s="9">
        <v>33344</v>
      </c>
      <c r="S909">
        <v>320</v>
      </c>
      <c r="T909" t="str">
        <f t="shared" si="56"/>
        <v>---</v>
      </c>
    </row>
    <row r="910" spans="1:20" x14ac:dyDescent="0.3">
      <c r="A910" s="9">
        <v>898</v>
      </c>
      <c r="B910" s="8">
        <v>9</v>
      </c>
      <c r="C910" s="9" t="str">
        <f t="shared" ref="C910:C973" si="57">INDEX($J$13:$K$22,MATCH(B910,$J$13:$J$222,0),2)</f>
        <v>Tyumen</v>
      </c>
      <c r="D910" s="9">
        <v>44</v>
      </c>
      <c r="E910" s="9">
        <v>94224</v>
      </c>
      <c r="F910" s="9">
        <f t="shared" ref="F910:F973" si="58">D910*E910</f>
        <v>4145856</v>
      </c>
      <c r="G910" s="9">
        <f t="shared" ref="G910:G973" si="59">F910/1000000</f>
        <v>4.1458560000000002</v>
      </c>
      <c r="H910" s="9" t="str">
        <v>B</v>
      </c>
      <c r="Q910" s="9">
        <v>94224</v>
      </c>
      <c r="R910" s="9">
        <v>49178</v>
      </c>
      <c r="S910">
        <v>720</v>
      </c>
      <c r="T910" t="str">
        <f t="shared" ref="T910:T973" si="60">IF(S910&lt;=1000,"---",Q910)</f>
        <v>---</v>
      </c>
    </row>
    <row r="911" spans="1:20" x14ac:dyDescent="0.3">
      <c r="A911" s="9">
        <v>899</v>
      </c>
      <c r="B911" s="8">
        <v>9</v>
      </c>
      <c r="C911" s="9" t="str">
        <f t="shared" si="57"/>
        <v>Tyumen</v>
      </c>
      <c r="D911" s="9">
        <v>2</v>
      </c>
      <c r="E911" s="9">
        <v>76832</v>
      </c>
      <c r="F911" s="9">
        <f t="shared" si="58"/>
        <v>153664</v>
      </c>
      <c r="G911" s="9">
        <f t="shared" si="59"/>
        <v>0.153664</v>
      </c>
      <c r="H911" s="9" t="str">
        <v>C</v>
      </c>
      <c r="Q911" s="9">
        <v>76832</v>
      </c>
      <c r="R911" s="9">
        <v>65699</v>
      </c>
      <c r="S911">
        <v>719</v>
      </c>
      <c r="T911" t="str">
        <f t="shared" si="60"/>
        <v>---</v>
      </c>
    </row>
    <row r="912" spans="1:20" x14ac:dyDescent="0.3">
      <c r="A912" s="9">
        <v>900</v>
      </c>
      <c r="B912" s="8">
        <v>4</v>
      </c>
      <c r="C912" s="9" t="str">
        <f t="shared" si="57"/>
        <v>Arkhangelsk</v>
      </c>
      <c r="D912" s="9">
        <v>7</v>
      </c>
      <c r="E912" s="9">
        <v>50181</v>
      </c>
      <c r="F912" s="9">
        <f t="shared" si="58"/>
        <v>351267</v>
      </c>
      <c r="G912" s="9">
        <f t="shared" si="59"/>
        <v>0.351267</v>
      </c>
      <c r="H912" s="9" t="str">
        <v>C</v>
      </c>
      <c r="Q912" s="9">
        <v>50181</v>
      </c>
      <c r="R912" s="9">
        <v>58437</v>
      </c>
      <c r="S912">
        <v>861</v>
      </c>
      <c r="T912" t="str">
        <f t="shared" si="60"/>
        <v>---</v>
      </c>
    </row>
    <row r="913" spans="1:20" x14ac:dyDescent="0.3">
      <c r="A913" s="9">
        <v>901</v>
      </c>
      <c r="B913" s="8">
        <v>10</v>
      </c>
      <c r="C913" s="9" t="str">
        <f t="shared" si="57"/>
        <v>Sochi</v>
      </c>
      <c r="D913" s="9">
        <v>25</v>
      </c>
      <c r="E913" s="9">
        <v>38670</v>
      </c>
      <c r="F913" s="9">
        <f t="shared" si="58"/>
        <v>966750</v>
      </c>
      <c r="G913" s="9">
        <f t="shared" si="59"/>
        <v>0.96675</v>
      </c>
      <c r="H913" s="9" t="str">
        <v>C</v>
      </c>
      <c r="Q913" s="9">
        <v>38670</v>
      </c>
      <c r="R913" s="9">
        <v>79344</v>
      </c>
      <c r="S913">
        <v>412</v>
      </c>
      <c r="T913" t="str">
        <f t="shared" si="60"/>
        <v>---</v>
      </c>
    </row>
    <row r="914" spans="1:20" x14ac:dyDescent="0.3">
      <c r="A914" s="9">
        <v>902</v>
      </c>
      <c r="B914" s="8">
        <v>7</v>
      </c>
      <c r="C914" s="9" t="str">
        <f t="shared" si="57"/>
        <v>Murmansk</v>
      </c>
      <c r="D914" s="9">
        <v>70</v>
      </c>
      <c r="E914" s="9">
        <v>44409</v>
      </c>
      <c r="F914" s="9">
        <f t="shared" si="58"/>
        <v>3108630</v>
      </c>
      <c r="G914" s="9">
        <f t="shared" si="59"/>
        <v>3.1086299999999998</v>
      </c>
      <c r="H914" s="9" t="str">
        <v>B</v>
      </c>
      <c r="Q914" s="9">
        <v>44409</v>
      </c>
      <c r="R914" s="9">
        <v>25126</v>
      </c>
      <c r="S914">
        <v>832</v>
      </c>
      <c r="T914" t="str">
        <f t="shared" si="60"/>
        <v>---</v>
      </c>
    </row>
    <row r="915" spans="1:20" x14ac:dyDescent="0.3">
      <c r="A915" s="9">
        <v>903</v>
      </c>
      <c r="B915" s="8">
        <v>5</v>
      </c>
      <c r="C915" s="9" t="str">
        <f t="shared" si="57"/>
        <v>Krasnodar</v>
      </c>
      <c r="D915" s="9">
        <v>52</v>
      </c>
      <c r="E915" s="9">
        <v>33133</v>
      </c>
      <c r="F915" s="9">
        <f t="shared" si="58"/>
        <v>1722916</v>
      </c>
      <c r="G915" s="9">
        <f t="shared" si="59"/>
        <v>1.7229159999999999</v>
      </c>
      <c r="H915" s="9" t="str">
        <v>B</v>
      </c>
      <c r="Q915" s="9">
        <v>33133</v>
      </c>
      <c r="R915" s="9">
        <v>33920</v>
      </c>
      <c r="S915">
        <v>390</v>
      </c>
      <c r="T915" t="str">
        <f t="shared" si="60"/>
        <v>---</v>
      </c>
    </row>
    <row r="916" spans="1:20" x14ac:dyDescent="0.3">
      <c r="A916" s="9">
        <v>904</v>
      </c>
      <c r="B916" s="8">
        <v>5</v>
      </c>
      <c r="C916" s="9" t="str">
        <f t="shared" si="57"/>
        <v>Krasnodar</v>
      </c>
      <c r="D916" s="9">
        <v>94</v>
      </c>
      <c r="E916" s="9">
        <v>92453</v>
      </c>
      <c r="F916" s="9">
        <f t="shared" si="58"/>
        <v>8690582</v>
      </c>
      <c r="G916" s="9">
        <f t="shared" si="59"/>
        <v>8.6905819999999991</v>
      </c>
      <c r="H916" s="9" t="str">
        <v>A</v>
      </c>
      <c r="Q916" s="9">
        <v>92453</v>
      </c>
      <c r="R916" s="9">
        <v>26593</v>
      </c>
      <c r="S916">
        <v>158</v>
      </c>
      <c r="T916" t="str">
        <f t="shared" si="60"/>
        <v>---</v>
      </c>
    </row>
    <row r="917" spans="1:20" x14ac:dyDescent="0.3">
      <c r="A917" s="9">
        <v>905</v>
      </c>
      <c r="B917" s="8">
        <v>3</v>
      </c>
      <c r="C917" s="9" t="str">
        <f t="shared" si="57"/>
        <v>Chelyabinsk</v>
      </c>
      <c r="D917" s="9">
        <v>75</v>
      </c>
      <c r="E917" s="9">
        <v>5078</v>
      </c>
      <c r="F917" s="9">
        <f t="shared" si="58"/>
        <v>380850</v>
      </c>
      <c r="G917" s="9">
        <f t="shared" si="59"/>
        <v>0.38085000000000002</v>
      </c>
      <c r="H917" s="9" t="str">
        <v>C</v>
      </c>
      <c r="Q917" s="9">
        <v>5078</v>
      </c>
      <c r="R917" s="9">
        <v>10640</v>
      </c>
      <c r="S917">
        <v>988</v>
      </c>
      <c r="T917" t="str">
        <f t="shared" si="60"/>
        <v>---</v>
      </c>
    </row>
    <row r="918" spans="1:20" x14ac:dyDescent="0.3">
      <c r="A918" s="9">
        <v>906</v>
      </c>
      <c r="B918" s="8">
        <v>5</v>
      </c>
      <c r="C918" s="9" t="str">
        <f t="shared" si="57"/>
        <v>Krasnodar</v>
      </c>
      <c r="D918" s="9">
        <v>7</v>
      </c>
      <c r="E918" s="9">
        <v>88264</v>
      </c>
      <c r="F918" s="9">
        <f t="shared" si="58"/>
        <v>617848</v>
      </c>
      <c r="G918" s="9">
        <f t="shared" si="59"/>
        <v>0.61784799999999995</v>
      </c>
      <c r="H918" s="9" t="str">
        <v>C</v>
      </c>
      <c r="Q918" s="9">
        <v>88264</v>
      </c>
      <c r="R918" s="9">
        <v>17513</v>
      </c>
      <c r="S918">
        <v>227</v>
      </c>
      <c r="T918" t="str">
        <f t="shared" si="60"/>
        <v>---</v>
      </c>
    </row>
    <row r="919" spans="1:20" x14ac:dyDescent="0.3">
      <c r="A919" s="9">
        <v>907</v>
      </c>
      <c r="B919" s="8">
        <v>8</v>
      </c>
      <c r="C919" s="9" t="str">
        <f t="shared" si="57"/>
        <v>Novosibirsk</v>
      </c>
      <c r="D919" s="9">
        <v>100</v>
      </c>
      <c r="E919" s="9">
        <v>97079</v>
      </c>
      <c r="F919" s="9">
        <f t="shared" si="58"/>
        <v>9707900</v>
      </c>
      <c r="G919" s="9">
        <f t="shared" si="59"/>
        <v>9.7079000000000004</v>
      </c>
      <c r="H919" s="9" t="str">
        <v>A</v>
      </c>
      <c r="Q919" s="9">
        <v>97079</v>
      </c>
      <c r="R919" s="9">
        <v>2521</v>
      </c>
      <c r="S919">
        <v>600</v>
      </c>
      <c r="T919" t="str">
        <f t="shared" si="60"/>
        <v>---</v>
      </c>
    </row>
    <row r="920" spans="1:20" x14ac:dyDescent="0.3">
      <c r="A920" s="9">
        <v>908</v>
      </c>
      <c r="B920" s="8">
        <v>7</v>
      </c>
      <c r="C920" s="9" t="str">
        <f t="shared" si="57"/>
        <v>Murmansk</v>
      </c>
      <c r="D920" s="9">
        <v>97</v>
      </c>
      <c r="E920" s="9">
        <v>31834</v>
      </c>
      <c r="F920" s="9">
        <f t="shared" si="58"/>
        <v>3087898</v>
      </c>
      <c r="G920" s="9">
        <f t="shared" si="59"/>
        <v>3.087898</v>
      </c>
      <c r="H920" s="9" t="str">
        <v>B</v>
      </c>
      <c r="Q920" s="9">
        <v>31834</v>
      </c>
      <c r="R920" s="9">
        <v>8583</v>
      </c>
      <c r="S920">
        <v>856</v>
      </c>
      <c r="T920" t="str">
        <f t="shared" si="60"/>
        <v>---</v>
      </c>
    </row>
    <row r="921" spans="1:20" x14ac:dyDescent="0.3">
      <c r="A921" s="9">
        <v>909</v>
      </c>
      <c r="B921" s="8">
        <v>6</v>
      </c>
      <c r="C921" s="9" t="str">
        <f t="shared" si="57"/>
        <v>Vladivostok</v>
      </c>
      <c r="D921" s="9">
        <v>47</v>
      </c>
      <c r="E921" s="9">
        <v>16026</v>
      </c>
      <c r="F921" s="9">
        <f t="shared" si="58"/>
        <v>753222</v>
      </c>
      <c r="G921" s="9">
        <f t="shared" si="59"/>
        <v>0.75322199999999995</v>
      </c>
      <c r="H921" s="9" t="str">
        <v>C</v>
      </c>
      <c r="Q921" s="9">
        <v>16026</v>
      </c>
      <c r="R921" s="9">
        <v>41454</v>
      </c>
      <c r="S921">
        <v>952</v>
      </c>
      <c r="T921" t="str">
        <f t="shared" si="60"/>
        <v>---</v>
      </c>
    </row>
    <row r="922" spans="1:20" x14ac:dyDescent="0.3">
      <c r="A922" s="9">
        <v>910</v>
      </c>
      <c r="B922" s="8">
        <v>2</v>
      </c>
      <c r="C922" s="9" t="str">
        <f t="shared" si="57"/>
        <v>St. Petersburg</v>
      </c>
      <c r="D922" s="9">
        <v>68</v>
      </c>
      <c r="E922" s="9">
        <v>97887</v>
      </c>
      <c r="F922" s="9">
        <f t="shared" si="58"/>
        <v>6656316</v>
      </c>
      <c r="G922" s="9">
        <f t="shared" si="59"/>
        <v>6.6563160000000003</v>
      </c>
      <c r="H922" s="9" t="str">
        <v>A</v>
      </c>
      <c r="Q922" s="9">
        <v>97887</v>
      </c>
      <c r="R922" s="9">
        <v>3968</v>
      </c>
      <c r="S922">
        <v>564</v>
      </c>
      <c r="T922" t="str">
        <f t="shared" si="60"/>
        <v>---</v>
      </c>
    </row>
    <row r="923" spans="1:20" x14ac:dyDescent="0.3">
      <c r="A923" s="9">
        <v>911</v>
      </c>
      <c r="B923" s="8">
        <v>1</v>
      </c>
      <c r="C923" s="9" t="str">
        <f t="shared" si="57"/>
        <v>Moscow</v>
      </c>
      <c r="D923" s="9">
        <v>14</v>
      </c>
      <c r="E923" s="9">
        <v>64560</v>
      </c>
      <c r="F923" s="9">
        <f t="shared" si="58"/>
        <v>903840</v>
      </c>
      <c r="G923" s="9">
        <f t="shared" si="59"/>
        <v>0.90383999999999998</v>
      </c>
      <c r="H923" s="9" t="str">
        <v>C</v>
      </c>
      <c r="Q923" s="9">
        <v>64560</v>
      </c>
      <c r="R923" s="9">
        <v>96520</v>
      </c>
      <c r="S923">
        <v>566</v>
      </c>
      <c r="T923" t="str">
        <f t="shared" si="60"/>
        <v>---</v>
      </c>
    </row>
    <row r="924" spans="1:20" x14ac:dyDescent="0.3">
      <c r="A924" s="9">
        <v>912</v>
      </c>
      <c r="B924" s="8">
        <v>9</v>
      </c>
      <c r="C924" s="9" t="str">
        <f t="shared" si="57"/>
        <v>Tyumen</v>
      </c>
      <c r="D924" s="9">
        <v>95</v>
      </c>
      <c r="E924" s="9">
        <v>66092</v>
      </c>
      <c r="F924" s="9">
        <f t="shared" si="58"/>
        <v>6278740</v>
      </c>
      <c r="G924" s="9">
        <f t="shared" si="59"/>
        <v>6.27874</v>
      </c>
      <c r="H924" s="9" t="str">
        <v>A</v>
      </c>
      <c r="Q924" s="9">
        <v>66092</v>
      </c>
      <c r="R924" s="9">
        <v>10320</v>
      </c>
      <c r="S924">
        <v>622</v>
      </c>
      <c r="T924" t="str">
        <f t="shared" si="60"/>
        <v>---</v>
      </c>
    </row>
    <row r="925" spans="1:20" x14ac:dyDescent="0.3">
      <c r="A925" s="9">
        <v>913</v>
      </c>
      <c r="B925" s="8">
        <v>6</v>
      </c>
      <c r="C925" s="9" t="str">
        <f t="shared" si="57"/>
        <v>Vladivostok</v>
      </c>
      <c r="D925" s="9">
        <v>64</v>
      </c>
      <c r="E925" s="9">
        <v>28908</v>
      </c>
      <c r="F925" s="9">
        <f t="shared" si="58"/>
        <v>1850112</v>
      </c>
      <c r="G925" s="9">
        <f t="shared" si="59"/>
        <v>1.850112</v>
      </c>
      <c r="H925" s="9" t="str">
        <v>B</v>
      </c>
      <c r="Q925" s="9">
        <v>28908</v>
      </c>
      <c r="R925" s="9">
        <v>38392</v>
      </c>
      <c r="S925">
        <v>180</v>
      </c>
      <c r="T925" t="str">
        <f t="shared" si="60"/>
        <v>---</v>
      </c>
    </row>
    <row r="926" spans="1:20" x14ac:dyDescent="0.3">
      <c r="A926" s="9">
        <v>914</v>
      </c>
      <c r="B926" s="8">
        <v>9</v>
      </c>
      <c r="C926" s="9" t="str">
        <f t="shared" si="57"/>
        <v>Tyumen</v>
      </c>
      <c r="D926" s="9">
        <v>14</v>
      </c>
      <c r="E926" s="9">
        <v>34032</v>
      </c>
      <c r="F926" s="9">
        <f t="shared" si="58"/>
        <v>476448</v>
      </c>
      <c r="G926" s="9">
        <f t="shared" si="59"/>
        <v>0.47644799999999998</v>
      </c>
      <c r="H926" s="9" t="str">
        <v>C</v>
      </c>
      <c r="Q926" s="9">
        <v>34032</v>
      </c>
      <c r="R926" s="9">
        <v>21093</v>
      </c>
      <c r="S926">
        <v>839</v>
      </c>
      <c r="T926" t="str">
        <f t="shared" si="60"/>
        <v>---</v>
      </c>
    </row>
    <row r="927" spans="1:20" x14ac:dyDescent="0.3">
      <c r="A927" s="9">
        <v>915</v>
      </c>
      <c r="B927" s="8">
        <v>3</v>
      </c>
      <c r="C927" s="9" t="str">
        <f t="shared" si="57"/>
        <v>Chelyabinsk</v>
      </c>
      <c r="D927" s="9">
        <v>14</v>
      </c>
      <c r="E927" s="9">
        <v>59501</v>
      </c>
      <c r="F927" s="9">
        <f t="shared" si="58"/>
        <v>833014</v>
      </c>
      <c r="G927" s="9">
        <f t="shared" si="59"/>
        <v>0.83301400000000003</v>
      </c>
      <c r="H927" s="9" t="str">
        <v>C</v>
      </c>
      <c r="Q927" s="9">
        <v>59501</v>
      </c>
      <c r="R927" s="9">
        <v>67739</v>
      </c>
      <c r="S927">
        <v>569</v>
      </c>
      <c r="T927" t="str">
        <f t="shared" si="60"/>
        <v>---</v>
      </c>
    </row>
    <row r="928" spans="1:20" x14ac:dyDescent="0.3">
      <c r="A928" s="9">
        <v>916</v>
      </c>
      <c r="B928" s="8">
        <v>8</v>
      </c>
      <c r="C928" s="9" t="str">
        <f t="shared" si="57"/>
        <v>Novosibirsk</v>
      </c>
      <c r="D928" s="9">
        <v>5</v>
      </c>
      <c r="E928" s="9">
        <v>2885</v>
      </c>
      <c r="F928" s="9">
        <f t="shared" si="58"/>
        <v>14425</v>
      </c>
      <c r="G928" s="9">
        <f t="shared" si="59"/>
        <v>1.4425E-2</v>
      </c>
      <c r="H928" s="9" t="str">
        <v>C</v>
      </c>
      <c r="Q928" s="9">
        <v>2885</v>
      </c>
      <c r="R928" s="9">
        <v>33516</v>
      </c>
      <c r="S928">
        <v>629</v>
      </c>
      <c r="T928" t="str">
        <f t="shared" si="60"/>
        <v>---</v>
      </c>
    </row>
    <row r="929" spans="1:20" x14ac:dyDescent="0.3">
      <c r="A929" s="9">
        <v>917</v>
      </c>
      <c r="B929" s="8">
        <v>8</v>
      </c>
      <c r="C929" s="9" t="str">
        <f t="shared" si="57"/>
        <v>Novosibirsk</v>
      </c>
      <c r="D929" s="9">
        <v>27</v>
      </c>
      <c r="E929" s="9">
        <v>82426</v>
      </c>
      <c r="F929" s="9">
        <f t="shared" si="58"/>
        <v>2225502</v>
      </c>
      <c r="G929" s="9">
        <f t="shared" si="59"/>
        <v>2.2255020000000001</v>
      </c>
      <c r="H929" s="9" t="str">
        <v>B</v>
      </c>
      <c r="Q929" s="9">
        <v>82426</v>
      </c>
      <c r="R929" s="9">
        <v>13646</v>
      </c>
      <c r="S929">
        <v>346</v>
      </c>
      <c r="T929" t="str">
        <f t="shared" si="60"/>
        <v>---</v>
      </c>
    </row>
    <row r="930" spans="1:20" x14ac:dyDescent="0.3">
      <c r="A930" s="9">
        <v>918</v>
      </c>
      <c r="B930" s="8">
        <v>2</v>
      </c>
      <c r="C930" s="9" t="str">
        <f t="shared" si="57"/>
        <v>St. Petersburg</v>
      </c>
      <c r="D930" s="9">
        <v>70</v>
      </c>
      <c r="E930" s="9">
        <v>9531</v>
      </c>
      <c r="F930" s="9">
        <f t="shared" si="58"/>
        <v>667170</v>
      </c>
      <c r="G930" s="9">
        <f t="shared" si="59"/>
        <v>0.66717000000000004</v>
      </c>
      <c r="H930" s="9" t="str">
        <v>C</v>
      </c>
      <c r="Q930" s="9">
        <v>9531</v>
      </c>
      <c r="R930" s="9">
        <v>52734</v>
      </c>
      <c r="S930">
        <v>190</v>
      </c>
      <c r="T930" t="str">
        <f t="shared" si="60"/>
        <v>---</v>
      </c>
    </row>
    <row r="931" spans="1:20" x14ac:dyDescent="0.3">
      <c r="A931" s="9">
        <v>919</v>
      </c>
      <c r="B931" s="8">
        <v>4</v>
      </c>
      <c r="C931" s="9" t="str">
        <f t="shared" si="57"/>
        <v>Arkhangelsk</v>
      </c>
      <c r="D931" s="9">
        <v>33</v>
      </c>
      <c r="E931" s="9">
        <v>46596</v>
      </c>
      <c r="F931" s="9">
        <f t="shared" si="58"/>
        <v>1537668</v>
      </c>
      <c r="G931" s="9">
        <f t="shared" si="59"/>
        <v>1.537668</v>
      </c>
      <c r="H931" s="9" t="str">
        <v>B</v>
      </c>
      <c r="Q931" s="9">
        <v>46596</v>
      </c>
      <c r="R931" s="9">
        <v>72590</v>
      </c>
      <c r="S931">
        <v>541</v>
      </c>
      <c r="T931" t="str">
        <f t="shared" si="60"/>
        <v>---</v>
      </c>
    </row>
    <row r="932" spans="1:20" x14ac:dyDescent="0.3">
      <c r="A932" s="9">
        <v>920</v>
      </c>
      <c r="B932" s="8">
        <v>4</v>
      </c>
      <c r="C932" s="9" t="str">
        <f t="shared" si="57"/>
        <v>Arkhangelsk</v>
      </c>
      <c r="D932" s="9">
        <v>12</v>
      </c>
      <c r="E932" s="9">
        <v>28572</v>
      </c>
      <c r="F932" s="9">
        <f t="shared" si="58"/>
        <v>342864</v>
      </c>
      <c r="G932" s="9">
        <f t="shared" si="59"/>
        <v>0.342864</v>
      </c>
      <c r="H932" s="9" t="str">
        <v>C</v>
      </c>
      <c r="Q932" s="9">
        <v>28572</v>
      </c>
      <c r="R932" s="9">
        <v>84326</v>
      </c>
      <c r="S932">
        <v>168</v>
      </c>
      <c r="T932" t="str">
        <f t="shared" si="60"/>
        <v>---</v>
      </c>
    </row>
    <row r="933" spans="1:20" x14ac:dyDescent="0.3">
      <c r="A933" s="9">
        <v>921</v>
      </c>
      <c r="B933" s="8">
        <v>3</v>
      </c>
      <c r="C933" s="9" t="str">
        <f t="shared" si="57"/>
        <v>Chelyabinsk</v>
      </c>
      <c r="D933" s="9">
        <v>39</v>
      </c>
      <c r="E933" s="9">
        <v>69199</v>
      </c>
      <c r="F933" s="9">
        <f t="shared" si="58"/>
        <v>2698761</v>
      </c>
      <c r="G933" s="9">
        <f t="shared" si="59"/>
        <v>2.6987610000000002</v>
      </c>
      <c r="H933" s="9" t="str">
        <v>B</v>
      </c>
      <c r="Q933" s="9">
        <v>69199</v>
      </c>
      <c r="R933" s="9">
        <v>43544</v>
      </c>
      <c r="S933">
        <v>729</v>
      </c>
      <c r="T933" t="str">
        <f t="shared" si="60"/>
        <v>---</v>
      </c>
    </row>
    <row r="934" spans="1:20" x14ac:dyDescent="0.3">
      <c r="A934" s="9">
        <v>922</v>
      </c>
      <c r="B934" s="8">
        <v>6</v>
      </c>
      <c r="C934" s="9" t="str">
        <f t="shared" si="57"/>
        <v>Vladivostok</v>
      </c>
      <c r="D934" s="9">
        <v>63</v>
      </c>
      <c r="E934" s="9">
        <v>80465</v>
      </c>
      <c r="F934" s="9">
        <f t="shared" si="58"/>
        <v>5069295</v>
      </c>
      <c r="G934" s="9">
        <f t="shared" si="59"/>
        <v>5.0692950000000003</v>
      </c>
      <c r="H934" s="9" t="str">
        <v>B</v>
      </c>
      <c r="Q934" s="9">
        <v>80465</v>
      </c>
      <c r="R934" s="9">
        <v>33908</v>
      </c>
      <c r="S934">
        <v>428</v>
      </c>
      <c r="T934" t="str">
        <f t="shared" si="60"/>
        <v>---</v>
      </c>
    </row>
    <row r="935" spans="1:20" x14ac:dyDescent="0.3">
      <c r="A935" s="9">
        <v>923</v>
      </c>
      <c r="B935" s="8">
        <v>3</v>
      </c>
      <c r="C935" s="9" t="str">
        <f t="shared" si="57"/>
        <v>Chelyabinsk</v>
      </c>
      <c r="D935" s="9">
        <v>97</v>
      </c>
      <c r="E935" s="9">
        <v>61792</v>
      </c>
      <c r="F935" s="9">
        <f t="shared" si="58"/>
        <v>5993824</v>
      </c>
      <c r="G935" s="9">
        <f t="shared" si="59"/>
        <v>5.993824</v>
      </c>
      <c r="H935" s="9" t="str">
        <v>B</v>
      </c>
      <c r="Q935" s="9">
        <v>61792</v>
      </c>
      <c r="R935" s="9">
        <v>79777</v>
      </c>
      <c r="S935">
        <v>362</v>
      </c>
      <c r="T935" t="str">
        <f t="shared" si="60"/>
        <v>---</v>
      </c>
    </row>
    <row r="936" spans="1:20" x14ac:dyDescent="0.3">
      <c r="A936" s="9">
        <v>924</v>
      </c>
      <c r="B936" s="8">
        <v>7</v>
      </c>
      <c r="C936" s="9" t="str">
        <f t="shared" si="57"/>
        <v>Murmansk</v>
      </c>
      <c r="D936" s="9">
        <v>19</v>
      </c>
      <c r="E936" s="9">
        <v>16749</v>
      </c>
      <c r="F936" s="9">
        <f t="shared" si="58"/>
        <v>318231</v>
      </c>
      <c r="G936" s="9">
        <f t="shared" si="59"/>
        <v>0.31823099999999999</v>
      </c>
      <c r="H936" s="9" t="str">
        <v>C</v>
      </c>
      <c r="Q936" s="9">
        <v>16749</v>
      </c>
      <c r="R936" s="9">
        <v>70985</v>
      </c>
      <c r="S936">
        <v>163</v>
      </c>
      <c r="T936" t="str">
        <f t="shared" si="60"/>
        <v>---</v>
      </c>
    </row>
    <row r="937" spans="1:20" x14ac:dyDescent="0.3">
      <c r="A937" s="9">
        <v>925</v>
      </c>
      <c r="B937" s="8">
        <v>4</v>
      </c>
      <c r="C937" s="9" t="str">
        <f t="shared" si="57"/>
        <v>Arkhangelsk</v>
      </c>
      <c r="D937" s="9">
        <v>45</v>
      </c>
      <c r="E937" s="9">
        <v>28122</v>
      </c>
      <c r="F937" s="9">
        <f t="shared" si="58"/>
        <v>1265490</v>
      </c>
      <c r="G937" s="9">
        <f t="shared" si="59"/>
        <v>1.26549</v>
      </c>
      <c r="H937" s="9" t="str">
        <v>B</v>
      </c>
      <c r="Q937" s="9">
        <v>28122</v>
      </c>
      <c r="R937" s="9">
        <v>80762</v>
      </c>
      <c r="S937">
        <v>165</v>
      </c>
      <c r="T937" t="str">
        <f t="shared" si="60"/>
        <v>---</v>
      </c>
    </row>
    <row r="938" spans="1:20" x14ac:dyDescent="0.3">
      <c r="A938" s="9">
        <v>926</v>
      </c>
      <c r="B938" s="8">
        <v>10</v>
      </c>
      <c r="C938" s="9" t="str">
        <f t="shared" si="57"/>
        <v>Sochi</v>
      </c>
      <c r="D938" s="9">
        <v>85</v>
      </c>
      <c r="E938" s="9">
        <v>62082</v>
      </c>
      <c r="F938" s="9">
        <f t="shared" si="58"/>
        <v>5276970</v>
      </c>
      <c r="G938" s="9">
        <f t="shared" si="59"/>
        <v>5.2769700000000004</v>
      </c>
      <c r="H938" s="9" t="str">
        <v>B</v>
      </c>
      <c r="Q938" s="9">
        <v>62082</v>
      </c>
      <c r="R938" s="9">
        <v>16507</v>
      </c>
      <c r="S938">
        <v>982</v>
      </c>
      <c r="T938" t="str">
        <f t="shared" si="60"/>
        <v>---</v>
      </c>
    </row>
    <row r="939" spans="1:20" x14ac:dyDescent="0.3">
      <c r="A939" s="9">
        <v>927</v>
      </c>
      <c r="B939" s="8">
        <v>10</v>
      </c>
      <c r="C939" s="9" t="str">
        <f t="shared" si="57"/>
        <v>Sochi</v>
      </c>
      <c r="D939" s="9">
        <v>33</v>
      </c>
      <c r="E939" s="9">
        <v>71523</v>
      </c>
      <c r="F939" s="9">
        <f t="shared" si="58"/>
        <v>2360259</v>
      </c>
      <c r="G939" s="9">
        <f t="shared" si="59"/>
        <v>2.3602590000000001</v>
      </c>
      <c r="H939" s="9" t="str">
        <v>B</v>
      </c>
      <c r="Q939" s="9">
        <v>71523</v>
      </c>
      <c r="R939" s="9">
        <v>75839</v>
      </c>
      <c r="S939">
        <v>211</v>
      </c>
      <c r="T939" t="str">
        <f t="shared" si="60"/>
        <v>---</v>
      </c>
    </row>
    <row r="940" spans="1:20" x14ac:dyDescent="0.3">
      <c r="A940" s="9">
        <v>928</v>
      </c>
      <c r="B940" s="8">
        <v>10</v>
      </c>
      <c r="C940" s="9" t="str">
        <f t="shared" si="57"/>
        <v>Sochi</v>
      </c>
      <c r="D940" s="9">
        <v>25</v>
      </c>
      <c r="E940" s="9">
        <v>49551</v>
      </c>
      <c r="F940" s="9">
        <f t="shared" si="58"/>
        <v>1238775</v>
      </c>
      <c r="G940" s="9">
        <f t="shared" si="59"/>
        <v>1.238775</v>
      </c>
      <c r="H940" s="9" t="str">
        <v>B</v>
      </c>
      <c r="Q940" s="9">
        <v>49551</v>
      </c>
      <c r="R940" s="9">
        <v>97486</v>
      </c>
      <c r="S940">
        <v>695</v>
      </c>
      <c r="T940" t="str">
        <f t="shared" si="60"/>
        <v>---</v>
      </c>
    </row>
    <row r="941" spans="1:20" x14ac:dyDescent="0.3">
      <c r="A941" s="9">
        <v>929</v>
      </c>
      <c r="B941" s="8">
        <v>1</v>
      </c>
      <c r="C941" s="9" t="str">
        <f t="shared" si="57"/>
        <v>Moscow</v>
      </c>
      <c r="D941" s="9">
        <v>6</v>
      </c>
      <c r="E941" s="9">
        <v>65478</v>
      </c>
      <c r="F941" s="9">
        <f t="shared" si="58"/>
        <v>392868</v>
      </c>
      <c r="G941" s="9">
        <f t="shared" si="59"/>
        <v>0.39286799999999999</v>
      </c>
      <c r="H941" s="9" t="str">
        <v>C</v>
      </c>
      <c r="Q941" s="9">
        <v>65478</v>
      </c>
      <c r="R941" s="9">
        <v>94804</v>
      </c>
      <c r="S941">
        <v>215</v>
      </c>
      <c r="T941" t="str">
        <f t="shared" si="60"/>
        <v>---</v>
      </c>
    </row>
    <row r="942" spans="1:20" x14ac:dyDescent="0.3">
      <c r="A942" s="9">
        <v>930</v>
      </c>
      <c r="B942" s="8">
        <v>9</v>
      </c>
      <c r="C942" s="9" t="str">
        <f t="shared" si="57"/>
        <v>Tyumen</v>
      </c>
      <c r="D942" s="9">
        <v>85</v>
      </c>
      <c r="E942" s="9">
        <v>62479</v>
      </c>
      <c r="F942" s="9">
        <f t="shared" si="58"/>
        <v>5310715</v>
      </c>
      <c r="G942" s="9">
        <f t="shared" si="59"/>
        <v>5.3107150000000001</v>
      </c>
      <c r="H942" s="9" t="str">
        <v>B</v>
      </c>
      <c r="Q942" s="9">
        <v>62479</v>
      </c>
      <c r="R942" s="9">
        <v>67867</v>
      </c>
      <c r="S942">
        <v>776</v>
      </c>
      <c r="T942" t="str">
        <f t="shared" si="60"/>
        <v>---</v>
      </c>
    </row>
    <row r="943" spans="1:20" x14ac:dyDescent="0.3">
      <c r="A943" s="9">
        <v>931</v>
      </c>
      <c r="B943" s="8">
        <v>6</v>
      </c>
      <c r="C943" s="9" t="str">
        <f t="shared" si="57"/>
        <v>Vladivostok</v>
      </c>
      <c r="D943" s="9">
        <v>4</v>
      </c>
      <c r="E943" s="9">
        <v>54695</v>
      </c>
      <c r="F943" s="9">
        <f t="shared" si="58"/>
        <v>218780</v>
      </c>
      <c r="G943" s="9">
        <f t="shared" si="59"/>
        <v>0.21878</v>
      </c>
      <c r="H943" s="9" t="str">
        <v>C</v>
      </c>
      <c r="Q943" s="9">
        <v>54695</v>
      </c>
      <c r="R943" s="9">
        <v>78436</v>
      </c>
      <c r="S943">
        <v>8</v>
      </c>
      <c r="T943" t="str">
        <f t="shared" si="60"/>
        <v>---</v>
      </c>
    </row>
    <row r="944" spans="1:20" x14ac:dyDescent="0.3">
      <c r="A944" s="9">
        <v>932</v>
      </c>
      <c r="B944" s="8">
        <v>2</v>
      </c>
      <c r="C944" s="9" t="str">
        <f t="shared" si="57"/>
        <v>St. Petersburg</v>
      </c>
      <c r="D944" s="9">
        <v>25</v>
      </c>
      <c r="E944" s="9">
        <v>72700</v>
      </c>
      <c r="F944" s="9">
        <f t="shared" si="58"/>
        <v>1817500</v>
      </c>
      <c r="G944" s="9">
        <f t="shared" si="59"/>
        <v>1.8174999999999999</v>
      </c>
      <c r="H944" s="9" t="str">
        <v>B</v>
      </c>
      <c r="Q944" s="9">
        <v>72700</v>
      </c>
      <c r="R944" s="9">
        <v>96138</v>
      </c>
      <c r="S944">
        <v>799</v>
      </c>
      <c r="T944" t="str">
        <f t="shared" si="60"/>
        <v>---</v>
      </c>
    </row>
    <row r="945" spans="1:20" x14ac:dyDescent="0.3">
      <c r="A945" s="9">
        <v>933</v>
      </c>
      <c r="B945" s="8">
        <v>6</v>
      </c>
      <c r="C945" s="9" t="str">
        <f t="shared" si="57"/>
        <v>Vladivostok</v>
      </c>
      <c r="D945" s="9">
        <v>95</v>
      </c>
      <c r="E945" s="9">
        <v>3791</v>
      </c>
      <c r="F945" s="9">
        <f t="shared" si="58"/>
        <v>360145</v>
      </c>
      <c r="G945" s="9">
        <f t="shared" si="59"/>
        <v>0.36014499999999999</v>
      </c>
      <c r="H945" s="9" t="str">
        <v>C</v>
      </c>
      <c r="Q945" s="9">
        <v>3791</v>
      </c>
      <c r="R945" s="9">
        <v>42479</v>
      </c>
      <c r="S945">
        <v>743</v>
      </c>
      <c r="T945" t="str">
        <f t="shared" si="60"/>
        <v>---</v>
      </c>
    </row>
    <row r="946" spans="1:20" x14ac:dyDescent="0.3">
      <c r="A946" s="9">
        <v>934</v>
      </c>
      <c r="B946" s="8">
        <v>1</v>
      </c>
      <c r="C946" s="9" t="str">
        <f t="shared" si="57"/>
        <v>Moscow</v>
      </c>
      <c r="D946" s="9">
        <v>80</v>
      </c>
      <c r="E946" s="9">
        <v>51013</v>
      </c>
      <c r="F946" s="9">
        <f t="shared" si="58"/>
        <v>4081040</v>
      </c>
      <c r="G946" s="9">
        <f t="shared" si="59"/>
        <v>4.0810399999999998</v>
      </c>
      <c r="H946" s="9" t="str">
        <v>B</v>
      </c>
      <c r="Q946" s="9">
        <v>51013</v>
      </c>
      <c r="R946" s="9">
        <v>28586</v>
      </c>
      <c r="S946">
        <v>385</v>
      </c>
      <c r="T946" t="str">
        <f t="shared" si="60"/>
        <v>---</v>
      </c>
    </row>
    <row r="947" spans="1:20" x14ac:dyDescent="0.3">
      <c r="A947" s="9">
        <v>935</v>
      </c>
      <c r="B947" s="8">
        <v>1</v>
      </c>
      <c r="C947" s="9" t="str">
        <f t="shared" si="57"/>
        <v>Moscow</v>
      </c>
      <c r="D947" s="9">
        <v>64</v>
      </c>
      <c r="E947" s="9">
        <v>10419</v>
      </c>
      <c r="F947" s="9">
        <f t="shared" si="58"/>
        <v>666816</v>
      </c>
      <c r="G947" s="9">
        <f t="shared" si="59"/>
        <v>0.66681599999999996</v>
      </c>
      <c r="H947" s="9" t="str">
        <v>C</v>
      </c>
      <c r="Q947" s="9">
        <v>10419</v>
      </c>
      <c r="R947" s="9">
        <v>32453</v>
      </c>
      <c r="S947">
        <v>83</v>
      </c>
      <c r="T947" t="str">
        <f t="shared" si="60"/>
        <v>---</v>
      </c>
    </row>
    <row r="948" spans="1:20" x14ac:dyDescent="0.3">
      <c r="A948" s="9">
        <v>936</v>
      </c>
      <c r="B948" s="8">
        <v>3</v>
      </c>
      <c r="C948" s="9" t="str">
        <f t="shared" si="57"/>
        <v>Chelyabinsk</v>
      </c>
      <c r="D948" s="9">
        <v>37</v>
      </c>
      <c r="E948" s="9">
        <v>70296</v>
      </c>
      <c r="F948" s="9">
        <f t="shared" si="58"/>
        <v>2600952</v>
      </c>
      <c r="G948" s="9">
        <f t="shared" si="59"/>
        <v>2.6009519999999999</v>
      </c>
      <c r="H948" s="9" t="str">
        <v>B</v>
      </c>
      <c r="Q948" s="9">
        <v>70296</v>
      </c>
      <c r="R948" s="9">
        <v>78828</v>
      </c>
      <c r="S948">
        <v>70296</v>
      </c>
      <c r="T948" s="29">
        <f t="shared" si="60"/>
        <v>70296</v>
      </c>
    </row>
    <row r="949" spans="1:20" x14ac:dyDescent="0.3">
      <c r="A949" s="9">
        <v>937</v>
      </c>
      <c r="B949" s="8">
        <v>7</v>
      </c>
      <c r="C949" s="9" t="str">
        <f t="shared" si="57"/>
        <v>Murmansk</v>
      </c>
      <c r="D949" s="9">
        <v>12</v>
      </c>
      <c r="E949" s="9">
        <v>45443</v>
      </c>
      <c r="F949" s="9">
        <f t="shared" si="58"/>
        <v>545316</v>
      </c>
      <c r="G949" s="9">
        <f t="shared" si="59"/>
        <v>0.54531600000000002</v>
      </c>
      <c r="H949" s="9" t="str">
        <v>C</v>
      </c>
      <c r="Q949" s="9">
        <v>45443</v>
      </c>
      <c r="R949" s="9">
        <v>75467</v>
      </c>
      <c r="S949">
        <v>51</v>
      </c>
      <c r="T949" t="str">
        <f t="shared" si="60"/>
        <v>---</v>
      </c>
    </row>
    <row r="950" spans="1:20" x14ac:dyDescent="0.3">
      <c r="A950" s="9">
        <v>938</v>
      </c>
      <c r="B950" s="8">
        <v>4</v>
      </c>
      <c r="C950" s="9" t="str">
        <f t="shared" si="57"/>
        <v>Arkhangelsk</v>
      </c>
      <c r="D950" s="9">
        <v>96</v>
      </c>
      <c r="E950" s="9">
        <v>45480</v>
      </c>
      <c r="F950" s="9">
        <f t="shared" si="58"/>
        <v>4366080</v>
      </c>
      <c r="G950" s="9">
        <f t="shared" si="59"/>
        <v>4.3660800000000002</v>
      </c>
      <c r="H950" s="9" t="str">
        <v>B</v>
      </c>
      <c r="Q950" s="9">
        <v>45480</v>
      </c>
      <c r="R950" s="9">
        <v>71354</v>
      </c>
      <c r="S950">
        <v>572</v>
      </c>
      <c r="T950" t="str">
        <f t="shared" si="60"/>
        <v>---</v>
      </c>
    </row>
    <row r="951" spans="1:20" x14ac:dyDescent="0.3">
      <c r="A951" s="9">
        <v>939</v>
      </c>
      <c r="B951" s="8">
        <v>5</v>
      </c>
      <c r="C951" s="9" t="str">
        <f t="shared" si="57"/>
        <v>Krasnodar</v>
      </c>
      <c r="D951" s="9">
        <v>42</v>
      </c>
      <c r="E951" s="9">
        <v>89498</v>
      </c>
      <c r="F951" s="9">
        <f t="shared" si="58"/>
        <v>3758916</v>
      </c>
      <c r="G951" s="9">
        <f t="shared" si="59"/>
        <v>3.7589160000000001</v>
      </c>
      <c r="H951" s="9" t="str">
        <v>B</v>
      </c>
      <c r="Q951" s="9">
        <v>89498</v>
      </c>
      <c r="R951" s="9">
        <v>20720</v>
      </c>
      <c r="S951">
        <v>573</v>
      </c>
      <c r="T951" t="str">
        <f t="shared" si="60"/>
        <v>---</v>
      </c>
    </row>
    <row r="952" spans="1:20" x14ac:dyDescent="0.3">
      <c r="A952" s="9">
        <v>940</v>
      </c>
      <c r="B952" s="8">
        <v>1</v>
      </c>
      <c r="C952" s="9" t="str">
        <f t="shared" si="57"/>
        <v>Moscow</v>
      </c>
      <c r="D952" s="9">
        <v>54</v>
      </c>
      <c r="E952" s="9">
        <v>66372</v>
      </c>
      <c r="F952" s="9">
        <f t="shared" si="58"/>
        <v>3584088</v>
      </c>
      <c r="G952" s="9">
        <f t="shared" si="59"/>
        <v>3.5840879999999999</v>
      </c>
      <c r="H952" s="9" t="str">
        <v>B</v>
      </c>
      <c r="Q952" s="9">
        <v>66372</v>
      </c>
      <c r="R952" s="9">
        <v>39117</v>
      </c>
      <c r="S952">
        <v>328</v>
      </c>
      <c r="T952" t="str">
        <f t="shared" si="60"/>
        <v>---</v>
      </c>
    </row>
    <row r="953" spans="1:20" x14ac:dyDescent="0.3">
      <c r="A953" s="9">
        <v>941</v>
      </c>
      <c r="B953" s="8">
        <v>10</v>
      </c>
      <c r="C953" s="9" t="str">
        <f t="shared" si="57"/>
        <v>Sochi</v>
      </c>
      <c r="D953" s="9">
        <v>35</v>
      </c>
      <c r="E953" s="9">
        <v>75029</v>
      </c>
      <c r="F953" s="9">
        <f t="shared" si="58"/>
        <v>2626015</v>
      </c>
      <c r="G953" s="9">
        <f t="shared" si="59"/>
        <v>2.6260150000000002</v>
      </c>
      <c r="H953" s="9" t="str">
        <v>B</v>
      </c>
      <c r="Q953" s="9">
        <v>75029</v>
      </c>
      <c r="R953" s="9">
        <v>18062</v>
      </c>
      <c r="S953">
        <v>823</v>
      </c>
      <c r="T953" t="str">
        <f t="shared" si="60"/>
        <v>---</v>
      </c>
    </row>
    <row r="954" spans="1:20" x14ac:dyDescent="0.3">
      <c r="A954" s="9">
        <v>942</v>
      </c>
      <c r="B954" s="8">
        <v>3</v>
      </c>
      <c r="C954" s="9" t="str">
        <f t="shared" si="57"/>
        <v>Chelyabinsk</v>
      </c>
      <c r="D954" s="9">
        <v>30</v>
      </c>
      <c r="E954" s="9">
        <v>27033</v>
      </c>
      <c r="F954" s="9">
        <f t="shared" si="58"/>
        <v>810990</v>
      </c>
      <c r="G954" s="9">
        <f t="shared" si="59"/>
        <v>0.81098999999999999</v>
      </c>
      <c r="H954" s="9" t="str">
        <v>C</v>
      </c>
      <c r="Q954" s="9">
        <v>27033</v>
      </c>
      <c r="R954" s="9">
        <v>67035</v>
      </c>
      <c r="S954">
        <v>169</v>
      </c>
      <c r="T954" t="str">
        <f t="shared" si="60"/>
        <v>---</v>
      </c>
    </row>
    <row r="955" spans="1:20" x14ac:dyDescent="0.3">
      <c r="A955" s="9">
        <v>943</v>
      </c>
      <c r="B955" s="8">
        <v>4</v>
      </c>
      <c r="C955" s="9" t="str">
        <f t="shared" si="57"/>
        <v>Arkhangelsk</v>
      </c>
      <c r="D955" s="9">
        <v>50</v>
      </c>
      <c r="E955" s="9">
        <v>57659</v>
      </c>
      <c r="F955" s="9">
        <f t="shared" si="58"/>
        <v>2882950</v>
      </c>
      <c r="G955" s="9">
        <f t="shared" si="59"/>
        <v>2.8829500000000001</v>
      </c>
      <c r="H955" s="9" t="str">
        <v>B</v>
      </c>
      <c r="Q955" s="9">
        <v>57659</v>
      </c>
      <c r="R955" s="9">
        <v>37390</v>
      </c>
      <c r="S955">
        <v>786</v>
      </c>
      <c r="T955" t="str">
        <f t="shared" si="60"/>
        <v>---</v>
      </c>
    </row>
    <row r="956" spans="1:20" x14ac:dyDescent="0.3">
      <c r="A956" s="9">
        <v>944</v>
      </c>
      <c r="B956" s="8">
        <v>1</v>
      </c>
      <c r="C956" s="9" t="str">
        <f t="shared" si="57"/>
        <v>Moscow</v>
      </c>
      <c r="D956" s="9">
        <v>20</v>
      </c>
      <c r="E956" s="9">
        <v>52184</v>
      </c>
      <c r="F956" s="9">
        <f t="shared" si="58"/>
        <v>1043680</v>
      </c>
      <c r="G956" s="9">
        <f t="shared" si="59"/>
        <v>1.0436799999999999</v>
      </c>
      <c r="H956" s="9" t="str">
        <v>B</v>
      </c>
      <c r="Q956" s="9">
        <v>52184</v>
      </c>
      <c r="R956" s="9">
        <v>43401</v>
      </c>
      <c r="S956">
        <v>635</v>
      </c>
      <c r="T956" t="str">
        <f t="shared" si="60"/>
        <v>---</v>
      </c>
    </row>
    <row r="957" spans="1:20" x14ac:dyDescent="0.3">
      <c r="A957" s="9">
        <v>945</v>
      </c>
      <c r="B957" s="8">
        <v>1</v>
      </c>
      <c r="C957" s="9" t="str">
        <f t="shared" si="57"/>
        <v>Moscow</v>
      </c>
      <c r="D957" s="9">
        <v>89</v>
      </c>
      <c r="E957" s="9">
        <v>75467</v>
      </c>
      <c r="F957" s="9">
        <f t="shared" si="58"/>
        <v>6716563</v>
      </c>
      <c r="G957" s="9">
        <f t="shared" si="59"/>
        <v>6.7165629999999998</v>
      </c>
      <c r="H957" s="9" t="str">
        <v>A</v>
      </c>
      <c r="Q957" s="9">
        <v>75467</v>
      </c>
      <c r="R957" s="9">
        <v>45884</v>
      </c>
      <c r="S957">
        <v>937</v>
      </c>
      <c r="T957" t="str">
        <f t="shared" si="60"/>
        <v>---</v>
      </c>
    </row>
    <row r="958" spans="1:20" x14ac:dyDescent="0.3">
      <c r="A958" s="9">
        <v>946</v>
      </c>
      <c r="B958" s="8">
        <v>6</v>
      </c>
      <c r="C958" s="9" t="str">
        <f t="shared" si="57"/>
        <v>Vladivostok</v>
      </c>
      <c r="D958" s="9">
        <v>42</v>
      </c>
      <c r="E958" s="9">
        <v>77856</v>
      </c>
      <c r="F958" s="9">
        <f t="shared" si="58"/>
        <v>3269952</v>
      </c>
      <c r="G958" s="9">
        <f t="shared" si="59"/>
        <v>3.269952</v>
      </c>
      <c r="H958" s="9" t="str">
        <v>B</v>
      </c>
      <c r="Q958" s="9">
        <v>77856</v>
      </c>
      <c r="R958" s="9">
        <v>51809</v>
      </c>
      <c r="S958">
        <v>536</v>
      </c>
      <c r="T958" t="str">
        <f t="shared" si="60"/>
        <v>---</v>
      </c>
    </row>
    <row r="959" spans="1:20" x14ac:dyDescent="0.3">
      <c r="A959" s="9">
        <v>947</v>
      </c>
      <c r="B959" s="8">
        <v>4</v>
      </c>
      <c r="C959" s="9" t="str">
        <f t="shared" si="57"/>
        <v>Arkhangelsk</v>
      </c>
      <c r="D959" s="9">
        <v>18</v>
      </c>
      <c r="E959" s="9">
        <v>70537</v>
      </c>
      <c r="F959" s="9">
        <f t="shared" si="58"/>
        <v>1269666</v>
      </c>
      <c r="G959" s="9">
        <f t="shared" si="59"/>
        <v>1.269666</v>
      </c>
      <c r="H959" s="9" t="str">
        <v>B</v>
      </c>
      <c r="Q959" s="9">
        <v>70537</v>
      </c>
      <c r="R959" s="9">
        <v>23310</v>
      </c>
      <c r="S959">
        <v>512</v>
      </c>
      <c r="T959" t="str">
        <f t="shared" si="60"/>
        <v>---</v>
      </c>
    </row>
    <row r="960" spans="1:20" x14ac:dyDescent="0.3">
      <c r="A960" s="9">
        <v>948</v>
      </c>
      <c r="B960" s="8">
        <v>4</v>
      </c>
      <c r="C960" s="9" t="str">
        <f t="shared" si="57"/>
        <v>Arkhangelsk</v>
      </c>
      <c r="D960" s="9">
        <v>31</v>
      </c>
      <c r="E960" s="9">
        <v>37260</v>
      </c>
      <c r="F960" s="9">
        <f t="shared" si="58"/>
        <v>1155060</v>
      </c>
      <c r="G960" s="9">
        <f t="shared" si="59"/>
        <v>1.15506</v>
      </c>
      <c r="H960" s="9" t="str">
        <v>B</v>
      </c>
      <c r="Q960" s="9">
        <v>37260</v>
      </c>
      <c r="R960" s="9">
        <v>33258</v>
      </c>
      <c r="S960">
        <v>817</v>
      </c>
      <c r="T960" t="str">
        <f t="shared" si="60"/>
        <v>---</v>
      </c>
    </row>
    <row r="961" spans="1:20" x14ac:dyDescent="0.3">
      <c r="A961" s="9">
        <v>949</v>
      </c>
      <c r="B961" s="8">
        <v>8</v>
      </c>
      <c r="C961" s="9" t="str">
        <f t="shared" si="57"/>
        <v>Novosibirsk</v>
      </c>
      <c r="D961" s="9">
        <v>39</v>
      </c>
      <c r="E961" s="9">
        <v>73856</v>
      </c>
      <c r="F961" s="9">
        <f t="shared" si="58"/>
        <v>2880384</v>
      </c>
      <c r="G961" s="9">
        <f t="shared" si="59"/>
        <v>2.8803839999999998</v>
      </c>
      <c r="H961" s="9" t="str">
        <v>B</v>
      </c>
      <c r="Q961" s="9">
        <v>73856</v>
      </c>
      <c r="R961" s="9">
        <v>76157</v>
      </c>
      <c r="S961">
        <v>841</v>
      </c>
      <c r="T961" t="str">
        <f t="shared" si="60"/>
        <v>---</v>
      </c>
    </row>
    <row r="962" spans="1:20" x14ac:dyDescent="0.3">
      <c r="A962" s="9">
        <v>950</v>
      </c>
      <c r="B962" s="8">
        <v>8</v>
      </c>
      <c r="C962" s="9" t="str">
        <f t="shared" si="57"/>
        <v>Novosibirsk</v>
      </c>
      <c r="D962" s="9">
        <v>67</v>
      </c>
      <c r="E962" s="9">
        <v>48584</v>
      </c>
      <c r="F962" s="9">
        <f t="shared" si="58"/>
        <v>3255128</v>
      </c>
      <c r="G962" s="9">
        <f t="shared" si="59"/>
        <v>3.255128</v>
      </c>
      <c r="H962" s="9" t="str">
        <v>B</v>
      </c>
      <c r="Q962" s="9">
        <v>48584</v>
      </c>
      <c r="R962" s="9">
        <v>7287</v>
      </c>
      <c r="S962">
        <v>65</v>
      </c>
      <c r="T962" t="str">
        <f t="shared" si="60"/>
        <v>---</v>
      </c>
    </row>
    <row r="963" spans="1:20" x14ac:dyDescent="0.3">
      <c r="A963" s="9">
        <v>951</v>
      </c>
      <c r="B963" s="8">
        <v>1</v>
      </c>
      <c r="C963" s="9" t="str">
        <f t="shared" si="57"/>
        <v>Moscow</v>
      </c>
      <c r="D963" s="9">
        <v>46</v>
      </c>
      <c r="E963" s="9">
        <v>87413</v>
      </c>
      <c r="F963" s="9">
        <f t="shared" si="58"/>
        <v>4020998</v>
      </c>
      <c r="G963" s="9">
        <f t="shared" si="59"/>
        <v>4.0209979999999996</v>
      </c>
      <c r="H963" s="9" t="str">
        <v>B</v>
      </c>
      <c r="Q963" s="9">
        <v>87413</v>
      </c>
      <c r="R963" s="9">
        <v>49187</v>
      </c>
      <c r="S963">
        <v>113</v>
      </c>
      <c r="T963" t="str">
        <f t="shared" si="60"/>
        <v>---</v>
      </c>
    </row>
    <row r="964" spans="1:20" x14ac:dyDescent="0.3">
      <c r="A964" s="9">
        <v>952</v>
      </c>
      <c r="B964" s="8">
        <v>9</v>
      </c>
      <c r="C964" s="9" t="str">
        <f t="shared" si="57"/>
        <v>Tyumen</v>
      </c>
      <c r="D964" s="9">
        <v>64</v>
      </c>
      <c r="E964" s="9">
        <v>26199</v>
      </c>
      <c r="F964" s="9">
        <f t="shared" si="58"/>
        <v>1676736</v>
      </c>
      <c r="G964" s="9">
        <f t="shared" si="59"/>
        <v>1.676736</v>
      </c>
      <c r="H964" s="9" t="str">
        <v>B</v>
      </c>
      <c r="Q964" s="9">
        <v>26199</v>
      </c>
      <c r="R964" s="9">
        <v>16026</v>
      </c>
      <c r="S964">
        <v>271</v>
      </c>
      <c r="T964" t="str">
        <f t="shared" si="60"/>
        <v>---</v>
      </c>
    </row>
    <row r="965" spans="1:20" x14ac:dyDescent="0.3">
      <c r="A965" s="9">
        <v>953</v>
      </c>
      <c r="B965" s="8">
        <v>2</v>
      </c>
      <c r="C965" s="9" t="str">
        <f t="shared" si="57"/>
        <v>St. Petersburg</v>
      </c>
      <c r="D965" s="9">
        <v>12</v>
      </c>
      <c r="E965" s="9">
        <v>13089</v>
      </c>
      <c r="F965" s="9">
        <f t="shared" si="58"/>
        <v>157068</v>
      </c>
      <c r="G965" s="9">
        <f t="shared" si="59"/>
        <v>0.15706800000000001</v>
      </c>
      <c r="H965" s="9" t="str">
        <v>C</v>
      </c>
      <c r="Q965" s="9">
        <v>13089</v>
      </c>
      <c r="R965" s="9">
        <v>44716</v>
      </c>
      <c r="S965">
        <v>586</v>
      </c>
      <c r="T965" t="str">
        <f t="shared" si="60"/>
        <v>---</v>
      </c>
    </row>
    <row r="966" spans="1:20" x14ac:dyDescent="0.3">
      <c r="A966" s="9">
        <v>954</v>
      </c>
      <c r="B966" s="8">
        <v>3</v>
      </c>
      <c r="C966" s="9" t="str">
        <f t="shared" si="57"/>
        <v>Chelyabinsk</v>
      </c>
      <c r="D966" s="9">
        <v>54</v>
      </c>
      <c r="E966" s="9">
        <v>42479</v>
      </c>
      <c r="F966" s="9">
        <f t="shared" si="58"/>
        <v>2293866</v>
      </c>
      <c r="G966" s="9">
        <f t="shared" si="59"/>
        <v>2.293866</v>
      </c>
      <c r="H966" s="9" t="str">
        <v>B</v>
      </c>
      <c r="Q966" s="9">
        <v>42479</v>
      </c>
      <c r="R966" s="9">
        <v>20822</v>
      </c>
      <c r="S966">
        <v>933</v>
      </c>
      <c r="T966" t="str">
        <f t="shared" si="60"/>
        <v>---</v>
      </c>
    </row>
    <row r="967" spans="1:20" x14ac:dyDescent="0.3">
      <c r="A967" s="9">
        <v>955</v>
      </c>
      <c r="B967" s="8">
        <v>4</v>
      </c>
      <c r="C967" s="9" t="str">
        <f t="shared" si="57"/>
        <v>Arkhangelsk</v>
      </c>
      <c r="D967" s="9">
        <v>92</v>
      </c>
      <c r="E967" s="9">
        <v>2693</v>
      </c>
      <c r="F967" s="9">
        <f t="shared" si="58"/>
        <v>247756</v>
      </c>
      <c r="G967" s="9">
        <f t="shared" si="59"/>
        <v>0.247756</v>
      </c>
      <c r="H967" s="9" t="str">
        <v>C</v>
      </c>
      <c r="Q967" s="9">
        <v>2693</v>
      </c>
      <c r="R967" s="9">
        <v>53522</v>
      </c>
      <c r="S967">
        <v>496</v>
      </c>
      <c r="T967" t="str">
        <f t="shared" si="60"/>
        <v>---</v>
      </c>
    </row>
    <row r="968" spans="1:20" x14ac:dyDescent="0.3">
      <c r="A968" s="9">
        <v>956</v>
      </c>
      <c r="B968" s="8">
        <v>1</v>
      </c>
      <c r="C968" s="9" t="str">
        <f t="shared" si="57"/>
        <v>Moscow</v>
      </c>
      <c r="D968" s="9">
        <v>27</v>
      </c>
      <c r="E968" s="9">
        <v>20216</v>
      </c>
      <c r="F968" s="9">
        <f t="shared" si="58"/>
        <v>545832</v>
      </c>
      <c r="G968" s="9">
        <f t="shared" si="59"/>
        <v>0.54583199999999998</v>
      </c>
      <c r="H968" s="9" t="str">
        <v>C</v>
      </c>
      <c r="Q968" s="9">
        <v>20216</v>
      </c>
      <c r="R968" s="9">
        <v>97775</v>
      </c>
      <c r="S968">
        <v>843</v>
      </c>
      <c r="T968" t="str">
        <f t="shared" si="60"/>
        <v>---</v>
      </c>
    </row>
    <row r="969" spans="1:20" x14ac:dyDescent="0.3">
      <c r="A969" s="9">
        <v>957</v>
      </c>
      <c r="B969" s="8">
        <v>2</v>
      </c>
      <c r="C969" s="9" t="str">
        <f t="shared" si="57"/>
        <v>St. Petersburg</v>
      </c>
      <c r="D969" s="9">
        <v>42</v>
      </c>
      <c r="E969" s="9">
        <v>44211</v>
      </c>
      <c r="F969" s="9">
        <f t="shared" si="58"/>
        <v>1856862</v>
      </c>
      <c r="G969" s="9">
        <f t="shared" si="59"/>
        <v>1.856862</v>
      </c>
      <c r="H969" s="9" t="str">
        <v>B</v>
      </c>
      <c r="Q969" s="9">
        <v>44211</v>
      </c>
      <c r="R969" s="9">
        <v>98868</v>
      </c>
      <c r="S969">
        <v>247</v>
      </c>
      <c r="T969" t="str">
        <f t="shared" si="60"/>
        <v>---</v>
      </c>
    </row>
    <row r="970" spans="1:20" x14ac:dyDescent="0.3">
      <c r="A970" s="9">
        <v>958</v>
      </c>
      <c r="B970" s="8">
        <v>2</v>
      </c>
      <c r="C970" s="9" t="str">
        <f t="shared" si="57"/>
        <v>St. Petersburg</v>
      </c>
      <c r="D970" s="9">
        <v>31</v>
      </c>
      <c r="E970" s="9">
        <v>33344</v>
      </c>
      <c r="F970" s="9">
        <f t="shared" si="58"/>
        <v>1033664</v>
      </c>
      <c r="G970" s="9">
        <f t="shared" si="59"/>
        <v>1.0336639999999999</v>
      </c>
      <c r="H970" s="9" t="str">
        <v>B</v>
      </c>
      <c r="Q970" s="9">
        <v>33344</v>
      </c>
      <c r="R970" s="9">
        <v>12470</v>
      </c>
      <c r="S970">
        <v>897</v>
      </c>
      <c r="T970" t="str">
        <f t="shared" si="60"/>
        <v>---</v>
      </c>
    </row>
    <row r="971" spans="1:20" x14ac:dyDescent="0.3">
      <c r="A971" s="9">
        <v>959</v>
      </c>
      <c r="B971" s="8">
        <v>8</v>
      </c>
      <c r="C971" s="9" t="str">
        <f t="shared" si="57"/>
        <v>Novosibirsk</v>
      </c>
      <c r="D971" s="9">
        <v>79</v>
      </c>
      <c r="E971" s="9">
        <v>99149</v>
      </c>
      <c r="F971" s="9">
        <f t="shared" si="58"/>
        <v>7832771</v>
      </c>
      <c r="G971" s="9">
        <f t="shared" si="59"/>
        <v>7.8327710000000002</v>
      </c>
      <c r="H971" s="9" t="str">
        <v>A</v>
      </c>
      <c r="Q971" s="9">
        <v>99149</v>
      </c>
      <c r="R971" s="9">
        <v>32942</v>
      </c>
      <c r="S971">
        <v>859</v>
      </c>
      <c r="T971" t="str">
        <f t="shared" si="60"/>
        <v>---</v>
      </c>
    </row>
    <row r="972" spans="1:20" x14ac:dyDescent="0.3">
      <c r="A972" s="9">
        <v>960</v>
      </c>
      <c r="B972" s="8">
        <v>5</v>
      </c>
      <c r="C972" s="9" t="str">
        <f t="shared" si="57"/>
        <v>Krasnodar</v>
      </c>
      <c r="D972" s="9">
        <v>34</v>
      </c>
      <c r="E972" s="9">
        <v>43438</v>
      </c>
      <c r="F972" s="9">
        <f t="shared" si="58"/>
        <v>1476892</v>
      </c>
      <c r="G972" s="9">
        <f t="shared" si="59"/>
        <v>1.4768920000000001</v>
      </c>
      <c r="H972" s="9" t="str">
        <v>B</v>
      </c>
      <c r="Q972" s="9">
        <v>43438</v>
      </c>
      <c r="R972" s="9">
        <v>5548</v>
      </c>
      <c r="S972">
        <v>430</v>
      </c>
      <c r="T972" t="str">
        <f t="shared" si="60"/>
        <v>---</v>
      </c>
    </row>
    <row r="973" spans="1:20" x14ac:dyDescent="0.3">
      <c r="A973" s="9">
        <v>961</v>
      </c>
      <c r="B973" s="8">
        <v>2</v>
      </c>
      <c r="C973" s="9" t="str">
        <f t="shared" si="57"/>
        <v>St. Petersburg</v>
      </c>
      <c r="D973" s="9">
        <v>42</v>
      </c>
      <c r="E973" s="9">
        <v>51527</v>
      </c>
      <c r="F973" s="9">
        <f t="shared" si="58"/>
        <v>2164134</v>
      </c>
      <c r="G973" s="9">
        <f t="shared" si="59"/>
        <v>2.1641339999999998</v>
      </c>
      <c r="H973" s="9" t="str">
        <v>B</v>
      </c>
      <c r="Q973" s="9">
        <v>51527</v>
      </c>
      <c r="R973" s="9">
        <v>80121</v>
      </c>
      <c r="S973">
        <v>28</v>
      </c>
      <c r="T973" t="str">
        <f t="shared" si="60"/>
        <v>---</v>
      </c>
    </row>
    <row r="974" spans="1:20" x14ac:dyDescent="0.3">
      <c r="A974" s="9">
        <v>962</v>
      </c>
      <c r="B974" s="8">
        <v>10</v>
      </c>
      <c r="C974" s="9" t="str">
        <f t="shared" ref="C974:C1012" si="61">INDEX($J$13:$K$22,MATCH(B974,$J$13:$J$222,0),2)</f>
        <v>Sochi</v>
      </c>
      <c r="D974" s="9">
        <v>94</v>
      </c>
      <c r="E974" s="9">
        <v>3205</v>
      </c>
      <c r="F974" s="9">
        <f t="shared" ref="F974:F1012" si="62">D974*E974</f>
        <v>301270</v>
      </c>
      <c r="G974" s="9">
        <f t="shared" ref="G974:G1012" si="63">F974/1000000</f>
        <v>0.30126999999999998</v>
      </c>
      <c r="H974" s="9" t="str">
        <v>C</v>
      </c>
      <c r="Q974" s="9">
        <v>3205</v>
      </c>
      <c r="R974" s="9">
        <v>92423</v>
      </c>
      <c r="S974">
        <v>529</v>
      </c>
      <c r="T974" t="str">
        <f t="shared" ref="T974:T1012" si="64">IF(S974&lt;=1000,"---",Q974)</f>
        <v>---</v>
      </c>
    </row>
    <row r="975" spans="1:20" x14ac:dyDescent="0.3">
      <c r="A975" s="9">
        <v>963</v>
      </c>
      <c r="B975" s="8">
        <v>1</v>
      </c>
      <c r="C975" s="9" t="str">
        <f t="shared" si="61"/>
        <v>Moscow</v>
      </c>
      <c r="D975" s="9">
        <v>26</v>
      </c>
      <c r="E975" s="9">
        <v>40896</v>
      </c>
      <c r="F975" s="9">
        <f t="shared" si="62"/>
        <v>1063296</v>
      </c>
      <c r="G975" s="9">
        <f t="shared" si="63"/>
        <v>1.063296</v>
      </c>
      <c r="H975" s="9" t="str">
        <v>B</v>
      </c>
      <c r="Q975" s="9">
        <v>40896</v>
      </c>
      <c r="R975" s="9">
        <v>83677</v>
      </c>
      <c r="S975">
        <v>290</v>
      </c>
      <c r="T975" t="str">
        <f t="shared" si="64"/>
        <v>---</v>
      </c>
    </row>
    <row r="976" spans="1:20" x14ac:dyDescent="0.3">
      <c r="A976" s="9">
        <v>964</v>
      </c>
      <c r="B976" s="8">
        <v>9</v>
      </c>
      <c r="C976" s="9" t="str">
        <f t="shared" si="61"/>
        <v>Tyumen</v>
      </c>
      <c r="D976" s="9">
        <v>9</v>
      </c>
      <c r="E976" s="9">
        <v>94953</v>
      </c>
      <c r="F976" s="9">
        <f t="shared" si="62"/>
        <v>854577</v>
      </c>
      <c r="G976" s="9">
        <f t="shared" si="63"/>
        <v>0.85457700000000003</v>
      </c>
      <c r="H976" s="9" t="str">
        <v>C</v>
      </c>
      <c r="Q976" s="9">
        <v>94953</v>
      </c>
      <c r="R976" s="9">
        <v>16794</v>
      </c>
      <c r="S976">
        <v>522</v>
      </c>
      <c r="T976" t="str">
        <f t="shared" si="64"/>
        <v>---</v>
      </c>
    </row>
    <row r="977" spans="1:20" x14ac:dyDescent="0.3">
      <c r="A977" s="9">
        <v>965</v>
      </c>
      <c r="B977" s="8">
        <v>1</v>
      </c>
      <c r="C977" s="9" t="str">
        <f t="shared" si="61"/>
        <v>Moscow</v>
      </c>
      <c r="D977" s="9">
        <v>96</v>
      </c>
      <c r="E977" s="9">
        <v>93460</v>
      </c>
      <c r="F977" s="9">
        <f t="shared" si="62"/>
        <v>8972160</v>
      </c>
      <c r="G977" s="9">
        <f t="shared" si="63"/>
        <v>8.9721600000000006</v>
      </c>
      <c r="H977" s="9" t="str">
        <v>A</v>
      </c>
      <c r="Q977" s="9">
        <v>93460</v>
      </c>
      <c r="R977" s="9">
        <v>6644</v>
      </c>
      <c r="S977">
        <v>738</v>
      </c>
      <c r="T977" t="str">
        <f t="shared" si="64"/>
        <v>---</v>
      </c>
    </row>
    <row r="978" spans="1:20" x14ac:dyDescent="0.3">
      <c r="A978" s="9">
        <v>966</v>
      </c>
      <c r="B978" s="8">
        <v>2</v>
      </c>
      <c r="C978" s="9" t="str">
        <f t="shared" si="61"/>
        <v>St. Petersburg</v>
      </c>
      <c r="D978" s="9">
        <v>21</v>
      </c>
      <c r="E978" s="9">
        <v>5725</v>
      </c>
      <c r="F978" s="9">
        <f t="shared" si="62"/>
        <v>120225</v>
      </c>
      <c r="G978" s="9">
        <f t="shared" si="63"/>
        <v>0.120225</v>
      </c>
      <c r="H978" s="9" t="str">
        <v>C</v>
      </c>
      <c r="Q978" s="9">
        <v>5725</v>
      </c>
      <c r="R978" s="9">
        <v>31543</v>
      </c>
      <c r="S978">
        <v>487</v>
      </c>
      <c r="T978" t="str">
        <f t="shared" si="64"/>
        <v>---</v>
      </c>
    </row>
    <row r="979" spans="1:20" x14ac:dyDescent="0.3">
      <c r="A979" s="9">
        <v>967</v>
      </c>
      <c r="B979" s="8">
        <v>10</v>
      </c>
      <c r="C979" s="9" t="str">
        <f t="shared" si="61"/>
        <v>Sochi</v>
      </c>
      <c r="D979" s="9">
        <v>6</v>
      </c>
      <c r="E979" s="9">
        <v>69134</v>
      </c>
      <c r="F979" s="9">
        <f t="shared" si="62"/>
        <v>414804</v>
      </c>
      <c r="G979" s="9">
        <f t="shared" si="63"/>
        <v>0.41480400000000001</v>
      </c>
      <c r="H979" s="9" t="str">
        <v>C</v>
      </c>
      <c r="Q979" s="9">
        <v>69134</v>
      </c>
      <c r="R979" s="9">
        <v>99652</v>
      </c>
      <c r="S979">
        <v>553</v>
      </c>
      <c r="T979" t="str">
        <f t="shared" si="64"/>
        <v>---</v>
      </c>
    </row>
    <row r="980" spans="1:20" x14ac:dyDescent="0.3">
      <c r="A980" s="9">
        <v>968</v>
      </c>
      <c r="B980" s="8">
        <v>3</v>
      </c>
      <c r="C980" s="9" t="str">
        <f t="shared" si="61"/>
        <v>Chelyabinsk</v>
      </c>
      <c r="D980" s="9">
        <v>12</v>
      </c>
      <c r="E980" s="9">
        <v>26605</v>
      </c>
      <c r="F980" s="9">
        <f t="shared" si="62"/>
        <v>319260</v>
      </c>
      <c r="G980" s="9">
        <f t="shared" si="63"/>
        <v>0.31925999999999999</v>
      </c>
      <c r="H980" s="9" t="str">
        <v>C</v>
      </c>
      <c r="Q980" s="9">
        <v>26605</v>
      </c>
      <c r="R980" s="9">
        <v>49994</v>
      </c>
      <c r="S980">
        <v>242</v>
      </c>
      <c r="T980" t="str">
        <f t="shared" si="64"/>
        <v>---</v>
      </c>
    </row>
    <row r="981" spans="1:20" x14ac:dyDescent="0.3">
      <c r="A981" s="9">
        <v>969</v>
      </c>
      <c r="B981" s="8">
        <v>4</v>
      </c>
      <c r="C981" s="9" t="str">
        <f t="shared" si="61"/>
        <v>Arkhangelsk</v>
      </c>
      <c r="D981" s="9">
        <v>81</v>
      </c>
      <c r="E981" s="9">
        <v>76165</v>
      </c>
      <c r="F981" s="9">
        <f t="shared" si="62"/>
        <v>6169365</v>
      </c>
      <c r="G981" s="9">
        <f t="shared" si="63"/>
        <v>6.169365</v>
      </c>
      <c r="H981" s="9" t="str">
        <v>A</v>
      </c>
      <c r="Q981" s="9">
        <v>76165</v>
      </c>
      <c r="R981" s="9">
        <v>6429</v>
      </c>
      <c r="S981">
        <v>399</v>
      </c>
      <c r="T981" t="str">
        <f t="shared" si="64"/>
        <v>---</v>
      </c>
    </row>
    <row r="982" spans="1:20" x14ac:dyDescent="0.3">
      <c r="A982" s="9">
        <v>970</v>
      </c>
      <c r="B982" s="8">
        <v>8</v>
      </c>
      <c r="C982" s="9" t="str">
        <f t="shared" si="61"/>
        <v>Novosibirsk</v>
      </c>
      <c r="D982" s="9">
        <v>9</v>
      </c>
      <c r="E982" s="9">
        <v>56378</v>
      </c>
      <c r="F982" s="9">
        <f t="shared" si="62"/>
        <v>507402</v>
      </c>
      <c r="G982" s="9">
        <f t="shared" si="63"/>
        <v>0.50740200000000002</v>
      </c>
      <c r="H982" s="9" t="str">
        <v>C</v>
      </c>
      <c r="Q982" s="9">
        <v>56378</v>
      </c>
      <c r="R982" s="9">
        <v>53748</v>
      </c>
      <c r="S982">
        <v>689</v>
      </c>
      <c r="T982" t="str">
        <f t="shared" si="64"/>
        <v>---</v>
      </c>
    </row>
    <row r="983" spans="1:20" x14ac:dyDescent="0.3">
      <c r="A983" s="9">
        <v>971</v>
      </c>
      <c r="B983" s="8">
        <v>1</v>
      </c>
      <c r="C983" s="9" t="str">
        <f t="shared" si="61"/>
        <v>Moscow</v>
      </c>
      <c r="D983" s="9">
        <v>32</v>
      </c>
      <c r="E983" s="9">
        <v>44623</v>
      </c>
      <c r="F983" s="9">
        <f t="shared" si="62"/>
        <v>1427936</v>
      </c>
      <c r="G983" s="9">
        <f t="shared" si="63"/>
        <v>1.4279360000000001</v>
      </c>
      <c r="H983" s="9" t="str">
        <v>B</v>
      </c>
      <c r="Q983" s="9">
        <v>44623</v>
      </c>
      <c r="R983" s="9">
        <v>87257</v>
      </c>
      <c r="S983">
        <v>273</v>
      </c>
      <c r="T983" t="str">
        <f t="shared" si="64"/>
        <v>---</v>
      </c>
    </row>
    <row r="984" spans="1:20" x14ac:dyDescent="0.3">
      <c r="A984" s="9">
        <v>972</v>
      </c>
      <c r="B984" s="8">
        <v>1</v>
      </c>
      <c r="C984" s="9" t="str">
        <f t="shared" si="61"/>
        <v>Moscow</v>
      </c>
      <c r="D984" s="9">
        <v>89</v>
      </c>
      <c r="E984" s="9">
        <v>39542</v>
      </c>
      <c r="F984" s="9">
        <f t="shared" si="62"/>
        <v>3519238</v>
      </c>
      <c r="G984" s="9">
        <f t="shared" si="63"/>
        <v>3.5192380000000001</v>
      </c>
      <c r="H984" s="9" t="str">
        <v>B</v>
      </c>
      <c r="Q984" s="9">
        <v>39542</v>
      </c>
      <c r="R984" s="9">
        <v>1809</v>
      </c>
      <c r="S984">
        <v>43</v>
      </c>
      <c r="T984" t="str">
        <f t="shared" si="64"/>
        <v>---</v>
      </c>
    </row>
    <row r="985" spans="1:20" x14ac:dyDescent="0.3">
      <c r="A985" s="9">
        <v>973</v>
      </c>
      <c r="B985" s="8">
        <v>7</v>
      </c>
      <c r="C985" s="9" t="str">
        <f t="shared" si="61"/>
        <v>Murmansk</v>
      </c>
      <c r="D985" s="9">
        <v>15</v>
      </c>
      <c r="E985" s="9">
        <v>45884</v>
      </c>
      <c r="F985" s="9">
        <f t="shared" si="62"/>
        <v>688260</v>
      </c>
      <c r="G985" s="9">
        <f t="shared" si="63"/>
        <v>0.68825999999999998</v>
      </c>
      <c r="H985" s="9" t="str">
        <v>C</v>
      </c>
      <c r="Q985" s="9">
        <v>45884</v>
      </c>
      <c r="R985" s="9">
        <v>10135</v>
      </c>
      <c r="S985">
        <v>945</v>
      </c>
      <c r="T985" t="str">
        <f t="shared" si="64"/>
        <v>---</v>
      </c>
    </row>
    <row r="986" spans="1:20" x14ac:dyDescent="0.3">
      <c r="A986" s="9">
        <v>974</v>
      </c>
      <c r="B986" s="8">
        <v>10</v>
      </c>
      <c r="C986" s="9" t="str">
        <f t="shared" si="61"/>
        <v>Sochi</v>
      </c>
      <c r="D986" s="9">
        <v>42</v>
      </c>
      <c r="E986" s="9">
        <v>47372</v>
      </c>
      <c r="F986" s="9">
        <f t="shared" si="62"/>
        <v>1989624</v>
      </c>
      <c r="G986" s="9">
        <f t="shared" si="63"/>
        <v>1.9896240000000001</v>
      </c>
      <c r="H986" s="9" t="str">
        <v>B</v>
      </c>
      <c r="Q986" s="9">
        <v>47372</v>
      </c>
      <c r="R986" s="9">
        <v>45207</v>
      </c>
      <c r="S986">
        <v>170</v>
      </c>
      <c r="T986" t="str">
        <f t="shared" si="64"/>
        <v>---</v>
      </c>
    </row>
    <row r="987" spans="1:20" x14ac:dyDescent="0.3">
      <c r="A987" s="9">
        <v>975</v>
      </c>
      <c r="B987" s="8">
        <v>1</v>
      </c>
      <c r="C987" s="9" t="str">
        <f t="shared" si="61"/>
        <v>Moscow</v>
      </c>
      <c r="D987" s="9">
        <v>60</v>
      </c>
      <c r="E987" s="9">
        <v>98929</v>
      </c>
      <c r="F987" s="9">
        <f t="shared" si="62"/>
        <v>5935740</v>
      </c>
      <c r="G987" s="9">
        <f t="shared" si="63"/>
        <v>5.93574</v>
      </c>
      <c r="H987" s="9" t="str">
        <v>B</v>
      </c>
      <c r="Q987" s="9">
        <v>98929</v>
      </c>
      <c r="R987" s="9">
        <v>35289</v>
      </c>
      <c r="S987">
        <v>283</v>
      </c>
      <c r="T987" t="str">
        <f t="shared" si="64"/>
        <v>---</v>
      </c>
    </row>
    <row r="988" spans="1:20" x14ac:dyDescent="0.3">
      <c r="A988" s="9">
        <v>976</v>
      </c>
      <c r="B988" s="8">
        <v>10</v>
      </c>
      <c r="C988" s="9" t="str">
        <f t="shared" si="61"/>
        <v>Sochi</v>
      </c>
      <c r="D988" s="9">
        <v>50</v>
      </c>
      <c r="E988" s="9">
        <v>17513</v>
      </c>
      <c r="F988" s="9">
        <f t="shared" si="62"/>
        <v>875650</v>
      </c>
      <c r="G988" s="9">
        <f t="shared" si="63"/>
        <v>0.87565000000000004</v>
      </c>
      <c r="H988" s="9" t="str">
        <v>C</v>
      </c>
      <c r="Q988" s="9">
        <v>17513</v>
      </c>
      <c r="R988" s="9">
        <v>1305</v>
      </c>
      <c r="S988">
        <v>906</v>
      </c>
      <c r="T988" t="str">
        <f t="shared" si="64"/>
        <v>---</v>
      </c>
    </row>
    <row r="989" spans="1:20" x14ac:dyDescent="0.3">
      <c r="A989" s="9">
        <v>977</v>
      </c>
      <c r="B989" s="8">
        <v>3</v>
      </c>
      <c r="C989" s="9" t="str">
        <f t="shared" si="61"/>
        <v>Chelyabinsk</v>
      </c>
      <c r="D989" s="9">
        <v>20</v>
      </c>
      <c r="E989" s="9">
        <v>11060</v>
      </c>
      <c r="F989" s="9">
        <f t="shared" si="62"/>
        <v>221200</v>
      </c>
      <c r="G989" s="9">
        <f t="shared" si="63"/>
        <v>0.22120000000000001</v>
      </c>
      <c r="H989" s="9" t="str">
        <v>C</v>
      </c>
      <c r="Q989" s="9">
        <v>11060</v>
      </c>
      <c r="R989" s="9">
        <v>83295</v>
      </c>
      <c r="S989">
        <v>465</v>
      </c>
      <c r="T989" t="str">
        <f t="shared" si="64"/>
        <v>---</v>
      </c>
    </row>
    <row r="990" spans="1:20" x14ac:dyDescent="0.3">
      <c r="A990" s="9">
        <v>978</v>
      </c>
      <c r="B990" s="8">
        <v>3</v>
      </c>
      <c r="C990" s="9" t="str">
        <f t="shared" si="61"/>
        <v>Chelyabinsk</v>
      </c>
      <c r="D990" s="9">
        <v>77</v>
      </c>
      <c r="E990" s="9">
        <v>83322</v>
      </c>
      <c r="F990" s="9">
        <f t="shared" si="62"/>
        <v>6415794</v>
      </c>
      <c r="G990" s="9">
        <f t="shared" si="63"/>
        <v>6.415794</v>
      </c>
      <c r="H990" s="9" t="str">
        <v>A</v>
      </c>
      <c r="Q990" s="9">
        <v>83322</v>
      </c>
      <c r="R990" s="9">
        <v>14635</v>
      </c>
      <c r="S990">
        <v>239</v>
      </c>
      <c r="T990" t="str">
        <f t="shared" si="64"/>
        <v>---</v>
      </c>
    </row>
    <row r="991" spans="1:20" x14ac:dyDescent="0.3">
      <c r="A991" s="9">
        <v>979</v>
      </c>
      <c r="B991" s="8">
        <v>7</v>
      </c>
      <c r="C991" s="9" t="str">
        <f t="shared" si="61"/>
        <v>Murmansk</v>
      </c>
      <c r="D991" s="9">
        <v>24</v>
      </c>
      <c r="E991" s="9">
        <v>23395</v>
      </c>
      <c r="F991" s="9">
        <f t="shared" si="62"/>
        <v>561480</v>
      </c>
      <c r="G991" s="9">
        <f t="shared" si="63"/>
        <v>0.56147999999999998</v>
      </c>
      <c r="H991" s="9" t="str">
        <v>C</v>
      </c>
      <c r="Q991" s="9">
        <v>23395</v>
      </c>
      <c r="R991" s="9">
        <v>92395</v>
      </c>
      <c r="S991">
        <v>44</v>
      </c>
      <c r="T991" t="str">
        <f t="shared" si="64"/>
        <v>---</v>
      </c>
    </row>
    <row r="992" spans="1:20" x14ac:dyDescent="0.3">
      <c r="A992" s="9">
        <v>980</v>
      </c>
      <c r="B992" s="8">
        <v>8</v>
      </c>
      <c r="C992" s="9" t="str">
        <f t="shared" si="61"/>
        <v>Novosibirsk</v>
      </c>
      <c r="D992" s="9">
        <v>73</v>
      </c>
      <c r="E992" s="9">
        <v>72915</v>
      </c>
      <c r="F992" s="9">
        <f t="shared" si="62"/>
        <v>5322795</v>
      </c>
      <c r="G992" s="9">
        <f t="shared" si="63"/>
        <v>5.3227950000000002</v>
      </c>
      <c r="H992" s="9" t="str">
        <v>B</v>
      </c>
      <c r="Q992" s="9">
        <v>72915</v>
      </c>
      <c r="R992" s="9">
        <v>78323</v>
      </c>
      <c r="S992">
        <v>768</v>
      </c>
      <c r="T992" t="str">
        <f t="shared" si="64"/>
        <v>---</v>
      </c>
    </row>
    <row r="993" spans="1:20" x14ac:dyDescent="0.3">
      <c r="A993" s="9">
        <v>981</v>
      </c>
      <c r="B993" s="8">
        <v>6</v>
      </c>
      <c r="C993" s="9" t="str">
        <f t="shared" si="61"/>
        <v>Vladivostok</v>
      </c>
      <c r="D993" s="9">
        <v>27</v>
      </c>
      <c r="E993" s="9">
        <v>86193</v>
      </c>
      <c r="F993" s="9">
        <f t="shared" si="62"/>
        <v>2327211</v>
      </c>
      <c r="G993" s="9">
        <f t="shared" si="63"/>
        <v>2.3272110000000001</v>
      </c>
      <c r="H993" s="9" t="str">
        <v>B</v>
      </c>
      <c r="Q993" s="9">
        <v>86193</v>
      </c>
      <c r="R993" s="9">
        <v>81758</v>
      </c>
      <c r="S993">
        <v>614</v>
      </c>
      <c r="T993" t="str">
        <f t="shared" si="64"/>
        <v>---</v>
      </c>
    </row>
    <row r="994" spans="1:20" x14ac:dyDescent="0.3">
      <c r="A994" s="9">
        <v>982</v>
      </c>
      <c r="B994" s="8">
        <v>2</v>
      </c>
      <c r="C994" s="9" t="str">
        <f t="shared" si="61"/>
        <v>St. Petersburg</v>
      </c>
      <c r="D994" s="9">
        <v>59</v>
      </c>
      <c r="E994" s="9">
        <v>49666</v>
      </c>
      <c r="F994" s="9">
        <f t="shared" si="62"/>
        <v>2930294</v>
      </c>
      <c r="G994" s="9">
        <f t="shared" si="63"/>
        <v>2.930294</v>
      </c>
      <c r="H994" s="9" t="str">
        <v>B</v>
      </c>
      <c r="Q994" s="9">
        <v>49666</v>
      </c>
      <c r="R994" s="9">
        <v>62082</v>
      </c>
      <c r="S994">
        <v>575</v>
      </c>
      <c r="T994" t="str">
        <f t="shared" si="64"/>
        <v>---</v>
      </c>
    </row>
    <row r="995" spans="1:20" x14ac:dyDescent="0.3">
      <c r="A995" s="9">
        <v>983</v>
      </c>
      <c r="B995" s="8">
        <v>7</v>
      </c>
      <c r="C995" s="9" t="str">
        <f t="shared" si="61"/>
        <v>Murmansk</v>
      </c>
      <c r="D995" s="9">
        <v>98</v>
      </c>
      <c r="E995" s="9">
        <v>68892</v>
      </c>
      <c r="F995" s="9">
        <f t="shared" si="62"/>
        <v>6751416</v>
      </c>
      <c r="G995" s="9">
        <f t="shared" si="63"/>
        <v>6.7514159999999999</v>
      </c>
      <c r="H995" s="9" t="str">
        <v>A</v>
      </c>
      <c r="Q995" s="9">
        <v>68892</v>
      </c>
      <c r="R995" s="9">
        <v>50220</v>
      </c>
      <c r="S995">
        <v>464</v>
      </c>
      <c r="T995" t="str">
        <f t="shared" si="64"/>
        <v>---</v>
      </c>
    </row>
    <row r="996" spans="1:20" x14ac:dyDescent="0.3">
      <c r="A996" s="9">
        <v>984</v>
      </c>
      <c r="B996" s="8">
        <v>9</v>
      </c>
      <c r="C996" s="9" t="str">
        <f t="shared" si="61"/>
        <v>Tyumen</v>
      </c>
      <c r="D996" s="9">
        <v>24</v>
      </c>
      <c r="E996" s="9">
        <v>28587</v>
      </c>
      <c r="F996" s="9">
        <f t="shared" si="62"/>
        <v>686088</v>
      </c>
      <c r="G996" s="9">
        <f t="shared" si="63"/>
        <v>0.68608800000000003</v>
      </c>
      <c r="H996" s="9" t="str">
        <v>C</v>
      </c>
      <c r="Q996" s="9">
        <v>28587</v>
      </c>
      <c r="R996" s="9">
        <v>95221</v>
      </c>
      <c r="S996">
        <v>616</v>
      </c>
      <c r="T996" t="str">
        <f t="shared" si="64"/>
        <v>---</v>
      </c>
    </row>
    <row r="997" spans="1:20" x14ac:dyDescent="0.3">
      <c r="A997" s="9">
        <v>985</v>
      </c>
      <c r="B997" s="8">
        <v>5</v>
      </c>
      <c r="C997" s="9" t="str">
        <f t="shared" si="61"/>
        <v>Krasnodar</v>
      </c>
      <c r="D997" s="9">
        <v>88</v>
      </c>
      <c r="E997" s="9">
        <v>66446</v>
      </c>
      <c r="F997" s="9">
        <f t="shared" si="62"/>
        <v>5847248</v>
      </c>
      <c r="G997" s="9">
        <f t="shared" si="63"/>
        <v>5.8472479999999996</v>
      </c>
      <c r="H997" s="9" t="str">
        <v>B</v>
      </c>
      <c r="Q997" s="9">
        <v>66446</v>
      </c>
      <c r="R997" s="9">
        <v>60292</v>
      </c>
      <c r="S997">
        <v>371</v>
      </c>
      <c r="T997" t="str">
        <f t="shared" si="64"/>
        <v>---</v>
      </c>
    </row>
    <row r="998" spans="1:20" x14ac:dyDescent="0.3">
      <c r="A998" s="9">
        <v>986</v>
      </c>
      <c r="B998" s="8">
        <v>8</v>
      </c>
      <c r="C998" s="9" t="str">
        <f t="shared" si="61"/>
        <v>Novosibirsk</v>
      </c>
      <c r="D998" s="9">
        <v>60</v>
      </c>
      <c r="E998" s="9">
        <v>96846</v>
      </c>
      <c r="F998" s="9">
        <f t="shared" si="62"/>
        <v>5810760</v>
      </c>
      <c r="G998" s="9">
        <f t="shared" si="63"/>
        <v>5.8107600000000001</v>
      </c>
      <c r="H998" s="9" t="str">
        <v>B</v>
      </c>
      <c r="Q998" s="9">
        <v>96846</v>
      </c>
      <c r="R998" s="9">
        <v>72681</v>
      </c>
      <c r="S998">
        <v>96846</v>
      </c>
      <c r="T998" s="29">
        <f t="shared" si="64"/>
        <v>96846</v>
      </c>
    </row>
    <row r="999" spans="1:20" x14ac:dyDescent="0.3">
      <c r="A999" s="9">
        <v>987</v>
      </c>
      <c r="B999" s="8">
        <v>1</v>
      </c>
      <c r="C999" s="9" t="str">
        <f t="shared" si="61"/>
        <v>Moscow</v>
      </c>
      <c r="D999" s="9">
        <v>69</v>
      </c>
      <c r="E999" s="9">
        <v>87285</v>
      </c>
      <c r="F999" s="9">
        <f t="shared" si="62"/>
        <v>6022665</v>
      </c>
      <c r="G999" s="9">
        <f t="shared" si="63"/>
        <v>6.0226649999999999</v>
      </c>
      <c r="H999" s="9" t="str">
        <v>A</v>
      </c>
      <c r="Q999" s="9">
        <v>87285</v>
      </c>
      <c r="R999" s="9">
        <v>70819</v>
      </c>
      <c r="S999">
        <v>435</v>
      </c>
      <c r="T999" t="str">
        <f t="shared" si="64"/>
        <v>---</v>
      </c>
    </row>
    <row r="1000" spans="1:20" x14ac:dyDescent="0.3">
      <c r="A1000" s="9">
        <v>988</v>
      </c>
      <c r="B1000" s="8">
        <v>8</v>
      </c>
      <c r="C1000" s="9" t="str">
        <f t="shared" si="61"/>
        <v>Novosibirsk</v>
      </c>
      <c r="D1000" s="9">
        <v>14</v>
      </c>
      <c r="E1000" s="9">
        <v>13362</v>
      </c>
      <c r="F1000" s="9">
        <f t="shared" si="62"/>
        <v>187068</v>
      </c>
      <c r="G1000" s="9">
        <f t="shared" si="63"/>
        <v>0.18706800000000001</v>
      </c>
      <c r="H1000" s="9" t="str">
        <v>C</v>
      </c>
      <c r="Q1000" s="9">
        <v>13362</v>
      </c>
      <c r="R1000" s="9">
        <v>5078</v>
      </c>
      <c r="S1000">
        <v>225</v>
      </c>
      <c r="T1000" t="str">
        <f t="shared" si="64"/>
        <v>---</v>
      </c>
    </row>
    <row r="1001" spans="1:20" x14ac:dyDescent="0.3">
      <c r="A1001" s="9">
        <v>989</v>
      </c>
      <c r="B1001" s="8">
        <v>7</v>
      </c>
      <c r="C1001" s="9" t="str">
        <f t="shared" si="61"/>
        <v>Murmansk</v>
      </c>
      <c r="D1001" s="9">
        <v>26</v>
      </c>
      <c r="E1001" s="9">
        <v>17012</v>
      </c>
      <c r="F1001" s="9">
        <f t="shared" si="62"/>
        <v>442312</v>
      </c>
      <c r="G1001" s="9">
        <f t="shared" si="63"/>
        <v>0.44231199999999998</v>
      </c>
      <c r="H1001" s="9" t="str">
        <v>C</v>
      </c>
      <c r="Q1001" s="9">
        <v>17012</v>
      </c>
      <c r="R1001" s="9">
        <v>55013</v>
      </c>
      <c r="S1001">
        <v>492</v>
      </c>
      <c r="T1001" t="str">
        <f t="shared" si="64"/>
        <v>---</v>
      </c>
    </row>
    <row r="1002" spans="1:20" x14ac:dyDescent="0.3">
      <c r="A1002" s="9">
        <v>990</v>
      </c>
      <c r="B1002" s="8">
        <v>5</v>
      </c>
      <c r="C1002" s="9" t="str">
        <f t="shared" si="61"/>
        <v>Krasnodar</v>
      </c>
      <c r="D1002" s="9">
        <v>42</v>
      </c>
      <c r="E1002" s="9">
        <v>60222</v>
      </c>
      <c r="F1002" s="9">
        <f t="shared" si="62"/>
        <v>2529324</v>
      </c>
      <c r="G1002" s="9">
        <f t="shared" si="63"/>
        <v>2.5293239999999999</v>
      </c>
      <c r="H1002" s="9" t="str">
        <v>B</v>
      </c>
      <c r="Q1002" s="9">
        <v>60222</v>
      </c>
      <c r="R1002" s="9">
        <v>22438</v>
      </c>
      <c r="S1002">
        <v>197</v>
      </c>
      <c r="T1002" t="str">
        <f t="shared" si="64"/>
        <v>---</v>
      </c>
    </row>
    <row r="1003" spans="1:20" x14ac:dyDescent="0.3">
      <c r="A1003" s="9">
        <v>991</v>
      </c>
      <c r="B1003" s="8">
        <v>3</v>
      </c>
      <c r="C1003" s="9" t="str">
        <f t="shared" si="61"/>
        <v>Chelyabinsk</v>
      </c>
      <c r="D1003" s="9">
        <v>56</v>
      </c>
      <c r="E1003" s="9">
        <v>83680</v>
      </c>
      <c r="F1003" s="9">
        <f t="shared" si="62"/>
        <v>4686080</v>
      </c>
      <c r="G1003" s="9">
        <f t="shared" si="63"/>
        <v>4.6860799999999996</v>
      </c>
      <c r="H1003" s="9" t="str">
        <v>B</v>
      </c>
      <c r="Q1003" s="9">
        <v>83680</v>
      </c>
      <c r="R1003" s="9"/>
      <c r="S1003">
        <v>318</v>
      </c>
      <c r="T1003" t="str">
        <f t="shared" si="64"/>
        <v>---</v>
      </c>
    </row>
    <row r="1004" spans="1:20" x14ac:dyDescent="0.3">
      <c r="A1004" s="9">
        <v>992</v>
      </c>
      <c r="B1004" s="8">
        <v>6</v>
      </c>
      <c r="C1004" s="9" t="str">
        <f t="shared" si="61"/>
        <v>Vladivostok</v>
      </c>
      <c r="D1004" s="9">
        <v>75</v>
      </c>
      <c r="E1004" s="9">
        <v>92360</v>
      </c>
      <c r="F1004" s="9">
        <f t="shared" si="62"/>
        <v>6927000</v>
      </c>
      <c r="G1004" s="9">
        <f t="shared" si="63"/>
        <v>6.9269999999999996</v>
      </c>
      <c r="H1004" s="9" t="str">
        <v>A</v>
      </c>
      <c r="Q1004" s="9">
        <v>92360</v>
      </c>
      <c r="R1004" s="9"/>
      <c r="S1004">
        <v>296</v>
      </c>
      <c r="T1004" t="str">
        <f t="shared" si="64"/>
        <v>---</v>
      </c>
    </row>
    <row r="1005" spans="1:20" x14ac:dyDescent="0.3">
      <c r="A1005" s="9">
        <v>993</v>
      </c>
      <c r="B1005" s="8">
        <v>7</v>
      </c>
      <c r="C1005" s="9" t="str">
        <f t="shared" si="61"/>
        <v>Murmansk</v>
      </c>
      <c r="D1005" s="9">
        <v>4</v>
      </c>
      <c r="E1005" s="9">
        <v>95221</v>
      </c>
      <c r="F1005" s="9">
        <f t="shared" si="62"/>
        <v>380884</v>
      </c>
      <c r="G1005" s="9">
        <f t="shared" si="63"/>
        <v>0.380884</v>
      </c>
      <c r="H1005" s="9" t="str">
        <v>C</v>
      </c>
      <c r="Q1005" s="9">
        <v>95221</v>
      </c>
      <c r="R1005" s="9"/>
      <c r="S1005">
        <v>984</v>
      </c>
      <c r="T1005" t="str">
        <f t="shared" si="64"/>
        <v>---</v>
      </c>
    </row>
    <row r="1006" spans="1:20" x14ac:dyDescent="0.3">
      <c r="A1006" s="9">
        <v>994</v>
      </c>
      <c r="B1006" s="8">
        <v>1</v>
      </c>
      <c r="C1006" s="9" t="str">
        <f t="shared" si="61"/>
        <v>Moscow</v>
      </c>
      <c r="D1006" s="9">
        <v>50</v>
      </c>
      <c r="E1006" s="9">
        <v>92747</v>
      </c>
      <c r="F1006" s="9">
        <f t="shared" si="62"/>
        <v>4637350</v>
      </c>
      <c r="G1006" s="9">
        <f t="shared" si="63"/>
        <v>4.6373499999999996</v>
      </c>
      <c r="H1006" s="9" t="str">
        <v>B</v>
      </c>
      <c r="Q1006" s="9">
        <v>92747</v>
      </c>
      <c r="R1006" s="9"/>
      <c r="S1006">
        <v>692</v>
      </c>
      <c r="T1006" t="str">
        <f t="shared" si="64"/>
        <v>---</v>
      </c>
    </row>
    <row r="1007" spans="1:20" x14ac:dyDescent="0.3">
      <c r="A1007" s="9">
        <v>995</v>
      </c>
      <c r="B1007" s="8">
        <v>1</v>
      </c>
      <c r="C1007" s="9" t="str">
        <f t="shared" si="61"/>
        <v>Moscow</v>
      </c>
      <c r="D1007" s="9">
        <v>34</v>
      </c>
      <c r="E1007" s="9">
        <v>1405</v>
      </c>
      <c r="F1007" s="9">
        <f t="shared" si="62"/>
        <v>47770</v>
      </c>
      <c r="G1007" s="9">
        <f t="shared" si="63"/>
        <v>4.777E-2</v>
      </c>
      <c r="H1007" s="9" t="str">
        <v>C</v>
      </c>
      <c r="Q1007" s="9">
        <v>1405</v>
      </c>
      <c r="R1007" s="9"/>
      <c r="S1007">
        <v>481</v>
      </c>
      <c r="T1007" t="str">
        <f t="shared" si="64"/>
        <v>---</v>
      </c>
    </row>
    <row r="1008" spans="1:20" x14ac:dyDescent="0.3">
      <c r="A1008" s="9">
        <v>996</v>
      </c>
      <c r="B1008" s="8">
        <v>4</v>
      </c>
      <c r="C1008" s="9" t="str">
        <f t="shared" si="61"/>
        <v>Arkhangelsk</v>
      </c>
      <c r="D1008" s="9">
        <v>60</v>
      </c>
      <c r="E1008" s="9">
        <v>21033</v>
      </c>
      <c r="F1008" s="9">
        <f t="shared" si="62"/>
        <v>1261980</v>
      </c>
      <c r="G1008" s="9">
        <f t="shared" si="63"/>
        <v>1.2619800000000001</v>
      </c>
      <c r="H1008" s="9" t="str">
        <v>B</v>
      </c>
      <c r="Q1008" s="9">
        <v>21033</v>
      </c>
      <c r="R1008" s="9"/>
      <c r="S1008">
        <v>382</v>
      </c>
      <c r="T1008" t="str">
        <f t="shared" si="64"/>
        <v>---</v>
      </c>
    </row>
    <row r="1009" spans="1:20" x14ac:dyDescent="0.3">
      <c r="A1009" s="9">
        <v>997</v>
      </c>
      <c r="B1009" s="8">
        <v>4</v>
      </c>
      <c r="C1009" s="9" t="str">
        <f t="shared" si="61"/>
        <v>Arkhangelsk</v>
      </c>
      <c r="D1009" s="9">
        <v>19</v>
      </c>
      <c r="E1009" s="9">
        <v>1394</v>
      </c>
      <c r="F1009" s="9">
        <f t="shared" si="62"/>
        <v>26486</v>
      </c>
      <c r="G1009" s="9">
        <f t="shared" si="63"/>
        <v>2.6485999999999999E-2</v>
      </c>
      <c r="H1009" s="9" t="str">
        <v>C</v>
      </c>
      <c r="Q1009" s="9">
        <v>1394</v>
      </c>
      <c r="R1009" s="9"/>
      <c r="S1009">
        <v>77</v>
      </c>
      <c r="T1009" t="str">
        <f t="shared" si="64"/>
        <v>---</v>
      </c>
    </row>
    <row r="1010" spans="1:20" x14ac:dyDescent="0.3">
      <c r="A1010" s="9">
        <v>998</v>
      </c>
      <c r="B1010" s="8">
        <v>2</v>
      </c>
      <c r="C1010" s="9" t="str">
        <f t="shared" si="61"/>
        <v>St. Petersburg</v>
      </c>
      <c r="D1010" s="9">
        <v>21</v>
      </c>
      <c r="E1010" s="9">
        <v>35388</v>
      </c>
      <c r="F1010" s="9">
        <f t="shared" si="62"/>
        <v>743148</v>
      </c>
      <c r="G1010" s="9">
        <f t="shared" si="63"/>
        <v>0.74314800000000003</v>
      </c>
      <c r="H1010" s="9" t="str">
        <v>C</v>
      </c>
      <c r="Q1010" s="9">
        <v>35388</v>
      </c>
      <c r="R1010" s="9"/>
      <c r="S1010">
        <v>864</v>
      </c>
      <c r="T1010" t="str">
        <f t="shared" si="64"/>
        <v>---</v>
      </c>
    </row>
    <row r="1011" spans="1:20" x14ac:dyDescent="0.3">
      <c r="A1011" s="9">
        <v>999</v>
      </c>
      <c r="B1011" s="8">
        <v>3</v>
      </c>
      <c r="C1011" s="9" t="str">
        <f t="shared" si="61"/>
        <v>Chelyabinsk</v>
      </c>
      <c r="D1011" s="9">
        <v>96</v>
      </c>
      <c r="E1011" s="9">
        <v>26745</v>
      </c>
      <c r="F1011" s="9">
        <f t="shared" si="62"/>
        <v>2567520</v>
      </c>
      <c r="G1011" s="9">
        <f t="shared" si="63"/>
        <v>2.56752</v>
      </c>
      <c r="H1011" s="9" t="str">
        <v>B</v>
      </c>
      <c r="Q1011" s="9">
        <v>26745</v>
      </c>
      <c r="R1011" s="9"/>
      <c r="S1011">
        <v>90</v>
      </c>
      <c r="T1011" t="str">
        <f t="shared" si="64"/>
        <v>---</v>
      </c>
    </row>
    <row r="1012" spans="1:20" x14ac:dyDescent="0.3">
      <c r="A1012" s="9">
        <v>1000</v>
      </c>
      <c r="B1012" s="8">
        <v>3</v>
      </c>
      <c r="C1012" s="9" t="str">
        <f t="shared" si="61"/>
        <v>Chelyabinsk</v>
      </c>
      <c r="D1012" s="9">
        <v>70</v>
      </c>
      <c r="E1012" s="9">
        <v>13971</v>
      </c>
      <c r="F1012" s="9">
        <f t="shared" si="62"/>
        <v>977970</v>
      </c>
      <c r="G1012" s="9">
        <f t="shared" si="63"/>
        <v>0.97797000000000001</v>
      </c>
      <c r="H1012" s="9" t="str">
        <v>C</v>
      </c>
      <c r="Q1012" s="9">
        <v>13971</v>
      </c>
      <c r="R1012" s="9"/>
      <c r="S1012">
        <v>869</v>
      </c>
      <c r="T1012" t="str">
        <f t="shared" si="64"/>
        <v>---</v>
      </c>
    </row>
  </sheetData>
  <autoFilter ref="A12:U1012" xr:uid="{00000000-0009-0000-0000-000004000000}"/>
  <sortState xmlns:xlrd2="http://schemas.microsoft.com/office/spreadsheetml/2017/richdata2" ref="N13:O15">
    <sortCondition ref="N13:N15"/>
  </sortState>
  <mergeCells count="2">
    <mergeCell ref="A1:K1"/>
    <mergeCell ref="A4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8"/>
  <sheetViews>
    <sheetView tabSelected="1" workbookViewId="0">
      <selection activeCell="I9" sqref="I9"/>
    </sheetView>
  </sheetViews>
  <sheetFormatPr defaultRowHeight="14.4" x14ac:dyDescent="0.3"/>
  <cols>
    <col min="1" max="8" width="17.44140625" customWidth="1"/>
    <col min="9" max="9" width="22.5546875" customWidth="1"/>
    <col min="10" max="10" width="11.33203125" customWidth="1"/>
  </cols>
  <sheetData>
    <row r="1" spans="1:10" x14ac:dyDescent="0.3">
      <c r="A1" s="13" t="s">
        <v>1</v>
      </c>
      <c r="B1" s="13"/>
      <c r="C1" s="13"/>
      <c r="D1" s="13"/>
      <c r="E1" s="13"/>
      <c r="F1" s="13"/>
      <c r="G1" s="18"/>
      <c r="H1" s="18"/>
      <c r="I1" s="18"/>
      <c r="J1" s="18"/>
    </row>
    <row r="3" spans="1:10" ht="15" customHeight="1" x14ac:dyDescent="0.3">
      <c r="A3" s="15" t="s">
        <v>105</v>
      </c>
      <c r="B3" s="14"/>
      <c r="C3" s="14"/>
      <c r="D3" s="14"/>
      <c r="E3" s="14"/>
      <c r="F3" s="14"/>
      <c r="G3" s="20"/>
      <c r="H3" s="20"/>
      <c r="I3" s="20"/>
      <c r="J3" s="20"/>
    </row>
    <row r="4" spans="1:10" x14ac:dyDescent="0.3">
      <c r="A4" s="15" t="s">
        <v>106</v>
      </c>
      <c r="B4" s="14"/>
      <c r="C4" s="14"/>
      <c r="D4" s="14"/>
      <c r="E4" s="14"/>
      <c r="F4" s="14"/>
      <c r="G4" s="20"/>
      <c r="H4" s="20"/>
      <c r="I4" s="20"/>
      <c r="J4" s="20"/>
    </row>
    <row r="5" spans="1:10" x14ac:dyDescent="0.3">
      <c r="G5" s="20"/>
      <c r="H5" s="20"/>
      <c r="I5" s="20"/>
      <c r="J5" s="20"/>
    </row>
    <row r="7" spans="1:10" x14ac:dyDescent="0.3">
      <c r="E7" t="s">
        <v>2</v>
      </c>
      <c r="I7" s="1" t="s">
        <v>3</v>
      </c>
    </row>
    <row r="8" spans="1:10" x14ac:dyDescent="0.3">
      <c r="A8" s="7" t="s">
        <v>99</v>
      </c>
      <c r="B8" s="7" t="s">
        <v>100</v>
      </c>
      <c r="C8" s="7" t="s">
        <v>102</v>
      </c>
      <c r="D8" s="7" t="s">
        <v>103</v>
      </c>
      <c r="E8" s="7" t="s">
        <v>104</v>
      </c>
      <c r="G8" s="7" t="s">
        <v>99</v>
      </c>
      <c r="H8" s="7" t="s">
        <v>100</v>
      </c>
      <c r="I8" s="7" t="s">
        <v>101</v>
      </c>
    </row>
    <row r="9" spans="1:10" ht="15" customHeight="1" x14ac:dyDescent="0.3">
      <c r="A9" t="s">
        <v>107</v>
      </c>
      <c r="B9" t="s">
        <v>111</v>
      </c>
      <c r="C9" s="10">
        <v>7.8</v>
      </c>
      <c r="D9">
        <v>90</v>
      </c>
      <c r="E9" s="10">
        <f t="shared" ref="E9:E57" si="0">D9*5*(1+C9/10)</f>
        <v>801</v>
      </c>
      <c r="G9" s="9" t="s">
        <v>108</v>
      </c>
      <c r="H9" s="9" t="s">
        <v>112</v>
      </c>
      <c r="I9" s="9">
        <f>COUNTIFS($A$9:$A$58,$G$9,$B$9:$B$58,$H$9)</f>
        <v>3</v>
      </c>
    </row>
    <row r="10" spans="1:10" x14ac:dyDescent="0.3">
      <c r="A10" t="s">
        <v>107</v>
      </c>
      <c r="B10" t="s">
        <v>112</v>
      </c>
      <c r="C10" s="10">
        <v>2.2999999999999998</v>
      </c>
      <c r="D10">
        <v>150</v>
      </c>
      <c r="E10" s="10">
        <f t="shared" si="0"/>
        <v>922.5</v>
      </c>
      <c r="H10" s="12"/>
    </row>
    <row r="11" spans="1:10" x14ac:dyDescent="0.3">
      <c r="A11" t="s">
        <v>107</v>
      </c>
      <c r="B11" t="s">
        <v>111</v>
      </c>
      <c r="C11" s="10">
        <v>4.8</v>
      </c>
      <c r="D11">
        <v>150</v>
      </c>
      <c r="E11" s="10">
        <f t="shared" si="0"/>
        <v>1110</v>
      </c>
      <c r="I11" s="1" t="s">
        <v>4</v>
      </c>
    </row>
    <row r="12" spans="1:10" x14ac:dyDescent="0.3">
      <c r="A12" t="s">
        <v>107</v>
      </c>
      <c r="B12" t="s">
        <v>112</v>
      </c>
      <c r="C12" s="10">
        <v>8.6</v>
      </c>
      <c r="D12">
        <v>120</v>
      </c>
      <c r="E12" s="10">
        <f t="shared" si="0"/>
        <v>1116</v>
      </c>
      <c r="G12" s="7" t="s">
        <v>99</v>
      </c>
      <c r="H12" s="7" t="s">
        <v>100</v>
      </c>
      <c r="I12" s="7" t="s">
        <v>102</v>
      </c>
    </row>
    <row r="13" spans="1:10" x14ac:dyDescent="0.3">
      <c r="A13" t="s">
        <v>107</v>
      </c>
      <c r="B13" t="s">
        <v>113</v>
      </c>
      <c r="C13" s="10">
        <v>2.2000000000000002</v>
      </c>
      <c r="D13">
        <v>250</v>
      </c>
      <c r="E13" s="10">
        <f t="shared" si="0"/>
        <v>1525</v>
      </c>
      <c r="G13" s="9" t="s">
        <v>110</v>
      </c>
      <c r="H13" s="9" t="s">
        <v>111</v>
      </c>
      <c r="I13" s="9">
        <f>SUMIFS($C$9:$C$58,$A$9:$A$58,$G$13,$B$9:$B$58,$H$13)</f>
        <v>15</v>
      </c>
    </row>
    <row r="14" spans="1:10" x14ac:dyDescent="0.3">
      <c r="A14" t="s">
        <v>108</v>
      </c>
      <c r="B14" t="s">
        <v>113</v>
      </c>
      <c r="C14" s="10">
        <v>6.1</v>
      </c>
      <c r="D14">
        <v>200</v>
      </c>
      <c r="E14" s="10">
        <f t="shared" si="0"/>
        <v>1609.9999999999998</v>
      </c>
      <c r="H14" s="12"/>
    </row>
    <row r="15" spans="1:10" x14ac:dyDescent="0.3">
      <c r="A15" t="s">
        <v>109</v>
      </c>
      <c r="B15" t="s">
        <v>111</v>
      </c>
      <c r="C15" s="10">
        <v>10.4</v>
      </c>
      <c r="D15">
        <v>160</v>
      </c>
      <c r="E15" s="10">
        <f t="shared" si="0"/>
        <v>1632</v>
      </c>
    </row>
    <row r="16" spans="1:10" x14ac:dyDescent="0.3">
      <c r="A16" t="s">
        <v>107</v>
      </c>
      <c r="B16" t="s">
        <v>112</v>
      </c>
      <c r="C16" s="10">
        <v>7.5</v>
      </c>
      <c r="D16">
        <v>190</v>
      </c>
      <c r="E16" s="10">
        <f t="shared" si="0"/>
        <v>1662.5</v>
      </c>
    </row>
    <row r="17" spans="1:7" x14ac:dyDescent="0.3">
      <c r="A17" t="s">
        <v>108</v>
      </c>
      <c r="B17" t="s">
        <v>113</v>
      </c>
      <c r="C17" s="10">
        <v>2.2000000000000002</v>
      </c>
      <c r="D17">
        <v>380</v>
      </c>
      <c r="E17" s="10">
        <f t="shared" si="0"/>
        <v>2318</v>
      </c>
    </row>
    <row r="18" spans="1:7" x14ac:dyDescent="0.3">
      <c r="A18" t="s">
        <v>108</v>
      </c>
      <c r="B18" t="s">
        <v>111</v>
      </c>
      <c r="C18" s="10">
        <v>7.3</v>
      </c>
      <c r="D18">
        <v>300</v>
      </c>
      <c r="E18" s="10">
        <f t="shared" si="0"/>
        <v>2595</v>
      </c>
    </row>
    <row r="19" spans="1:7" x14ac:dyDescent="0.3">
      <c r="A19" t="s">
        <v>107</v>
      </c>
      <c r="B19" t="s">
        <v>113</v>
      </c>
      <c r="C19" s="10">
        <v>3.6</v>
      </c>
      <c r="D19">
        <v>400</v>
      </c>
      <c r="E19" s="10">
        <f t="shared" si="0"/>
        <v>2719.9999999999995</v>
      </c>
    </row>
    <row r="20" spans="1:7" x14ac:dyDescent="0.3">
      <c r="A20" t="s">
        <v>109</v>
      </c>
      <c r="B20" t="s">
        <v>111</v>
      </c>
      <c r="C20" s="10">
        <v>10.3</v>
      </c>
      <c r="D20">
        <v>340</v>
      </c>
      <c r="E20" s="10">
        <f t="shared" si="0"/>
        <v>3451.0000000000005</v>
      </c>
    </row>
    <row r="21" spans="1:7" x14ac:dyDescent="0.3">
      <c r="A21" t="s">
        <v>108</v>
      </c>
      <c r="B21" t="s">
        <v>112</v>
      </c>
      <c r="C21" s="10">
        <v>4.9000000000000004</v>
      </c>
      <c r="D21">
        <v>580</v>
      </c>
      <c r="E21" s="10">
        <f t="shared" si="0"/>
        <v>4321</v>
      </c>
    </row>
    <row r="22" spans="1:7" x14ac:dyDescent="0.3">
      <c r="A22" t="s">
        <v>108</v>
      </c>
      <c r="B22" t="s">
        <v>113</v>
      </c>
      <c r="C22" s="10">
        <v>2.4</v>
      </c>
      <c r="D22">
        <v>700</v>
      </c>
      <c r="E22" s="10">
        <f t="shared" si="0"/>
        <v>4340</v>
      </c>
    </row>
    <row r="23" spans="1:7" x14ac:dyDescent="0.3">
      <c r="A23" t="s">
        <v>110</v>
      </c>
      <c r="B23" t="s">
        <v>113</v>
      </c>
      <c r="C23" s="10">
        <v>6.1</v>
      </c>
      <c r="D23">
        <v>550</v>
      </c>
      <c r="E23" s="10">
        <f t="shared" si="0"/>
        <v>4427.5</v>
      </c>
    </row>
    <row r="24" spans="1:7" x14ac:dyDescent="0.3">
      <c r="A24" t="s">
        <v>109</v>
      </c>
      <c r="B24" t="s">
        <v>112</v>
      </c>
      <c r="C24" s="10">
        <v>5.2</v>
      </c>
      <c r="D24">
        <v>700</v>
      </c>
      <c r="E24" s="10">
        <f t="shared" si="0"/>
        <v>5320</v>
      </c>
    </row>
    <row r="25" spans="1:7" x14ac:dyDescent="0.3">
      <c r="A25" t="s">
        <v>109</v>
      </c>
      <c r="B25" t="s">
        <v>113</v>
      </c>
      <c r="C25" s="10">
        <v>4.7</v>
      </c>
      <c r="D25">
        <v>860</v>
      </c>
      <c r="E25" s="10">
        <f t="shared" si="0"/>
        <v>6321</v>
      </c>
    </row>
    <row r="26" spans="1:7" x14ac:dyDescent="0.3">
      <c r="A26" t="s">
        <v>108</v>
      </c>
      <c r="B26" t="s">
        <v>112</v>
      </c>
      <c r="C26" s="10">
        <v>4</v>
      </c>
      <c r="D26">
        <v>980</v>
      </c>
      <c r="E26" s="10">
        <f t="shared" si="0"/>
        <v>6860</v>
      </c>
    </row>
    <row r="27" spans="1:7" x14ac:dyDescent="0.3">
      <c r="A27" t="s">
        <v>109</v>
      </c>
      <c r="B27" t="s">
        <v>112</v>
      </c>
      <c r="C27" s="10">
        <v>2</v>
      </c>
      <c r="D27">
        <v>1320</v>
      </c>
      <c r="E27" s="10">
        <f t="shared" si="0"/>
        <v>7920</v>
      </c>
    </row>
    <row r="28" spans="1:7" x14ac:dyDescent="0.3">
      <c r="A28" t="s">
        <v>109</v>
      </c>
      <c r="B28" t="s">
        <v>111</v>
      </c>
      <c r="C28" s="10">
        <v>3.1</v>
      </c>
      <c r="D28">
        <v>1300</v>
      </c>
      <c r="E28" s="10">
        <f t="shared" si="0"/>
        <v>8515</v>
      </c>
      <c r="G28" s="11"/>
    </row>
    <row r="29" spans="1:7" x14ac:dyDescent="0.3">
      <c r="A29" t="s">
        <v>109</v>
      </c>
      <c r="B29" t="s">
        <v>111</v>
      </c>
      <c r="C29" s="10">
        <v>10.8</v>
      </c>
      <c r="D29">
        <v>840</v>
      </c>
      <c r="E29" s="10">
        <f t="shared" si="0"/>
        <v>8736</v>
      </c>
    </row>
    <row r="30" spans="1:7" x14ac:dyDescent="0.3">
      <c r="A30" t="s">
        <v>107</v>
      </c>
      <c r="B30" t="s">
        <v>112</v>
      </c>
      <c r="C30" s="10">
        <v>3</v>
      </c>
      <c r="D30">
        <v>1530</v>
      </c>
      <c r="E30" s="10">
        <f t="shared" si="0"/>
        <v>9945</v>
      </c>
    </row>
    <row r="31" spans="1:7" x14ac:dyDescent="0.3">
      <c r="A31" t="s">
        <v>109</v>
      </c>
      <c r="B31" t="s">
        <v>113</v>
      </c>
      <c r="C31" s="10">
        <v>1</v>
      </c>
      <c r="D31">
        <v>2020</v>
      </c>
      <c r="E31" s="10">
        <f t="shared" si="0"/>
        <v>11110</v>
      </c>
    </row>
    <row r="32" spans="1:7" x14ac:dyDescent="0.3">
      <c r="A32" t="s">
        <v>110</v>
      </c>
      <c r="B32" t="s">
        <v>111</v>
      </c>
      <c r="C32" s="10">
        <v>5.5</v>
      </c>
      <c r="D32">
        <v>1480</v>
      </c>
      <c r="E32" s="10">
        <f t="shared" si="0"/>
        <v>11470</v>
      </c>
    </row>
    <row r="33" spans="1:5" x14ac:dyDescent="0.3">
      <c r="A33" t="s">
        <v>110</v>
      </c>
      <c r="B33" t="s">
        <v>113</v>
      </c>
      <c r="C33" s="10">
        <v>2.8</v>
      </c>
      <c r="D33">
        <v>1870</v>
      </c>
      <c r="E33" s="10">
        <f t="shared" si="0"/>
        <v>11968</v>
      </c>
    </row>
    <row r="34" spans="1:5" x14ac:dyDescent="0.3">
      <c r="A34" t="s">
        <v>107</v>
      </c>
      <c r="B34" t="s">
        <v>111</v>
      </c>
      <c r="C34" s="10">
        <v>1.1000000000000001</v>
      </c>
      <c r="D34">
        <v>2360</v>
      </c>
      <c r="E34" s="10">
        <f t="shared" si="0"/>
        <v>13098.000000000002</v>
      </c>
    </row>
    <row r="35" spans="1:5" x14ac:dyDescent="0.3">
      <c r="A35" t="s">
        <v>109</v>
      </c>
      <c r="B35" t="s">
        <v>112</v>
      </c>
      <c r="C35" s="10">
        <v>7.2</v>
      </c>
      <c r="D35">
        <v>1590</v>
      </c>
      <c r="E35" s="10">
        <f t="shared" si="0"/>
        <v>13674</v>
      </c>
    </row>
    <row r="36" spans="1:5" x14ac:dyDescent="0.3">
      <c r="A36" t="s">
        <v>108</v>
      </c>
      <c r="B36" t="s">
        <v>111</v>
      </c>
      <c r="C36" s="10">
        <v>6.6</v>
      </c>
      <c r="D36">
        <v>1670</v>
      </c>
      <c r="E36" s="10">
        <f t="shared" si="0"/>
        <v>13861</v>
      </c>
    </row>
    <row r="37" spans="1:5" x14ac:dyDescent="0.3">
      <c r="A37" t="s">
        <v>108</v>
      </c>
      <c r="B37" t="s">
        <v>113</v>
      </c>
      <c r="C37" s="10">
        <v>1</v>
      </c>
      <c r="D37">
        <v>2550</v>
      </c>
      <c r="E37" s="10">
        <f t="shared" si="0"/>
        <v>14025.000000000002</v>
      </c>
    </row>
    <row r="38" spans="1:5" x14ac:dyDescent="0.3">
      <c r="A38" t="s">
        <v>107</v>
      </c>
      <c r="B38" t="s">
        <v>112</v>
      </c>
      <c r="C38" s="10">
        <v>8.3000000000000007</v>
      </c>
      <c r="D38">
        <v>1620</v>
      </c>
      <c r="E38" s="10">
        <f t="shared" si="0"/>
        <v>14823</v>
      </c>
    </row>
    <row r="39" spans="1:5" x14ac:dyDescent="0.3">
      <c r="A39" t="s">
        <v>110</v>
      </c>
      <c r="B39" t="s">
        <v>113</v>
      </c>
      <c r="C39" s="10">
        <v>0.7</v>
      </c>
      <c r="D39">
        <v>2880</v>
      </c>
      <c r="E39" s="10">
        <f t="shared" si="0"/>
        <v>15408</v>
      </c>
    </row>
    <row r="40" spans="1:5" x14ac:dyDescent="0.3">
      <c r="A40" t="s">
        <v>110</v>
      </c>
      <c r="B40" t="s">
        <v>113</v>
      </c>
      <c r="C40" s="10">
        <v>1.8</v>
      </c>
      <c r="D40">
        <v>2730</v>
      </c>
      <c r="E40" s="10">
        <f t="shared" si="0"/>
        <v>16107</v>
      </c>
    </row>
    <row r="41" spans="1:5" x14ac:dyDescent="0.3">
      <c r="A41" t="s">
        <v>110</v>
      </c>
      <c r="B41" t="s">
        <v>113</v>
      </c>
      <c r="C41" s="10">
        <v>2</v>
      </c>
      <c r="D41">
        <v>1480</v>
      </c>
      <c r="E41" s="10">
        <f t="shared" si="0"/>
        <v>8880</v>
      </c>
    </row>
    <row r="42" spans="1:5" x14ac:dyDescent="0.3">
      <c r="A42" t="s">
        <v>110</v>
      </c>
      <c r="B42" t="s">
        <v>112</v>
      </c>
      <c r="C42" s="10">
        <v>8.8000000000000007</v>
      </c>
      <c r="D42">
        <v>1850</v>
      </c>
      <c r="E42" s="10">
        <f t="shared" si="0"/>
        <v>17390</v>
      </c>
    </row>
    <row r="43" spans="1:5" x14ac:dyDescent="0.3">
      <c r="A43" t="s">
        <v>109</v>
      </c>
      <c r="B43" t="s">
        <v>113</v>
      </c>
      <c r="C43" s="10">
        <v>3</v>
      </c>
      <c r="D43">
        <v>2990</v>
      </c>
      <c r="E43" s="10">
        <f t="shared" si="0"/>
        <v>19435</v>
      </c>
    </row>
    <row r="44" spans="1:5" x14ac:dyDescent="0.3">
      <c r="A44" t="s">
        <v>109</v>
      </c>
      <c r="B44" t="s">
        <v>113</v>
      </c>
      <c r="C44" s="10">
        <v>0.9</v>
      </c>
      <c r="D44">
        <v>3670</v>
      </c>
      <c r="E44" s="10">
        <f t="shared" si="0"/>
        <v>20001.5</v>
      </c>
    </row>
    <row r="45" spans="1:5" x14ac:dyDescent="0.3">
      <c r="A45" t="s">
        <v>107</v>
      </c>
      <c r="B45" t="s">
        <v>111</v>
      </c>
      <c r="C45" s="10">
        <v>7.6</v>
      </c>
      <c r="D45">
        <v>2320</v>
      </c>
      <c r="E45" s="10">
        <f t="shared" si="0"/>
        <v>20416</v>
      </c>
    </row>
    <row r="46" spans="1:5" x14ac:dyDescent="0.3">
      <c r="A46" t="s">
        <v>108</v>
      </c>
      <c r="B46" t="s">
        <v>112</v>
      </c>
      <c r="C46" s="10">
        <v>4.3</v>
      </c>
      <c r="D46">
        <v>2860</v>
      </c>
      <c r="E46" s="10">
        <f t="shared" si="0"/>
        <v>20449</v>
      </c>
    </row>
    <row r="47" spans="1:5" x14ac:dyDescent="0.3">
      <c r="A47" t="s">
        <v>109</v>
      </c>
      <c r="B47" t="s">
        <v>111</v>
      </c>
      <c r="C47" s="10">
        <v>7.6</v>
      </c>
      <c r="D47">
        <v>2390</v>
      </c>
      <c r="E47" s="10">
        <f t="shared" si="0"/>
        <v>21032</v>
      </c>
    </row>
    <row r="48" spans="1:5" x14ac:dyDescent="0.3">
      <c r="A48" t="s">
        <v>109</v>
      </c>
      <c r="B48" t="s">
        <v>111</v>
      </c>
      <c r="C48" s="10">
        <v>9</v>
      </c>
      <c r="D48">
        <v>2240</v>
      </c>
      <c r="E48" s="10">
        <f t="shared" si="0"/>
        <v>21280</v>
      </c>
    </row>
    <row r="49" spans="1:5" x14ac:dyDescent="0.3">
      <c r="A49" t="s">
        <v>110</v>
      </c>
      <c r="B49" t="s">
        <v>112</v>
      </c>
      <c r="C49" s="10">
        <v>7.8</v>
      </c>
      <c r="D49">
        <v>2590</v>
      </c>
      <c r="E49" s="10">
        <f t="shared" si="0"/>
        <v>23051</v>
      </c>
    </row>
    <row r="50" spans="1:5" x14ac:dyDescent="0.3">
      <c r="A50" t="s">
        <v>109</v>
      </c>
      <c r="B50" t="s">
        <v>112</v>
      </c>
      <c r="C50" s="10">
        <v>5</v>
      </c>
      <c r="D50">
        <v>3110</v>
      </c>
      <c r="E50" s="10">
        <f t="shared" si="0"/>
        <v>23325</v>
      </c>
    </row>
    <row r="51" spans="1:5" x14ac:dyDescent="0.3">
      <c r="A51" t="s">
        <v>110</v>
      </c>
      <c r="B51" t="s">
        <v>112</v>
      </c>
      <c r="C51" s="10">
        <v>2.5</v>
      </c>
      <c r="D51">
        <v>4070</v>
      </c>
      <c r="E51" s="10">
        <f t="shared" si="0"/>
        <v>25437.5</v>
      </c>
    </row>
    <row r="52" spans="1:5" x14ac:dyDescent="0.3">
      <c r="A52" t="s">
        <v>109</v>
      </c>
      <c r="B52" t="s">
        <v>112</v>
      </c>
      <c r="C52" s="10">
        <v>7.1</v>
      </c>
      <c r="D52">
        <v>3020</v>
      </c>
      <c r="E52" s="10">
        <f t="shared" si="0"/>
        <v>25821</v>
      </c>
    </row>
    <row r="53" spans="1:5" x14ac:dyDescent="0.3">
      <c r="A53" t="s">
        <v>110</v>
      </c>
      <c r="B53" t="s">
        <v>111</v>
      </c>
      <c r="C53" s="10">
        <v>9.5</v>
      </c>
      <c r="D53">
        <v>2710</v>
      </c>
      <c r="E53" s="10">
        <f t="shared" si="0"/>
        <v>26422.5</v>
      </c>
    </row>
    <row r="54" spans="1:5" x14ac:dyDescent="0.3">
      <c r="A54" t="s">
        <v>110</v>
      </c>
      <c r="B54" t="s">
        <v>112</v>
      </c>
      <c r="C54" s="10">
        <v>8.8000000000000007</v>
      </c>
      <c r="D54">
        <v>1480</v>
      </c>
      <c r="E54" s="10">
        <f t="shared" si="0"/>
        <v>13912</v>
      </c>
    </row>
    <row r="55" spans="1:5" x14ac:dyDescent="0.3">
      <c r="A55" t="s">
        <v>107</v>
      </c>
      <c r="B55" t="s">
        <v>112</v>
      </c>
      <c r="C55" s="10">
        <v>5.8</v>
      </c>
      <c r="D55">
        <v>3720</v>
      </c>
      <c r="E55" s="10">
        <f t="shared" si="0"/>
        <v>29388</v>
      </c>
    </row>
    <row r="56" spans="1:5" x14ac:dyDescent="0.3">
      <c r="A56" t="s">
        <v>107</v>
      </c>
      <c r="B56" t="s">
        <v>112</v>
      </c>
      <c r="C56" s="10">
        <v>11.4</v>
      </c>
      <c r="D56">
        <v>2870</v>
      </c>
      <c r="E56" s="10">
        <f t="shared" si="0"/>
        <v>30709</v>
      </c>
    </row>
    <row r="57" spans="1:5" x14ac:dyDescent="0.3">
      <c r="A57" t="s">
        <v>109</v>
      </c>
      <c r="B57" t="s">
        <v>112</v>
      </c>
      <c r="C57" s="10">
        <v>4.4000000000000004</v>
      </c>
      <c r="D57">
        <v>4450</v>
      </c>
      <c r="E57" s="10">
        <f t="shared" si="0"/>
        <v>32040</v>
      </c>
    </row>
    <row r="58" spans="1:5" x14ac:dyDescent="0.3">
      <c r="A58" t="s">
        <v>110</v>
      </c>
      <c r="B58" t="s">
        <v>112</v>
      </c>
      <c r="C58" s="10">
        <v>11.4</v>
      </c>
      <c r="D58">
        <v>1480</v>
      </c>
      <c r="E58" s="10">
        <f>D58*5*(1+C58/10)</f>
        <v>15836.000000000002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Excel part 1</vt:lpstr>
      <vt:lpstr>Excel part 2</vt:lpstr>
      <vt:lpstr>Excel part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Leonova.NV</dc:creator>
  <cp:lastModifiedBy>Арина Мингазова</cp:lastModifiedBy>
  <cp:lastPrinted>2018-01-16T08:20:25Z</cp:lastPrinted>
  <dcterms:created xsi:type="dcterms:W3CDTF">2015-04-27T11:38:11Z</dcterms:created>
  <dcterms:modified xsi:type="dcterms:W3CDTF">2024-01-01T18:26:23Z</dcterms:modified>
</cp:coreProperties>
</file>