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cumentos\2019-2\MATERIAS\Métodos numéricos\taller1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5" i="1"/>
  <c r="H21" i="1"/>
  <c r="H20" i="1"/>
  <c r="H19" i="1"/>
  <c r="H15" i="1"/>
  <c r="H14" i="1"/>
  <c r="H13" i="1"/>
  <c r="H9" i="1"/>
  <c r="H8" i="1"/>
  <c r="H7" i="1"/>
</calcChain>
</file>

<file path=xl/sharedStrings.xml><?xml version="1.0" encoding="utf-8"?>
<sst xmlns="http://schemas.openxmlformats.org/spreadsheetml/2006/main" count="152" uniqueCount="52">
  <si>
    <t>error</t>
  </si>
  <si>
    <t>gas</t>
  </si>
  <si>
    <t>1 m</t>
  </si>
  <si>
    <t>1 kg</t>
  </si>
  <si>
    <t>8; 314:47</t>
  </si>
  <si>
    <t>"El gas del recipiente es Agua"</t>
  </si>
  <si>
    <t>"Agua"</t>
  </si>
  <si>
    <t>Pantalla</t>
  </si>
  <si>
    <t>"Metano"</t>
  </si>
  <si>
    <t>"El gas del recipiente es Metano"</t>
  </si>
  <si>
    <t>"Bióxido de carbono"</t>
  </si>
  <si>
    <t>"El gas del recipiente es Bióxido de carbono"</t>
  </si>
  <si>
    <t>"El gas no es agua, ni metano, ni bioxido de carbono"</t>
  </si>
  <si>
    <r>
      <t>masa_gas_reci [</t>
    </r>
    <r>
      <rPr>
        <b/>
        <i/>
        <sz val="11"/>
        <color theme="1"/>
        <rFont val="Cambria"/>
        <family val="1"/>
      </rPr>
      <t>Kg</t>
    </r>
    <r>
      <rPr>
        <b/>
        <sz val="11"/>
        <color theme="1"/>
        <rFont val="Cambria"/>
        <family val="1"/>
      </rPr>
      <t>]</t>
    </r>
  </si>
  <si>
    <r>
      <t>presion_reci [</t>
    </r>
    <r>
      <rPr>
        <b/>
        <i/>
        <sz val="11"/>
        <color theme="1"/>
        <rFont val="Cambria"/>
        <family val="1"/>
      </rPr>
      <t>Pa</t>
    </r>
    <r>
      <rPr>
        <b/>
        <sz val="11"/>
        <color theme="1"/>
        <rFont val="Cambria"/>
        <family val="1"/>
      </rPr>
      <t>]</t>
    </r>
  </si>
  <si>
    <r>
      <t>temp_gas [</t>
    </r>
    <r>
      <rPr>
        <b/>
        <i/>
        <sz val="11"/>
        <color theme="1"/>
        <rFont val="Cambria"/>
        <family val="1"/>
      </rPr>
      <t>K</t>
    </r>
    <r>
      <rPr>
        <b/>
        <sz val="11"/>
        <color theme="1"/>
        <rFont val="Cambria"/>
        <family val="1"/>
      </rPr>
      <t>]</t>
    </r>
  </si>
  <si>
    <r>
      <t>cte_gas [</t>
    </r>
    <r>
      <rPr>
        <b/>
        <i/>
        <sz val="11"/>
        <color theme="1"/>
        <rFont val="Cambria"/>
        <family val="1"/>
      </rPr>
      <t>Nm*kmol*K</t>
    </r>
    <r>
      <rPr>
        <b/>
        <sz val="11"/>
        <color theme="1"/>
        <rFont val="Cambria"/>
        <family val="1"/>
      </rPr>
      <t>]</t>
    </r>
  </si>
  <si>
    <r>
      <t>m_molec_gas [</t>
    </r>
    <r>
      <rPr>
        <b/>
        <i/>
        <sz val="11"/>
        <color theme="1"/>
        <rFont val="Cambria"/>
        <family val="1"/>
      </rPr>
      <t>Kg/mol]</t>
    </r>
    <r>
      <rPr>
        <b/>
        <sz val="11"/>
        <color theme="1"/>
        <rFont val="Cambria"/>
        <family val="1"/>
      </rPr>
      <t xml:space="preserve"> </t>
    </r>
  </si>
  <si>
    <r>
      <t>vol_reci [</t>
    </r>
    <r>
      <rPr>
        <b/>
        <i/>
        <sz val="11"/>
        <color theme="1"/>
        <rFont val="Cambria"/>
        <family val="1"/>
      </rPr>
      <t>m^3</t>
    </r>
    <r>
      <rPr>
        <b/>
        <sz val="11"/>
        <color theme="1"/>
        <rFont val="Cambria"/>
        <family val="1"/>
      </rPr>
      <t>]</t>
    </r>
  </si>
  <si>
    <t>H p</t>
  </si>
  <si>
    <t>-3 m $ 30,000</t>
  </si>
  <si>
    <t>5,5 m $ 30,000</t>
  </si>
  <si>
    <t>13 m $ 25,700</t>
  </si>
  <si>
    <t>3 m $ 22,000</t>
  </si>
  <si>
    <t>2 m $ 15,300</t>
  </si>
  <si>
    <t>8 m $ 45,000</t>
  </si>
  <si>
    <t>H</t>
  </si>
  <si>
    <t>p</t>
  </si>
  <si>
    <t>H (m)</t>
  </si>
  <si>
    <t>Presupuesto</t>
  </si>
  <si>
    <t>prueba</t>
  </si>
  <si>
    <t>C_op</t>
  </si>
  <si>
    <t>v1</t>
  </si>
  <si>
    <t>c1</t>
  </si>
  <si>
    <t>v2</t>
  </si>
  <si>
    <t>c2</t>
  </si>
  <si>
    <t>V_op</t>
  </si>
  <si>
    <t>t_op</t>
  </si>
  <si>
    <t>bomba</t>
  </si>
  <si>
    <t xml:space="preserve">      a $ 20000 </t>
  </si>
  <si>
    <t>bomba 2</t>
  </si>
  <si>
    <t xml:space="preserve">    ‘ se bombeará durante ’, t_op, ‘ minutos’</t>
  </si>
  <si>
    <t>bomba 1</t>
  </si>
  <si>
    <t>la altura de estar entre 0 y 10</t>
  </si>
  <si>
    <t>además P debe ser  mayor a 20000</t>
  </si>
  <si>
    <t>bomba: bomba 2, costo: 1238 [$/min]’,</t>
  </si>
  <si>
    <t xml:space="preserve">    ‘ El caudal de bombeo será ’, V_op, ‘ ’, ‘ y con un presupuesto de ’, p ,</t>
  </si>
  <si>
    <t>Caudal: 57 [gal/min], tiempo: 24.2 [min]</t>
  </si>
  <si>
    <t>bomba: bomba 1, costo: 1125 [$/min]’,</t>
  </si>
  <si>
    <t>Caudal: 49 [gal/min], tiempo: 19,6 [min]</t>
  </si>
  <si>
    <t>bomba: bomba 2, costo: 1350 [$/min]’,</t>
  </si>
  <si>
    <t>Caudal: 75 [gal/min], tiempo: 33,3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</si>
</sst>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0" xfId="0" applyFont="1" applyBorder="1"/>
    <xf numFmtId="3" fontId="1" fillId="0" borderId="0" xfId="0" applyNumberFormat="1" applyFont="1" applyBorder="1"/>
    <xf numFmtId="4" fontId="1" fillId="0" borderId="0" xfId="0" applyNumberFormat="1" applyFont="1" applyBorder="1"/>
    <xf numFmtId="0" fontId="1" fillId="0" borderId="5" xfId="0" applyFont="1" applyBorder="1"/>
    <xf numFmtId="0" fontId="1" fillId="0" borderId="0" xfId="0" quotePrefix="1" applyFont="1" applyBorder="1"/>
    <xf numFmtId="0" fontId="1" fillId="0" borderId="6" xfId="0" applyFont="1" applyBorder="1"/>
    <xf numFmtId="0" fontId="1" fillId="0" borderId="7" xfId="0" applyFont="1" applyBorder="1"/>
    <xf numFmtId="3" fontId="1" fillId="0" borderId="7" xfId="0" applyNumberFormat="1" applyFont="1" applyBorder="1"/>
    <xf numFmtId="4" fontId="1" fillId="0" borderId="7" xfId="0" applyNumberFormat="1" applyFont="1" applyBorder="1"/>
    <xf numFmtId="0" fontId="1" fillId="0" borderId="7" xfId="0" quotePrefix="1" applyFont="1" applyBorder="1"/>
    <xf numFmtId="0" fontId="1" fillId="0" borderId="8" xfId="0" quotePrefix="1" applyFont="1" applyBorder="1"/>
    <xf numFmtId="4" fontId="1" fillId="0" borderId="0" xfId="0" applyNumberFormat="1" applyFont="1"/>
    <xf numFmtId="0" fontId="2" fillId="0" borderId="1" xfId="0" applyFont="1" applyBorder="1"/>
    <xf numFmtId="6" fontId="1" fillId="0" borderId="5" xfId="0" applyNumberFormat="1" applyFont="1" applyBorder="1"/>
    <xf numFmtId="6" fontId="1" fillId="0" borderId="8" xfId="0" applyNumberFormat="1" applyFont="1" applyBorder="1"/>
    <xf numFmtId="0" fontId="1" fillId="0" borderId="0" xfId="0" applyFont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168" fontId="1" fillId="0" borderId="14" xfId="0" applyNumberFormat="1" applyFont="1" applyBorder="1"/>
    <xf numFmtId="0" fontId="0" fillId="0" borderId="16" xfId="0" applyBorder="1"/>
    <xf numFmtId="168" fontId="1" fillId="0" borderId="20" xfId="0" applyNumberFormat="1" applyFont="1" applyBorder="1" applyAlignment="1">
      <alignment horizontal="center"/>
    </xf>
    <xf numFmtId="168" fontId="1" fillId="0" borderId="2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0" xfId="0" applyFont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55" zoomScale="85" zoomScaleNormal="85" workbookViewId="0">
      <selection activeCell="B79" sqref="B79:M84"/>
    </sheetView>
  </sheetViews>
  <sheetFormatPr baseColWidth="10" defaultRowHeight="15" x14ac:dyDescent="0.25"/>
  <cols>
    <col min="1" max="1" width="11.42578125" customWidth="1"/>
    <col min="2" max="2" width="3.7109375" customWidth="1"/>
    <col min="3" max="3" width="7" customWidth="1"/>
    <col min="4" max="4" width="6.140625" customWidth="1"/>
    <col min="5" max="5" width="6.85546875" customWidth="1"/>
    <col min="6" max="6" width="8.28515625" customWidth="1"/>
    <col min="7" max="7" width="4.42578125" customWidth="1"/>
    <col min="8" max="9" width="5.7109375" customWidth="1"/>
    <col min="10" max="10" width="5.28515625" customWidth="1"/>
    <col min="11" max="11" width="6.28515625" customWidth="1"/>
    <col min="13" max="13" width="37.28515625" customWidth="1"/>
  </cols>
  <sheetData>
    <row r="1" spans="1:10" x14ac:dyDescent="0.25">
      <c r="A1" s="1"/>
    </row>
    <row r="2" spans="1:10" x14ac:dyDescent="0.25">
      <c r="B2" t="s">
        <v>2</v>
      </c>
      <c r="C2" t="s">
        <v>3</v>
      </c>
      <c r="D2" s="2">
        <v>100451</v>
      </c>
      <c r="E2">
        <v>350</v>
      </c>
      <c r="F2" t="s">
        <v>4</v>
      </c>
    </row>
    <row r="4" spans="1:10" ht="15.75" thickBot="1" x14ac:dyDescent="0.3"/>
    <row r="5" spans="1:10" x14ac:dyDescent="0.25">
      <c r="B5" s="18" t="s">
        <v>18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0</v>
      </c>
      <c r="H5" s="3" t="s">
        <v>17</v>
      </c>
      <c r="I5" s="3" t="s">
        <v>1</v>
      </c>
      <c r="J5" s="4" t="s">
        <v>7</v>
      </c>
    </row>
    <row r="6" spans="1:10" x14ac:dyDescent="0.25">
      <c r="B6" s="5">
        <v>1</v>
      </c>
      <c r="C6" s="6">
        <v>1</v>
      </c>
      <c r="D6" s="7">
        <v>100451</v>
      </c>
      <c r="E6" s="6">
        <v>350</v>
      </c>
      <c r="F6" s="8">
        <v>8314.4699999999993</v>
      </c>
      <c r="G6" s="6"/>
      <c r="H6" s="6"/>
      <c r="I6" s="6"/>
      <c r="J6" s="9"/>
    </row>
    <row r="7" spans="1:10" x14ac:dyDescent="0.25">
      <c r="B7" s="5">
        <v>1</v>
      </c>
      <c r="C7" s="6">
        <v>1</v>
      </c>
      <c r="D7" s="7">
        <v>100451</v>
      </c>
      <c r="E7" s="6">
        <v>350</v>
      </c>
      <c r="F7" s="8">
        <v>8314.4699999999993</v>
      </c>
      <c r="G7" s="6">
        <v>0</v>
      </c>
      <c r="H7" s="6">
        <f>(C7*F7*E7)/(D7*B7)</f>
        <v>28.969990343550588</v>
      </c>
      <c r="I7" s="6"/>
      <c r="J7" s="9"/>
    </row>
    <row r="8" spans="1:10" x14ac:dyDescent="0.25">
      <c r="B8" s="5">
        <v>1</v>
      </c>
      <c r="C8" s="6">
        <v>1</v>
      </c>
      <c r="D8" s="7">
        <v>100451</v>
      </c>
      <c r="E8" s="6">
        <v>350</v>
      </c>
      <c r="F8" s="8">
        <v>8314.4699999999993</v>
      </c>
      <c r="G8" s="6">
        <v>0</v>
      </c>
      <c r="H8" s="6">
        <f>(C8*F8*E8)/(D8*B8)</f>
        <v>28.969990343550588</v>
      </c>
      <c r="I8" s="10" t="s">
        <v>6</v>
      </c>
      <c r="J8" s="9"/>
    </row>
    <row r="9" spans="1:10" ht="15.75" thickBot="1" x14ac:dyDescent="0.3">
      <c r="B9" s="11">
        <v>1</v>
      </c>
      <c r="C9" s="12">
        <v>1</v>
      </c>
      <c r="D9" s="13">
        <v>100451</v>
      </c>
      <c r="E9" s="12">
        <v>350</v>
      </c>
      <c r="F9" s="14">
        <v>8314.4699999999993</v>
      </c>
      <c r="G9" s="12">
        <v>0</v>
      </c>
      <c r="H9" s="12">
        <f>(C9*F9*E9)/(D9*B9)</f>
        <v>28.969990343550588</v>
      </c>
      <c r="I9" s="15" t="s">
        <v>6</v>
      </c>
      <c r="J9" s="16" t="s">
        <v>5</v>
      </c>
    </row>
    <row r="10" spans="1:10" ht="15.75" thickBot="1" x14ac:dyDescent="0.3">
      <c r="B10" s="1"/>
      <c r="C10" s="1"/>
      <c r="D10" s="17">
        <v>47511.3</v>
      </c>
      <c r="E10" s="1">
        <v>400</v>
      </c>
      <c r="F10" s="1"/>
      <c r="G10" s="1"/>
      <c r="H10" s="1"/>
      <c r="I10" s="1"/>
      <c r="J10" s="1"/>
    </row>
    <row r="11" spans="1:10" x14ac:dyDescent="0.25">
      <c r="B11" s="18" t="s">
        <v>18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0</v>
      </c>
      <c r="H11" s="3" t="s">
        <v>17</v>
      </c>
      <c r="I11" s="3" t="s">
        <v>1</v>
      </c>
      <c r="J11" s="4" t="s">
        <v>7</v>
      </c>
    </row>
    <row r="12" spans="1:10" x14ac:dyDescent="0.25">
      <c r="B12" s="5">
        <v>1</v>
      </c>
      <c r="C12" s="6">
        <v>1</v>
      </c>
      <c r="D12" s="8">
        <v>47511.3</v>
      </c>
      <c r="E12" s="6">
        <v>400</v>
      </c>
      <c r="F12" s="8">
        <v>8314.4699999999993</v>
      </c>
      <c r="G12" s="6"/>
      <c r="H12" s="6"/>
      <c r="I12" s="6"/>
      <c r="J12" s="9"/>
    </row>
    <row r="13" spans="1:10" x14ac:dyDescent="0.25">
      <c r="B13" s="5">
        <v>1</v>
      </c>
      <c r="C13" s="6">
        <v>1</v>
      </c>
      <c r="D13" s="8">
        <v>47511.3</v>
      </c>
      <c r="E13" s="6">
        <v>400</v>
      </c>
      <c r="F13" s="8">
        <v>8314.4699999999993</v>
      </c>
      <c r="G13" s="6">
        <v>0</v>
      </c>
      <c r="H13" s="6">
        <f>(C13*F13*E13)/(D13*B13)</f>
        <v>69.999936857126613</v>
      </c>
      <c r="I13" s="6"/>
      <c r="J13" s="9"/>
    </row>
    <row r="14" spans="1:10" x14ac:dyDescent="0.25">
      <c r="B14" s="5">
        <v>1</v>
      </c>
      <c r="C14" s="6">
        <v>1</v>
      </c>
      <c r="D14" s="8">
        <v>47511.3</v>
      </c>
      <c r="E14" s="6">
        <v>400</v>
      </c>
      <c r="F14" s="8">
        <v>8314.4699999999993</v>
      </c>
      <c r="G14" s="6">
        <v>1</v>
      </c>
      <c r="H14" s="6">
        <f>(C14*F14*E14)/(D14*B14)</f>
        <v>69.999936857126613</v>
      </c>
      <c r="I14" s="10"/>
      <c r="J14" s="9"/>
    </row>
    <row r="15" spans="1:10" ht="15.75" thickBot="1" x14ac:dyDescent="0.3">
      <c r="B15" s="11">
        <v>1</v>
      </c>
      <c r="C15" s="12">
        <v>1</v>
      </c>
      <c r="D15" s="14">
        <v>47511.3</v>
      </c>
      <c r="E15" s="12">
        <v>400</v>
      </c>
      <c r="F15" s="14">
        <v>8314.4699999999993</v>
      </c>
      <c r="G15" s="12">
        <v>1</v>
      </c>
      <c r="H15" s="12">
        <f>(C15*F15*E15)/(D15*B15)</f>
        <v>69.999936857126613</v>
      </c>
      <c r="I15" s="15"/>
      <c r="J15" s="16" t="s">
        <v>12</v>
      </c>
    </row>
    <row r="16" spans="1:10" ht="15.75" thickBot="1" x14ac:dyDescent="0.3">
      <c r="B16" s="1"/>
      <c r="C16" s="1"/>
      <c r="D16" s="17">
        <v>154470.79999999999</v>
      </c>
      <c r="E16" s="1">
        <v>298</v>
      </c>
      <c r="F16" s="1"/>
      <c r="G16" s="1"/>
      <c r="H16" s="1"/>
      <c r="I16" s="1"/>
      <c r="J16" s="1"/>
    </row>
    <row r="17" spans="2:20" x14ac:dyDescent="0.25">
      <c r="B17" s="18" t="s">
        <v>18</v>
      </c>
      <c r="C17" s="3" t="s">
        <v>13</v>
      </c>
      <c r="D17" s="3" t="s">
        <v>14</v>
      </c>
      <c r="E17" s="3" t="s">
        <v>15</v>
      </c>
      <c r="F17" s="3" t="s">
        <v>16</v>
      </c>
      <c r="G17" s="3" t="s">
        <v>0</v>
      </c>
      <c r="H17" s="3" t="s">
        <v>17</v>
      </c>
      <c r="I17" s="3" t="s">
        <v>1</v>
      </c>
      <c r="J17" s="4" t="s">
        <v>7</v>
      </c>
    </row>
    <row r="18" spans="2:20" x14ac:dyDescent="0.25">
      <c r="B18" s="5">
        <v>1</v>
      </c>
      <c r="C18" s="6">
        <v>1</v>
      </c>
      <c r="D18" s="8">
        <v>154470.79999999999</v>
      </c>
      <c r="E18" s="6">
        <v>298</v>
      </c>
      <c r="F18" s="8">
        <v>8314.4699999999993</v>
      </c>
      <c r="G18" s="6"/>
      <c r="H18" s="6"/>
      <c r="I18" s="6"/>
      <c r="J18" s="9"/>
    </row>
    <row r="19" spans="2:20" x14ac:dyDescent="0.25">
      <c r="B19" s="5">
        <v>1</v>
      </c>
      <c r="C19" s="6">
        <v>1</v>
      </c>
      <c r="D19" s="8">
        <v>154470.79999999999</v>
      </c>
      <c r="E19" s="6">
        <v>298</v>
      </c>
      <c r="F19" s="8">
        <v>8314.4699999999993</v>
      </c>
      <c r="G19" s="6">
        <v>0</v>
      </c>
      <c r="H19" s="6">
        <f>(C19*F19*E19)/(D19*B19)</f>
        <v>16.040002770750199</v>
      </c>
      <c r="I19" s="6"/>
      <c r="J19" s="9"/>
    </row>
    <row r="20" spans="2:20" x14ac:dyDescent="0.25">
      <c r="B20" s="5">
        <v>1</v>
      </c>
      <c r="C20" s="6">
        <v>1</v>
      </c>
      <c r="D20" s="8">
        <v>154470.79999999999</v>
      </c>
      <c r="E20" s="6">
        <v>298</v>
      </c>
      <c r="F20" s="8">
        <v>8314.4699999999993</v>
      </c>
      <c r="G20" s="6">
        <v>0</v>
      </c>
      <c r="H20" s="6">
        <f>(C20*F20*E20)/(D20*B20)</f>
        <v>16.040002770750199</v>
      </c>
      <c r="I20" s="10" t="s">
        <v>8</v>
      </c>
      <c r="J20" s="9"/>
    </row>
    <row r="21" spans="2:20" ht="15.75" thickBot="1" x14ac:dyDescent="0.3">
      <c r="B21" s="11">
        <v>1</v>
      </c>
      <c r="C21" s="12">
        <v>1</v>
      </c>
      <c r="D21" s="14">
        <v>154470.79999999999</v>
      </c>
      <c r="E21" s="12">
        <v>298</v>
      </c>
      <c r="F21" s="14">
        <v>8314.4699999999993</v>
      </c>
      <c r="G21" s="12">
        <v>0</v>
      </c>
      <c r="H21" s="12">
        <f>(C21*F21*E21)/(D21*B21)</f>
        <v>16.040002770750199</v>
      </c>
      <c r="I21" s="15" t="s">
        <v>8</v>
      </c>
      <c r="J21" s="16" t="s">
        <v>9</v>
      </c>
    </row>
    <row r="22" spans="2:20" ht="15.75" thickBot="1" x14ac:dyDescent="0.3">
      <c r="B22" s="1"/>
      <c r="C22" s="1"/>
      <c r="D22" s="17">
        <v>94461.1</v>
      </c>
      <c r="E22" s="1">
        <v>500</v>
      </c>
      <c r="F22" s="1"/>
      <c r="G22" s="1"/>
      <c r="H22" s="1"/>
      <c r="I22" s="1"/>
      <c r="J22" s="1"/>
    </row>
    <row r="23" spans="2:20" x14ac:dyDescent="0.25">
      <c r="B23" s="18" t="s">
        <v>18</v>
      </c>
      <c r="C23" s="3" t="s">
        <v>13</v>
      </c>
      <c r="D23" s="3" t="s">
        <v>14</v>
      </c>
      <c r="E23" s="3" t="s">
        <v>15</v>
      </c>
      <c r="F23" s="3" t="s">
        <v>16</v>
      </c>
      <c r="G23" s="3" t="s">
        <v>0</v>
      </c>
      <c r="H23" s="3" t="s">
        <v>17</v>
      </c>
      <c r="I23" s="3" t="s">
        <v>1</v>
      </c>
      <c r="J23" s="4" t="s">
        <v>7</v>
      </c>
    </row>
    <row r="24" spans="2:20" x14ac:dyDescent="0.25">
      <c r="B24" s="5">
        <v>1</v>
      </c>
      <c r="C24" s="6">
        <v>1</v>
      </c>
      <c r="D24" s="8">
        <v>94461.1</v>
      </c>
      <c r="E24" s="6">
        <v>500</v>
      </c>
      <c r="F24" s="8">
        <v>8314.4699999999993</v>
      </c>
      <c r="G24" s="6"/>
      <c r="H24" s="6"/>
      <c r="I24" s="6"/>
      <c r="J24" s="9"/>
    </row>
    <row r="25" spans="2:20" x14ac:dyDescent="0.25">
      <c r="B25" s="5">
        <v>1</v>
      </c>
      <c r="C25" s="6">
        <v>1</v>
      </c>
      <c r="D25" s="8">
        <v>94461.1</v>
      </c>
      <c r="E25" s="6">
        <v>500</v>
      </c>
      <c r="F25" s="8">
        <v>8314.4699999999993</v>
      </c>
      <c r="G25" s="6">
        <v>0</v>
      </c>
      <c r="H25" s="6">
        <f>(C25*F25*E25)/(D25*B25)</f>
        <v>44.010021056286654</v>
      </c>
      <c r="I25" s="6"/>
      <c r="J25" s="9"/>
    </row>
    <row r="26" spans="2:20" x14ac:dyDescent="0.25">
      <c r="B26" s="5">
        <v>1</v>
      </c>
      <c r="C26" s="6">
        <v>1</v>
      </c>
      <c r="D26" s="8">
        <v>94461.1</v>
      </c>
      <c r="E26" s="6">
        <v>500</v>
      </c>
      <c r="F26" s="8">
        <v>8314.4699999999993</v>
      </c>
      <c r="G26" s="6">
        <v>0</v>
      </c>
      <c r="H26" s="6">
        <f>(C26*F26*E26)/(D26*B26)</f>
        <v>44.010021056286654</v>
      </c>
      <c r="I26" s="10" t="s">
        <v>10</v>
      </c>
      <c r="J26" s="9"/>
    </row>
    <row r="27" spans="2:20" ht="15.75" thickBot="1" x14ac:dyDescent="0.3">
      <c r="B27" s="11">
        <v>1</v>
      </c>
      <c r="C27" s="12">
        <v>1</v>
      </c>
      <c r="D27" s="14">
        <v>94461.1</v>
      </c>
      <c r="E27" s="12">
        <v>500</v>
      </c>
      <c r="F27" s="14">
        <v>8314.4699999999993</v>
      </c>
      <c r="G27" s="12">
        <v>0</v>
      </c>
      <c r="H27" s="12">
        <f>(C27*F27*E27)/(D27*B27)</f>
        <v>44.010021056286654</v>
      </c>
      <c r="I27" s="15" t="s">
        <v>10</v>
      </c>
      <c r="J27" s="16" t="s">
        <v>11</v>
      </c>
    </row>
    <row r="28" spans="2:20" x14ac:dyDescent="0.25">
      <c r="C28" s="1"/>
      <c r="D28" s="1"/>
      <c r="E28" s="1"/>
    </row>
    <row r="29" spans="2:20" x14ac:dyDescent="0.25">
      <c r="C29" s="1"/>
      <c r="D29" s="1"/>
      <c r="E29" s="1"/>
    </row>
    <row r="30" spans="2:20" x14ac:dyDescent="0.25">
      <c r="C30" s="1"/>
      <c r="D30" s="1"/>
      <c r="E30" s="1"/>
    </row>
    <row r="31" spans="2:20" ht="15.75" thickBot="1" x14ac:dyDescent="0.3">
      <c r="C31" s="1"/>
      <c r="D31" s="1"/>
      <c r="E31" s="1"/>
    </row>
    <row r="32" spans="2:20" x14ac:dyDescent="0.25">
      <c r="B32" s="1" t="s">
        <v>19</v>
      </c>
      <c r="C32" s="18" t="s">
        <v>30</v>
      </c>
      <c r="D32" s="3" t="s">
        <v>28</v>
      </c>
      <c r="E32" s="4" t="s">
        <v>29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5">
      <c r="B33" s="1" t="s">
        <v>20</v>
      </c>
      <c r="C33" s="5">
        <v>1</v>
      </c>
      <c r="D33" s="6">
        <v>-3</v>
      </c>
      <c r="E33" s="19">
        <v>30000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5">
      <c r="B34" s="1" t="s">
        <v>21</v>
      </c>
      <c r="C34" s="5">
        <v>2</v>
      </c>
      <c r="D34" s="6">
        <v>5.5</v>
      </c>
      <c r="E34" s="19">
        <v>30000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5">
      <c r="B35" s="1" t="s">
        <v>22</v>
      </c>
      <c r="C35" s="5">
        <v>3</v>
      </c>
      <c r="D35" s="6">
        <v>13</v>
      </c>
      <c r="E35" s="19">
        <v>25700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25">
      <c r="B36" s="1" t="s">
        <v>23</v>
      </c>
      <c r="C36" s="5">
        <v>4</v>
      </c>
      <c r="D36" s="6">
        <v>3</v>
      </c>
      <c r="E36" s="19">
        <v>22000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25">
      <c r="B37" s="1" t="s">
        <v>24</v>
      </c>
      <c r="C37" s="5">
        <v>5</v>
      </c>
      <c r="D37" s="6">
        <v>2</v>
      </c>
      <c r="E37" s="19">
        <v>15300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ht="15.75" thickBot="1" x14ac:dyDescent="0.3">
      <c r="B38" s="1" t="s">
        <v>25</v>
      </c>
      <c r="C38" s="11">
        <v>6</v>
      </c>
      <c r="D38" s="12">
        <v>8</v>
      </c>
      <c r="E38" s="20">
        <v>45000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ht="15.75" thickBo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25">
      <c r="B41" s="26" t="s">
        <v>26</v>
      </c>
      <c r="C41" s="27" t="s">
        <v>27</v>
      </c>
      <c r="D41" s="27" t="s">
        <v>0</v>
      </c>
      <c r="E41" s="27" t="s">
        <v>32</v>
      </c>
      <c r="F41" s="27" t="s">
        <v>33</v>
      </c>
      <c r="G41" s="27" t="s">
        <v>34</v>
      </c>
      <c r="H41" s="27" t="s">
        <v>35</v>
      </c>
      <c r="I41" s="27" t="s">
        <v>31</v>
      </c>
      <c r="J41" s="27" t="s">
        <v>36</v>
      </c>
      <c r="K41" s="27" t="s">
        <v>37</v>
      </c>
      <c r="L41" s="27" t="s">
        <v>38</v>
      </c>
      <c r="M41" s="28" t="s">
        <v>7</v>
      </c>
      <c r="N41" s="1"/>
      <c r="O41" s="1"/>
      <c r="P41" s="1"/>
      <c r="Q41" s="1"/>
      <c r="R41" s="1"/>
      <c r="S41" s="1"/>
      <c r="T41" s="1"/>
    </row>
    <row r="42" spans="2:20" x14ac:dyDescent="0.25">
      <c r="B42" s="29">
        <v>-3</v>
      </c>
      <c r="C42" s="23">
        <v>30000</v>
      </c>
      <c r="D42" s="24">
        <v>0</v>
      </c>
      <c r="E42" s="23"/>
      <c r="F42" s="23"/>
      <c r="G42" s="23"/>
      <c r="H42" s="23"/>
      <c r="I42" s="23"/>
      <c r="J42" s="23"/>
      <c r="K42" s="23"/>
      <c r="L42" s="23"/>
      <c r="M42" s="30"/>
      <c r="N42" s="1"/>
      <c r="O42" s="1"/>
      <c r="P42" s="1"/>
      <c r="Q42" s="1"/>
      <c r="R42" s="1"/>
      <c r="S42" s="1"/>
      <c r="T42" s="1"/>
    </row>
    <row r="43" spans="2:20" x14ac:dyDescent="0.25">
      <c r="B43" s="29">
        <v>-3</v>
      </c>
      <c r="C43" s="23">
        <v>30000</v>
      </c>
      <c r="D43" s="24">
        <v>0</v>
      </c>
      <c r="E43" s="23"/>
      <c r="F43" s="23"/>
      <c r="G43" s="23"/>
      <c r="H43" s="23"/>
      <c r="I43" s="23"/>
      <c r="J43" s="23"/>
      <c r="K43" s="23"/>
      <c r="L43" s="23"/>
      <c r="M43" s="30"/>
      <c r="N43" s="1"/>
      <c r="O43" s="1"/>
      <c r="P43" s="1"/>
      <c r="Q43" s="1"/>
      <c r="R43" s="1"/>
      <c r="S43" s="1"/>
      <c r="T43" s="1"/>
    </row>
    <row r="44" spans="2:20" x14ac:dyDescent="0.25">
      <c r="B44" s="29">
        <v>-3</v>
      </c>
      <c r="C44" s="23">
        <v>30000</v>
      </c>
      <c r="D44" s="24">
        <v>1</v>
      </c>
      <c r="E44" s="23"/>
      <c r="F44" s="23"/>
      <c r="G44" s="23"/>
      <c r="H44" s="23"/>
      <c r="I44" s="23"/>
      <c r="J44" s="23"/>
      <c r="K44" s="23"/>
      <c r="L44" s="23"/>
      <c r="M44" s="30"/>
      <c r="N44" s="1"/>
      <c r="O44" s="1"/>
      <c r="P44" s="1"/>
      <c r="Q44" s="1"/>
      <c r="R44" s="1"/>
      <c r="S44" s="1"/>
      <c r="T44" s="1"/>
    </row>
    <row r="45" spans="2:20" x14ac:dyDescent="0.25">
      <c r="B45" s="31">
        <v>-3</v>
      </c>
      <c r="C45" s="25">
        <v>30000</v>
      </c>
      <c r="D45" s="25">
        <v>1</v>
      </c>
      <c r="E45" s="25"/>
      <c r="F45" s="25"/>
      <c r="G45" s="25"/>
      <c r="H45" s="25"/>
      <c r="I45" s="25"/>
      <c r="J45" s="25"/>
      <c r="K45" s="25"/>
      <c r="L45" s="25"/>
      <c r="M45" s="32" t="s">
        <v>43</v>
      </c>
      <c r="N45" s="1"/>
      <c r="O45" s="1"/>
      <c r="P45" s="1"/>
      <c r="Q45" s="1"/>
      <c r="R45" s="1"/>
      <c r="S45" s="1"/>
      <c r="T45" s="1"/>
    </row>
    <row r="46" spans="2:20" ht="15.75" thickBot="1" x14ac:dyDescent="0.3"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5" t="s">
        <v>44</v>
      </c>
      <c r="N46" s="1"/>
      <c r="O46" s="1" t="s">
        <v>39</v>
      </c>
      <c r="P46" s="1"/>
      <c r="Q46" s="1"/>
      <c r="R46" s="1"/>
      <c r="S46" s="1"/>
      <c r="T46" s="1"/>
    </row>
    <row r="47" spans="2:20" ht="15.75" thickBot="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 x14ac:dyDescent="0.25">
      <c r="B48" s="26" t="s">
        <v>26</v>
      </c>
      <c r="C48" s="27" t="s">
        <v>27</v>
      </c>
      <c r="D48" s="27" t="s">
        <v>0</v>
      </c>
      <c r="E48" s="27" t="s">
        <v>32</v>
      </c>
      <c r="F48" s="27" t="s">
        <v>33</v>
      </c>
      <c r="G48" s="27" t="s">
        <v>34</v>
      </c>
      <c r="H48" s="27" t="s">
        <v>35</v>
      </c>
      <c r="I48" s="27" t="s">
        <v>31</v>
      </c>
      <c r="J48" s="27" t="s">
        <v>36</v>
      </c>
      <c r="K48" s="27" t="s">
        <v>37</v>
      </c>
      <c r="L48" s="27" t="s">
        <v>38</v>
      </c>
      <c r="M48" s="28" t="s">
        <v>7</v>
      </c>
      <c r="N48" s="1"/>
      <c r="O48" s="1"/>
      <c r="P48" s="1"/>
      <c r="Q48" s="1"/>
      <c r="R48" s="1"/>
      <c r="S48" s="1"/>
      <c r="T48" s="1"/>
    </row>
    <row r="49" spans="2:20" x14ac:dyDescent="0.25">
      <c r="B49" s="36">
        <v>5.5</v>
      </c>
      <c r="C49" s="23">
        <v>30000</v>
      </c>
      <c r="D49" s="23">
        <v>0</v>
      </c>
      <c r="E49" s="23"/>
      <c r="F49" s="23"/>
      <c r="G49" s="23"/>
      <c r="H49" s="23"/>
      <c r="I49" s="23"/>
      <c r="J49" s="23"/>
      <c r="K49" s="23"/>
      <c r="L49" s="23"/>
      <c r="M49" s="30"/>
      <c r="N49" s="1"/>
      <c r="O49" s="1"/>
      <c r="P49" s="1"/>
      <c r="Q49" s="1"/>
      <c r="R49" s="1"/>
      <c r="S49" s="1"/>
      <c r="T49" s="1"/>
    </row>
    <row r="50" spans="2:20" x14ac:dyDescent="0.25">
      <c r="B50" s="36">
        <v>5.5</v>
      </c>
      <c r="C50" s="23">
        <v>30000</v>
      </c>
      <c r="D50" s="23">
        <v>0</v>
      </c>
      <c r="E50" s="23">
        <v>57.05</v>
      </c>
      <c r="F50" s="23">
        <v>1255.0999999999999</v>
      </c>
      <c r="G50" s="23">
        <v>68.75</v>
      </c>
      <c r="H50" s="23">
        <v>1237.5</v>
      </c>
      <c r="I50" s="23"/>
      <c r="J50" s="23"/>
      <c r="K50" s="23"/>
      <c r="L50" s="23"/>
      <c r="M50" s="30"/>
      <c r="N50" s="1"/>
      <c r="O50" s="1"/>
      <c r="P50" s="1"/>
      <c r="Q50" s="1"/>
      <c r="R50" s="1"/>
      <c r="S50" s="1"/>
      <c r="T50" s="1"/>
    </row>
    <row r="51" spans="2:20" x14ac:dyDescent="0.25">
      <c r="B51" s="36">
        <v>5.5</v>
      </c>
      <c r="C51" s="23">
        <v>30000</v>
      </c>
      <c r="D51" s="23">
        <v>0</v>
      </c>
      <c r="E51" s="23">
        <v>57.05</v>
      </c>
      <c r="F51" s="23">
        <v>1255.0999999999999</v>
      </c>
      <c r="G51" s="23">
        <v>68.75</v>
      </c>
      <c r="H51" s="23">
        <v>1237.5</v>
      </c>
      <c r="I51" s="23">
        <v>1237.5</v>
      </c>
      <c r="J51" s="23">
        <v>57.05</v>
      </c>
      <c r="K51" s="23">
        <v>24.24</v>
      </c>
      <c r="L51" s="23" t="s">
        <v>40</v>
      </c>
      <c r="M51" s="37"/>
      <c r="N51" s="1"/>
      <c r="O51" s="1"/>
      <c r="P51" s="1"/>
      <c r="Q51" s="1"/>
      <c r="R51" s="1"/>
      <c r="S51" s="1"/>
      <c r="T51" s="1"/>
    </row>
    <row r="52" spans="2:20" x14ac:dyDescent="0.25">
      <c r="B52" s="38">
        <v>5.5</v>
      </c>
      <c r="C52" s="40">
        <v>30000</v>
      </c>
      <c r="D52" s="40">
        <v>0</v>
      </c>
      <c r="E52" s="40">
        <v>57.05</v>
      </c>
      <c r="F52" s="40">
        <v>1255.0999999999999</v>
      </c>
      <c r="G52" s="40">
        <v>68.75</v>
      </c>
      <c r="H52" s="40">
        <v>1237.5</v>
      </c>
      <c r="I52" s="40">
        <v>1237.5</v>
      </c>
      <c r="J52" s="40">
        <v>57.05</v>
      </c>
      <c r="K52" s="40">
        <v>24.24</v>
      </c>
      <c r="L52" s="40" t="s">
        <v>40</v>
      </c>
      <c r="M52" s="32" t="s">
        <v>45</v>
      </c>
      <c r="N52" s="1"/>
      <c r="O52" s="1"/>
      <c r="P52" s="1"/>
      <c r="Q52" s="1"/>
      <c r="R52" s="1"/>
      <c r="S52" s="1"/>
      <c r="T52" s="1"/>
    </row>
    <row r="53" spans="2:20" ht="15.75" thickBot="1" x14ac:dyDescent="0.3">
      <c r="B53" s="39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35" t="s">
        <v>47</v>
      </c>
      <c r="N53" s="1"/>
      <c r="O53" s="1"/>
      <c r="P53" s="21" t="s">
        <v>46</v>
      </c>
      <c r="Q53" s="1"/>
      <c r="R53" s="1"/>
      <c r="S53" s="1"/>
      <c r="T53" s="1"/>
    </row>
    <row r="54" spans="2:20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1" t="s">
        <v>41</v>
      </c>
      <c r="Q54" s="1"/>
      <c r="R54" s="1"/>
      <c r="S54" s="1"/>
      <c r="T54" s="1"/>
    </row>
    <row r="55" spans="2:20" ht="15.75" thickBot="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5">
      <c r="B56" s="26" t="s">
        <v>26</v>
      </c>
      <c r="C56" s="27" t="s">
        <v>27</v>
      </c>
      <c r="D56" s="27" t="s">
        <v>0</v>
      </c>
      <c r="E56" s="27" t="s">
        <v>32</v>
      </c>
      <c r="F56" s="27" t="s">
        <v>33</v>
      </c>
      <c r="G56" s="27" t="s">
        <v>34</v>
      </c>
      <c r="H56" s="27" t="s">
        <v>35</v>
      </c>
      <c r="I56" s="27" t="s">
        <v>31</v>
      </c>
      <c r="J56" s="27" t="s">
        <v>36</v>
      </c>
      <c r="K56" s="27" t="s">
        <v>37</v>
      </c>
      <c r="L56" s="27" t="s">
        <v>38</v>
      </c>
      <c r="M56" s="28" t="s">
        <v>7</v>
      </c>
      <c r="N56" s="1"/>
      <c r="O56" s="1"/>
      <c r="P56" s="1"/>
      <c r="Q56" s="1"/>
      <c r="R56" s="1"/>
      <c r="S56" s="1"/>
      <c r="T56" s="1"/>
    </row>
    <row r="57" spans="2:20" x14ac:dyDescent="0.25">
      <c r="B57" s="29">
        <v>13</v>
      </c>
      <c r="C57" s="23">
        <v>25700</v>
      </c>
      <c r="D57" s="23">
        <v>0</v>
      </c>
      <c r="E57" s="23"/>
      <c r="F57" s="23"/>
      <c r="G57" s="23"/>
      <c r="H57" s="23"/>
      <c r="I57" s="23"/>
      <c r="J57" s="23"/>
      <c r="K57" s="23"/>
      <c r="L57" s="23"/>
      <c r="M57" s="30"/>
      <c r="N57" s="1"/>
      <c r="O57" s="1"/>
      <c r="P57" s="1"/>
      <c r="Q57" s="1"/>
      <c r="R57" s="1"/>
      <c r="S57" s="1"/>
      <c r="T57" s="1"/>
    </row>
    <row r="58" spans="2:20" x14ac:dyDescent="0.25">
      <c r="B58" s="29">
        <v>13</v>
      </c>
      <c r="C58" s="23">
        <v>25700</v>
      </c>
      <c r="D58" s="23">
        <v>0</v>
      </c>
      <c r="E58" s="23"/>
      <c r="F58" s="23"/>
      <c r="G58" s="23"/>
      <c r="H58" s="23"/>
      <c r="I58" s="23"/>
      <c r="J58" s="23"/>
      <c r="K58" s="23"/>
      <c r="L58" s="23"/>
      <c r="M58" s="30"/>
      <c r="N58" s="1"/>
      <c r="O58" s="1"/>
      <c r="P58" s="1"/>
      <c r="Q58" s="1"/>
      <c r="R58" s="1"/>
      <c r="S58" s="1"/>
      <c r="T58" s="1"/>
    </row>
    <row r="59" spans="2:20" x14ac:dyDescent="0.25">
      <c r="B59" s="29">
        <v>13</v>
      </c>
      <c r="C59" s="23">
        <v>25700</v>
      </c>
      <c r="D59" s="23">
        <v>1</v>
      </c>
      <c r="E59" s="23"/>
      <c r="F59" s="23"/>
      <c r="G59" s="23"/>
      <c r="H59" s="23"/>
      <c r="I59" s="23"/>
      <c r="J59" s="23"/>
      <c r="K59" s="23"/>
      <c r="L59" s="23"/>
      <c r="M59" s="30"/>
      <c r="N59" s="1"/>
      <c r="O59" s="1"/>
      <c r="P59" s="1"/>
      <c r="Q59" s="1"/>
      <c r="R59" s="1"/>
      <c r="S59" s="1"/>
      <c r="T59" s="1"/>
    </row>
    <row r="60" spans="2:20" x14ac:dyDescent="0.25">
      <c r="B60" s="31">
        <v>13</v>
      </c>
      <c r="C60" s="25">
        <v>25700</v>
      </c>
      <c r="D60" s="25">
        <v>1</v>
      </c>
      <c r="E60" s="25"/>
      <c r="F60" s="25"/>
      <c r="G60" s="25"/>
      <c r="H60" s="25"/>
      <c r="I60" s="25"/>
      <c r="J60" s="25"/>
      <c r="K60" s="25"/>
      <c r="L60" s="25"/>
      <c r="M60" s="42" t="s">
        <v>43</v>
      </c>
      <c r="N60" s="1"/>
      <c r="O60" s="1"/>
      <c r="P60" s="1"/>
      <c r="Q60" s="1"/>
      <c r="R60" s="1"/>
      <c r="S60" s="1"/>
      <c r="T60" s="1"/>
    </row>
    <row r="61" spans="2:20" ht="15.75" thickBot="1" x14ac:dyDescent="0.3"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22" t="s">
        <v>44</v>
      </c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ht="15.75" thickBo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5">
      <c r="B64" s="26" t="s">
        <v>26</v>
      </c>
      <c r="C64" s="27" t="s">
        <v>27</v>
      </c>
      <c r="D64" s="27" t="s">
        <v>0</v>
      </c>
      <c r="E64" s="27" t="s">
        <v>32</v>
      </c>
      <c r="F64" s="27" t="s">
        <v>33</v>
      </c>
      <c r="G64" s="27" t="s">
        <v>34</v>
      </c>
      <c r="H64" s="27" t="s">
        <v>35</v>
      </c>
      <c r="I64" s="27" t="s">
        <v>31</v>
      </c>
      <c r="J64" s="27" t="s">
        <v>36</v>
      </c>
      <c r="K64" s="27" t="s">
        <v>37</v>
      </c>
      <c r="L64" s="27" t="s">
        <v>38</v>
      </c>
      <c r="M64" s="28" t="s">
        <v>7</v>
      </c>
      <c r="N64" s="1"/>
      <c r="O64" s="1"/>
      <c r="P64" s="1"/>
      <c r="Q64" s="1"/>
      <c r="R64" s="1"/>
      <c r="S64" s="1"/>
      <c r="T64" s="1"/>
    </row>
    <row r="65" spans="2:20" x14ac:dyDescent="0.25">
      <c r="B65" s="29">
        <v>3</v>
      </c>
      <c r="C65" s="23">
        <v>22000</v>
      </c>
      <c r="D65" s="23">
        <v>0</v>
      </c>
      <c r="E65" s="23"/>
      <c r="F65" s="23"/>
      <c r="G65" s="23"/>
      <c r="H65" s="23"/>
      <c r="I65" s="23"/>
      <c r="J65" s="23"/>
      <c r="K65" s="23"/>
      <c r="L65" s="23"/>
      <c r="M65" s="30"/>
      <c r="N65" s="1"/>
      <c r="O65" s="1"/>
      <c r="P65" s="1"/>
      <c r="Q65" s="1"/>
      <c r="R65" s="1"/>
      <c r="S65" s="1"/>
      <c r="T65" s="1"/>
    </row>
    <row r="66" spans="2:20" x14ac:dyDescent="0.25">
      <c r="B66" s="29">
        <v>3</v>
      </c>
      <c r="C66" s="23">
        <v>22000</v>
      </c>
      <c r="D66" s="23">
        <v>0</v>
      </c>
      <c r="E66" s="23">
        <v>49.3</v>
      </c>
      <c r="F66" s="23">
        <v>1084.5999999999999</v>
      </c>
      <c r="G66" s="23">
        <v>62.5</v>
      </c>
      <c r="H66" s="23">
        <v>1237.5</v>
      </c>
      <c r="I66" s="23"/>
      <c r="J66" s="23"/>
      <c r="K66" s="23"/>
      <c r="L66" s="23"/>
      <c r="M66" s="30"/>
      <c r="N66" s="1"/>
      <c r="O66" s="1"/>
      <c r="P66" s="1"/>
      <c r="Q66" s="1"/>
      <c r="R66" s="1"/>
      <c r="S66" s="1"/>
      <c r="T66" s="1"/>
    </row>
    <row r="67" spans="2:20" x14ac:dyDescent="0.25">
      <c r="B67" s="29">
        <v>3</v>
      </c>
      <c r="C67" s="23">
        <v>22000</v>
      </c>
      <c r="D67" s="23">
        <v>0</v>
      </c>
      <c r="E67" s="23">
        <v>49.3</v>
      </c>
      <c r="F67" s="23">
        <v>1084.5999999999999</v>
      </c>
      <c r="G67" s="23">
        <v>62.5</v>
      </c>
      <c r="H67" s="23">
        <v>1237.5</v>
      </c>
      <c r="I67" s="23">
        <v>1125</v>
      </c>
      <c r="J67" s="23">
        <v>49.3</v>
      </c>
      <c r="K67" s="23">
        <v>19.559999999999999</v>
      </c>
      <c r="L67" s="23" t="s">
        <v>42</v>
      </c>
      <c r="M67" s="30"/>
      <c r="N67" s="1"/>
      <c r="O67" s="1"/>
      <c r="P67" s="1"/>
      <c r="Q67" s="1"/>
      <c r="R67" s="1"/>
      <c r="S67" s="1"/>
      <c r="T67" s="1"/>
    </row>
    <row r="68" spans="2:20" x14ac:dyDescent="0.25">
      <c r="B68" s="31">
        <v>3</v>
      </c>
      <c r="C68" s="25">
        <v>22000</v>
      </c>
      <c r="D68" s="25">
        <v>0</v>
      </c>
      <c r="E68" s="25">
        <v>49.3</v>
      </c>
      <c r="F68" s="25">
        <v>1084.5999999999999</v>
      </c>
      <c r="G68" s="25">
        <v>62.5</v>
      </c>
      <c r="H68" s="25">
        <v>1237.5</v>
      </c>
      <c r="I68" s="25">
        <v>1125</v>
      </c>
      <c r="J68" s="25">
        <v>49.3</v>
      </c>
      <c r="K68" s="25">
        <v>19.559999999999999</v>
      </c>
      <c r="L68" s="25" t="s">
        <v>42</v>
      </c>
      <c r="M68" s="42" t="s">
        <v>48</v>
      </c>
      <c r="N68" s="1"/>
      <c r="O68" s="1"/>
      <c r="P68" s="1"/>
      <c r="Q68" s="1"/>
      <c r="R68" s="1"/>
      <c r="S68" s="1"/>
      <c r="T68" s="1"/>
    </row>
    <row r="69" spans="2:20" ht="15.75" thickBot="1" x14ac:dyDescent="0.3">
      <c r="B69" s="43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9" t="s">
        <v>49</v>
      </c>
      <c r="N69" s="1"/>
      <c r="O69" s="1"/>
      <c r="P69" s="1"/>
      <c r="Q69" s="1"/>
      <c r="R69" s="1"/>
      <c r="S69" s="1"/>
      <c r="T69" s="1"/>
    </row>
    <row r="70" spans="2:20" x14ac:dyDescent="0.25">
      <c r="B70" s="26" t="s">
        <v>26</v>
      </c>
      <c r="C70" s="27" t="s">
        <v>27</v>
      </c>
      <c r="D70" s="27" t="s">
        <v>0</v>
      </c>
      <c r="E70" s="27" t="s">
        <v>32</v>
      </c>
      <c r="F70" s="27" t="s">
        <v>33</v>
      </c>
      <c r="G70" s="27" t="s">
        <v>34</v>
      </c>
      <c r="H70" s="27" t="s">
        <v>35</v>
      </c>
      <c r="I70" s="27" t="s">
        <v>31</v>
      </c>
      <c r="J70" s="27" t="s">
        <v>36</v>
      </c>
      <c r="K70" s="27" t="s">
        <v>37</v>
      </c>
      <c r="L70" s="27" t="s">
        <v>38</v>
      </c>
      <c r="M70" s="28" t="s">
        <v>7</v>
      </c>
      <c r="N70" s="1"/>
      <c r="O70" s="1"/>
      <c r="P70" s="1"/>
      <c r="Q70" s="1"/>
      <c r="R70" s="1"/>
      <c r="S70" s="1"/>
      <c r="T70" s="1"/>
    </row>
    <row r="71" spans="2:20" x14ac:dyDescent="0.25">
      <c r="B71" s="29">
        <v>2</v>
      </c>
      <c r="C71" s="23">
        <v>15300</v>
      </c>
      <c r="D71" s="23">
        <v>0</v>
      </c>
      <c r="E71" s="23"/>
      <c r="F71" s="23"/>
      <c r="G71" s="23"/>
      <c r="H71" s="23"/>
      <c r="I71" s="23"/>
      <c r="J71" s="23"/>
      <c r="K71" s="23"/>
      <c r="L71" s="23"/>
      <c r="M71" s="30"/>
      <c r="N71" s="1"/>
      <c r="O71" s="1"/>
      <c r="P71" s="1"/>
      <c r="Q71" s="1"/>
      <c r="R71" s="1"/>
      <c r="S71" s="1"/>
      <c r="T71" s="1"/>
    </row>
    <row r="72" spans="2:20" x14ac:dyDescent="0.25">
      <c r="B72" s="29">
        <v>2</v>
      </c>
      <c r="C72" s="23">
        <v>15300</v>
      </c>
      <c r="D72" s="23">
        <v>0</v>
      </c>
      <c r="E72" s="23"/>
      <c r="F72" s="23"/>
      <c r="G72" s="23"/>
      <c r="H72" s="23"/>
      <c r="I72" s="23"/>
      <c r="J72" s="23"/>
      <c r="K72" s="23"/>
      <c r="L72" s="23"/>
      <c r="M72" s="30"/>
      <c r="N72" s="1"/>
      <c r="O72" s="1"/>
      <c r="P72" s="1"/>
      <c r="Q72" s="1"/>
      <c r="R72" s="1"/>
      <c r="S72" s="1"/>
      <c r="T72" s="1"/>
    </row>
    <row r="73" spans="2:20" x14ac:dyDescent="0.25">
      <c r="B73" s="29">
        <v>2</v>
      </c>
      <c r="C73" s="23">
        <v>15300</v>
      </c>
      <c r="D73" s="23">
        <v>1</v>
      </c>
      <c r="E73" s="23"/>
      <c r="F73" s="23"/>
      <c r="G73" s="23"/>
      <c r="H73" s="23"/>
      <c r="I73" s="23"/>
      <c r="J73" s="23"/>
      <c r="K73" s="23"/>
      <c r="L73" s="23"/>
      <c r="M73" s="30"/>
      <c r="N73" s="1"/>
      <c r="O73" s="1"/>
      <c r="P73" s="1"/>
      <c r="Q73" s="1"/>
      <c r="R73" s="1"/>
      <c r="S73" s="1"/>
      <c r="T73" s="1"/>
    </row>
    <row r="74" spans="2:20" x14ac:dyDescent="0.25">
      <c r="B74" s="31">
        <v>2</v>
      </c>
      <c r="C74" s="25">
        <v>15300</v>
      </c>
      <c r="D74" s="25">
        <v>1</v>
      </c>
      <c r="E74" s="25"/>
      <c r="F74" s="25"/>
      <c r="G74" s="25"/>
      <c r="H74" s="25"/>
      <c r="I74" s="25"/>
      <c r="J74" s="25"/>
      <c r="K74" s="25"/>
      <c r="L74" s="25"/>
      <c r="M74" s="42" t="s">
        <v>43</v>
      </c>
      <c r="N74" s="1"/>
      <c r="O74" s="1"/>
      <c r="P74" s="1"/>
      <c r="Q74" s="1"/>
      <c r="R74" s="1"/>
      <c r="S74" s="1"/>
      <c r="T74" s="1"/>
    </row>
    <row r="75" spans="2:20" ht="15.75" thickBot="1" x14ac:dyDescent="0.3">
      <c r="B75" s="33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22" t="s">
        <v>44</v>
      </c>
      <c r="N75" s="1"/>
      <c r="O75" s="1"/>
      <c r="P75" s="1"/>
      <c r="Q75" s="1"/>
      <c r="R75" s="1"/>
      <c r="S75" s="1"/>
      <c r="T75" s="1"/>
    </row>
    <row r="76" spans="2:2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ht="15.75" thickBo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5">
      <c r="B79" s="26" t="s">
        <v>26</v>
      </c>
      <c r="C79" s="27" t="s">
        <v>27</v>
      </c>
      <c r="D79" s="27" t="s">
        <v>0</v>
      </c>
      <c r="E79" s="27" t="s">
        <v>32</v>
      </c>
      <c r="F79" s="27" t="s">
        <v>33</v>
      </c>
      <c r="G79" s="27" t="s">
        <v>34</v>
      </c>
      <c r="H79" s="27" t="s">
        <v>35</v>
      </c>
      <c r="I79" s="27" t="s">
        <v>31</v>
      </c>
      <c r="J79" s="27" t="s">
        <v>36</v>
      </c>
      <c r="K79" s="27" t="s">
        <v>37</v>
      </c>
      <c r="L79" s="27" t="s">
        <v>38</v>
      </c>
      <c r="M79" s="28" t="s">
        <v>7</v>
      </c>
      <c r="N79" s="1"/>
      <c r="O79" s="1"/>
      <c r="P79" s="1"/>
      <c r="Q79" s="1"/>
      <c r="R79" s="1"/>
      <c r="S79" s="1"/>
      <c r="T79" s="1"/>
    </row>
    <row r="80" spans="2:20" x14ac:dyDescent="0.25">
      <c r="B80" s="29">
        <v>8</v>
      </c>
      <c r="C80" s="23">
        <v>45000</v>
      </c>
      <c r="D80" s="23">
        <v>0</v>
      </c>
      <c r="E80" s="23"/>
      <c r="F80" s="23"/>
      <c r="G80" s="23"/>
      <c r="H80" s="23"/>
      <c r="I80" s="23"/>
      <c r="J80" s="23"/>
      <c r="K80" s="23"/>
      <c r="L80" s="23"/>
      <c r="M80" s="30"/>
      <c r="N80" s="1"/>
      <c r="O80" s="1"/>
      <c r="P80" s="1"/>
      <c r="Q80" s="1"/>
      <c r="R80" s="1"/>
      <c r="S80" s="1"/>
      <c r="T80" s="1"/>
    </row>
    <row r="81" spans="2:20" x14ac:dyDescent="0.25">
      <c r="B81" s="29">
        <v>8</v>
      </c>
      <c r="C81" s="23">
        <v>45000</v>
      </c>
      <c r="D81" s="23">
        <v>0</v>
      </c>
      <c r="E81" s="23">
        <v>64.8</v>
      </c>
      <c r="F81" s="23">
        <v>1425.6</v>
      </c>
      <c r="G81" s="23">
        <v>75</v>
      </c>
      <c r="H81" s="23">
        <v>1350</v>
      </c>
      <c r="I81" s="23"/>
      <c r="J81" s="23"/>
      <c r="K81" s="23"/>
      <c r="L81" s="23"/>
      <c r="M81" s="30"/>
      <c r="N81" s="1"/>
      <c r="O81" s="1"/>
      <c r="P81" s="1"/>
      <c r="Q81" s="1"/>
      <c r="R81" s="1"/>
      <c r="S81" s="1"/>
      <c r="T81" s="1"/>
    </row>
    <row r="82" spans="2:20" x14ac:dyDescent="0.25">
      <c r="B82" s="29">
        <v>8</v>
      </c>
      <c r="C82" s="23">
        <v>45000</v>
      </c>
      <c r="D82" s="23">
        <v>0</v>
      </c>
      <c r="E82" s="23">
        <v>64.8</v>
      </c>
      <c r="F82" s="23">
        <v>1425.6</v>
      </c>
      <c r="G82" s="23">
        <v>75</v>
      </c>
      <c r="H82" s="23">
        <v>1350</v>
      </c>
      <c r="I82" s="23">
        <v>1350</v>
      </c>
      <c r="J82" s="23">
        <v>75</v>
      </c>
      <c r="K82" s="23">
        <v>33.33</v>
      </c>
      <c r="L82" s="23" t="s">
        <v>40</v>
      </c>
      <c r="M82" s="44"/>
      <c r="N82" s="1"/>
      <c r="O82" s="1"/>
      <c r="P82" s="1"/>
      <c r="Q82" s="1"/>
      <c r="R82" s="1"/>
      <c r="S82" s="1"/>
      <c r="T82" s="1"/>
    </row>
    <row r="83" spans="2:20" x14ac:dyDescent="0.25">
      <c r="B83" s="31">
        <v>8</v>
      </c>
      <c r="C83" s="25">
        <v>45000</v>
      </c>
      <c r="D83" s="25">
        <v>0</v>
      </c>
      <c r="E83" s="25">
        <v>64.8</v>
      </c>
      <c r="F83" s="25">
        <v>1425.6</v>
      </c>
      <c r="G83" s="25">
        <v>75</v>
      </c>
      <c r="H83" s="25">
        <v>1350</v>
      </c>
      <c r="I83" s="25">
        <v>1350</v>
      </c>
      <c r="J83" s="25">
        <v>75</v>
      </c>
      <c r="K83" s="25">
        <v>33.33</v>
      </c>
      <c r="L83" s="25" t="s">
        <v>40</v>
      </c>
      <c r="M83" s="42" t="s">
        <v>50</v>
      </c>
    </row>
    <row r="84" spans="2:20" ht="15.75" thickBot="1" x14ac:dyDescent="0.3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22" t="s">
        <v>51</v>
      </c>
    </row>
  </sheetData>
  <mergeCells count="66">
    <mergeCell ref="H83:H84"/>
    <mergeCell ref="I83:I84"/>
    <mergeCell ref="J83:J84"/>
    <mergeCell ref="K83:K84"/>
    <mergeCell ref="L83:L84"/>
    <mergeCell ref="B83:B84"/>
    <mergeCell ref="C83:C84"/>
    <mergeCell ref="D83:D84"/>
    <mergeCell ref="E83:E84"/>
    <mergeCell ref="F83:F84"/>
    <mergeCell ref="G83:G84"/>
    <mergeCell ref="G74:G75"/>
    <mergeCell ref="H74:H75"/>
    <mergeCell ref="I74:I75"/>
    <mergeCell ref="J74:J75"/>
    <mergeCell ref="K74:K75"/>
    <mergeCell ref="L74:L75"/>
    <mergeCell ref="H68:H69"/>
    <mergeCell ref="I68:I69"/>
    <mergeCell ref="J68:J69"/>
    <mergeCell ref="K68:K69"/>
    <mergeCell ref="L68:L69"/>
    <mergeCell ref="B74:B75"/>
    <mergeCell ref="C74:C75"/>
    <mergeCell ref="D74:D75"/>
    <mergeCell ref="E74:E75"/>
    <mergeCell ref="F74:F75"/>
    <mergeCell ref="I60:I61"/>
    <mergeCell ref="J60:J61"/>
    <mergeCell ref="K60:K61"/>
    <mergeCell ref="L60:L61"/>
    <mergeCell ref="B68:B69"/>
    <mergeCell ref="C68:C69"/>
    <mergeCell ref="D68:D69"/>
    <mergeCell ref="E68:E69"/>
    <mergeCell ref="F68:F69"/>
    <mergeCell ref="G68:G69"/>
    <mergeCell ref="J52:J53"/>
    <mergeCell ref="K52:K53"/>
    <mergeCell ref="L52:L53"/>
    <mergeCell ref="B60:B61"/>
    <mergeCell ref="C60:C61"/>
    <mergeCell ref="D60:D61"/>
    <mergeCell ref="E60:E61"/>
    <mergeCell ref="F60:F61"/>
    <mergeCell ref="G60:G61"/>
    <mergeCell ref="H60:H61"/>
    <mergeCell ref="K45:K46"/>
    <mergeCell ref="L45:L46"/>
    <mergeCell ref="B52:B53"/>
    <mergeCell ref="C52:C53"/>
    <mergeCell ref="D52:D53"/>
    <mergeCell ref="E52:E53"/>
    <mergeCell ref="F52:F53"/>
    <mergeCell ref="G52:G53"/>
    <mergeCell ref="H52:H53"/>
    <mergeCell ref="I52:I53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PUTRY</cp:lastModifiedBy>
  <dcterms:created xsi:type="dcterms:W3CDTF">2020-04-09T03:29:27Z</dcterms:created>
  <dcterms:modified xsi:type="dcterms:W3CDTF">2020-04-15T03:29:31Z</dcterms:modified>
</cp:coreProperties>
</file>