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excel\Answersheet\Mritunjay_Mishra_Data_Analytics_course\"/>
    </mc:Choice>
  </mc:AlternateContent>
  <xr:revisionPtr revIDLastSave="0" documentId="13_ncr:1_{E19D1944-927E-4FFE-88D5-C4D8125B6A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_for_Active_Fairly_users" sheetId="1" r:id="rId1"/>
    <sheet name="Potential_customer_Answer" sheetId="3" r:id="rId2"/>
  </sheets>
  <definedNames>
    <definedName name="_xlnm._FilterDatabase" localSheetId="1" hidden="1">Potential_customer_Answer!$E$3:$G$33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 a="1"/>
  <c r="E4" i="3" s="1"/>
  <c r="F4" i="3" a="1"/>
  <c r="F4" i="3" s="1"/>
  <c r="G26" i="3" l="1"/>
  <c r="G14" i="3"/>
  <c r="G13" i="3"/>
  <c r="G24" i="3"/>
  <c r="G12" i="3"/>
  <c r="G23" i="3"/>
  <c r="G11" i="3"/>
  <c r="G25" i="3"/>
  <c r="G22" i="3"/>
  <c r="G10" i="3"/>
  <c r="G21" i="3"/>
  <c r="G9" i="3"/>
  <c r="G32" i="3"/>
  <c r="G20" i="3"/>
  <c r="G8" i="3"/>
  <c r="G31" i="3"/>
  <c r="G19" i="3"/>
  <c r="G7" i="3"/>
  <c r="G30" i="3"/>
  <c r="G18" i="3"/>
  <c r="G6" i="3"/>
  <c r="G29" i="3"/>
  <c r="G17" i="3"/>
  <c r="G5" i="3"/>
  <c r="G28" i="3"/>
  <c r="G16" i="3"/>
  <c r="G27" i="3"/>
  <c r="G15" i="3"/>
  <c r="G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<sst xmlns="http://schemas.openxmlformats.org/spreadsheetml/2006/main" count="601" uniqueCount="41">
  <si>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</si>
  <si>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</si>
  <si>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</si>
  <si>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</si>
  <si>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</si>
  <si>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</si>
  <si>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</si>
  <si>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</si>
  <si>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</si>
  <si>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</si>
  <si>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</si>
  <si>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</si>
  <si>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</si>
  <si>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</si>
  <si>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</si>
  <si>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</si>
  <si>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</si>
  <si>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</si>
  <si>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</si>
  <si>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</si>
  <si>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</si>
  <si>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</si>
  <si>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</si>
  <si>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</si>
  <si>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</si>
  <si>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</si>
  <si>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</si>
  <si>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</si>
  <si>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</si>
  <si>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</si>
  <si>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</si>
  <si>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</si>
  <si>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</si>
  <si>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Row Labels</t>
  </si>
  <si>
    <t>Grand Total</t>
  </si>
  <si>
    <t>Count of ActivityDate</t>
  </si>
  <si>
    <t>Average of FairlyActiveMinutes</t>
  </si>
  <si>
    <t>Average of VeryActiveMinutes</t>
  </si>
  <si>
    <t xml:space="preserve"> FairlyActive &gt; 60,True,False</t>
  </si>
  <si>
    <t>VeryActive &gt;30, True, False</t>
  </si>
  <si>
    <t>OR Operation b/w Fairly and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</si>
</sst>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itunjay mishra" refreshedDate="45045.662267129628" createdVersion="8" refreshedVersion="8" minRefreshableVersion="3" recordCount="940" xr:uid="{7512DABC-45AA-49E3-8261-1E5027DBED4E}">
  <cacheSource type="worksheet">
    <worksheetSource ref="A1:O941" sheet="RawData_for_Active_Fairly_users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ntainsDate="1" containsMixedTypes="1" minDate="2016-01-05T00:00:00" maxDate="2016-12-06T00:00:00"/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minValue="0" maxValue="4.9421420097351101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d v="2016-12-04T00:00:0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s v="4/13/2016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s v="4/14/2016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s v="4/15/2016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s v="4/16/2016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863"/>
  </r>
  <r>
    <x v="0"/>
    <s v="4/17/2016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s v="4/18/201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s v="4/19/2016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s v="4/20/2016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s v="4/21/2016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s v="4/22/2016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s v="4/23/2016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s v="4/24/2016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s v="4/25/2016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s v="4/26/2016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s v="4/27/2016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s v="4/28/20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s v="4/29/2016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s v="4/30/2016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d v="2016-01-05T00:00:00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d v="2016-02-05T00:00:0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d v="2016-03-05T00:00:00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d v="2016-04-05T00:00:00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d v="2016-05-05T00:00:00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d v="2016-06-05T00:00:00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d v="2016-07-05T00:00:00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d v="2016-08-05T00:00:00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d v="2016-09-05T00:00:00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d v="2016-10-05T00:00:00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d v="2016-11-05T00:00:00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d v="2016-12-05T00:00:00"/>
    <n v="0"/>
    <n v="0"/>
    <n v="0"/>
    <n v="0"/>
    <n v="0"/>
    <n v="0"/>
    <n v="0"/>
    <n v="0"/>
    <n v="0"/>
    <n v="0"/>
    <n v="0"/>
    <n v="1440"/>
    <n v="0"/>
  </r>
  <r>
    <x v="1"/>
    <d v="2016-12-04T00:00:0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s v="4/13/2016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s v="4/14/2016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s v="4/15/2016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s v="4/16/2016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s v="4/17/2016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s v="4/18/201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s v="4/19/2016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s v="4/20/2016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s v="4/21/2016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s v="4/22/2016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s v="4/23/2016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s v="4/24/2016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s v="4/25/2016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s v="4/26/2016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s v="4/27/2016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s v="4/28/20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s v="4/29/2016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s v="4/30/2016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d v="2016-01-05T00:00:00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d v="2016-02-05T00:00:0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d v="2016-03-05T00:00:00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d v="2016-04-05T00:00:00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d v="2016-05-05T00:00:00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d v="2016-06-05T00:00:00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d v="2016-07-05T00:00:00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d v="2016-08-05T00:00:00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d v="2016-09-05T00:00:00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d v="2016-10-05T00:00:00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d v="2016-11-05T00:00:00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d v="2016-12-05T00:00:0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d v="2016-12-04T00:00:0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s v="4/13/2016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s v="4/14/2016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s v="4/15/2016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s v="4/16/2016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s v="4/17/2016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s v="4/18/201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s v="4/19/2016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s v="4/20/2016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s v="4/21/2016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s v="4/22/2016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s v="4/23/2016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s v="4/24/2016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s v="4/25/2016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s v="4/26/2016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s v="4/27/2016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s v="4/28/20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s v="4/29/2016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s v="4/30/2016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d v="2016-01-05T00:00:00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d v="2016-02-05T00:00:0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d v="2016-03-05T00:00:00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d v="2016-04-05T00:00:00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d v="2016-05-05T00:00:00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d v="2016-06-05T00:00:00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d v="2016-07-05T00:00:00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d v="2016-08-05T00:00:00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d v="2016-09-05T00:00:00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d v="2016-10-05T00:00:00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d v="2016-11-05T00:00:00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d v="2016-12-04T00:00:0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s v="4/13/2016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s v="4/14/2016"/>
    <n v="7937"/>
    <n v="5.25"/>
    <n v="5.25"/>
    <n v="0"/>
    <n v="0"/>
    <n v="0"/>
    <n v="5.2300000190734899"/>
    <n v="0"/>
    <n v="0"/>
    <n v="0"/>
    <n v="373"/>
    <n v="843"/>
    <n v="2130"/>
  </r>
  <r>
    <x v="3"/>
    <s v="4/15/2016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s v="4/16/2016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s v="4/17/2016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s v="4/18/201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s v="4/19/2016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s v="4/20/2016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s v="4/21/2016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s v="4/22/2016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s v="4/23/2016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s v="4/24/2016"/>
    <n v="0"/>
    <n v="0"/>
    <n v="0"/>
    <n v="0"/>
    <n v="0"/>
    <n v="0"/>
    <n v="0"/>
    <n v="0"/>
    <n v="0"/>
    <n v="0"/>
    <n v="0"/>
    <n v="1440"/>
    <n v="1347"/>
  </r>
  <r>
    <x v="3"/>
    <s v="4/25/2016"/>
    <n v="0"/>
    <n v="0"/>
    <n v="0"/>
    <n v="0"/>
    <n v="0"/>
    <n v="0"/>
    <n v="0"/>
    <n v="0"/>
    <n v="0"/>
    <n v="0"/>
    <n v="0"/>
    <n v="1440"/>
    <n v="1347"/>
  </r>
  <r>
    <x v="3"/>
    <s v="4/26/2016"/>
    <n v="0"/>
    <n v="0"/>
    <n v="0"/>
    <n v="0"/>
    <n v="0"/>
    <n v="0"/>
    <n v="0"/>
    <n v="0"/>
    <n v="0"/>
    <n v="0"/>
    <n v="0"/>
    <n v="1440"/>
    <n v="1347"/>
  </r>
  <r>
    <x v="3"/>
    <s v="4/27/2016"/>
    <n v="4"/>
    <n v="0"/>
    <n v="0"/>
    <n v="0"/>
    <n v="0"/>
    <n v="0"/>
    <n v="0"/>
    <n v="0"/>
    <n v="0"/>
    <n v="0"/>
    <n v="1"/>
    <n v="1439"/>
    <n v="1348"/>
  </r>
  <r>
    <x v="3"/>
    <s v="4/28/20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s v="4/29/2016"/>
    <n v="4920"/>
    <n v="3.25"/>
    <n v="3.25"/>
    <n v="0"/>
    <n v="0"/>
    <n v="0"/>
    <n v="3.25"/>
    <n v="0"/>
    <n v="0"/>
    <n v="0"/>
    <n v="247"/>
    <n v="1082"/>
    <n v="1856"/>
  </r>
  <r>
    <x v="3"/>
    <s v="4/30/2016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d v="2016-01-05T00:00:00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d v="2016-02-05T00:00:00"/>
    <n v="0"/>
    <n v="0"/>
    <n v="0"/>
    <n v="0"/>
    <n v="0"/>
    <n v="0"/>
    <n v="0"/>
    <n v="0"/>
    <n v="0"/>
    <n v="0"/>
    <n v="0"/>
    <n v="1440"/>
    <n v="1348"/>
  </r>
  <r>
    <x v="3"/>
    <d v="2016-03-05T00:00:00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d v="2016-04-05T00:00:00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d v="2016-05-05T00:00:00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d v="2016-06-05T00:00:00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d v="2016-07-05T00:00:00"/>
    <n v="0"/>
    <n v="0"/>
    <n v="0"/>
    <n v="0"/>
    <n v="0"/>
    <n v="0"/>
    <n v="0"/>
    <n v="0"/>
    <n v="0"/>
    <n v="0"/>
    <n v="0"/>
    <n v="1440"/>
    <n v="1347"/>
  </r>
  <r>
    <x v="3"/>
    <d v="2016-08-05T00:00:00"/>
    <n v="0"/>
    <n v="0"/>
    <n v="0"/>
    <n v="0"/>
    <n v="0"/>
    <n v="0"/>
    <n v="0"/>
    <n v="0"/>
    <n v="0"/>
    <n v="0"/>
    <n v="0"/>
    <n v="1440"/>
    <n v="1347"/>
  </r>
  <r>
    <x v="3"/>
    <d v="2016-09-05T00:00:00"/>
    <n v="0"/>
    <n v="0"/>
    <n v="0"/>
    <n v="0"/>
    <n v="0"/>
    <n v="0"/>
    <n v="0"/>
    <n v="0"/>
    <n v="0"/>
    <n v="0"/>
    <n v="0"/>
    <n v="1440"/>
    <n v="1347"/>
  </r>
  <r>
    <x v="3"/>
    <d v="2016-10-05T00:00:00"/>
    <n v="0"/>
    <n v="0"/>
    <n v="0"/>
    <n v="0"/>
    <n v="0"/>
    <n v="0"/>
    <n v="0"/>
    <n v="0"/>
    <n v="0"/>
    <n v="0"/>
    <n v="0"/>
    <n v="1440"/>
    <n v="1347"/>
  </r>
  <r>
    <x v="3"/>
    <d v="2016-11-05T00:00:00"/>
    <n v="0"/>
    <n v="0"/>
    <n v="0"/>
    <n v="0"/>
    <n v="0"/>
    <n v="0"/>
    <n v="0"/>
    <n v="0"/>
    <n v="0"/>
    <n v="0"/>
    <n v="0"/>
    <n v="1440"/>
    <n v="1347"/>
  </r>
  <r>
    <x v="3"/>
    <d v="2016-12-05T00:00:00"/>
    <n v="0"/>
    <n v="0"/>
    <n v="0"/>
    <n v="0"/>
    <n v="0"/>
    <n v="0"/>
    <n v="0"/>
    <n v="0"/>
    <n v="0"/>
    <n v="0"/>
    <n v="0"/>
    <n v="711"/>
    <n v="665"/>
  </r>
  <r>
    <x v="4"/>
    <d v="2016-12-04T00:00:0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s v="4/13/2016"/>
    <n v="356"/>
    <n v="0.25"/>
    <n v="0.25"/>
    <n v="0"/>
    <n v="0"/>
    <n v="0"/>
    <n v="0.25"/>
    <n v="0"/>
    <n v="0"/>
    <n v="0"/>
    <n v="32"/>
    <n v="986"/>
    <n v="2151"/>
  </r>
  <r>
    <x v="4"/>
    <s v="4/14/2016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s v="4/15/2016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s v="4/16/2016"/>
    <n v="0"/>
    <n v="0"/>
    <n v="0"/>
    <n v="0"/>
    <n v="0"/>
    <n v="0"/>
    <n v="0"/>
    <n v="0"/>
    <n v="0"/>
    <n v="0"/>
    <n v="0"/>
    <n v="1440"/>
    <n v="2064"/>
  </r>
  <r>
    <x v="4"/>
    <s v="4/17/2016"/>
    <n v="0"/>
    <n v="0"/>
    <n v="0"/>
    <n v="0"/>
    <n v="0"/>
    <n v="0"/>
    <n v="0"/>
    <n v="0"/>
    <n v="0"/>
    <n v="0"/>
    <n v="0"/>
    <n v="1440"/>
    <n v="2063"/>
  </r>
  <r>
    <x v="4"/>
    <s v="4/18/201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s v="4/19/2016"/>
    <n v="0"/>
    <n v="0"/>
    <n v="0"/>
    <n v="0"/>
    <n v="0"/>
    <n v="0"/>
    <n v="0"/>
    <n v="0"/>
    <n v="0"/>
    <n v="0"/>
    <n v="0"/>
    <n v="1440"/>
    <n v="2063"/>
  </r>
  <r>
    <x v="4"/>
    <s v="4/20/2016"/>
    <n v="0"/>
    <n v="0"/>
    <n v="0"/>
    <n v="0"/>
    <n v="0"/>
    <n v="0"/>
    <n v="0"/>
    <n v="0"/>
    <n v="0"/>
    <n v="0"/>
    <n v="0"/>
    <n v="1440"/>
    <n v="2063"/>
  </r>
  <r>
    <x v="4"/>
    <s v="4/21/2016"/>
    <n v="0"/>
    <n v="0"/>
    <n v="0"/>
    <n v="0"/>
    <n v="0"/>
    <n v="0"/>
    <n v="0"/>
    <n v="0"/>
    <n v="0"/>
    <n v="0"/>
    <n v="0"/>
    <n v="1440"/>
    <n v="2064"/>
  </r>
  <r>
    <x v="4"/>
    <s v="4/22/2016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s v="4/23/2016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s v="4/24/2016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s v="4/25/2016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s v="4/26/2016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s v="4/27/2016"/>
    <n v="0"/>
    <n v="0"/>
    <n v="0"/>
    <n v="0"/>
    <n v="0"/>
    <n v="0"/>
    <n v="0"/>
    <n v="0"/>
    <n v="0"/>
    <n v="0"/>
    <n v="0"/>
    <n v="1440"/>
    <n v="2063"/>
  </r>
  <r>
    <x v="4"/>
    <s v="4/28/20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s v="4/29/2016"/>
    <n v="0"/>
    <n v="0"/>
    <n v="0"/>
    <n v="0"/>
    <n v="0"/>
    <n v="0"/>
    <n v="0"/>
    <n v="0"/>
    <n v="0"/>
    <n v="0"/>
    <n v="0"/>
    <n v="1440"/>
    <n v="2063"/>
  </r>
  <r>
    <x v="4"/>
    <s v="4/30/2016"/>
    <n v="0"/>
    <n v="0"/>
    <n v="0"/>
    <n v="0"/>
    <n v="0"/>
    <n v="0"/>
    <n v="0"/>
    <n v="0"/>
    <n v="0"/>
    <n v="0"/>
    <n v="0"/>
    <n v="1440"/>
    <n v="2064"/>
  </r>
  <r>
    <x v="4"/>
    <d v="2016-01-05T00:00:00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d v="2016-02-05T00:00:0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d v="2016-03-05T00:00:00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d v="2016-04-05T00:00:00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d v="2016-05-05T00:00:00"/>
    <n v="0"/>
    <n v="0"/>
    <n v="0"/>
    <n v="0"/>
    <n v="0"/>
    <n v="0"/>
    <n v="0"/>
    <n v="0"/>
    <n v="0"/>
    <n v="0"/>
    <n v="0"/>
    <n v="1440"/>
    <n v="2063"/>
  </r>
  <r>
    <x v="4"/>
    <d v="2016-06-05T00:00:00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d v="2016-07-05T00:00:00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d v="2016-08-05T00:00:00"/>
    <n v="0"/>
    <n v="0"/>
    <n v="0"/>
    <n v="0"/>
    <n v="0"/>
    <n v="0"/>
    <n v="0"/>
    <n v="0"/>
    <n v="0"/>
    <n v="0"/>
    <n v="0"/>
    <n v="1440"/>
    <n v="2063"/>
  </r>
  <r>
    <x v="4"/>
    <d v="2016-09-05T00:00:00"/>
    <n v="0"/>
    <n v="0"/>
    <n v="0"/>
    <n v="0"/>
    <n v="0"/>
    <n v="0"/>
    <n v="0"/>
    <n v="0"/>
    <n v="0"/>
    <n v="0"/>
    <n v="0"/>
    <n v="1440"/>
    <n v="2063"/>
  </r>
  <r>
    <x v="4"/>
    <d v="2016-10-05T00:00:00"/>
    <n v="0"/>
    <n v="0"/>
    <n v="0"/>
    <n v="0"/>
    <n v="0"/>
    <n v="0"/>
    <n v="0"/>
    <n v="0"/>
    <n v="0"/>
    <n v="0"/>
    <n v="0"/>
    <n v="1440"/>
    <n v="2063"/>
  </r>
  <r>
    <x v="4"/>
    <d v="2016-11-05T00:00:00"/>
    <n v="0"/>
    <n v="0"/>
    <n v="0"/>
    <n v="0"/>
    <n v="0"/>
    <n v="0"/>
    <n v="0"/>
    <n v="0"/>
    <n v="0"/>
    <n v="0"/>
    <n v="0"/>
    <n v="1440"/>
    <n v="2063"/>
  </r>
  <r>
    <x v="4"/>
    <d v="2016-12-05T00:00:00"/>
    <n v="0"/>
    <n v="0"/>
    <n v="0"/>
    <n v="0"/>
    <n v="0"/>
    <n v="0"/>
    <n v="0"/>
    <n v="0"/>
    <n v="0"/>
    <n v="0"/>
    <n v="0"/>
    <n v="966"/>
    <n v="1383"/>
  </r>
  <r>
    <x v="5"/>
    <d v="2016-12-04T00:00:0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s v="4/13/2016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s v="4/14/2016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s v="4/15/2016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s v="4/16/2016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s v="4/17/2016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s v="4/18/201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s v="4/19/2016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s v="4/20/2016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s v="4/21/2016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s v="4/22/2016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s v="4/23/2016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s v="4/24/2016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s v="4/25/2016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s v="4/26/2016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s v="4/27/2016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s v="4/28/20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s v="4/29/2016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s v="4/30/2016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d v="2016-01-05T00:00:00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d v="2016-02-05T00:00:0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d v="2016-03-05T00:00:00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d v="2016-04-05T00:00:00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d v="2016-05-05T00:00:00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d v="2016-06-05T00:00:00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d v="2016-07-05T00:00:00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d v="2016-08-05T00:00:00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d v="2016-09-05T00:00:00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d v="2016-10-05T00:00:00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d v="2016-11-05T00:00:00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d v="2016-12-05T00:00:0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d v="2016-12-04T00:00:0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s v="4/13/2016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s v="4/14/2016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s v="4/15/2016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s v="4/16/2016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s v="4/17/2016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s v="4/18/201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s v="4/19/2016"/>
    <n v="2424"/>
    <n v="1.5"/>
    <n v="1.5"/>
    <n v="0"/>
    <n v="0"/>
    <n v="0"/>
    <n v="1.5"/>
    <n v="0"/>
    <n v="0"/>
    <n v="0"/>
    <n v="141"/>
    <n v="785"/>
    <n v="1356"/>
  </r>
  <r>
    <x v="6"/>
    <s v="4/20/2016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s v="4/21/2016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s v="4/22/2016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s v="4/23/2016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s v="4/24/2016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s v="4/25/2016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s v="4/26/2016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s v="4/27/2016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s v="4/28/20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s v="4/29/2016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s v="4/30/2016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d v="2016-01-05T00:00:00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d v="2016-02-05T00:00:0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d v="2016-03-05T00:00:00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d v="2016-04-05T00:00:00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d v="2016-05-05T00:00:00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d v="2016-06-05T00:00:00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d v="2016-07-05T00:00:00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d v="2016-08-05T00:00:00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d v="2016-09-05T00:00:00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d v="2016-10-05T00:00:00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d v="2016-11-05T00:00:00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d v="2016-12-05T00:00:0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d v="2016-12-04T00:00:0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s v="4/13/2016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s v="4/14/2016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s v="4/15/2016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s v="4/16/2016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s v="4/17/2016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s v="4/18/201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s v="4/19/2016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s v="4/20/2016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s v="4/21/2016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s v="4/22/2016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s v="4/23/2016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s v="4/24/2016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s v="4/25/2016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s v="4/26/2016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s v="4/27/2016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s v="4/28/20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s v="4/29/2016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s v="4/30/2016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d v="2016-01-05T00:00:00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d v="2016-02-05T00:00:0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d v="2016-03-05T00:00:00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d v="2016-04-05T00:00:00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d v="2016-05-05T00:00:00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d v="2016-06-05T00:00:00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d v="2016-07-05T00:00:00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d v="2016-08-05T00:00:00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d v="2016-09-05T00:00:00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d v="2016-10-05T00:00:00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d v="2016-11-05T00:00:00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d v="2016-12-05T00:00:0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d v="2016-12-04T00:00:0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s v="4/13/2016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s v="4/14/2016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s v="4/15/2016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s v="4/16/2016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s v="4/17/2016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s v="4/18/201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s v="4/19/2016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s v="4/20/2016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s v="4/21/2016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s v="4/22/2016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s v="4/23/2016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s v="4/24/2016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s v="4/25/2016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s v="4/26/2016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s v="4/27/2016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s v="4/28/20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s v="4/29/2016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d v="2016-12-04T00:00:0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s v="4/13/2016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s v="4/14/2016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s v="4/15/2016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s v="4/16/2016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s v="4/17/2016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s v="4/18/201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s v="4/19/2016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s v="4/20/2016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s v="4/21/2016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s v="4/22/2016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s v="4/23/2016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s v="4/24/2016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s v="4/25/2016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s v="4/26/2016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s v="4/27/2016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s v="4/28/20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s v="4/29/2016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s v="4/30/2016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d v="2016-01-05T00:00:00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d v="2016-02-05T00:00:0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d v="2016-03-05T00:00:00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d v="2016-04-05T00:00:00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d v="2016-05-05T00:00:00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d v="2016-06-05T00:00:00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d v="2016-07-05T00:00:00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d v="2016-08-05T00:00:00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d v="2016-09-05T00:00:00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d v="2016-10-05T00:00:00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d v="2016-11-05T00:00:00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d v="2016-12-05T00:00:0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d v="2016-12-04T00:00:0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s v="4/13/2016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s v="4/14/2016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s v="4/15/2016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s v="4/16/2016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s v="4/17/2016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s v="4/18/201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s v="4/19/2016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s v="4/20/2016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s v="4/21/2016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s v="4/22/2016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s v="4/23/2016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s v="4/24/2016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s v="4/25/2016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s v="4/26/2016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s v="4/27/2016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s v="4/28/20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s v="4/29/2016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s v="4/30/2016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d v="2016-01-05T00:00:00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d v="2016-12-04T00:00:0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s v="4/13/2016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s v="4/14/2016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s v="4/15/2016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s v="4/16/2016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s v="4/17/2016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s v="4/18/201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s v="4/19/2016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s v="4/20/2016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s v="4/21/2016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s v="4/22/2016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s v="4/23/2016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s v="4/24/2016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s v="4/25/2016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s v="4/26/2016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s v="4/27/2016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s v="4/28/20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s v="4/29/2016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s v="4/30/2016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d v="2016-01-05T00:00:00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d v="2016-02-05T00:00:0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d v="2016-03-05T00:00:00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d v="2016-04-05T00:00:00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d v="2016-05-05T00:00:00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d v="2016-06-05T00:00:00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d v="2016-07-05T00:00:00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d v="2016-08-05T00:00:00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d v="2016-09-05T00:00:00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d v="2016-10-05T00:00:00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d v="2016-11-05T00:00:00"/>
    <n v="746"/>
    <n v="0.5"/>
    <n v="0.5"/>
    <n v="0"/>
    <n v="0.37000000476837203"/>
    <n v="0"/>
    <n v="0.129999995231628"/>
    <n v="0"/>
    <n v="4"/>
    <n v="0"/>
    <n v="9"/>
    <n v="13"/>
    <n v="52"/>
  </r>
  <r>
    <x v="12"/>
    <d v="2016-12-04T00:00:0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s v="4/13/2016"/>
    <n v="0"/>
    <n v="0"/>
    <n v="0"/>
    <n v="0"/>
    <n v="0"/>
    <n v="0"/>
    <n v="0"/>
    <n v="0"/>
    <n v="0"/>
    <n v="0"/>
    <n v="0"/>
    <n v="1440"/>
    <n v="1981"/>
  </r>
  <r>
    <x v="12"/>
    <s v="4/14/2016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s v="4/15/2016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s v="4/16/2016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s v="4/17/2016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s v="4/18/201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s v="4/19/2016"/>
    <n v="0"/>
    <n v="0"/>
    <n v="0"/>
    <n v="0"/>
    <n v="0"/>
    <n v="0"/>
    <n v="0"/>
    <n v="0"/>
    <n v="0"/>
    <n v="0"/>
    <n v="0"/>
    <n v="1440"/>
    <n v="1980"/>
  </r>
  <r>
    <x v="12"/>
    <s v="4/20/2016"/>
    <n v="0"/>
    <n v="0"/>
    <n v="0"/>
    <n v="0"/>
    <n v="0"/>
    <n v="0"/>
    <n v="0"/>
    <n v="0"/>
    <n v="0"/>
    <n v="0"/>
    <n v="0"/>
    <n v="1440"/>
    <n v="1980"/>
  </r>
  <r>
    <x v="12"/>
    <s v="4/21/2016"/>
    <n v="0"/>
    <n v="0"/>
    <n v="0"/>
    <n v="0"/>
    <n v="0"/>
    <n v="0"/>
    <n v="0"/>
    <n v="0"/>
    <n v="0"/>
    <n v="0"/>
    <n v="0"/>
    <n v="1440"/>
    <n v="1980"/>
  </r>
  <r>
    <x v="12"/>
    <s v="4/22/2016"/>
    <n v="0"/>
    <n v="0"/>
    <n v="0"/>
    <n v="0"/>
    <n v="0"/>
    <n v="0"/>
    <n v="0"/>
    <n v="0"/>
    <n v="0"/>
    <n v="0"/>
    <n v="0"/>
    <n v="1440"/>
    <n v="1980"/>
  </r>
  <r>
    <x v="12"/>
    <s v="4/23/2016"/>
    <n v="0"/>
    <n v="0"/>
    <n v="0"/>
    <n v="0"/>
    <n v="0"/>
    <n v="0"/>
    <n v="0"/>
    <n v="0"/>
    <n v="0"/>
    <n v="0"/>
    <n v="0"/>
    <n v="1440"/>
    <n v="1980"/>
  </r>
  <r>
    <x v="12"/>
    <s v="4/24/2016"/>
    <n v="0"/>
    <n v="0"/>
    <n v="0"/>
    <n v="0"/>
    <n v="0"/>
    <n v="0"/>
    <n v="0"/>
    <n v="0"/>
    <n v="0"/>
    <n v="0"/>
    <n v="0"/>
    <n v="1440"/>
    <n v="1980"/>
  </r>
  <r>
    <x v="12"/>
    <s v="4/25/2016"/>
    <n v="0"/>
    <n v="0"/>
    <n v="0"/>
    <n v="0"/>
    <n v="0"/>
    <n v="0"/>
    <n v="0"/>
    <n v="0"/>
    <n v="0"/>
    <n v="0"/>
    <n v="0"/>
    <n v="1440"/>
    <n v="1980"/>
  </r>
  <r>
    <x v="12"/>
    <s v="4/26/2016"/>
    <n v="0"/>
    <n v="0"/>
    <n v="0"/>
    <n v="0"/>
    <n v="0"/>
    <n v="0"/>
    <n v="0"/>
    <n v="0"/>
    <n v="0"/>
    <n v="0"/>
    <n v="0"/>
    <n v="1440"/>
    <n v="1980"/>
  </r>
  <r>
    <x v="12"/>
    <s v="4/27/2016"/>
    <n v="0"/>
    <n v="0"/>
    <n v="0"/>
    <n v="0"/>
    <n v="0"/>
    <n v="0"/>
    <n v="0"/>
    <n v="0"/>
    <n v="0"/>
    <n v="0"/>
    <n v="0"/>
    <n v="1440"/>
    <n v="1980"/>
  </r>
  <r>
    <x v="12"/>
    <s v="4/28/2016"/>
    <n v="0"/>
    <n v="0"/>
    <n v="0"/>
    <n v="0"/>
    <n v="0"/>
    <n v="0"/>
    <n v="0"/>
    <n v="0"/>
    <n v="0"/>
    <n v="0"/>
    <n v="0"/>
    <n v="1440"/>
    <n v="1980"/>
  </r>
  <r>
    <x v="12"/>
    <s v="4/29/2016"/>
    <n v="0"/>
    <n v="0"/>
    <n v="0"/>
    <n v="0"/>
    <n v="0"/>
    <n v="0"/>
    <n v="0"/>
    <n v="0"/>
    <n v="0"/>
    <n v="0"/>
    <n v="0"/>
    <n v="1440"/>
    <n v="1980"/>
  </r>
  <r>
    <x v="12"/>
    <s v="4/30/2016"/>
    <n v="0"/>
    <n v="0"/>
    <n v="0"/>
    <n v="0"/>
    <n v="0"/>
    <n v="0"/>
    <n v="0"/>
    <n v="0"/>
    <n v="0"/>
    <n v="0"/>
    <n v="0"/>
    <n v="1440"/>
    <n v="1980"/>
  </r>
  <r>
    <x v="12"/>
    <d v="2016-01-05T00:00:00"/>
    <n v="0"/>
    <n v="0"/>
    <n v="0"/>
    <n v="0"/>
    <n v="0"/>
    <n v="0"/>
    <n v="0"/>
    <n v="0"/>
    <n v="0"/>
    <n v="0"/>
    <n v="0"/>
    <n v="1440"/>
    <n v="1980"/>
  </r>
  <r>
    <x v="12"/>
    <d v="2016-02-05T00:00:0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d v="2016-03-05T00:00:00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d v="2016-04-05T00:00:00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d v="2016-05-05T00:00:00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d v="2016-06-05T00:00:00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d v="2016-07-05T00:00:00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d v="2016-08-05T00:00:00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d v="2016-09-05T00:00:00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d v="2016-10-05T00:00:00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d v="2016-11-05T00:00:00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d v="2016-12-05T00:00:0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d v="2016-12-04T00:00:0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s v="4/13/2016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s v="4/14/2016"/>
    <n v="0"/>
    <n v="0"/>
    <n v="0"/>
    <n v="0"/>
    <n v="0"/>
    <n v="0"/>
    <n v="0"/>
    <n v="0"/>
    <n v="0"/>
    <n v="0"/>
    <n v="0"/>
    <n v="1440"/>
    <n v="1776"/>
  </r>
  <r>
    <x v="13"/>
    <s v="4/15/2016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d v="2016-12-04T00:00:00"/>
    <n v="7753"/>
    <n v="5.1999998092651403"/>
    <n v="5.1999998092651403"/>
    <n v="0"/>
    <n v="0"/>
    <n v="0"/>
    <n v="0"/>
    <n v="0"/>
    <n v="0"/>
    <n v="0"/>
    <n v="0"/>
    <n v="1440"/>
    <n v="2115"/>
  </r>
  <r>
    <x v="14"/>
    <s v="4/13/2016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s v="4/14/2016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s v="4/15/2016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s v="4/16/2016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s v="4/17/2016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s v="4/18/201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s v="4/19/2016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s v="4/20/2016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s v="4/21/2016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s v="4/22/2016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s v="4/23/2016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s v="4/24/2016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s v="4/25/2016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s v="4/26/2016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s v="4/27/2016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s v="4/28/20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s v="4/29/2016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s v="4/30/2016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d v="2016-01-05T00:00:00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d v="2016-02-05T00:00:0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d v="2016-03-05T00:00:00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d v="2016-04-05T00:00:00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d v="2016-05-05T00:00:00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d v="2016-06-05T00:00:00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d v="2016-07-05T00:00:00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d v="2016-08-05T00:00:00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d v="2016-09-05T00:00:00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d v="2016-10-05T00:00:00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d v="2016-11-05T00:00:00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d v="2016-12-05T00:00:0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d v="2016-12-04T00:00:00"/>
    <n v="10122"/>
    <n v="7.7800002098083496"/>
    <n v="7.7800002098083496"/>
    <n v="0"/>
    <n v="0"/>
    <n v="0"/>
    <n v="0"/>
    <n v="0"/>
    <n v="0"/>
    <n v="0"/>
    <n v="0"/>
    <n v="1440"/>
    <n v="2955"/>
  </r>
  <r>
    <x v="15"/>
    <s v="4/13/2016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s v="4/14/2016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s v="4/15/2016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s v="4/16/2016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s v="4/17/2016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s v="4/18/201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s v="4/19/2016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s v="4/20/2016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s v="4/21/2016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s v="4/22/2016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s v="4/23/2016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s v="4/24/2016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s v="4/25/2016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s v="4/26/2016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s v="4/27/2016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s v="4/28/20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s v="4/29/2016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s v="4/30/2016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d v="2016-01-05T00:00:00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d v="2016-02-05T00:00:0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d v="2016-03-05T00:00:00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d v="2016-04-05T00:00:00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d v="2016-05-05T00:00:00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d v="2016-06-05T00:00:00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d v="2016-07-05T00:00:00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d v="2016-08-05T00:00:00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d v="2016-09-05T00:00:00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d v="2016-10-05T00:00:00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d v="2016-11-05T00:00:00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d v="2016-12-05T00:00:0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d v="2016-12-04T00:00:0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s v="4/13/2016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s v="4/14/2016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s v="4/15/2016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s v="4/16/2016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s v="4/17/2016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s v="4/18/201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s v="4/19/2016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s v="4/20/2016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s v="4/21/2016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s v="4/22/2016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s v="4/23/2016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s v="4/24/2016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s v="4/25/2016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s v="4/26/2016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s v="4/27/2016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s v="4/28/20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s v="4/29/2016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s v="4/30/2016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d v="2016-01-05T00:00:00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d v="2016-02-05T00:00:0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d v="2016-03-05T00:00:00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d v="2016-04-05T00:00:00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d v="2016-05-05T00:00:00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d v="2016-06-05T00:00:00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d v="2016-07-05T00:00:00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d v="2016-08-05T00:00:00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d v="2016-09-05T00:00:00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d v="2016-10-05T00:00:00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d v="2016-11-05T00:00:00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d v="2016-12-05T00:00:0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d v="2016-12-04T00:00:0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s v="4/13/2016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s v="4/14/2016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s v="4/15/2016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s v="4/16/2016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s v="4/17/2016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s v="4/18/201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s v="4/19/2016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s v="4/20/2016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s v="4/21/2016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s v="4/22/2016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s v="4/23/2016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s v="4/24/2016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s v="4/25/2016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s v="4/26/2016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s v="4/27/2016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s v="4/28/20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s v="4/29/2016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s v="4/30/2016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d v="2016-01-05T00:00:00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d v="2016-02-05T00:00:0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d v="2016-03-05T00:00:00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d v="2016-04-05T00:00:00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d v="2016-05-05T00:00:00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d v="2016-06-05T00:00:00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d v="2016-07-05T00:00:00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d v="2016-08-05T00:00:00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d v="2016-09-05T00:00:00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d v="2016-10-05T00:00:00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d v="2016-11-05T00:00:00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d v="2016-12-05T00:00:0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d v="2016-12-04T00:00:0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s v="4/13/2016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s v="4/14/2016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s v="4/15/2016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s v="4/16/2016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s v="4/17/2016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s v="4/18/201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s v="4/19/2016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s v="4/20/2016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s v="4/21/2016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s v="4/22/2016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s v="4/23/2016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s v="4/24/2016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s v="4/25/2016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s v="4/26/2016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s v="4/27/2016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s v="4/28/20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s v="4/29/2016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s v="4/30/2016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d v="2016-01-05T00:00:00"/>
    <n v="0"/>
    <n v="0"/>
    <n v="0"/>
    <n v="0"/>
    <n v="0"/>
    <n v="0"/>
    <n v="0"/>
    <n v="0"/>
    <n v="0"/>
    <n v="0"/>
    <n v="0"/>
    <n v="1440"/>
    <n v="2017"/>
  </r>
  <r>
    <x v="18"/>
    <d v="2016-02-05T00:00:0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d v="2016-03-05T00:00:00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d v="2016-04-05T00:00:00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d v="2016-05-05T00:00:00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d v="2016-06-05T00:00:00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d v="2016-07-05T00:00:00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d v="2016-08-05T00:00:00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d v="2016-09-05T00:00:00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d v="2016-10-05T00:00:00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d v="2016-11-05T00:00:00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d v="2016-12-05T00:00:0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d v="2016-12-04T00:00:0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s v="4/13/2016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s v="4/14/2016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s v="4/15/2016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s v="4/16/2016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s v="4/17/2016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s v="4/18/201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s v="4/19/2016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s v="4/20/2016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s v="4/21/2016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s v="4/22/2016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s v="4/23/2016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s v="4/24/2016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s v="4/25/2016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s v="4/26/2016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s v="4/27/2016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s v="4/28/20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s v="4/29/2016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s v="4/30/2016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d v="2016-01-05T00:00:00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d v="2016-02-05T00:00:0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d v="2016-03-05T00:00:00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d v="2016-04-05T00:00:00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d v="2016-05-05T00:00:00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d v="2016-06-05T00:00:00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d v="2016-07-05T00:00:00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d v="2016-08-05T00:00:00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d v="2016-09-05T00:00:00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d v="2016-10-05T00:00:00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d v="2016-11-05T00:00:00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d v="2016-12-05T00:00:0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d v="2016-12-04T00:00:0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s v="4/13/2016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s v="4/14/2016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s v="4/15/2016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s v="4/16/2016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s v="4/17/2016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s v="4/18/201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s v="4/19/2016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s v="4/20/2016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s v="4/21/2016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s v="4/22/2016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s v="4/23/2016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s v="4/24/2016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s v="4/25/2016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s v="4/26/2016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s v="4/27/2016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s v="4/28/20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s v="4/29/2016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s v="4/30/2016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d v="2016-01-05T00:00:00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d v="2016-02-05T00:00:0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d v="2016-03-05T00:00:00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d v="2016-04-05T00:00:00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d v="2016-05-05T00:00:00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d v="2016-06-05T00:00:00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d v="2016-07-05T00:00:00"/>
    <n v="0"/>
    <n v="0"/>
    <n v="0"/>
    <n v="0"/>
    <n v="0"/>
    <n v="0"/>
    <n v="0"/>
    <n v="0"/>
    <n v="0"/>
    <n v="0"/>
    <n v="0"/>
    <n v="1440"/>
    <n v="1819"/>
  </r>
  <r>
    <x v="20"/>
    <d v="2016-08-05T00:00:00"/>
    <n v="0"/>
    <n v="0"/>
    <n v="0"/>
    <n v="0"/>
    <n v="0"/>
    <n v="0"/>
    <n v="0"/>
    <n v="0"/>
    <n v="0"/>
    <n v="0"/>
    <n v="0"/>
    <n v="1440"/>
    <n v="1819"/>
  </r>
  <r>
    <x v="20"/>
    <d v="2016-09-05T00:00:00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d v="2016-10-05T00:00:00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d v="2016-11-05T00:00:00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d v="2016-12-04T00:00:00"/>
    <n v="0"/>
    <n v="0"/>
    <n v="0"/>
    <n v="0"/>
    <n v="0"/>
    <n v="0"/>
    <n v="0"/>
    <n v="0"/>
    <n v="0"/>
    <n v="0"/>
    <n v="0"/>
    <n v="1440"/>
    <n v="1496"/>
  </r>
  <r>
    <x v="21"/>
    <s v="4/13/2016"/>
    <n v="0"/>
    <n v="0"/>
    <n v="0"/>
    <n v="0"/>
    <n v="0"/>
    <n v="0"/>
    <n v="0"/>
    <n v="0"/>
    <n v="0"/>
    <n v="0"/>
    <n v="0"/>
    <n v="1440"/>
    <n v="1496"/>
  </r>
  <r>
    <x v="21"/>
    <s v="4/14/2016"/>
    <n v="0"/>
    <n v="0"/>
    <n v="0"/>
    <n v="0"/>
    <n v="0"/>
    <n v="0"/>
    <n v="0"/>
    <n v="0"/>
    <n v="0"/>
    <n v="0"/>
    <n v="0"/>
    <n v="1440"/>
    <n v="1496"/>
  </r>
  <r>
    <x v="21"/>
    <s v="4/15/2016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s v="4/16/2016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s v="4/17/2016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s v="4/18/201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s v="4/19/2016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s v="4/20/2016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s v="4/21/2016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s v="4/22/2016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s v="4/23/2016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s v="4/24/2016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s v="4/25/2016"/>
    <n v="0"/>
    <n v="0"/>
    <n v="0"/>
    <n v="0"/>
    <n v="0"/>
    <n v="0"/>
    <n v="0"/>
    <n v="0"/>
    <n v="0"/>
    <n v="0"/>
    <n v="0"/>
    <n v="1440"/>
    <n v="1497"/>
  </r>
  <r>
    <x v="21"/>
    <s v="4/26/2016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s v="4/27/2016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s v="4/28/20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s v="4/29/2016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s v="4/30/2016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d v="2016-01-05T00:00:00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d v="2016-02-05T00:00:0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d v="2016-03-05T00:00:00"/>
    <n v="0"/>
    <n v="0"/>
    <n v="0"/>
    <n v="0"/>
    <n v="0"/>
    <n v="0"/>
    <n v="0"/>
    <n v="0"/>
    <n v="0"/>
    <n v="0"/>
    <n v="0"/>
    <n v="1440"/>
    <n v="1496"/>
  </r>
  <r>
    <x v="21"/>
    <d v="2016-04-05T00:00:00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d v="2016-05-05T00:00:00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d v="2016-06-05T00:00:00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d v="2016-07-05T00:00:00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d v="2016-08-05T00:00:00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d v="2016-09-05T00:00:00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d v="2016-12-04T00:00:0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s v="4/13/2016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s v="4/14/2016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s v="4/15/2016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s v="4/16/2016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s v="4/17/2016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s v="4/18/201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s v="4/19/2016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s v="4/20/2016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s v="4/21/2016"/>
    <n v="0"/>
    <n v="0"/>
    <n v="0"/>
    <n v="0"/>
    <n v="0"/>
    <n v="0"/>
    <n v="0"/>
    <n v="0"/>
    <n v="0"/>
    <n v="0"/>
    <n v="0"/>
    <n v="1440"/>
    <n v="2060"/>
  </r>
  <r>
    <x v="22"/>
    <s v="4/22/2016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s v="4/23/2016"/>
    <n v="0"/>
    <n v="0"/>
    <n v="0"/>
    <n v="0"/>
    <n v="0"/>
    <n v="0"/>
    <n v="0"/>
    <n v="0"/>
    <n v="33"/>
    <n v="0"/>
    <n v="0"/>
    <n v="1407"/>
    <n v="2664"/>
  </r>
  <r>
    <x v="22"/>
    <s v="4/24/2016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s v="4/25/2016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s v="4/26/2016"/>
    <n v="0"/>
    <n v="0"/>
    <n v="0"/>
    <n v="0"/>
    <n v="0"/>
    <n v="0"/>
    <n v="0"/>
    <n v="0"/>
    <n v="0"/>
    <n v="0"/>
    <n v="0"/>
    <n v="1440"/>
    <n v="2060"/>
  </r>
  <r>
    <x v="22"/>
    <s v="4/27/2016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s v="4/28/20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s v="4/29/2016"/>
    <n v="0"/>
    <n v="0"/>
    <n v="0"/>
    <n v="0"/>
    <n v="0"/>
    <n v="0"/>
    <n v="0"/>
    <n v="0"/>
    <n v="0"/>
    <n v="0"/>
    <n v="0"/>
    <n v="1440"/>
    <n v="2060"/>
  </r>
  <r>
    <x v="22"/>
    <s v="4/30/2016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d v="2016-01-05T00:00:00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d v="2016-02-05T00:00:0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d v="2016-03-05T00:00:00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d v="2016-04-05T00:00:00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d v="2016-05-05T00:00:00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d v="2016-06-05T00:00:00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d v="2016-07-05T00:00:00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d v="2016-08-05T00:00:00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d v="2016-09-05T00:00:00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d v="2016-10-05T00:00:00"/>
    <n v="0"/>
    <n v="0"/>
    <n v="0"/>
    <n v="0"/>
    <n v="0"/>
    <n v="0"/>
    <n v="0"/>
    <n v="0"/>
    <n v="0"/>
    <n v="0"/>
    <n v="0"/>
    <n v="1440"/>
    <n v="0"/>
  </r>
  <r>
    <x v="23"/>
    <d v="2016-12-04T00:00:00"/>
    <n v="0"/>
    <n v="0"/>
    <n v="0"/>
    <n v="0"/>
    <n v="0"/>
    <n v="0"/>
    <n v="0"/>
    <n v="0"/>
    <n v="0"/>
    <n v="0"/>
    <n v="0"/>
    <n v="1440"/>
    <n v="1841"/>
  </r>
  <r>
    <x v="23"/>
    <s v="4/13/2016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s v="4/14/2016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s v="4/15/2016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s v="4/16/2016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s v="4/17/2016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s v="4/18/201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s v="4/19/2016"/>
    <n v="0"/>
    <n v="0"/>
    <n v="0"/>
    <n v="0"/>
    <n v="0"/>
    <n v="0"/>
    <n v="0"/>
    <n v="0"/>
    <n v="0"/>
    <n v="0"/>
    <n v="0"/>
    <n v="1440"/>
    <n v="1841"/>
  </r>
  <r>
    <x v="23"/>
    <s v="4/20/2016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s v="4/21/2016"/>
    <n v="0"/>
    <n v="0"/>
    <n v="0"/>
    <n v="0"/>
    <n v="0"/>
    <n v="0"/>
    <n v="0"/>
    <n v="0"/>
    <n v="0"/>
    <n v="0"/>
    <n v="0"/>
    <n v="1440"/>
    <n v="1841"/>
  </r>
  <r>
    <x v="23"/>
    <s v="4/22/2016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s v="4/23/2016"/>
    <n v="0"/>
    <n v="0"/>
    <n v="0"/>
    <n v="0"/>
    <n v="0"/>
    <n v="0"/>
    <n v="0"/>
    <n v="0"/>
    <n v="0"/>
    <n v="0"/>
    <n v="0"/>
    <n v="1440"/>
    <n v="1841"/>
  </r>
  <r>
    <x v="23"/>
    <s v="4/24/2016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s v="4/25/2016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s v="4/26/2016"/>
    <n v="7091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2584"/>
  </r>
  <r>
    <x v="23"/>
    <s v="4/27/2016"/>
    <n v="0"/>
    <n v="0"/>
    <n v="0"/>
    <n v="0"/>
    <n v="0"/>
    <n v="0"/>
    <n v="0"/>
    <n v="0"/>
    <n v="0"/>
    <n v="0"/>
    <n v="0"/>
    <n v="1440"/>
    <n v="1841"/>
  </r>
  <r>
    <x v="23"/>
    <s v="4/28/20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s v="4/29/2016"/>
    <n v="0"/>
    <n v="0"/>
    <n v="0"/>
    <n v="0"/>
    <n v="0"/>
    <n v="0"/>
    <n v="0"/>
    <n v="0"/>
    <n v="0"/>
    <n v="0"/>
    <n v="0"/>
    <n v="1440"/>
    <n v="1841"/>
  </r>
  <r>
    <x v="23"/>
    <s v="4/30/2016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d v="2016-01-05T00:00:00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d v="2016-02-05T00:00:00"/>
    <n v="0"/>
    <n v="0"/>
    <n v="0"/>
    <n v="0"/>
    <n v="0"/>
    <n v="0"/>
    <n v="0"/>
    <n v="0"/>
    <n v="0"/>
    <n v="0"/>
    <n v="0"/>
    <n v="1440"/>
    <n v="1841"/>
  </r>
  <r>
    <x v="23"/>
    <d v="2016-03-05T00:00:00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d v="2016-04-05T00:00:00"/>
    <n v="0"/>
    <n v="0"/>
    <n v="0"/>
    <n v="0"/>
    <n v="0"/>
    <n v="0"/>
    <n v="0"/>
    <n v="0"/>
    <n v="0"/>
    <n v="0"/>
    <n v="0"/>
    <n v="1440"/>
    <n v="1841"/>
  </r>
  <r>
    <x v="23"/>
    <d v="2016-05-05T00:00:00"/>
    <n v="0"/>
    <n v="0"/>
    <n v="0"/>
    <n v="0"/>
    <n v="0"/>
    <n v="0"/>
    <n v="0"/>
    <n v="0"/>
    <n v="0"/>
    <n v="0"/>
    <n v="0"/>
    <n v="1440"/>
    <n v="1841"/>
  </r>
  <r>
    <x v="23"/>
    <d v="2016-06-05T00:00:00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d v="2016-07-05T00:00:00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d v="2016-12-04T00:00:0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s v="4/13/2016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s v="4/14/2016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s v="4/15/2016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s v="4/16/2016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s v="4/17/2016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s v="4/18/201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s v="4/19/2016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s v="4/20/2016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s v="4/21/2016"/>
    <n v="1183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</r>
  <r>
    <x v="24"/>
    <s v="4/22/2016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s v="4/23/2016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s v="4/24/2016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s v="4/25/2016"/>
    <n v="13239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</r>
  <r>
    <x v="24"/>
    <s v="4/26/2016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s v="4/27/2016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s v="4/28/20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s v="4/29/2016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s v="4/30/2016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d v="2016-01-05T00:00:00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d v="2016-02-05T00:00:0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d v="2016-03-05T00:00:00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d v="2016-04-05T00:00:00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d v="2016-05-05T00:00:00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d v="2016-06-05T00:00:00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d v="2016-07-05T00:00:00"/>
    <n v="6815"/>
    <n v="4.5"/>
    <n v="4.5"/>
    <n v="0"/>
    <n v="0"/>
    <n v="0"/>
    <n v="4.5"/>
    <n v="0"/>
    <n v="0"/>
    <n v="0"/>
    <n v="328"/>
    <n v="745"/>
    <n v="1947"/>
  </r>
  <r>
    <x v="24"/>
    <d v="2016-08-05T00:00:00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d v="2016-09-05T00:00:00"/>
    <n v="1234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2105"/>
  </r>
  <r>
    <x v="24"/>
    <d v="2016-10-05T00:00:00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d v="2016-11-05T00:00:00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d v="2016-12-05T00:00:0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d v="2016-12-04T00:00:00"/>
    <n v="14172"/>
    <n v="10.289999961853001"/>
    <n v="9.4799995422363299"/>
    <n v="4.8697829246520996"/>
    <n v="4.5"/>
    <n v="0.37999999523162797"/>
    <n v="5.4099998474121103"/>
    <n v="0"/>
    <n v="53"/>
    <n v="8"/>
    <n v="355"/>
    <n v="1024"/>
    <n v="2937"/>
  </r>
  <r>
    <x v="25"/>
    <s v="4/13/2016"/>
    <n v="12862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2742"/>
  </r>
  <r>
    <x v="25"/>
    <s v="4/14/2016"/>
    <n v="11179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2668"/>
  </r>
  <r>
    <x v="25"/>
    <s v="4/15/2016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s v="4/16/2016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s v="4/17/2016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s v="4/18/2016"/>
    <n v="14816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</r>
  <r>
    <x v="25"/>
    <s v="4/19/2016"/>
    <n v="14194"/>
    <n v="10.4799995422363"/>
    <n v="9.5"/>
    <n v="4.9421420097351101"/>
    <n v="4.4099998474121103"/>
    <n v="0.75999999046325695"/>
    <n v="5.3099999427795401"/>
    <n v="0"/>
    <n v="53"/>
    <n v="17"/>
    <n v="304"/>
    <n v="1066"/>
    <n v="2812"/>
  </r>
  <r>
    <x v="25"/>
    <s v="4/20/2016"/>
    <n v="15566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3096"/>
  </r>
  <r>
    <x v="25"/>
    <s v="4/21/2016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s v="4/22/2016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s v="4/23/2016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s v="4/24/2016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s v="4/25/2016"/>
    <n v="1822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3055"/>
  </r>
  <r>
    <x v="25"/>
    <s v="4/26/2016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s v="4/27/2016"/>
    <n v="1354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2830"/>
  </r>
  <r>
    <x v="25"/>
    <s v="4/28/20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s v="4/29/2016"/>
    <n v="20067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3180"/>
  </r>
  <r>
    <x v="25"/>
    <s v="4/30/2016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d v="2016-01-05T00:00:00"/>
    <n v="5600"/>
    <n v="3.75"/>
    <n v="3.75"/>
    <n v="0"/>
    <n v="0"/>
    <n v="0"/>
    <n v="3.75"/>
    <n v="0"/>
    <n v="0"/>
    <n v="0"/>
    <n v="237"/>
    <n v="1142"/>
    <n v="2225"/>
  </r>
  <r>
    <x v="25"/>
    <d v="2016-02-05T00:00:00"/>
    <n v="13041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2642"/>
  </r>
  <r>
    <x v="25"/>
    <d v="2016-03-05T00:00:00"/>
    <n v="14510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2976"/>
  </r>
  <r>
    <x v="25"/>
    <d v="2016-04-05T00:00:00"/>
    <n v="0"/>
    <n v="0"/>
    <n v="0"/>
    <n v="0"/>
    <n v="0"/>
    <n v="0"/>
    <n v="0"/>
    <n v="0"/>
    <n v="0"/>
    <n v="0"/>
    <n v="0"/>
    <n v="1440"/>
    <n v="1557"/>
  </r>
  <r>
    <x v="25"/>
    <d v="2016-05-05T00:00:00"/>
    <n v="15010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2933"/>
  </r>
  <r>
    <x v="25"/>
    <d v="2016-06-05T00:00:00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d v="2016-07-05T00:00:00"/>
    <n v="0"/>
    <n v="0"/>
    <n v="0"/>
    <n v="0"/>
    <n v="0"/>
    <n v="0"/>
    <n v="0"/>
    <n v="0"/>
    <n v="0"/>
    <n v="0"/>
    <n v="0"/>
    <n v="111"/>
    <n v="120"/>
  </r>
  <r>
    <x v="26"/>
    <d v="2016-12-04T00:00:0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s v="4/13/2016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s v="4/14/2016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s v="4/15/2016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s v="4/16/2016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s v="4/17/2016"/>
    <n v="0"/>
    <n v="0"/>
    <n v="0"/>
    <n v="0"/>
    <n v="0"/>
    <n v="0"/>
    <n v="0"/>
    <n v="0"/>
    <n v="0"/>
    <n v="0"/>
    <n v="0"/>
    <n v="1440"/>
    <n v="1629"/>
  </r>
  <r>
    <x v="26"/>
    <s v="4/18/201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s v="4/19/2016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s v="4/20/2016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s v="4/21/2016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s v="4/22/2016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s v="4/23/2016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s v="4/24/2016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s v="4/25/2016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s v="4/26/2016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s v="4/27/2016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s v="4/28/20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s v="4/29/2016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s v="4/30/2016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d v="2016-01-05T00:00:00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d v="2016-02-05T00:00:0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d v="2016-03-05T00:00:00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d v="2016-04-05T00:00:00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d v="2016-05-05T00:00:00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d v="2016-06-05T00:00:00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d v="2016-07-05T00:00:00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d v="2016-08-05T00:00:00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d v="2016-09-05T00:00:00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d v="2016-10-05T00:00:00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d v="2016-11-05T00:00:00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d v="2016-12-05T00:00:0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d v="2016-12-04T00:00:0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s v="4/13/2016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s v="4/14/2016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s v="4/15/2016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s v="4/16/2016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s v="4/17/2016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s v="4/18/201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s v="4/19/2016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s v="4/20/2016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s v="4/21/2016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s v="4/22/2016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s v="4/23/2016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s v="4/24/2016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s v="4/25/2016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s v="4/26/2016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s v="4/27/2016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s v="4/28/20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s v="4/29/2016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s v="4/30/2016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d v="2016-01-05T00:00:00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d v="2016-02-05T00:00:0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d v="2016-03-05T00:00:00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d v="2016-04-05T00:00:00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d v="2016-05-05T00:00:00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d v="2016-06-05T00:00:00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d v="2016-07-05T00:00:00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d v="2016-08-05T00:00:00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d v="2016-09-05T00:00:00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d v="2016-10-05T00:00:00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d v="2016-11-05T00:00:00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d v="2016-12-05T00:00:0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d v="2016-12-04T00:00:0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s v="4/13/2016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s v="4/14/2016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s v="4/15/2016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s v="4/16/2016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s v="4/17/2016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s v="4/18/201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s v="4/19/2016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s v="4/20/2016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s v="4/21/2016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s v="4/22/2016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s v="4/23/2016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s v="4/24/2016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s v="4/25/2016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s v="4/26/2016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s v="4/27/2016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s v="4/28/20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s v="4/29/2016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s v="4/30/2016"/>
    <n v="0"/>
    <n v="0"/>
    <n v="0"/>
    <n v="0"/>
    <n v="0"/>
    <n v="0"/>
    <n v="0"/>
    <n v="0"/>
    <n v="0"/>
    <n v="0"/>
    <n v="0"/>
    <n v="1440"/>
    <n v="0"/>
  </r>
  <r>
    <x v="29"/>
    <d v="2016-12-04T00:00:00"/>
    <n v="7626"/>
    <n v="6.0500001907348597"/>
    <n v="6.0500001907348597"/>
    <n v="2.2530810832977299"/>
    <n v="0.82999998331069902"/>
    <n v="0.70999997854232799"/>
    <n v="4.5"/>
    <n v="0"/>
    <n v="65"/>
    <n v="15"/>
    <n v="156"/>
    <n v="723"/>
    <n v="3635"/>
  </r>
  <r>
    <x v="29"/>
    <s v="4/13/2016"/>
    <n v="12386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4079"/>
  </r>
  <r>
    <x v="29"/>
    <s v="4/14/2016"/>
    <n v="13318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4163"/>
  </r>
  <r>
    <x v="29"/>
    <s v="4/15/2016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s v="4/16/2016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s v="4/17/2016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s v="4/18/2016"/>
    <n v="13630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4157"/>
  </r>
  <r>
    <x v="29"/>
    <s v="4/19/2016"/>
    <n v="13070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4092"/>
  </r>
  <r>
    <x v="29"/>
    <s v="4/20/2016"/>
    <n v="9388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3787"/>
  </r>
  <r>
    <x v="29"/>
    <s v="4/21/2016"/>
    <n v="15148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4236"/>
  </r>
  <r>
    <x v="29"/>
    <s v="4/22/2016"/>
    <n v="12200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4044"/>
  </r>
  <r>
    <x v="29"/>
    <s v="4/23/2016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s v="4/24/2016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s v="4/25/2016"/>
    <n v="12405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4005"/>
  </r>
  <r>
    <x v="29"/>
    <s v="4/26/2016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s v="4/27/2016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s v="4/28/20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s v="4/29/2016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s v="4/30/2016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d v="2016-01-05T00:00:00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d v="2016-02-05T00:00:00"/>
    <n v="6064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3491"/>
  </r>
  <r>
    <x v="29"/>
    <d v="2016-03-05T00:00:00"/>
    <n v="8712"/>
    <n v="6.9099998474121103"/>
    <n v="6.9099998474121103"/>
    <n v="2.2530810832977299"/>
    <n v="1.3400000333786"/>
    <n v="1.0599999427795399"/>
    <n v="4.5"/>
    <n v="0"/>
    <n v="71"/>
    <n v="20"/>
    <n v="195"/>
    <n v="822"/>
    <n v="3784"/>
  </r>
  <r>
    <x v="29"/>
    <d v="2016-04-05T00:00:00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d v="2016-05-05T00:00:00"/>
    <n v="8567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3783"/>
  </r>
  <r>
    <x v="29"/>
    <d v="2016-06-05T00:00:00"/>
    <n v="7045"/>
    <n v="5.5900001525878897"/>
    <n v="5.5900001525878897"/>
    <n v="2.0921471118927002"/>
    <n v="1.54999995231628"/>
    <n v="0.25"/>
    <n v="3.7799999713897701"/>
    <n v="0"/>
    <n v="74"/>
    <n v="5"/>
    <n v="166"/>
    <n v="831"/>
    <n v="3644"/>
  </r>
  <r>
    <x v="29"/>
    <d v="2016-07-05T00:00:00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d v="2016-08-05T00:00:00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d v="2016-09-05T00:00:00"/>
    <n v="8382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3721"/>
  </r>
  <r>
    <x v="29"/>
    <d v="2016-10-05T00:00:00"/>
    <n v="6582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3586"/>
  </r>
  <r>
    <x v="29"/>
    <d v="2016-11-05T00:00:00"/>
    <n v="9143"/>
    <n v="7.25"/>
    <n v="7.25"/>
    <n v="2.0921471118927002"/>
    <n v="1.3899999856948899"/>
    <n v="0.58999997377395597"/>
    <n v="5.2699999809265101"/>
    <n v="0"/>
    <n v="72"/>
    <n v="10"/>
    <n v="184"/>
    <n v="763"/>
    <n v="3788"/>
  </r>
  <r>
    <x v="29"/>
    <d v="2016-12-05T00:00:0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d v="2016-12-04T00:00:0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s v="4/13/2016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s v="4/14/2016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s v="4/15/2016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s v="4/16/2016"/>
    <n v="5319"/>
    <n v="4.1500000953674299"/>
    <n v="4.1500000953674299"/>
    <n v="0"/>
    <n v="0"/>
    <n v="0"/>
    <n v="0"/>
    <n v="0"/>
    <n v="0"/>
    <n v="0"/>
    <n v="0"/>
    <n v="1440"/>
    <n v="2693"/>
  </r>
  <r>
    <x v="30"/>
    <s v="4/17/2016"/>
    <n v="3008"/>
    <n v="2.3499999046325701"/>
    <n v="2.3499999046325701"/>
    <n v="0"/>
    <n v="0"/>
    <n v="0"/>
    <n v="0"/>
    <n v="0"/>
    <n v="0"/>
    <n v="0"/>
    <n v="0"/>
    <n v="1440"/>
    <n v="2439"/>
  </r>
  <r>
    <x v="30"/>
    <s v="4/18/201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s v="4/19/2016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s v="4/20/2016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s v="4/21/2016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s v="4/22/2016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s v="4/23/2016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s v="4/24/2016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s v="4/25/2016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s v="4/26/2016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s v="4/27/2016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s v="4/28/20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s v="4/29/2016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s v="4/30/2016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d v="2016-01-05T00:00:00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d v="2016-02-05T00:00:00"/>
    <n v="8469"/>
    <n v="6.6100001335143999"/>
    <n v="6.6100001335143999"/>
    <n v="0"/>
    <n v="0"/>
    <n v="0"/>
    <n v="0"/>
    <n v="0"/>
    <n v="0"/>
    <n v="0"/>
    <n v="0"/>
    <n v="1440"/>
    <n v="2894"/>
  </r>
  <r>
    <x v="30"/>
    <d v="2016-03-05T00:00:00"/>
    <n v="12015"/>
    <n v="9.3699998855590803"/>
    <n v="9.3699998855590803"/>
    <n v="0"/>
    <n v="0"/>
    <n v="0"/>
    <n v="0"/>
    <n v="0"/>
    <n v="0"/>
    <n v="0"/>
    <n v="0"/>
    <n v="1440"/>
    <n v="3212"/>
  </r>
  <r>
    <x v="30"/>
    <d v="2016-04-05T00:00:00"/>
    <n v="3588"/>
    <n v="2.7999999523162802"/>
    <n v="2.7999999523162802"/>
    <n v="0"/>
    <n v="0"/>
    <n v="0"/>
    <n v="0"/>
    <n v="0"/>
    <n v="0"/>
    <n v="0"/>
    <n v="0"/>
    <n v="1440"/>
    <n v="2516"/>
  </r>
  <r>
    <x v="30"/>
    <d v="2016-05-05T00:00:00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d v="2016-06-05T00:00:00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d v="2016-07-05T00:00:00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d v="2016-08-05T00:00:00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d v="2016-09-05T00:00:00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d v="2016-10-05T00:00:00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d v="2016-11-05T00:00:00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d v="2016-12-05T00:00:00"/>
    <n v="0"/>
    <n v="0"/>
    <n v="0"/>
    <n v="0"/>
    <n v="0"/>
    <n v="0"/>
    <n v="0"/>
    <n v="0"/>
    <n v="0"/>
    <n v="0"/>
    <n v="0"/>
    <n v="1440"/>
    <n v="0"/>
  </r>
  <r>
    <x v="31"/>
    <d v="2016-12-04T00:00:0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s v="4/13/2016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s v="4/14/2016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s v="4/15/2016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s v="4/16/2016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s v="4/17/2016"/>
    <n v="0"/>
    <n v="0"/>
    <n v="0"/>
    <n v="0"/>
    <n v="0"/>
    <n v="0"/>
    <n v="0"/>
    <n v="0"/>
    <n v="0"/>
    <n v="0"/>
    <n v="0"/>
    <n v="1440"/>
    <n v="1688"/>
  </r>
  <r>
    <x v="31"/>
    <s v="4/18/2016"/>
    <n v="0"/>
    <n v="0"/>
    <n v="0"/>
    <n v="0"/>
    <n v="0"/>
    <n v="0"/>
    <n v="0"/>
    <n v="0"/>
    <n v="0"/>
    <n v="0"/>
    <n v="0"/>
    <n v="1440"/>
    <n v="1688"/>
  </r>
  <r>
    <x v="31"/>
    <s v="4/19/2016"/>
    <n v="0"/>
    <n v="0"/>
    <n v="0"/>
    <n v="0"/>
    <n v="0"/>
    <n v="0"/>
    <n v="0"/>
    <n v="0"/>
    <n v="0"/>
    <n v="0"/>
    <n v="0"/>
    <n v="1440"/>
    <n v="1688"/>
  </r>
  <r>
    <x v="31"/>
    <s v="4/20/2016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s v="4/21/2016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s v="4/22/2016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s v="4/23/2016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s v="4/24/2016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s v="4/25/2016"/>
    <n v="0"/>
    <n v="0"/>
    <n v="0"/>
    <n v="0"/>
    <n v="0"/>
    <n v="0"/>
    <n v="0"/>
    <n v="0"/>
    <n v="0"/>
    <n v="0"/>
    <n v="0"/>
    <n v="1440"/>
    <n v="1688"/>
  </r>
  <r>
    <x v="31"/>
    <s v="4/26/2016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s v="4/27/2016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s v="4/28/20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s v="4/29/2016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s v="4/30/2016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d v="2016-01-05T00:00:00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d v="2016-02-05T00:00:0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d v="2016-03-05T00:00:00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d v="2016-04-05T00:00:00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d v="2016-05-05T00:00:00"/>
    <n v="0"/>
    <n v="0"/>
    <n v="0"/>
    <n v="0"/>
    <n v="0"/>
    <n v="0"/>
    <n v="0"/>
    <n v="0"/>
    <n v="0"/>
    <n v="0"/>
    <n v="0"/>
    <n v="1440"/>
    <n v="1688"/>
  </r>
  <r>
    <x v="31"/>
    <d v="2016-06-05T00:00:00"/>
    <n v="0"/>
    <n v="0"/>
    <n v="0"/>
    <n v="0"/>
    <n v="0"/>
    <n v="0"/>
    <n v="0"/>
    <n v="0"/>
    <n v="0"/>
    <n v="0"/>
    <n v="0"/>
    <n v="1440"/>
    <n v="1688"/>
  </r>
  <r>
    <x v="31"/>
    <d v="2016-07-05T00:00:00"/>
    <n v="0"/>
    <n v="0"/>
    <n v="0"/>
    <n v="0"/>
    <n v="0"/>
    <n v="0"/>
    <n v="0"/>
    <n v="0"/>
    <n v="0"/>
    <n v="0"/>
    <n v="0"/>
    <n v="1440"/>
    <n v="1688"/>
  </r>
  <r>
    <x v="31"/>
    <d v="2016-08-05T00:00:00"/>
    <n v="0"/>
    <n v="0"/>
    <n v="0"/>
    <n v="0"/>
    <n v="0"/>
    <n v="0"/>
    <n v="0"/>
    <n v="0"/>
    <n v="0"/>
    <n v="0"/>
    <n v="0"/>
    <n v="1440"/>
    <n v="1688"/>
  </r>
  <r>
    <x v="31"/>
    <d v="2016-09-05T00:00:00"/>
    <n v="0"/>
    <n v="0"/>
    <n v="0"/>
    <n v="0"/>
    <n v="0"/>
    <n v="0"/>
    <n v="0"/>
    <n v="0"/>
    <n v="0"/>
    <n v="0"/>
    <n v="0"/>
    <n v="1440"/>
    <n v="1688"/>
  </r>
  <r>
    <x v="31"/>
    <d v="2016-10-05T00:00:00"/>
    <n v="0"/>
    <n v="0"/>
    <n v="0"/>
    <n v="0"/>
    <n v="0"/>
    <n v="0"/>
    <n v="0"/>
    <n v="0"/>
    <n v="0"/>
    <n v="0"/>
    <n v="0"/>
    <n v="48"/>
    <n v="57"/>
  </r>
  <r>
    <x v="32"/>
    <d v="2016-12-04T00:00:0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s v="4/13/2016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s v="4/14/2016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s v="4/15/2016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s v="4/16/2016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s v="4/17/2016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s v="4/18/201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s v="4/19/2016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s v="4/20/2016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s v="4/21/2016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s v="4/22/2016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s v="4/23/2016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s v="4/24/2016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s v="4/25/2016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s v="4/26/2016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s v="4/27/2016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s v="4/28/20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s v="4/29/2016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s v="4/30/2016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d v="2016-01-05T00:00:00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d v="2016-02-05T00:00:0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d v="2016-03-05T00:00:00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d v="2016-04-05T00:00:00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d v="2016-05-05T00:00:00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d v="2016-06-05T00:00:00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d v="2016-07-05T00:00:00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d v="2016-08-05T00:00:00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d v="2016-09-05T00:00:00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d v="2016-10-05T00:00:00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d v="2016-11-05T00:00:00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d v="2016-12-05T00:00:0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9AF20F-EA5A-44D6-BCF0-D1A660247CB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3" firstHeaderRow="0" firstDataRow="1" firstDataCol="1"/>
  <pivotFields count="15">
    <pivotField axis="axisRow" showAll="0" measureFilter="1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ActivityDate" fld="1" subtotal="count" baseField="0" baseItem="0"/>
    <dataField name="Average of FairlyActiveMinutes" fld="11" subtotal="average" baseField="0" baseItem="0"/>
    <dataField name="Average of VeryActiveMinutes" fld="10" subtotal="average" baseField="0" baseItem="0"/>
  </dataFields>
  <pivotTableStyleInfo name="PivotStyleLight16" showRowHeaders="1" showColHeaders="1" showRowStripes="0" showColStripes="0" showLastColumn="1"/>
  <filters count="1">
    <filter fld="0" type="valueGreaterThan" evalOrder="-1" id="2" iMeasureFld="0">
      <autoFilter ref="A1">
        <filterColumn colId="0">
          <customFilters>
            <customFilter operator="greaterThan" val="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"/>
  <sheetViews>
    <sheetView workbookViewId="0"/>
  </sheetViews>
  <sheetFormatPr defaultRowHeight="14.4" x14ac:dyDescent="0.3"/>
  <cols>
    <col min="1" max="1" width="15.6640625" customWidth="1"/>
    <col min="2" max="2" width="23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64D7-8545-44C0-AB9D-730D70DB6FEA}">
  <sheetPr filterMode="1"/>
  <dimension ref="A3:G33"/>
  <sheetViews>
    <sheetView tabSelected="1" workbookViewId="0"/>
  </sheetViews>
  <sheetFormatPr defaultRowHeight="14.4" x14ac:dyDescent="0.3"/>
  <cols>
    <col min="1" max="1" width="12.5546875" bestFit="1" customWidth="1"/>
    <col min="2" max="2" width="19.21875" bestFit="1" customWidth="1"/>
    <col min="3" max="3" width="27.5546875" bestFit="1" customWidth="1"/>
    <col min="4" max="4" width="27" bestFit="1" customWidth="1"/>
    <col min="5" max="5" width="25" customWidth="1"/>
    <col min="6" max="6" width="30" customWidth="1"/>
    <col min="7" max="7" width="33" customWidth="1"/>
  </cols>
  <sheetData>
    <row r="3" spans="1:7" x14ac:dyDescent="0.3">
      <c r="A3" s="2" t="s">
        <v>33</v>
      </c>
      <c r="B3" t="s">
        <v>35</v>
      </c>
      <c r="C3" t="s">
        <v>36</v>
      </c>
      <c r="D3" t="s">
        <v>37</v>
      </c>
      <c r="E3" s="4" t="s">
        <v>38</v>
      </c>
      <c r="F3" s="4" t="s">
        <v>39</v>
      </c>
      <c r="G3" s="4" t="s">
        <v>40</v>
      </c>
    </row>
    <row r="4" spans="1:7" x14ac:dyDescent="0.3">
      <c r="A4" s="3">
        <v>1503960366</v>
      </c>
      <c r="B4">
        <v>31</v>
      </c>
      <c r="C4">
        <v>19.161290322580644</v>
      </c>
      <c r="D4">
        <v>38.70967741935484</v>
      </c>
      <c r="E4" t="b" cm="1">
        <f t="array" ref="E4:E32">IF(C4:C32&gt;60,TRUE,FALSE)</f>
        <v>0</v>
      </c>
      <c r="F4" t="b" cm="1">
        <f t="array" ref="F4:F32">IF(D4:D32&gt;30,TRUE,FALSE)</f>
        <v>1</v>
      </c>
      <c r="G4" t="b">
        <f>OR(E4,F4)</f>
        <v>1</v>
      </c>
    </row>
    <row r="5" spans="1:7" hidden="1" x14ac:dyDescent="0.3">
      <c r="A5" s="3">
        <v>1624580081</v>
      </c>
      <c r="B5">
        <v>31</v>
      </c>
      <c r="C5">
        <v>5.806451612903226</v>
      </c>
      <c r="D5">
        <v>8.67741935483871</v>
      </c>
      <c r="E5" t="b">
        <v>0</v>
      </c>
      <c r="F5" t="b">
        <v>0</v>
      </c>
      <c r="G5" t="b">
        <f t="shared" ref="G5:G32" si="0">OR(E5,F5)</f>
        <v>0</v>
      </c>
    </row>
    <row r="6" spans="1:7" hidden="1" x14ac:dyDescent="0.3">
      <c r="A6" s="3">
        <v>1644430081</v>
      </c>
      <c r="B6">
        <v>30</v>
      </c>
      <c r="C6">
        <v>21.366666666666667</v>
      </c>
      <c r="D6">
        <v>9.5666666666666664</v>
      </c>
      <c r="E6" t="b">
        <v>0</v>
      </c>
      <c r="F6" t="b">
        <v>0</v>
      </c>
      <c r="G6" t="b">
        <f t="shared" si="0"/>
        <v>0</v>
      </c>
    </row>
    <row r="7" spans="1:7" hidden="1" x14ac:dyDescent="0.3">
      <c r="A7" s="3">
        <v>1844505072</v>
      </c>
      <c r="B7">
        <v>31</v>
      </c>
      <c r="C7">
        <v>1.2903225806451613</v>
      </c>
      <c r="D7">
        <v>0.12903225806451613</v>
      </c>
      <c r="E7" t="b">
        <v>0</v>
      </c>
      <c r="F7" t="b">
        <v>0</v>
      </c>
      <c r="G7" t="b">
        <f t="shared" si="0"/>
        <v>0</v>
      </c>
    </row>
    <row r="8" spans="1:7" hidden="1" x14ac:dyDescent="0.3">
      <c r="A8" s="3">
        <v>1927972279</v>
      </c>
      <c r="B8">
        <v>31</v>
      </c>
      <c r="C8">
        <v>0.77419354838709675</v>
      </c>
      <c r="D8">
        <v>1.3225806451612903</v>
      </c>
      <c r="E8" t="b">
        <v>0</v>
      </c>
      <c r="F8" t="b">
        <v>0</v>
      </c>
      <c r="G8" t="b">
        <f t="shared" si="0"/>
        <v>0</v>
      </c>
    </row>
    <row r="9" spans="1:7" x14ac:dyDescent="0.3">
      <c r="A9" s="3">
        <v>2022484408</v>
      </c>
      <c r="B9">
        <v>31</v>
      </c>
      <c r="C9">
        <v>19.35483870967742</v>
      </c>
      <c r="D9">
        <v>36.29032258064516</v>
      </c>
      <c r="E9" t="b">
        <v>0</v>
      </c>
      <c r="F9" t="b">
        <v>1</v>
      </c>
      <c r="G9" t="b">
        <f t="shared" si="0"/>
        <v>1</v>
      </c>
    </row>
    <row r="10" spans="1:7" hidden="1" x14ac:dyDescent="0.3">
      <c r="A10" s="3">
        <v>2026352035</v>
      </c>
      <c r="B10">
        <v>31</v>
      </c>
      <c r="C10">
        <v>0.25806451612903225</v>
      </c>
      <c r="D10">
        <v>9.6774193548387094E-2</v>
      </c>
      <c r="E10" t="b">
        <v>0</v>
      </c>
      <c r="F10" t="b">
        <v>0</v>
      </c>
      <c r="G10" t="b">
        <f t="shared" si="0"/>
        <v>0</v>
      </c>
    </row>
    <row r="11" spans="1:7" hidden="1" x14ac:dyDescent="0.3">
      <c r="A11" s="3">
        <v>2320127002</v>
      </c>
      <c r="B11">
        <v>31</v>
      </c>
      <c r="C11">
        <v>2.5806451612903225</v>
      </c>
      <c r="D11">
        <v>1.3548387096774193</v>
      </c>
      <c r="E11" t="b">
        <v>0</v>
      </c>
      <c r="F11" t="b">
        <v>0</v>
      </c>
      <c r="G11" t="b">
        <f t="shared" si="0"/>
        <v>0</v>
      </c>
    </row>
    <row r="12" spans="1:7" hidden="1" x14ac:dyDescent="0.3">
      <c r="A12" s="3">
        <v>2873212765</v>
      </c>
      <c r="B12">
        <v>31</v>
      </c>
      <c r="C12">
        <v>6.129032258064516</v>
      </c>
      <c r="D12">
        <v>14.096774193548388</v>
      </c>
      <c r="E12" t="b">
        <v>0</v>
      </c>
      <c r="F12" t="b">
        <v>0</v>
      </c>
      <c r="G12" t="b">
        <f t="shared" si="0"/>
        <v>0</v>
      </c>
    </row>
    <row r="13" spans="1:7" x14ac:dyDescent="0.3">
      <c r="A13" s="3">
        <v>3977333714</v>
      </c>
      <c r="B13">
        <v>30</v>
      </c>
      <c r="C13">
        <v>61.266666666666666</v>
      </c>
      <c r="D13">
        <v>18.899999999999999</v>
      </c>
      <c r="E13" t="b">
        <v>1</v>
      </c>
      <c r="F13" t="b">
        <v>0</v>
      </c>
      <c r="G13" t="b">
        <f t="shared" si="0"/>
        <v>1</v>
      </c>
    </row>
    <row r="14" spans="1:7" hidden="1" x14ac:dyDescent="0.3">
      <c r="A14" s="3">
        <v>4020332650</v>
      </c>
      <c r="B14">
        <v>31</v>
      </c>
      <c r="C14">
        <v>5.354838709677419</v>
      </c>
      <c r="D14">
        <v>5.193548387096774</v>
      </c>
      <c r="E14" t="b">
        <v>0</v>
      </c>
      <c r="F14" t="b">
        <v>0</v>
      </c>
      <c r="G14" t="b">
        <f t="shared" si="0"/>
        <v>0</v>
      </c>
    </row>
    <row r="15" spans="1:7" hidden="1" x14ac:dyDescent="0.3">
      <c r="A15" s="3">
        <v>4319703577</v>
      </c>
      <c r="B15">
        <v>31</v>
      </c>
      <c r="C15">
        <v>12.32258064516129</v>
      </c>
      <c r="D15">
        <v>3.5806451612903225</v>
      </c>
      <c r="E15" t="b">
        <v>0</v>
      </c>
      <c r="F15" t="b">
        <v>0</v>
      </c>
      <c r="G15" t="b">
        <f t="shared" si="0"/>
        <v>0</v>
      </c>
    </row>
    <row r="16" spans="1:7" hidden="1" x14ac:dyDescent="0.3">
      <c r="A16" s="3">
        <v>4388161847</v>
      </c>
      <c r="B16">
        <v>31</v>
      </c>
      <c r="C16">
        <v>20.35483870967742</v>
      </c>
      <c r="D16">
        <v>23.161290322580644</v>
      </c>
      <c r="E16" t="b">
        <v>0</v>
      </c>
      <c r="F16" t="b">
        <v>0</v>
      </c>
      <c r="G16" t="b">
        <f t="shared" si="0"/>
        <v>0</v>
      </c>
    </row>
    <row r="17" spans="1:7" hidden="1" x14ac:dyDescent="0.3">
      <c r="A17" s="3">
        <v>4445114986</v>
      </c>
      <c r="B17">
        <v>31</v>
      </c>
      <c r="C17">
        <v>1.7419354838709677</v>
      </c>
      <c r="D17">
        <v>6.612903225806452</v>
      </c>
      <c r="E17" t="b">
        <v>0</v>
      </c>
      <c r="F17" t="b">
        <v>0</v>
      </c>
      <c r="G17" t="b">
        <f t="shared" si="0"/>
        <v>0</v>
      </c>
    </row>
    <row r="18" spans="1:7" hidden="1" x14ac:dyDescent="0.3">
      <c r="A18" s="3">
        <v>4558609924</v>
      </c>
      <c r="B18">
        <v>31</v>
      </c>
      <c r="C18">
        <v>13.709677419354838</v>
      </c>
      <c r="D18">
        <v>10.387096774193548</v>
      </c>
      <c r="E18" t="b">
        <v>0</v>
      </c>
      <c r="F18" t="b">
        <v>0</v>
      </c>
      <c r="G18" t="b">
        <f t="shared" si="0"/>
        <v>0</v>
      </c>
    </row>
    <row r="19" spans="1:7" hidden="1" x14ac:dyDescent="0.3">
      <c r="A19" s="3">
        <v>4702921684</v>
      </c>
      <c r="B19">
        <v>31</v>
      </c>
      <c r="C19">
        <v>26.032258064516128</v>
      </c>
      <c r="D19">
        <v>5.129032258064516</v>
      </c>
      <c r="E19" t="b">
        <v>0</v>
      </c>
      <c r="F19" t="b">
        <v>0</v>
      </c>
      <c r="G19" t="b">
        <f t="shared" si="0"/>
        <v>0</v>
      </c>
    </row>
    <row r="20" spans="1:7" hidden="1" x14ac:dyDescent="0.3">
      <c r="A20" s="3">
        <v>5553957443</v>
      </c>
      <c r="B20">
        <v>31</v>
      </c>
      <c r="C20">
        <v>13</v>
      </c>
      <c r="D20">
        <v>23.419354838709676</v>
      </c>
      <c r="E20" t="b">
        <v>0</v>
      </c>
      <c r="F20" t="b">
        <v>0</v>
      </c>
      <c r="G20" t="b">
        <f t="shared" si="0"/>
        <v>0</v>
      </c>
    </row>
    <row r="21" spans="1:7" x14ac:dyDescent="0.3">
      <c r="A21" s="3">
        <v>5577150313</v>
      </c>
      <c r="B21">
        <v>30</v>
      </c>
      <c r="C21">
        <v>29.833333333333332</v>
      </c>
      <c r="D21">
        <v>87.333333333333329</v>
      </c>
      <c r="E21" t="b">
        <v>0</v>
      </c>
      <c r="F21" t="b">
        <v>1</v>
      </c>
      <c r="G21" t="b">
        <f t="shared" si="0"/>
        <v>1</v>
      </c>
    </row>
    <row r="22" spans="1:7" hidden="1" x14ac:dyDescent="0.3">
      <c r="A22" s="3">
        <v>6117666160</v>
      </c>
      <c r="B22">
        <v>28</v>
      </c>
      <c r="C22">
        <v>2.0357142857142856</v>
      </c>
      <c r="D22">
        <v>1.5714285714285714</v>
      </c>
      <c r="E22" t="b">
        <v>0</v>
      </c>
      <c r="F22" t="b">
        <v>0</v>
      </c>
      <c r="G22" t="b">
        <f t="shared" si="0"/>
        <v>0</v>
      </c>
    </row>
    <row r="23" spans="1:7" hidden="1" x14ac:dyDescent="0.3">
      <c r="A23" s="3">
        <v>6290855005</v>
      </c>
      <c r="B23">
        <v>29</v>
      </c>
      <c r="C23">
        <v>3.7931034482758621</v>
      </c>
      <c r="D23">
        <v>2.7586206896551726</v>
      </c>
      <c r="E23" t="b">
        <v>0</v>
      </c>
      <c r="F23" t="b">
        <v>0</v>
      </c>
      <c r="G23" t="b">
        <f t="shared" si="0"/>
        <v>0</v>
      </c>
    </row>
    <row r="24" spans="1:7" hidden="1" x14ac:dyDescent="0.3">
      <c r="A24" s="3">
        <v>6775888955</v>
      </c>
      <c r="B24">
        <v>26</v>
      </c>
      <c r="C24">
        <v>14.807692307692308</v>
      </c>
      <c r="D24">
        <v>11</v>
      </c>
      <c r="E24" t="b">
        <v>0</v>
      </c>
      <c r="F24" t="b">
        <v>0</v>
      </c>
      <c r="G24" t="b">
        <f t="shared" si="0"/>
        <v>0</v>
      </c>
    </row>
    <row r="25" spans="1:7" hidden="1" x14ac:dyDescent="0.3">
      <c r="A25" s="3">
        <v>6962181067</v>
      </c>
      <c r="B25">
        <v>31</v>
      </c>
      <c r="C25">
        <v>18.516129032258064</v>
      </c>
      <c r="D25">
        <v>22.806451612903224</v>
      </c>
      <c r="E25" t="b">
        <v>0</v>
      </c>
      <c r="F25" t="b">
        <v>0</v>
      </c>
      <c r="G25" t="b">
        <f t="shared" si="0"/>
        <v>0</v>
      </c>
    </row>
    <row r="26" spans="1:7" x14ac:dyDescent="0.3">
      <c r="A26" s="3">
        <v>7007744171</v>
      </c>
      <c r="B26">
        <v>26</v>
      </c>
      <c r="C26">
        <v>16.26923076923077</v>
      </c>
      <c r="D26">
        <v>31.03846153846154</v>
      </c>
      <c r="E26" t="b">
        <v>0</v>
      </c>
      <c r="F26" t="b">
        <v>1</v>
      </c>
      <c r="G26" t="b">
        <f t="shared" si="0"/>
        <v>1</v>
      </c>
    </row>
    <row r="27" spans="1:7" x14ac:dyDescent="0.3">
      <c r="A27" s="3">
        <v>7086361926</v>
      </c>
      <c r="B27">
        <v>31</v>
      </c>
      <c r="C27">
        <v>25.35483870967742</v>
      </c>
      <c r="D27">
        <v>42.58064516129032</v>
      </c>
      <c r="E27" t="b">
        <v>0</v>
      </c>
      <c r="F27" t="b">
        <v>1</v>
      </c>
      <c r="G27" t="b">
        <f t="shared" si="0"/>
        <v>1</v>
      </c>
    </row>
    <row r="28" spans="1:7" x14ac:dyDescent="0.3">
      <c r="A28" s="3">
        <v>8053475328</v>
      </c>
      <c r="B28">
        <v>31</v>
      </c>
      <c r="C28">
        <v>9.5806451612903221</v>
      </c>
      <c r="D28">
        <v>85.161290322580641</v>
      </c>
      <c r="E28" t="b">
        <v>0</v>
      </c>
      <c r="F28" t="b">
        <v>1</v>
      </c>
      <c r="G28" t="b">
        <f t="shared" si="0"/>
        <v>1</v>
      </c>
    </row>
    <row r="29" spans="1:7" x14ac:dyDescent="0.3">
      <c r="A29" s="3">
        <v>8378563200</v>
      </c>
      <c r="B29">
        <v>31</v>
      </c>
      <c r="C29">
        <v>10.258064516129032</v>
      </c>
      <c r="D29">
        <v>58.677419354838712</v>
      </c>
      <c r="E29" t="b">
        <v>0</v>
      </c>
      <c r="F29" t="b">
        <v>1</v>
      </c>
      <c r="G29" t="b">
        <f t="shared" si="0"/>
        <v>1</v>
      </c>
    </row>
    <row r="30" spans="1:7" hidden="1" x14ac:dyDescent="0.3">
      <c r="A30" s="3">
        <v>8583815059</v>
      </c>
      <c r="B30">
        <v>31</v>
      </c>
      <c r="C30">
        <v>22.193548387096776</v>
      </c>
      <c r="D30">
        <v>9.67741935483871</v>
      </c>
      <c r="E30" t="b">
        <v>0</v>
      </c>
      <c r="F30" t="b">
        <v>0</v>
      </c>
      <c r="G30" t="b">
        <f t="shared" si="0"/>
        <v>0</v>
      </c>
    </row>
    <row r="31" spans="1:7" hidden="1" x14ac:dyDescent="0.3">
      <c r="A31" s="3">
        <v>8792009665</v>
      </c>
      <c r="B31">
        <v>29</v>
      </c>
      <c r="C31">
        <v>4.0344827586206895</v>
      </c>
      <c r="D31">
        <v>0.96551724137931039</v>
      </c>
      <c r="E31" t="b">
        <v>0</v>
      </c>
      <c r="F31" t="b">
        <v>0</v>
      </c>
      <c r="G31" t="b">
        <f t="shared" si="0"/>
        <v>0</v>
      </c>
    </row>
    <row r="32" spans="1:7" x14ac:dyDescent="0.3">
      <c r="A32" s="3">
        <v>8877689391</v>
      </c>
      <c r="B32">
        <v>31</v>
      </c>
      <c r="C32">
        <v>9.935483870967742</v>
      </c>
      <c r="D32">
        <v>66.064516129032256</v>
      </c>
      <c r="E32" t="b">
        <v>0</v>
      </c>
      <c r="F32" t="b">
        <v>1</v>
      </c>
      <c r="G32" t="b">
        <f t="shared" si="0"/>
        <v>1</v>
      </c>
    </row>
    <row r="33" spans="1:4" hidden="1" x14ac:dyDescent="0.3">
      <c r="A33" s="3" t="s">
        <v>34</v>
      </c>
      <c r="B33">
        <v>879</v>
      </c>
      <c r="C33">
        <v>13.675767918088738</v>
      </c>
      <c r="D33">
        <v>21.70193401592719</v>
      </c>
    </row>
  </sheetData>
  <autoFilter ref="E3:G33" xr:uid="{FABB64D7-8545-44C0-AB9D-730D70DB6FEA}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RawData_for_Active_Fairly_users</vt:lpstr>
      <vt:lpstr>Potential_customer_Answer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 mishra</dc:creator>
  <cp:lastModifiedBy>mritunjay mishra</cp:lastModifiedBy>
  <dcterms:created xsi:type="dcterms:W3CDTF">2015-06-05T18:17:20Z</dcterms:created>
  <dcterms:modified xsi:type="dcterms:W3CDTF">2023-05-02T13:16:28Z</dcterms:modified>
</cp:coreProperties>
</file>