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lasswork\Parallel Computing\LA5\"/>
    </mc:Choice>
  </mc:AlternateContent>
  <xr:revisionPtr revIDLastSave="0" documentId="13_ncr:1_{FB607C18-2105-4940-87AC-C14A572E83BF}" xr6:coauthVersionLast="45" xr6:coauthVersionMax="45" xr10:uidLastSave="{00000000-0000-0000-0000-000000000000}"/>
  <bookViews>
    <workbookView xWindow="9885" yWindow="2400" windowWidth="10215" windowHeight="5550" activeTab="8" xr2:uid="{2A260992-35DE-4BDF-8EFF-9F9742D9A96B}"/>
  </bookViews>
  <sheets>
    <sheet name="N240" sheetId="1" r:id="rId1"/>
    <sheet name="N2400" sheetId="2" r:id="rId2"/>
    <sheet name="N24E3" sheetId="3" r:id="rId3"/>
    <sheet name="N24E4" sheetId="4" r:id="rId4"/>
    <sheet name="N24E5" sheetId="5" r:id="rId5"/>
    <sheet name="N24E6" sheetId="6" r:id="rId6"/>
    <sheet name="N24E7" sheetId="7" r:id="rId7"/>
    <sheet name="N24E8" sheetId="9" r:id="rId8"/>
    <sheet name="Graph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8" l="1"/>
  <c r="M3" i="8"/>
  <c r="R4" i="9"/>
  <c r="J10" i="8" s="1"/>
  <c r="P4" i="9"/>
  <c r="G10" i="8" s="1"/>
  <c r="P8" i="8" s="1"/>
  <c r="O4" i="9"/>
  <c r="F10" i="8" s="1"/>
  <c r="P7" i="8" s="1"/>
  <c r="N4" i="9"/>
  <c r="E10" i="8" s="1"/>
  <c r="P6" i="8" s="1"/>
  <c r="M4" i="9"/>
  <c r="D10" i="8" s="1"/>
  <c r="P5" i="8" s="1"/>
  <c r="L4" i="9"/>
  <c r="C10" i="8" s="1"/>
  <c r="P4" i="8" s="1"/>
  <c r="K4" i="9"/>
  <c r="B10" i="8" s="1"/>
  <c r="P3" i="8" s="1"/>
  <c r="R4" i="7"/>
  <c r="J9" i="8" s="1"/>
  <c r="P4" i="7"/>
  <c r="G9" i="8" s="1"/>
  <c r="O4" i="7"/>
  <c r="F9" i="8" s="1"/>
  <c r="N4" i="7"/>
  <c r="E9" i="8" s="1"/>
  <c r="M4" i="7"/>
  <c r="D9" i="8" s="1"/>
  <c r="L4" i="7"/>
  <c r="C9" i="8" s="1"/>
  <c r="K4" i="7"/>
  <c r="B9" i="8" s="1"/>
  <c r="R4" i="6"/>
  <c r="J8" i="8" s="1"/>
  <c r="P4" i="6"/>
  <c r="G8" i="8" s="1"/>
  <c r="O4" i="6"/>
  <c r="F8" i="8" s="1"/>
  <c r="N4" i="6"/>
  <c r="E8" i="8" s="1"/>
  <c r="M4" i="6"/>
  <c r="D8" i="8" s="1"/>
  <c r="L4" i="6"/>
  <c r="C8" i="8" s="1"/>
  <c r="K4" i="6"/>
  <c r="B8" i="8" s="1"/>
  <c r="R4" i="5"/>
  <c r="J7" i="8" s="1"/>
  <c r="P4" i="5"/>
  <c r="G7" i="8" s="1"/>
  <c r="O4" i="5"/>
  <c r="F7" i="8" s="1"/>
  <c r="N4" i="5"/>
  <c r="E7" i="8" s="1"/>
  <c r="M4" i="5"/>
  <c r="D7" i="8" s="1"/>
  <c r="L4" i="5"/>
  <c r="C7" i="8" s="1"/>
  <c r="K4" i="5"/>
  <c r="B7" i="8" s="1"/>
  <c r="R4" i="4"/>
  <c r="J6" i="8" s="1"/>
  <c r="P4" i="4"/>
  <c r="G6" i="8" s="1"/>
  <c r="O4" i="4"/>
  <c r="F6" i="8" s="1"/>
  <c r="N4" i="4"/>
  <c r="E6" i="8" s="1"/>
  <c r="M4" i="4"/>
  <c r="D6" i="8" s="1"/>
  <c r="L4" i="4"/>
  <c r="C6" i="8" s="1"/>
  <c r="K4" i="4"/>
  <c r="B6" i="8" s="1"/>
  <c r="R4" i="3"/>
  <c r="J5" i="8" s="1"/>
  <c r="P4" i="3"/>
  <c r="G5" i="8" s="1"/>
  <c r="O4" i="3"/>
  <c r="F5" i="8" s="1"/>
  <c r="N4" i="3"/>
  <c r="E5" i="8" s="1"/>
  <c r="M4" i="3"/>
  <c r="D5" i="8" s="1"/>
  <c r="L4" i="3"/>
  <c r="C5" i="8" s="1"/>
  <c r="K4" i="3"/>
  <c r="B5" i="8" s="1"/>
  <c r="R4" i="2"/>
  <c r="J4" i="8" s="1"/>
  <c r="P4" i="2"/>
  <c r="G4" i="8" s="1"/>
  <c r="O4" i="2"/>
  <c r="F4" i="8" s="1"/>
  <c r="N4" i="2"/>
  <c r="E4" i="8" s="1"/>
  <c r="M4" i="2"/>
  <c r="D4" i="8" s="1"/>
  <c r="L4" i="2"/>
  <c r="C4" i="8" s="1"/>
  <c r="K4" i="2"/>
  <c r="B4" i="8" s="1"/>
  <c r="L4" i="1"/>
  <c r="C3" i="8" s="1"/>
  <c r="M4" i="1"/>
  <c r="D3" i="8" s="1"/>
  <c r="N4" i="1"/>
  <c r="E3" i="8" s="1"/>
  <c r="O4" i="1"/>
  <c r="F3" i="8" s="1"/>
  <c r="P4" i="1"/>
  <c r="G3" i="8" s="1"/>
  <c r="R4" i="1"/>
  <c r="J3" i="8" s="1"/>
  <c r="K4" i="1"/>
  <c r="B3" i="8" s="1"/>
  <c r="S4" i="7" l="1"/>
  <c r="K9" i="8" s="1"/>
  <c r="S4" i="3"/>
  <c r="K5" i="8" s="1"/>
  <c r="S4" i="4"/>
  <c r="K6" i="8" s="1"/>
  <c r="S4" i="5"/>
  <c r="K7" i="8" s="1"/>
  <c r="S4" i="6"/>
  <c r="K8" i="8" s="1"/>
  <c r="S4" i="9"/>
  <c r="K10" i="8" s="1"/>
  <c r="S4" i="2"/>
  <c r="K4" i="8" s="1"/>
  <c r="S4" i="1"/>
  <c r="K3" i="8" s="1"/>
</calcChain>
</file>

<file path=xl/sharedStrings.xml><?xml version="1.0" encoding="utf-8"?>
<sst xmlns="http://schemas.openxmlformats.org/spreadsheetml/2006/main" count="61" uniqueCount="7">
  <si>
    <t>Nodes</t>
  </si>
  <si>
    <t>Computation Time</t>
  </si>
  <si>
    <t>Pi</t>
  </si>
  <si>
    <t>Error</t>
  </si>
  <si>
    <t>Averages</t>
  </si>
  <si>
    <t>Pi Constant</t>
  </si>
  <si>
    <t>Average run time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</si>
</sst>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Run</a:t>
            </a:r>
            <a:r>
              <a:rPr lang="en-US" baseline="0"/>
              <a:t> Time vs # of Nodes</a:t>
            </a:r>
          </a:p>
          <a:p>
            <a:pPr>
              <a:defRPr/>
            </a:pPr>
            <a:r>
              <a:rPr lang="en-US" baseline="0"/>
              <a:t>(@ # of samples)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240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Graphs!$B$3:$G$3</c:f>
              <c:numCache>
                <c:formatCode>General</c:formatCode>
                <c:ptCount val="6"/>
                <c:pt idx="0">
                  <c:v>2.02E-5</c:v>
                </c:pt>
                <c:pt idx="1">
                  <c:v>1.1800000000000001E-4</c:v>
                </c:pt>
                <c:pt idx="2">
                  <c:v>7.7099999999999998E-4</c:v>
                </c:pt>
                <c:pt idx="3">
                  <c:v>1.3510000000000002E-3</c:v>
                </c:pt>
                <c:pt idx="4">
                  <c:v>1.6146000000000001E-3</c:v>
                </c:pt>
                <c:pt idx="5">
                  <c:v>1.8254E-3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5-479A-846E-23EC665D4C5B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Graphs!$B$4:$G$4</c:f>
              <c:numCache>
                <c:formatCode>General</c:formatCode>
                <c:ptCount val="6"/>
                <c:pt idx="0">
                  <c:v>1.55E-4</c:v>
                </c:pt>
                <c:pt idx="1">
                  <c:v>8.7000000000000001E-5</c:v>
                </c:pt>
                <c:pt idx="2">
                  <c:v>1.1840000000000002E-4</c:v>
                </c:pt>
                <c:pt idx="3">
                  <c:v>1.6239999999999999E-4</c:v>
                </c:pt>
                <c:pt idx="4">
                  <c:v>2.0280000000000002E-4</c:v>
                </c:pt>
                <c:pt idx="5">
                  <c:v>1.8900000000000001E-4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5-479A-846E-23EC665D4C5B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2.40E+04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Graphs!$B$5:$G$5</c:f>
              <c:numCache>
                <c:formatCode>General</c:formatCode>
                <c:ptCount val="6"/>
                <c:pt idx="0">
                  <c:v>1.5312000000000001E-3</c:v>
                </c:pt>
                <c:pt idx="1">
                  <c:v>8.6219999999999992E-4</c:v>
                </c:pt>
                <c:pt idx="2">
                  <c:v>6.1859999999999997E-4</c:v>
                </c:pt>
                <c:pt idx="3">
                  <c:v>5.5340000000000001E-4</c:v>
                </c:pt>
                <c:pt idx="4">
                  <c:v>4.2319999999999999E-4</c:v>
                </c:pt>
                <c:pt idx="5">
                  <c:v>3.636E-4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5-479A-846E-23EC665D4C5B}"/>
            </c:ext>
          </c:extLst>
        </c:ser>
        <c:ser>
          <c:idx val="3"/>
          <c:order val="3"/>
          <c:tx>
            <c:strRef>
              <c:f>Graphs!$A$6</c:f>
              <c:strCache>
                <c:ptCount val="1"/>
                <c:pt idx="0">
                  <c:v>2.40E+05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Graphs!$B$6:$G$6</c:f>
              <c:numCache>
                <c:formatCode>General</c:formatCode>
                <c:ptCount val="6"/>
                <c:pt idx="0">
                  <c:v>1.3782600000000001E-2</c:v>
                </c:pt>
                <c:pt idx="1">
                  <c:v>7.1692000000000006E-3</c:v>
                </c:pt>
                <c:pt idx="2">
                  <c:v>5.4701999999999997E-3</c:v>
                </c:pt>
                <c:pt idx="3">
                  <c:v>4.6693999999999998E-3</c:v>
                </c:pt>
                <c:pt idx="4">
                  <c:v>3.3823999999999998E-3</c:v>
                </c:pt>
                <c:pt idx="5">
                  <c:v>2.7729999999999999E-3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5-479A-846E-23EC665D4C5B}"/>
            </c:ext>
          </c:extLst>
        </c:ser>
        <c:ser>
          <c:idx val="4"/>
          <c:order val="4"/>
          <c:tx>
            <c:strRef>
              <c:f>Graphs!$A$7</c:f>
              <c:strCache>
                <c:ptCount val="1"/>
                <c:pt idx="0">
                  <c:v>2.40E+06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Graphs!$B$7:$G$7</c:f>
              <c:numCache>
                <c:formatCode>General</c:formatCode>
                <c:ptCount val="6"/>
                <c:pt idx="0">
                  <c:v>0.1058098</c:v>
                </c:pt>
                <c:pt idx="1">
                  <c:v>5.5280400000000007E-2</c:v>
                </c:pt>
                <c:pt idx="2">
                  <c:v>3.0088799999999999E-2</c:v>
                </c:pt>
                <c:pt idx="3">
                  <c:v>2.3324000000000001E-2</c:v>
                </c:pt>
                <c:pt idx="4">
                  <c:v>1.8340599999999999E-2</c:v>
                </c:pt>
                <c:pt idx="5">
                  <c:v>1.6190800000000002E-2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75-479A-846E-23EC665D4C5B}"/>
            </c:ext>
          </c:extLst>
        </c:ser>
        <c:ser>
          <c:idx val="5"/>
          <c:order val="5"/>
          <c:tx>
            <c:strRef>
              <c:f>Graphs!$A$8</c:f>
              <c:strCache>
                <c:ptCount val="1"/>
                <c:pt idx="0">
                  <c:v>2.40E+07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Graphs!$B$8:$G$8</c:f>
              <c:numCache>
                <c:formatCode>General</c:formatCode>
                <c:ptCount val="6"/>
                <c:pt idx="0">
                  <c:v>1.2406440000000001</c:v>
                </c:pt>
                <c:pt idx="1">
                  <c:v>0.65103519999999993</c:v>
                </c:pt>
                <c:pt idx="2">
                  <c:v>0.38439980000000007</c:v>
                </c:pt>
                <c:pt idx="3">
                  <c:v>0.29534960000000005</c:v>
                </c:pt>
                <c:pt idx="4">
                  <c:v>0.14403260000000001</c:v>
                </c:pt>
                <c:pt idx="5">
                  <c:v>0.184278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75-479A-846E-23EC665D4C5B}"/>
            </c:ext>
          </c:extLst>
        </c:ser>
        <c:ser>
          <c:idx val="6"/>
          <c:order val="6"/>
          <c:tx>
            <c:strRef>
              <c:f>Graphs!$A$9</c:f>
              <c:strCache>
                <c:ptCount val="1"/>
                <c:pt idx="0">
                  <c:v>2.40E+08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Graphs!$B$9:$G$9</c:f>
              <c:numCache>
                <c:formatCode>General</c:formatCode>
                <c:ptCount val="6"/>
                <c:pt idx="0">
                  <c:v>10.520145000000001</c:v>
                </c:pt>
                <c:pt idx="1">
                  <c:v>5.4582087999999995</c:v>
                </c:pt>
                <c:pt idx="2">
                  <c:v>3.0055238000000002</c:v>
                </c:pt>
                <c:pt idx="3">
                  <c:v>2.1026865999999997</c:v>
                </c:pt>
                <c:pt idx="4">
                  <c:v>1.6308485999999998</c:v>
                </c:pt>
                <c:pt idx="5">
                  <c:v>1.3557191999999998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75-479A-846E-23EC665D4C5B}"/>
            </c:ext>
          </c:extLst>
        </c:ser>
        <c:ser>
          <c:idx val="7"/>
          <c:order val="7"/>
          <c:tx>
            <c:strRef>
              <c:f>Graphs!$A$10</c:f>
              <c:strCache>
                <c:ptCount val="1"/>
                <c:pt idx="0">
                  <c:v>2.40E+09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Graphs!$B$2:$G$2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Graphs!$B$10:$G$10</c:f>
              <c:numCache>
                <c:formatCode>General</c:formatCode>
                <c:ptCount val="6"/>
                <c:pt idx="0">
                  <c:v>94.15669299999999</c:v>
                </c:pt>
                <c:pt idx="1">
                  <c:v>54.757771500000004</c:v>
                </c:pt>
                <c:pt idx="2">
                  <c:v>28.3998685</c:v>
                </c:pt>
                <c:pt idx="3">
                  <c:v>18.757060500000001</c:v>
                </c:pt>
                <c:pt idx="4">
                  <c:v>14.315991</c:v>
                </c:pt>
                <c:pt idx="5">
                  <c:v>12.06183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75-479A-846E-23EC665D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86095"/>
        <c:axId val="1635526911"/>
      </c:scatterChart>
      <c:valAx>
        <c:axId val="18261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26911"/>
        <c:crosses val="autoZero"/>
        <c:crossBetween val="midCat"/>
      </c:valAx>
      <c:valAx>
        <c:axId val="163552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Pi</a:t>
            </a:r>
            <a:r>
              <a:rPr lang="en-US" baseline="0"/>
              <a:t> Approximation vs # of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Calculated 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Graphs!$I$3:$I$10</c:f>
              <c:numCache>
                <c:formatCode>General</c:formatCode>
                <c:ptCount val="8"/>
                <c:pt idx="0">
                  <c:v>240</c:v>
                </c:pt>
                <c:pt idx="1">
                  <c:v>2400</c:v>
                </c:pt>
                <c:pt idx="2" formatCode="0.00E+00">
                  <c:v>24000</c:v>
                </c:pt>
                <c:pt idx="3" formatCode="0.00E+00">
                  <c:v>240000</c:v>
                </c:pt>
                <c:pt idx="4" formatCode="0.00E+00">
                  <c:v>2400000</c:v>
                </c:pt>
                <c:pt idx="5" formatCode="0.00E+00">
                  <c:v>24000000</c:v>
                </c:pt>
                <c:pt idx="6" formatCode="0.00E+00">
                  <c:v>240000000</c:v>
                </c:pt>
                <c:pt idx="7" formatCode="0.00E+00">
                  <c:v>2400000000</c:v>
                </c:pt>
              </c:numCache>
            </c:numRef>
          </c:xVal>
          <c:yVal>
            <c:numRef>
              <c:f>Graphs!$J$3:$J$10</c:f>
              <c:numCache>
                <c:formatCode>General</c:formatCode>
                <c:ptCount val="8"/>
                <c:pt idx="0">
                  <c:v>3.1533333333233324</c:v>
                </c:pt>
                <c:pt idx="1">
                  <c:v>3.1350555555500006</c:v>
                </c:pt>
                <c:pt idx="2">
                  <c:v>3.1418999999966668</c:v>
                </c:pt>
                <c:pt idx="3">
                  <c:v>3.1407627777833329</c:v>
                </c:pt>
                <c:pt idx="4">
                  <c:v>3.141652444443332</c:v>
                </c:pt>
                <c:pt idx="5">
                  <c:v>3.1415840499966667</c:v>
                </c:pt>
                <c:pt idx="6">
                  <c:v>3.141557851456521</c:v>
                </c:pt>
                <c:pt idx="7">
                  <c:v>3.1416034243199999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1-460F-A4F3-26363C2CDD9F}"/>
            </c:ext>
          </c:extLst>
        </c:ser>
        <c:ser>
          <c:idx val="1"/>
          <c:order val="1"/>
          <c:tx>
            <c:v>Pi Constant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Graphs!$L$3:$L$4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Graphs!$M$3:$M$4</c:f>
              <c:numCache>
                <c:formatCode>General</c:formatCode>
                <c:ptCount val="2"/>
                <c:pt idx="0">
                  <c:v>3.1415926535897931</c:v>
                </c:pt>
                <c:pt idx="1">
                  <c:v>3.1415926535897931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C1-460F-A4F3-26363C2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36239"/>
        <c:axId val="1939677071"/>
      </c:scatterChart>
      <c:valAx>
        <c:axId val="18285362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77071"/>
        <c:crosses val="autoZero"/>
        <c:crossBetween val="midCat"/>
      </c:valAx>
      <c:valAx>
        <c:axId val="19396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3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 Time per Sample vs</a:t>
            </a:r>
            <a:r>
              <a:rPr lang="en-US" baseline="0"/>
              <a:t> #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Graphs!$P$2</c:f>
              <c:strCache>
                <c:ptCount val="1"/>
                <c:pt idx="0">
                  <c:v>Average run time per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Graphs!$O$3:$O$8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Graphs!$P$3:$P$8</c:f>
              <c:numCache>
                <c:formatCode>General</c:formatCode>
                <c:ptCount val="6"/>
                <c:pt idx="0">
                  <c:v>51.689443713541671</c:v>
                </c:pt>
                <c:pt idx="1">
                  <c:v>83.61217630989583</c:v>
                </c:pt>
                <c:pt idx="2">
                  <c:v>419.08260441927081</c:v>
                </c:pt>
                <c:pt idx="3">
                  <c:v>721.36435062760438</c:v>
                </c:pt>
                <c:pt idx="4">
                  <c:v>858.09520547395823</c:v>
                </c:pt>
                <c:pt idx="5">
                  <c:v>966.48291536458362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B-419B-B853-CB356BF4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44655"/>
        <c:axId val="1285837231"/>
      </c:scatterChart>
      <c:valAx>
        <c:axId val="19527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37231"/>
        <c:crosses val="autoZero"/>
        <c:crossBetween val="midCat"/>
      </c:valAx>
      <c:valAx>
        <c:axId val="12858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Averrage</a:t>
                </a:r>
                <a:r>
                  <a:rPr lang="en-US" baseline="0"/>
                  <a:t> Run Time per Sample (ns/sample)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128586</xdr:rowOff>
    </xdr:from>
    <xdr:to>
      <xdr:col>10</xdr:col>
      <xdr:colOff>523875</xdr:colOff>
      <xdr:row>33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72125-7CBE-4BEC-96BB-A7181FC7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34</xdr:row>
      <xdr:rowOff>4762</xdr:rowOff>
    </xdr:from>
    <xdr:to>
      <xdr:col>10</xdr:col>
      <xdr:colOff>523875</xdr:colOff>
      <xdr:row>51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84DE2-BB0D-4E78-93FB-1AE321F0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</xdr:colOff>
      <xdr:row>14</xdr:row>
      <xdr:rowOff>119062</xdr:rowOff>
    </xdr:from>
    <xdr:to>
      <xdr:col>20</xdr:col>
      <xdr:colOff>476250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ED9E2-4117-4CE9-8CDB-32671D70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E8D2-BFC6-45CE-BAC7-F70D406FCFED}">
  <dimension ref="A1:S102"/>
  <sheetViews>
    <sheetView workbookViewId="0">
      <selection activeCell="O41" sqref="O41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</row>
    <row r="3" spans="1:19" x14ac:dyDescent="0.25">
      <c r="B3" s="3">
        <v>2.5999999999999998E-5</v>
      </c>
      <c r="C3" s="3">
        <v>1.4799999999999999E-4</v>
      </c>
      <c r="D3" s="3">
        <v>8.8699999999999998E-4</v>
      </c>
      <c r="E3" s="3">
        <v>1.305E-3</v>
      </c>
      <c r="F3" s="3">
        <v>1.42E-3</v>
      </c>
      <c r="G3" s="3">
        <v>1.8910000000000001E-3</v>
      </c>
      <c r="H3" s="3"/>
      <c r="I3" s="3">
        <v>3.1833333332999998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  <c r="R3" t="s">
        <v>2</v>
      </c>
      <c r="S3" t="s">
        <v>3</v>
      </c>
    </row>
    <row r="4" spans="1:19" x14ac:dyDescent="0.25">
      <c r="B4" s="3">
        <v>2.0000000000000002E-5</v>
      </c>
      <c r="C4" s="3">
        <v>1.26E-4</v>
      </c>
      <c r="D4" s="3">
        <v>7.0600000000000003E-4</v>
      </c>
      <c r="E4" s="3">
        <v>1.196E-3</v>
      </c>
      <c r="F4" s="3">
        <v>1.6360000000000001E-3</v>
      </c>
      <c r="G4" s="3">
        <v>1.6360000000000001E-3</v>
      </c>
      <c r="H4" s="3"/>
      <c r="I4" s="3">
        <v>3.35</v>
      </c>
      <c r="K4" s="3">
        <f>AVERAGE(B3:B103)</f>
        <v>2.02E-5</v>
      </c>
      <c r="L4" s="3">
        <f>AVERAGE(C3:C103)</f>
        <v>1.1800000000000001E-4</v>
      </c>
      <c r="M4" s="3">
        <f>AVERAGE(D3:D103)</f>
        <v>7.7099999999999998E-4</v>
      </c>
      <c r="N4" s="3">
        <f>AVERAGE(E3:E103)</f>
        <v>1.3510000000000002E-3</v>
      </c>
      <c r="O4" s="3">
        <f>AVERAGE(F3:F103)</f>
        <v>1.6146000000000001E-3</v>
      </c>
      <c r="P4" s="3">
        <f>AVERAGE(G3:G103)</f>
        <v>1.8254E-3</v>
      </c>
      <c r="Q4" s="3"/>
      <c r="R4" s="3">
        <f>AVERAGE(I3:I103)</f>
        <v>3.1533333333233324</v>
      </c>
      <c r="S4" s="3">
        <f>ABS(PI()-R4)</f>
        <v>1.1740679733539316E-2</v>
      </c>
    </row>
    <row r="5" spans="1:19" x14ac:dyDescent="0.25">
      <c r="B5" s="3">
        <v>1.8E-5</v>
      </c>
      <c r="C5" s="3">
        <v>4.5000000000000003E-5</v>
      </c>
      <c r="D5" s="3">
        <v>7.8200000000000003E-4</v>
      </c>
      <c r="E5" s="3">
        <v>1.3550000000000001E-3</v>
      </c>
      <c r="F5" s="3">
        <v>1.518E-3</v>
      </c>
      <c r="G5" s="3">
        <v>1.8990000000000001E-3</v>
      </c>
      <c r="H5" s="3"/>
      <c r="I5" s="3">
        <v>2.95</v>
      </c>
    </row>
    <row r="6" spans="1:19" x14ac:dyDescent="0.25">
      <c r="B6" s="3">
        <v>2.1999999999999999E-5</v>
      </c>
      <c r="C6" s="3">
        <v>1.21E-4</v>
      </c>
      <c r="D6" s="3">
        <v>7.5799999999999999E-4</v>
      </c>
      <c r="E6" s="3">
        <v>1.48E-3</v>
      </c>
      <c r="F6" s="3">
        <v>1.8220000000000001E-3</v>
      </c>
      <c r="G6">
        <v>1.897E-3</v>
      </c>
      <c r="H6" s="3"/>
      <c r="I6" s="3">
        <v>3.15</v>
      </c>
    </row>
    <row r="7" spans="1:19" x14ac:dyDescent="0.25">
      <c r="B7" s="3">
        <v>1.5E-5</v>
      </c>
      <c r="C7" s="3">
        <v>1.4999999999999999E-4</v>
      </c>
      <c r="D7" s="3">
        <v>7.2199999999999999E-4</v>
      </c>
      <c r="E7" s="3">
        <v>1.4189999999999999E-3</v>
      </c>
      <c r="F7" s="3">
        <v>1.6770000000000001E-3</v>
      </c>
      <c r="G7" s="3">
        <v>1.804E-3</v>
      </c>
      <c r="H7" s="3"/>
      <c r="I7" s="3">
        <v>3.2333333333000001</v>
      </c>
    </row>
    <row r="8" spans="1:19" x14ac:dyDescent="0.25">
      <c r="B8" s="3"/>
      <c r="C8" s="3"/>
      <c r="D8" s="3"/>
      <c r="E8" s="3"/>
      <c r="F8" s="3"/>
      <c r="G8" s="3"/>
      <c r="H8" s="3"/>
      <c r="I8" s="3">
        <v>3.3</v>
      </c>
    </row>
    <row r="9" spans="1:19" x14ac:dyDescent="0.25">
      <c r="B9" s="3"/>
      <c r="C9" s="3"/>
      <c r="D9" s="3"/>
      <c r="E9" s="3"/>
      <c r="F9" s="3"/>
      <c r="G9" s="3"/>
      <c r="H9" s="3"/>
      <c r="I9" s="3">
        <v>3.2</v>
      </c>
    </row>
    <row r="10" spans="1:19" x14ac:dyDescent="0.25">
      <c r="B10" s="3"/>
      <c r="C10" s="3"/>
      <c r="D10" s="3"/>
      <c r="E10" s="3"/>
      <c r="F10" s="3"/>
      <c r="G10" s="3"/>
      <c r="H10" s="3"/>
      <c r="I10" s="3">
        <v>3.1833333332999998</v>
      </c>
    </row>
    <row r="11" spans="1:19" x14ac:dyDescent="0.25">
      <c r="B11" s="3"/>
      <c r="C11" s="3"/>
      <c r="D11" s="3"/>
      <c r="E11" s="3"/>
      <c r="F11" s="3"/>
      <c r="G11" s="3"/>
      <c r="H11" s="3"/>
      <c r="I11" s="3">
        <v>2.8333333333000001</v>
      </c>
    </row>
    <row r="12" spans="1:19" x14ac:dyDescent="0.25">
      <c r="B12" s="3"/>
      <c r="C12" s="3"/>
      <c r="D12" s="3"/>
      <c r="E12" s="3"/>
      <c r="F12" s="3"/>
      <c r="G12" s="3"/>
      <c r="H12" s="3"/>
      <c r="I12" s="3">
        <v>3.1666666666999999</v>
      </c>
    </row>
    <row r="13" spans="1:19" x14ac:dyDescent="0.25">
      <c r="B13" s="3"/>
      <c r="C13" s="3"/>
      <c r="D13" s="3"/>
      <c r="E13" s="3"/>
      <c r="F13" s="3"/>
      <c r="G13" s="3"/>
      <c r="H13" s="3"/>
      <c r="I13" s="3">
        <v>3.3333333333000001</v>
      </c>
    </row>
    <row r="14" spans="1:19" x14ac:dyDescent="0.25">
      <c r="B14" s="3"/>
      <c r="C14" s="3"/>
      <c r="D14" s="3"/>
      <c r="E14" s="3"/>
      <c r="F14" s="3"/>
      <c r="G14" s="3"/>
      <c r="H14" s="3"/>
      <c r="I14" s="3">
        <v>3.3</v>
      </c>
    </row>
    <row r="15" spans="1:19" x14ac:dyDescent="0.25">
      <c r="B15" s="3"/>
      <c r="C15" s="3"/>
      <c r="D15" s="3"/>
      <c r="E15" s="3"/>
      <c r="F15" s="3"/>
      <c r="G15" s="3"/>
      <c r="H15" s="3"/>
      <c r="I15" s="3">
        <v>3.0833333333000001</v>
      </c>
    </row>
    <row r="16" spans="1:19" x14ac:dyDescent="0.25">
      <c r="B16" s="3"/>
      <c r="C16" s="3"/>
      <c r="D16" s="3"/>
      <c r="E16" s="3"/>
      <c r="F16" s="3"/>
      <c r="G16" s="3"/>
      <c r="H16" s="3"/>
      <c r="I16" s="3">
        <v>3.2833333332999999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v>3.2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v>2.9666666667000001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v>3.1166666667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v>2.9333333332999998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v>3.2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v>3.2833333332999999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v>2.9833333333000001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v>3.2166666667000001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v>3.15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v>3.1666666666999999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v>3.1333333333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v>3.1833333332999998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v>2.9833333333000001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v>3.05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v>3.25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v>3.2333333333000001</v>
      </c>
    </row>
    <row r="33" spans="2:9" x14ac:dyDescent="0.25">
      <c r="B33" s="3"/>
      <c r="C33" s="3"/>
      <c r="D33" s="3"/>
      <c r="E33" s="3"/>
      <c r="F33" s="3"/>
      <c r="G33" s="3"/>
      <c r="H33" s="3"/>
      <c r="I33" s="3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  <row r="35" spans="2:9" x14ac:dyDescent="0.25">
      <c r="B35" s="3"/>
      <c r="C35" s="3"/>
      <c r="D35" s="3"/>
      <c r="E35" s="3"/>
      <c r="F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3"/>
      <c r="C37" s="3"/>
      <c r="D37" s="3"/>
      <c r="E37" s="3"/>
      <c r="F37" s="3"/>
      <c r="G37" s="3"/>
      <c r="H37" s="3"/>
      <c r="I37" s="3"/>
    </row>
    <row r="38" spans="2:9" x14ac:dyDescent="0.25">
      <c r="B38" s="3"/>
      <c r="C38" s="3"/>
      <c r="D38" s="3"/>
      <c r="E38" s="3"/>
      <c r="F38" s="3"/>
      <c r="G38" s="3"/>
      <c r="H38" s="3"/>
      <c r="I38" s="3"/>
    </row>
    <row r="39" spans="2:9" x14ac:dyDescent="0.25">
      <c r="B39" s="3"/>
      <c r="C39" s="3"/>
      <c r="D39" s="3"/>
      <c r="E39" s="3"/>
      <c r="F39" s="3"/>
      <c r="G39" s="3"/>
      <c r="H39" s="3"/>
      <c r="I39" s="3"/>
    </row>
    <row r="40" spans="2:9" x14ac:dyDescent="0.25">
      <c r="B40" s="3"/>
      <c r="C40" s="3"/>
      <c r="D40" s="3"/>
      <c r="E40" s="3"/>
      <c r="F40" s="3"/>
      <c r="G40" s="3"/>
      <c r="H40" s="3"/>
      <c r="I40" s="3"/>
    </row>
    <row r="41" spans="2:9" x14ac:dyDescent="0.25">
      <c r="B41" s="3"/>
      <c r="C41" s="3"/>
      <c r="D41" s="3"/>
      <c r="E41" s="3"/>
      <c r="F41" s="3"/>
      <c r="G41" s="3"/>
      <c r="H41" s="3"/>
      <c r="I41" s="3"/>
    </row>
    <row r="42" spans="2:9" x14ac:dyDescent="0.25">
      <c r="B42" s="3"/>
      <c r="C42" s="3"/>
      <c r="D42" s="3"/>
      <c r="E42" s="3"/>
      <c r="F42" s="3"/>
      <c r="G42" s="3"/>
      <c r="H42" s="3"/>
      <c r="I42" s="3"/>
    </row>
    <row r="43" spans="2:9" x14ac:dyDescent="0.25">
      <c r="B43" s="3"/>
      <c r="C43" s="3"/>
      <c r="D43" s="3"/>
      <c r="E43" s="3"/>
      <c r="F43" s="3"/>
      <c r="G43" s="3"/>
      <c r="H43" s="3"/>
      <c r="I43" s="3"/>
    </row>
    <row r="44" spans="2:9" x14ac:dyDescent="0.25">
      <c r="B44" s="3"/>
      <c r="C44" s="3"/>
      <c r="D44" s="3"/>
      <c r="E44" s="3"/>
      <c r="F44" s="3"/>
      <c r="G44" s="3"/>
      <c r="H44" s="3"/>
      <c r="I44" s="3"/>
    </row>
    <row r="45" spans="2:9" x14ac:dyDescent="0.25">
      <c r="B45" s="3"/>
      <c r="C45" s="3"/>
      <c r="D45" s="3"/>
      <c r="E45" s="3"/>
      <c r="F45" s="3"/>
      <c r="G45" s="3"/>
      <c r="H45" s="3"/>
      <c r="I45" s="3"/>
    </row>
    <row r="46" spans="2:9" x14ac:dyDescent="0.25">
      <c r="B46" s="3"/>
      <c r="C46" s="3"/>
      <c r="D46" s="3"/>
      <c r="E46" s="3"/>
      <c r="F46" s="3"/>
      <c r="G46" s="3"/>
      <c r="H46" s="3"/>
      <c r="I46" s="3"/>
    </row>
    <row r="47" spans="2:9" x14ac:dyDescent="0.25">
      <c r="B47" s="3"/>
      <c r="C47" s="3"/>
      <c r="D47" s="3"/>
      <c r="E47" s="3"/>
      <c r="F47" s="3"/>
      <c r="G47" s="3"/>
      <c r="H47" s="3"/>
      <c r="I47" s="3"/>
    </row>
    <row r="48" spans="2:9" x14ac:dyDescent="0.25">
      <c r="B48" s="3"/>
      <c r="C48" s="3"/>
      <c r="D48" s="3"/>
      <c r="E48" s="3"/>
      <c r="F48" s="3"/>
      <c r="G48" s="3"/>
      <c r="H48" s="3"/>
      <c r="I48" s="3"/>
    </row>
    <row r="49" spans="2:9" x14ac:dyDescent="0.25">
      <c r="B49" s="3"/>
      <c r="C49" s="3"/>
      <c r="D49" s="3"/>
      <c r="E49" s="3"/>
      <c r="F49" s="3"/>
      <c r="G49" s="3"/>
      <c r="H49" s="3"/>
      <c r="I49" s="3"/>
    </row>
    <row r="50" spans="2:9" x14ac:dyDescent="0.25">
      <c r="B50" s="3"/>
      <c r="C50" s="3"/>
      <c r="D50" s="3"/>
      <c r="E50" s="3"/>
      <c r="F50" s="3"/>
      <c r="G50" s="3"/>
      <c r="H50" s="3"/>
      <c r="I50" s="3"/>
    </row>
    <row r="51" spans="2:9" x14ac:dyDescent="0.25">
      <c r="B51" s="3"/>
      <c r="C51" s="3"/>
      <c r="D51" s="3"/>
      <c r="E51" s="3"/>
      <c r="F51" s="3"/>
      <c r="G51" s="3"/>
      <c r="H51" s="3"/>
      <c r="I51" s="3"/>
    </row>
    <row r="52" spans="2:9" x14ac:dyDescent="0.25">
      <c r="B52" s="3"/>
      <c r="C52" s="3"/>
      <c r="D52" s="3"/>
      <c r="E52" s="3"/>
      <c r="F52" s="3"/>
      <c r="G52" s="3"/>
      <c r="H52" s="3"/>
      <c r="I52" s="3"/>
    </row>
    <row r="53" spans="2:9" x14ac:dyDescent="0.25">
      <c r="B53" s="3"/>
      <c r="C53" s="3"/>
      <c r="D53" s="3"/>
      <c r="E53" s="3"/>
      <c r="F53" s="3"/>
      <c r="G53" s="3"/>
      <c r="H53" s="3"/>
      <c r="I53" s="3"/>
    </row>
    <row r="54" spans="2:9" x14ac:dyDescent="0.25">
      <c r="B54" s="3"/>
      <c r="C54" s="3"/>
      <c r="D54" s="3"/>
      <c r="E54" s="3"/>
      <c r="F54" s="3"/>
      <c r="G54" s="3"/>
      <c r="H54" s="3"/>
      <c r="I54" s="3"/>
    </row>
    <row r="55" spans="2:9" x14ac:dyDescent="0.25">
      <c r="B55" s="3"/>
      <c r="C55" s="3"/>
      <c r="D55" s="3"/>
      <c r="E55" s="3"/>
      <c r="F55" s="3"/>
      <c r="G55" s="3"/>
      <c r="H55" s="3"/>
      <c r="I55" s="3"/>
    </row>
    <row r="56" spans="2:9" x14ac:dyDescent="0.25">
      <c r="B56" s="3"/>
      <c r="C56" s="3"/>
      <c r="D56" s="3"/>
      <c r="E56" s="3"/>
      <c r="F56" s="3"/>
      <c r="G56" s="3"/>
      <c r="H56" s="3"/>
      <c r="I56" s="3"/>
    </row>
    <row r="57" spans="2:9" x14ac:dyDescent="0.25">
      <c r="B57" s="3"/>
      <c r="C57" s="3"/>
      <c r="D57" s="3"/>
      <c r="E57" s="3"/>
      <c r="F57" s="3"/>
      <c r="G57" s="3"/>
      <c r="H57" s="3"/>
      <c r="I57" s="3"/>
    </row>
    <row r="58" spans="2:9" x14ac:dyDescent="0.25">
      <c r="B58" s="3"/>
      <c r="C58" s="3"/>
      <c r="D58" s="3"/>
      <c r="E58" s="3"/>
      <c r="F58" s="3"/>
      <c r="G58" s="3"/>
      <c r="H58" s="3"/>
      <c r="I58" s="3"/>
    </row>
    <row r="59" spans="2:9" x14ac:dyDescent="0.25">
      <c r="B59" s="3"/>
      <c r="C59" s="3"/>
      <c r="D59" s="3"/>
      <c r="E59" s="3"/>
      <c r="F59" s="3"/>
      <c r="G59" s="3"/>
      <c r="H59" s="3"/>
      <c r="I59" s="3"/>
    </row>
    <row r="60" spans="2:9" x14ac:dyDescent="0.25">
      <c r="B60" s="3"/>
      <c r="C60" s="3"/>
      <c r="D60" s="3"/>
      <c r="E60" s="3"/>
      <c r="F60" s="3"/>
      <c r="G60" s="3"/>
      <c r="H60" s="3"/>
      <c r="I60" s="3"/>
    </row>
    <row r="61" spans="2:9" x14ac:dyDescent="0.25">
      <c r="B61" s="3"/>
      <c r="C61" s="3"/>
      <c r="D61" s="3"/>
      <c r="E61" s="3"/>
      <c r="F61" s="3"/>
      <c r="G61" s="3"/>
      <c r="H61" s="3"/>
      <c r="I61" s="3"/>
    </row>
    <row r="62" spans="2:9" x14ac:dyDescent="0.25">
      <c r="B62" s="3"/>
      <c r="C62" s="3"/>
      <c r="D62" s="3"/>
      <c r="E62" s="3"/>
      <c r="F62" s="3"/>
      <c r="G62" s="3"/>
      <c r="H62" s="3"/>
      <c r="I62" s="3"/>
    </row>
    <row r="63" spans="2:9" x14ac:dyDescent="0.25">
      <c r="B63" s="3"/>
      <c r="C63" s="3"/>
      <c r="D63" s="3"/>
      <c r="E63" s="3"/>
      <c r="F63" s="3"/>
      <c r="G63" s="3"/>
      <c r="H63" s="3"/>
      <c r="I63" s="3"/>
    </row>
    <row r="64" spans="2:9" x14ac:dyDescent="0.25">
      <c r="B64" s="3"/>
      <c r="C64" s="3"/>
      <c r="D64" s="3"/>
      <c r="E64" s="3"/>
      <c r="F64" s="3"/>
      <c r="G64" s="3"/>
      <c r="H64" s="3"/>
      <c r="I64" s="3"/>
    </row>
    <row r="65" spans="2:9" x14ac:dyDescent="0.25">
      <c r="B65" s="3"/>
      <c r="C65" s="3"/>
      <c r="D65" s="3"/>
      <c r="E65" s="3"/>
      <c r="F65" s="3"/>
      <c r="G65" s="3"/>
      <c r="H65" s="3"/>
      <c r="I65" s="3"/>
    </row>
    <row r="66" spans="2:9" x14ac:dyDescent="0.25">
      <c r="B66" s="3"/>
      <c r="C66" s="3"/>
      <c r="D66" s="3"/>
      <c r="E66" s="3"/>
      <c r="F66" s="3"/>
      <c r="G66" s="3"/>
      <c r="H66" s="3"/>
      <c r="I66" s="3"/>
    </row>
    <row r="67" spans="2:9" x14ac:dyDescent="0.25">
      <c r="B67" s="3"/>
      <c r="C67" s="3"/>
      <c r="D67" s="3"/>
      <c r="E67" s="3"/>
      <c r="F67" s="3"/>
      <c r="G67" s="3"/>
      <c r="H67" s="3"/>
      <c r="I67" s="3"/>
    </row>
    <row r="68" spans="2:9" x14ac:dyDescent="0.25">
      <c r="B68" s="3"/>
      <c r="C68" s="3"/>
      <c r="D68" s="3"/>
      <c r="E68" s="3"/>
      <c r="F68" s="3"/>
      <c r="G68" s="3"/>
      <c r="H68" s="3"/>
      <c r="I68" s="3"/>
    </row>
    <row r="69" spans="2:9" x14ac:dyDescent="0.25">
      <c r="B69" s="3"/>
      <c r="C69" s="3"/>
      <c r="D69" s="3"/>
      <c r="E69" s="3"/>
      <c r="F69" s="3"/>
      <c r="G69" s="3"/>
      <c r="H69" s="3"/>
      <c r="I69" s="3"/>
    </row>
    <row r="70" spans="2:9" x14ac:dyDescent="0.25">
      <c r="B70" s="3"/>
      <c r="C70" s="3"/>
      <c r="D70" s="3"/>
      <c r="E70" s="3"/>
      <c r="F70" s="3"/>
      <c r="G70" s="3"/>
      <c r="H70" s="3"/>
      <c r="I70" s="3"/>
    </row>
    <row r="71" spans="2:9" x14ac:dyDescent="0.25">
      <c r="B71" s="3"/>
      <c r="C71" s="3"/>
      <c r="D71" s="3"/>
      <c r="E71" s="3"/>
      <c r="F71" s="3"/>
      <c r="G71" s="3"/>
      <c r="H71" s="3"/>
      <c r="I71" s="3"/>
    </row>
    <row r="72" spans="2:9" x14ac:dyDescent="0.25">
      <c r="B72" s="3"/>
      <c r="C72" s="3"/>
      <c r="D72" s="3"/>
      <c r="E72" s="3"/>
      <c r="F72" s="3"/>
      <c r="G72" s="3"/>
      <c r="H72" s="3"/>
      <c r="I72" s="3"/>
    </row>
    <row r="73" spans="2:9" x14ac:dyDescent="0.25">
      <c r="B73" s="3"/>
      <c r="C73" s="3"/>
      <c r="D73" s="3"/>
      <c r="E73" s="3"/>
      <c r="F73" s="3"/>
      <c r="G73" s="3"/>
      <c r="H73" s="3"/>
      <c r="I73" s="3"/>
    </row>
    <row r="74" spans="2:9" x14ac:dyDescent="0.25">
      <c r="B74" s="3"/>
      <c r="C74" s="3"/>
      <c r="D74" s="3"/>
      <c r="E74" s="3"/>
      <c r="F74" s="3"/>
      <c r="G74" s="3"/>
      <c r="H74" s="3"/>
      <c r="I74" s="3"/>
    </row>
    <row r="75" spans="2:9" x14ac:dyDescent="0.25">
      <c r="B75" s="3"/>
      <c r="C75" s="3"/>
      <c r="D75" s="3"/>
      <c r="E75" s="3"/>
      <c r="F75" s="3"/>
      <c r="G75" s="3"/>
      <c r="H75" s="3"/>
      <c r="I75" s="3"/>
    </row>
    <row r="76" spans="2:9" x14ac:dyDescent="0.25">
      <c r="B76" s="3"/>
      <c r="C76" s="3"/>
      <c r="D76" s="3"/>
      <c r="E76" s="3"/>
      <c r="F76" s="3"/>
      <c r="G76" s="3"/>
      <c r="H76" s="3"/>
      <c r="I76" s="3"/>
    </row>
    <row r="77" spans="2:9" x14ac:dyDescent="0.25">
      <c r="B77" s="3"/>
      <c r="C77" s="3"/>
      <c r="D77" s="3"/>
      <c r="E77" s="3"/>
      <c r="F77" s="3"/>
      <c r="G77" s="3"/>
      <c r="H77" s="3"/>
      <c r="I77" s="3"/>
    </row>
    <row r="78" spans="2:9" x14ac:dyDescent="0.25">
      <c r="B78" s="3"/>
      <c r="C78" s="3"/>
      <c r="D78" s="3"/>
      <c r="E78" s="3"/>
      <c r="F78" s="3"/>
      <c r="G78" s="3"/>
      <c r="H78" s="3"/>
      <c r="I78" s="3"/>
    </row>
    <row r="79" spans="2:9" x14ac:dyDescent="0.25">
      <c r="B79" s="3"/>
      <c r="C79" s="3"/>
      <c r="D79" s="3"/>
      <c r="E79" s="3"/>
      <c r="F79" s="3"/>
      <c r="G79" s="3"/>
      <c r="H79" s="3"/>
      <c r="I79" s="3"/>
    </row>
    <row r="80" spans="2:9" x14ac:dyDescent="0.25">
      <c r="B80" s="3"/>
      <c r="C80" s="3"/>
      <c r="D80" s="3"/>
      <c r="E80" s="3"/>
      <c r="F80" s="3"/>
      <c r="G80" s="3"/>
      <c r="H80" s="3"/>
      <c r="I80" s="3"/>
    </row>
    <row r="81" spans="2:9" x14ac:dyDescent="0.25">
      <c r="B81" s="3"/>
      <c r="C81" s="3"/>
      <c r="D81" s="3"/>
      <c r="E81" s="3"/>
      <c r="F81" s="3"/>
      <c r="G81" s="3"/>
      <c r="H81" s="3"/>
      <c r="I81" s="3"/>
    </row>
    <row r="82" spans="2:9" x14ac:dyDescent="0.25">
      <c r="B82" s="3"/>
      <c r="C82" s="3"/>
      <c r="D82" s="3"/>
      <c r="E82" s="3"/>
      <c r="F82" s="3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3"/>
      <c r="C84" s="3"/>
      <c r="D84" s="3"/>
      <c r="E84" s="3"/>
      <c r="F84" s="3"/>
      <c r="G84" s="3"/>
      <c r="H84" s="3"/>
      <c r="I84" s="3"/>
    </row>
    <row r="85" spans="2:9" x14ac:dyDescent="0.25">
      <c r="B85" s="3"/>
      <c r="C85" s="3"/>
      <c r="D85" s="3"/>
      <c r="E85" s="3"/>
      <c r="F85" s="3"/>
      <c r="G85" s="3"/>
      <c r="H85" s="3"/>
      <c r="I85" s="3"/>
    </row>
    <row r="86" spans="2:9" x14ac:dyDescent="0.25">
      <c r="B86" s="3"/>
      <c r="C86" s="3"/>
      <c r="D86" s="3"/>
      <c r="E86" s="3"/>
      <c r="F86" s="3"/>
      <c r="G86" s="3"/>
      <c r="H86" s="3"/>
      <c r="I86" s="3"/>
    </row>
    <row r="87" spans="2:9" x14ac:dyDescent="0.25">
      <c r="B87" s="3"/>
      <c r="C87" s="3"/>
      <c r="D87" s="3"/>
      <c r="E87" s="3"/>
      <c r="F87" s="3"/>
      <c r="G87" s="3"/>
      <c r="H87" s="3"/>
      <c r="I87" s="3"/>
    </row>
    <row r="88" spans="2:9" x14ac:dyDescent="0.25">
      <c r="B88" s="3"/>
      <c r="C88" s="3"/>
      <c r="D88" s="3"/>
      <c r="E88" s="3"/>
      <c r="F88" s="3"/>
      <c r="G88" s="3"/>
      <c r="H88" s="3"/>
      <c r="I88" s="3"/>
    </row>
    <row r="89" spans="2:9" x14ac:dyDescent="0.25">
      <c r="B89" s="3"/>
      <c r="C89" s="3"/>
      <c r="D89" s="3"/>
      <c r="E89" s="3"/>
      <c r="F89" s="3"/>
      <c r="G89" s="3"/>
      <c r="H89" s="3"/>
      <c r="I89" s="3"/>
    </row>
    <row r="90" spans="2:9" x14ac:dyDescent="0.25">
      <c r="B90" s="3"/>
      <c r="C90" s="3"/>
      <c r="D90" s="3"/>
      <c r="E90" s="3"/>
      <c r="F90" s="3"/>
      <c r="G90" s="3"/>
      <c r="H90" s="3"/>
      <c r="I90" s="3"/>
    </row>
    <row r="91" spans="2:9" x14ac:dyDescent="0.25">
      <c r="B91" s="3"/>
      <c r="C91" s="3"/>
      <c r="D91" s="3"/>
      <c r="E91" s="3"/>
      <c r="F91" s="3"/>
      <c r="G91" s="3"/>
      <c r="H91" s="3"/>
      <c r="I91" s="3"/>
    </row>
    <row r="92" spans="2:9" x14ac:dyDescent="0.25">
      <c r="B92" s="3"/>
      <c r="C92" s="3"/>
      <c r="D92" s="3"/>
      <c r="E92" s="3"/>
      <c r="F92" s="3"/>
      <c r="G92" s="3"/>
      <c r="H92" s="3"/>
      <c r="I92" s="3"/>
    </row>
    <row r="93" spans="2:9" x14ac:dyDescent="0.25">
      <c r="B93" s="3"/>
      <c r="C93" s="3"/>
      <c r="D93" s="3"/>
      <c r="E93" s="3"/>
      <c r="F93" s="3"/>
      <c r="G93" s="3"/>
      <c r="H93" s="3"/>
      <c r="I93" s="3"/>
    </row>
    <row r="94" spans="2:9" x14ac:dyDescent="0.25">
      <c r="B94" s="3"/>
      <c r="C94" s="3"/>
      <c r="D94" s="3"/>
      <c r="E94" s="3"/>
      <c r="F94" s="3"/>
      <c r="G94" s="3"/>
      <c r="H94" s="3"/>
      <c r="I94" s="3"/>
    </row>
    <row r="95" spans="2:9" x14ac:dyDescent="0.25">
      <c r="B95" s="3"/>
      <c r="C95" s="3"/>
      <c r="D95" s="3"/>
      <c r="E95" s="3"/>
      <c r="F95" s="3"/>
      <c r="G95" s="3"/>
      <c r="H95" s="3"/>
      <c r="I95" s="3"/>
    </row>
    <row r="96" spans="2:9" x14ac:dyDescent="0.25">
      <c r="B96" s="3"/>
      <c r="C96" s="3"/>
      <c r="D96" s="3"/>
      <c r="E96" s="3"/>
      <c r="F96" s="3"/>
      <c r="G96" s="3"/>
      <c r="H96" s="3"/>
      <c r="I96" s="3"/>
    </row>
    <row r="97" spans="2:9" x14ac:dyDescent="0.25">
      <c r="B97" s="3"/>
      <c r="C97" s="3"/>
      <c r="D97" s="3"/>
      <c r="E97" s="3"/>
      <c r="F97" s="3"/>
      <c r="G97" s="3"/>
      <c r="H97" s="3"/>
      <c r="I97" s="3"/>
    </row>
    <row r="98" spans="2:9" x14ac:dyDescent="0.25">
      <c r="B98" s="3"/>
      <c r="C98" s="3"/>
      <c r="D98" s="3"/>
      <c r="E98" s="3"/>
      <c r="F98" s="3"/>
      <c r="G98" s="3"/>
      <c r="H98" s="3"/>
      <c r="I98" s="3"/>
    </row>
    <row r="99" spans="2:9" x14ac:dyDescent="0.25">
      <c r="B99" s="3"/>
      <c r="C99" s="3"/>
      <c r="D99" s="3"/>
      <c r="E99" s="3"/>
      <c r="F99" s="3"/>
      <c r="G99" s="3"/>
      <c r="H99" s="3"/>
      <c r="I99" s="3"/>
    </row>
    <row r="100" spans="2:9" x14ac:dyDescent="0.25">
      <c r="B100" s="3"/>
      <c r="C100" s="3"/>
      <c r="D100" s="3"/>
      <c r="E100" s="3"/>
      <c r="F100" s="3"/>
      <c r="G100" s="3"/>
      <c r="H100" s="3"/>
      <c r="I100" s="3"/>
    </row>
    <row r="101" spans="2:9" x14ac:dyDescent="0.25">
      <c r="B101" s="3"/>
      <c r="C101" s="3"/>
      <c r="D101" s="3"/>
      <c r="E101" s="3"/>
      <c r="F101" s="3"/>
      <c r="G101" s="3"/>
      <c r="H101" s="3"/>
      <c r="I101" s="3"/>
    </row>
    <row r="102" spans="2:9" x14ac:dyDescent="0.25">
      <c r="B102" s="3"/>
      <c r="C102" s="3"/>
      <c r="D102" s="3"/>
      <c r="E102" s="3"/>
      <c r="F102" s="3"/>
      <c r="G102" s="3"/>
      <c r="H102" s="3"/>
      <c r="I102" s="3"/>
    </row>
  </sheetData>
  <mergeCells count="2">
    <mergeCell ref="B1:G1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57AC-85E7-4CC7-B49D-9C4E3B4E2BD4}">
  <dimension ref="A1:S32"/>
  <sheetViews>
    <sheetView workbookViewId="0">
      <selection activeCell="Q37" sqref="Q37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1.7699999999999999E-4</v>
      </c>
      <c r="C3" s="3">
        <v>8.1000000000000004E-5</v>
      </c>
      <c r="D3" s="3">
        <v>1.7899999999999999E-4</v>
      </c>
      <c r="E3" s="3">
        <v>1.6699999999999999E-4</v>
      </c>
      <c r="F3" s="3">
        <v>2.9300000000000002E-4</v>
      </c>
      <c r="G3" s="3">
        <v>1.6799999999999999E-4</v>
      </c>
      <c r="H3" s="3"/>
      <c r="I3" s="3">
        <v>3.14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1.5799999999999999E-4</v>
      </c>
      <c r="C4" s="3">
        <v>8.5000000000000006E-5</v>
      </c>
      <c r="D4" s="3">
        <v>1.01E-4</v>
      </c>
      <c r="E4" s="3">
        <v>2.0599999999999999E-4</v>
      </c>
      <c r="F4" s="3">
        <v>1.16E-4</v>
      </c>
      <c r="G4" s="3">
        <v>2.8699999999999998E-4</v>
      </c>
      <c r="H4" s="3"/>
      <c r="I4" s="3">
        <v>3.0933333332999999</v>
      </c>
      <c r="K4" s="3">
        <f>AVERAGE(B3:B103)</f>
        <v>1.55E-4</v>
      </c>
      <c r="L4" s="3">
        <f>AVERAGE(C3:C103)</f>
        <v>8.7000000000000001E-5</v>
      </c>
      <c r="M4" s="3">
        <f>AVERAGE(D3:D103)</f>
        <v>1.1840000000000002E-4</v>
      </c>
      <c r="N4" s="3">
        <f>AVERAGE(E3:E103)</f>
        <v>1.6239999999999999E-4</v>
      </c>
      <c r="O4" s="3">
        <f>AVERAGE(F3:F103)</f>
        <v>2.0280000000000002E-4</v>
      </c>
      <c r="P4" s="3">
        <f>AVERAGE(G3:G103)</f>
        <v>1.8900000000000001E-4</v>
      </c>
      <c r="Q4" s="3"/>
      <c r="R4" s="3">
        <f>AVERAGE(I3:I103)</f>
        <v>3.1350555555500006</v>
      </c>
      <c r="S4" s="3">
        <f>ABS(PI()-R4)</f>
        <v>6.5370980397925216E-3</v>
      </c>
    </row>
    <row r="5" spans="1:19" x14ac:dyDescent="0.25">
      <c r="B5">
        <v>1.47E-4</v>
      </c>
      <c r="C5">
        <v>7.2000000000000002E-5</v>
      </c>
      <c r="D5">
        <v>1.07E-4</v>
      </c>
      <c r="E5">
        <v>9.6000000000000002E-5</v>
      </c>
      <c r="F5">
        <v>1.5100000000000001E-4</v>
      </c>
      <c r="G5">
        <v>3.0800000000000001E-4</v>
      </c>
      <c r="I5">
        <v>3.2216666667</v>
      </c>
    </row>
    <row r="6" spans="1:19" x14ac:dyDescent="0.25">
      <c r="B6">
        <v>1.76E-4</v>
      </c>
      <c r="C6">
        <v>8.3999999999999995E-5</v>
      </c>
      <c r="D6">
        <v>1.0900000000000001E-4</v>
      </c>
      <c r="E6">
        <v>1.9699999999999999E-4</v>
      </c>
      <c r="F6">
        <v>3.57E-4</v>
      </c>
      <c r="G6">
        <v>9.1000000000000003E-5</v>
      </c>
      <c r="I6">
        <v>3.1766666667000001</v>
      </c>
    </row>
    <row r="7" spans="1:19" x14ac:dyDescent="0.25">
      <c r="B7">
        <v>1.17E-4</v>
      </c>
      <c r="C7">
        <v>1.13E-4</v>
      </c>
      <c r="D7">
        <v>9.6000000000000002E-5</v>
      </c>
      <c r="E7">
        <v>1.46E-4</v>
      </c>
      <c r="F7">
        <v>9.7E-5</v>
      </c>
      <c r="G7">
        <v>9.1000000000000003E-5</v>
      </c>
      <c r="I7">
        <v>3.0750000000000002</v>
      </c>
    </row>
    <row r="8" spans="1:19" x14ac:dyDescent="0.25">
      <c r="I8">
        <v>3.13</v>
      </c>
    </row>
    <row r="9" spans="1:19" x14ac:dyDescent="0.25">
      <c r="I9">
        <v>3.2116666666999998</v>
      </c>
    </row>
    <row r="10" spans="1:19" x14ac:dyDescent="0.25">
      <c r="I10">
        <v>3.1316666667000002</v>
      </c>
    </row>
    <row r="11" spans="1:19" x14ac:dyDescent="0.25">
      <c r="I11">
        <v>3.1516666667000002</v>
      </c>
    </row>
    <row r="12" spans="1:19" x14ac:dyDescent="0.25">
      <c r="I12">
        <v>3.13</v>
      </c>
    </row>
    <row r="13" spans="1:19" x14ac:dyDescent="0.25">
      <c r="I13">
        <v>3.13</v>
      </c>
    </row>
    <row r="14" spans="1:19" x14ac:dyDescent="0.25">
      <c r="I14">
        <v>3.1233333333000002</v>
      </c>
    </row>
    <row r="15" spans="1:19" x14ac:dyDescent="0.25">
      <c r="I15">
        <v>3.1383333332999999</v>
      </c>
    </row>
    <row r="16" spans="1:19" x14ac:dyDescent="0.25">
      <c r="I16">
        <v>3.1333333333</v>
      </c>
    </row>
    <row r="17" spans="9:9" x14ac:dyDescent="0.25">
      <c r="I17">
        <v>3.1533333333</v>
      </c>
    </row>
    <row r="18" spans="9:9" x14ac:dyDescent="0.25">
      <c r="I18">
        <v>3.1116666667000001</v>
      </c>
    </row>
    <row r="19" spans="9:9" x14ac:dyDescent="0.25">
      <c r="I19">
        <v>3.1083333333000001</v>
      </c>
    </row>
    <row r="20" spans="9:9" x14ac:dyDescent="0.25">
      <c r="I20">
        <v>3.13</v>
      </c>
    </row>
    <row r="21" spans="9:9" x14ac:dyDescent="0.25">
      <c r="I21">
        <v>3.17</v>
      </c>
    </row>
    <row r="22" spans="9:9" x14ac:dyDescent="0.25">
      <c r="I22">
        <v>3.1433333333000002</v>
      </c>
    </row>
    <row r="23" spans="9:9" x14ac:dyDescent="0.25">
      <c r="I23">
        <v>3.1383333332999999</v>
      </c>
    </row>
    <row r="24" spans="9:9" x14ac:dyDescent="0.25">
      <c r="I24">
        <v>3.1433333333000002</v>
      </c>
    </row>
    <row r="25" spans="9:9" x14ac:dyDescent="0.25">
      <c r="I25">
        <v>3.1133333332999999</v>
      </c>
    </row>
    <row r="26" spans="9:9" x14ac:dyDescent="0.25">
      <c r="I26">
        <v>3.1416666666999999</v>
      </c>
    </row>
    <row r="27" spans="9:9" x14ac:dyDescent="0.25">
      <c r="I27">
        <v>3.0783333332999998</v>
      </c>
    </row>
    <row r="28" spans="9:9" x14ac:dyDescent="0.25">
      <c r="I28">
        <v>3.16</v>
      </c>
    </row>
    <row r="29" spans="9:9" x14ac:dyDescent="0.25">
      <c r="I29">
        <v>3.1333333333</v>
      </c>
    </row>
    <row r="30" spans="9:9" x14ac:dyDescent="0.25">
      <c r="I30">
        <v>3.1433333333000002</v>
      </c>
    </row>
    <row r="31" spans="9:9" x14ac:dyDescent="0.25">
      <c r="I31">
        <v>3.0866666666999998</v>
      </c>
    </row>
    <row r="32" spans="9:9" x14ac:dyDescent="0.25">
      <c r="I32">
        <v>3.11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8D1-EDD4-4E8D-974F-F72F8560AE60}">
  <dimension ref="A1:S32"/>
  <sheetViews>
    <sheetView workbookViewId="0">
      <selection activeCell="K33" sqref="K33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1.7520000000000001E-3</v>
      </c>
      <c r="C3" s="3">
        <v>7.6599999999999997E-4</v>
      </c>
      <c r="D3" s="3">
        <v>5.9199999999999997E-4</v>
      </c>
      <c r="E3" s="3">
        <v>4.9299999999999995E-4</v>
      </c>
      <c r="F3" s="3">
        <v>3.7500000000000001E-4</v>
      </c>
      <c r="G3" s="3">
        <v>3.2600000000000001E-4</v>
      </c>
      <c r="H3" s="3"/>
      <c r="I3" s="3">
        <v>3.1484999999999999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1.593E-3</v>
      </c>
      <c r="C4" s="3">
        <v>7.9900000000000001E-4</v>
      </c>
      <c r="D4" s="3">
        <v>6.1499999999999999E-4</v>
      </c>
      <c r="E4" s="3">
        <v>5.2099999999999998E-4</v>
      </c>
      <c r="F4" s="3">
        <v>4.0700000000000003E-4</v>
      </c>
      <c r="G4" s="3">
        <v>3.3500000000000001E-4</v>
      </c>
      <c r="H4" s="3"/>
      <c r="I4" s="3">
        <v>3.1528333332999998</v>
      </c>
      <c r="K4" s="3">
        <f>AVERAGE(B3:B103)</f>
        <v>1.5312000000000001E-3</v>
      </c>
      <c r="L4" s="3">
        <f>AVERAGE(C3:C103)</f>
        <v>8.6219999999999992E-4</v>
      </c>
      <c r="M4" s="3">
        <f>AVERAGE(D3:D103)</f>
        <v>6.1859999999999997E-4</v>
      </c>
      <c r="N4" s="3">
        <f>AVERAGE(E3:E103)</f>
        <v>5.5340000000000001E-4</v>
      </c>
      <c r="O4" s="3">
        <f>AVERAGE(F3:F103)</f>
        <v>4.2319999999999999E-4</v>
      </c>
      <c r="P4" s="3">
        <f>AVERAGE(G3:G103)</f>
        <v>3.636E-4</v>
      </c>
      <c r="Q4" s="3"/>
      <c r="R4" s="3">
        <f>AVERAGE(I3:I103)</f>
        <v>3.1418999999966668</v>
      </c>
      <c r="S4" s="3">
        <f>ABS(PI()-R4)</f>
        <v>3.0734640687368753E-4</v>
      </c>
    </row>
    <row r="5" spans="1:19" x14ac:dyDescent="0.25">
      <c r="B5">
        <v>1.433E-3</v>
      </c>
      <c r="C5">
        <v>6.8800000000000003E-4</v>
      </c>
      <c r="D5">
        <v>6.11E-4</v>
      </c>
      <c r="E5">
        <v>5.0900000000000001E-4</v>
      </c>
      <c r="F5">
        <v>3.7399999999999998E-4</v>
      </c>
      <c r="G5">
        <v>3.86E-4</v>
      </c>
      <c r="I5">
        <v>3.1448333332999998</v>
      </c>
    </row>
    <row r="6" spans="1:19" x14ac:dyDescent="0.25">
      <c r="B6">
        <v>1.7520000000000001E-3</v>
      </c>
      <c r="C6">
        <v>7.9000000000000001E-4</v>
      </c>
      <c r="D6">
        <v>5.9800000000000001E-4</v>
      </c>
      <c r="E6">
        <v>7.2800000000000002E-4</v>
      </c>
      <c r="F6">
        <v>5.8E-4</v>
      </c>
      <c r="G6">
        <v>4.2999999999999999E-4</v>
      </c>
      <c r="I6">
        <v>3.1383333332999999</v>
      </c>
    </row>
    <row r="7" spans="1:19" x14ac:dyDescent="0.25">
      <c r="B7">
        <v>1.126E-3</v>
      </c>
      <c r="C7">
        <v>1.268E-3</v>
      </c>
      <c r="D7">
        <v>6.7699999999999998E-4</v>
      </c>
      <c r="E7">
        <v>5.1599999999999997E-4</v>
      </c>
      <c r="F7">
        <v>3.8000000000000002E-4</v>
      </c>
      <c r="G7">
        <v>3.4099999999999999E-4</v>
      </c>
      <c r="I7">
        <v>3.1465000000000001</v>
      </c>
    </row>
    <row r="8" spans="1:19" x14ac:dyDescent="0.25">
      <c r="I8">
        <v>3.1429999999999998</v>
      </c>
    </row>
    <row r="9" spans="1:19" x14ac:dyDescent="0.25">
      <c r="I9">
        <v>3.1373333333</v>
      </c>
    </row>
    <row r="10" spans="1:19" x14ac:dyDescent="0.25">
      <c r="I10">
        <v>3.1323333333000001</v>
      </c>
    </row>
    <row r="11" spans="1:19" x14ac:dyDescent="0.25">
      <c r="I11">
        <v>3.1545000000000001</v>
      </c>
    </row>
    <row r="12" spans="1:19" x14ac:dyDescent="0.25">
      <c r="I12">
        <v>3.1465000000000001</v>
      </c>
    </row>
    <row r="13" spans="1:19" x14ac:dyDescent="0.25">
      <c r="I13">
        <v>3.1408333332999998</v>
      </c>
    </row>
    <row r="14" spans="1:19" x14ac:dyDescent="0.25">
      <c r="I14">
        <v>3.1589999999999998</v>
      </c>
    </row>
    <row r="15" spans="1:19" x14ac:dyDescent="0.25">
      <c r="I15">
        <v>3.1246666667</v>
      </c>
    </row>
    <row r="16" spans="1:19" x14ac:dyDescent="0.25">
      <c r="I16">
        <v>3.1364999999999998</v>
      </c>
    </row>
    <row r="17" spans="9:9" x14ac:dyDescent="0.25">
      <c r="I17">
        <v>3.1375000000000002</v>
      </c>
    </row>
    <row r="18" spans="9:9" x14ac:dyDescent="0.25">
      <c r="I18">
        <v>3.1531666666999998</v>
      </c>
    </row>
    <row r="19" spans="9:9" x14ac:dyDescent="0.25">
      <c r="I19">
        <v>3.1436666667000002</v>
      </c>
    </row>
    <row r="20" spans="9:9" x14ac:dyDescent="0.25">
      <c r="I20">
        <v>3.1404999999999998</v>
      </c>
    </row>
    <row r="21" spans="9:9" x14ac:dyDescent="0.25">
      <c r="I21">
        <v>3.145</v>
      </c>
    </row>
    <row r="22" spans="9:9" x14ac:dyDescent="0.25">
      <c r="I22">
        <v>3.1441666666999999</v>
      </c>
    </row>
    <row r="23" spans="9:9" x14ac:dyDescent="0.25">
      <c r="I23">
        <v>3.1305000000000001</v>
      </c>
    </row>
    <row r="24" spans="9:9" x14ac:dyDescent="0.25">
      <c r="I24">
        <v>3.1475</v>
      </c>
    </row>
    <row r="25" spans="9:9" x14ac:dyDescent="0.25">
      <c r="I25">
        <v>3.1341666667000001</v>
      </c>
    </row>
    <row r="26" spans="9:9" x14ac:dyDescent="0.25">
      <c r="I26">
        <v>3.133</v>
      </c>
    </row>
    <row r="27" spans="9:9" x14ac:dyDescent="0.25">
      <c r="I27">
        <v>3.1468333333</v>
      </c>
    </row>
    <row r="28" spans="9:9" x14ac:dyDescent="0.25">
      <c r="I28">
        <v>3.1395</v>
      </c>
    </row>
    <row r="29" spans="9:9" x14ac:dyDescent="0.25">
      <c r="I29">
        <v>3.1483333333000001</v>
      </c>
    </row>
    <row r="30" spans="9:9" x14ac:dyDescent="0.25">
      <c r="I30">
        <v>3.1320000000000001</v>
      </c>
    </row>
    <row r="31" spans="9:9" x14ac:dyDescent="0.25">
      <c r="I31">
        <v>3.1458333333000001</v>
      </c>
    </row>
    <row r="32" spans="9:9" x14ac:dyDescent="0.25">
      <c r="I32">
        <v>3.1296666666999999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87BA-811C-4791-98B1-388F8B8B70B3}">
  <dimension ref="A1:S32"/>
  <sheetViews>
    <sheetView workbookViewId="0">
      <selection activeCell="G48" sqref="G48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1.3527000000000001E-2</v>
      </c>
      <c r="C3" s="3">
        <v>6.9410000000000001E-3</v>
      </c>
      <c r="D3" s="3">
        <v>6.1339999999999997E-3</v>
      </c>
      <c r="E3" s="3">
        <v>4.13E-3</v>
      </c>
      <c r="F3" s="3">
        <v>3.31E-3</v>
      </c>
      <c r="G3" s="3">
        <v>2.8029999999999999E-3</v>
      </c>
      <c r="H3" s="3"/>
      <c r="I3" s="3">
        <v>3.1397833333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1.4076999999999999E-2</v>
      </c>
      <c r="C4" s="3">
        <v>7.5820000000000002E-3</v>
      </c>
      <c r="D4" s="3">
        <v>5.6940000000000003E-3</v>
      </c>
      <c r="E4" s="3">
        <v>4.8799999999999998E-3</v>
      </c>
      <c r="F4" s="3">
        <v>3.277E-3</v>
      </c>
      <c r="G4" s="3">
        <v>2.8389999999999999E-3</v>
      </c>
      <c r="H4" s="3"/>
      <c r="I4" s="3">
        <v>3.1374666667</v>
      </c>
      <c r="K4" s="3">
        <f>AVERAGE(B3:B103)</f>
        <v>1.3782600000000001E-2</v>
      </c>
      <c r="L4" s="3">
        <f>AVERAGE(C3:C103)</f>
        <v>7.1692000000000006E-3</v>
      </c>
      <c r="M4" s="3">
        <f>AVERAGE(D3:D103)</f>
        <v>5.4701999999999997E-3</v>
      </c>
      <c r="N4" s="3">
        <f>AVERAGE(E3:E103)</f>
        <v>4.6693999999999998E-3</v>
      </c>
      <c r="O4" s="3">
        <f>AVERAGE(F3:F103)</f>
        <v>3.3823999999999998E-3</v>
      </c>
      <c r="P4" s="3">
        <f>AVERAGE(G3:G103)</f>
        <v>2.7729999999999999E-3</v>
      </c>
      <c r="Q4" s="3"/>
      <c r="R4" s="3">
        <f>AVERAGE(I3:I103)</f>
        <v>3.1407627777833329</v>
      </c>
      <c r="S4" s="3">
        <f>ABS(PI()-R4)</f>
        <v>8.2987580646021186E-4</v>
      </c>
    </row>
    <row r="5" spans="1:19" x14ac:dyDescent="0.25">
      <c r="B5">
        <v>1.4357999999999999E-2</v>
      </c>
      <c r="C5">
        <v>6.7120000000000001E-3</v>
      </c>
      <c r="D5">
        <v>5.0509999999999999E-3</v>
      </c>
      <c r="E5">
        <v>3.9240000000000004E-3</v>
      </c>
      <c r="F5">
        <v>3.1250000000000002E-3</v>
      </c>
      <c r="G5">
        <v>3.0850000000000001E-3</v>
      </c>
      <c r="I5">
        <v>3.1429499999999999</v>
      </c>
    </row>
    <row r="6" spans="1:19" x14ac:dyDescent="0.25">
      <c r="B6">
        <v>1.3346999999999999E-2</v>
      </c>
      <c r="C6">
        <v>6.9220000000000002E-3</v>
      </c>
      <c r="D6">
        <v>4.7450000000000001E-3</v>
      </c>
      <c r="E6">
        <v>5.9569999999999996E-3</v>
      </c>
      <c r="F6">
        <v>4.0470000000000002E-3</v>
      </c>
      <c r="G6">
        <v>2.4629999999999999E-3</v>
      </c>
      <c r="I6">
        <v>3.1373166666999999</v>
      </c>
    </row>
    <row r="7" spans="1:19" x14ac:dyDescent="0.25">
      <c r="B7">
        <v>1.3604E-2</v>
      </c>
      <c r="C7">
        <v>7.6889999999999997E-3</v>
      </c>
      <c r="D7">
        <v>5.7270000000000003E-3</v>
      </c>
      <c r="E7">
        <v>4.4559999999999999E-3</v>
      </c>
      <c r="F7">
        <v>3.153E-3</v>
      </c>
      <c r="G7">
        <v>2.6749999999999999E-3</v>
      </c>
      <c r="I7">
        <v>3.1338333333000001</v>
      </c>
    </row>
    <row r="8" spans="1:19" x14ac:dyDescent="0.25">
      <c r="I8">
        <v>3.1391666667</v>
      </c>
    </row>
    <row r="9" spans="1:19" x14ac:dyDescent="0.25">
      <c r="I9">
        <v>3.1447333333</v>
      </c>
    </row>
    <row r="10" spans="1:19" x14ac:dyDescent="0.25">
      <c r="I10">
        <v>3.1427666667</v>
      </c>
    </row>
    <row r="11" spans="1:19" x14ac:dyDescent="0.25">
      <c r="I11">
        <v>3.1486833333000002</v>
      </c>
    </row>
    <row r="12" spans="1:19" x14ac:dyDescent="0.25">
      <c r="I12">
        <v>3.1399499999999998</v>
      </c>
    </row>
    <row r="13" spans="1:19" x14ac:dyDescent="0.25">
      <c r="I13">
        <v>3.1381333332999999</v>
      </c>
    </row>
    <row r="14" spans="1:19" x14ac:dyDescent="0.25">
      <c r="I14">
        <v>3.1437333333000002</v>
      </c>
    </row>
    <row r="15" spans="1:19" x14ac:dyDescent="0.25">
      <c r="I15">
        <v>3.1380166667</v>
      </c>
    </row>
    <row r="16" spans="1:19" x14ac:dyDescent="0.25">
      <c r="I16">
        <v>3.1398833332999998</v>
      </c>
    </row>
    <row r="17" spans="9:9" x14ac:dyDescent="0.25">
      <c r="I17">
        <v>3.1413166666999999</v>
      </c>
    </row>
    <row r="18" spans="9:9" x14ac:dyDescent="0.25">
      <c r="I18">
        <v>3.1419833332999998</v>
      </c>
    </row>
    <row r="19" spans="9:9" x14ac:dyDescent="0.25">
      <c r="I19">
        <v>3.1450666667</v>
      </c>
    </row>
    <row r="20" spans="9:9" x14ac:dyDescent="0.25">
      <c r="I20">
        <v>3.1356833332999998</v>
      </c>
    </row>
    <row r="21" spans="9:9" x14ac:dyDescent="0.25">
      <c r="I21">
        <v>3.13855</v>
      </c>
    </row>
    <row r="22" spans="9:9" x14ac:dyDescent="0.25">
      <c r="I22">
        <v>3.1414166667000001</v>
      </c>
    </row>
    <row r="23" spans="9:9" x14ac:dyDescent="0.25">
      <c r="I23">
        <v>3.1362666667000001</v>
      </c>
    </row>
    <row r="24" spans="9:9" x14ac:dyDescent="0.25">
      <c r="I24">
        <v>3.1442166667000002</v>
      </c>
    </row>
    <row r="25" spans="9:9" x14ac:dyDescent="0.25">
      <c r="I25">
        <v>3.1444166667000002</v>
      </c>
    </row>
    <row r="26" spans="9:9" x14ac:dyDescent="0.25">
      <c r="I26">
        <v>3.1478833332999998</v>
      </c>
    </row>
    <row r="27" spans="9:9" x14ac:dyDescent="0.25">
      <c r="I27">
        <v>3.1392666667000002</v>
      </c>
    </row>
    <row r="28" spans="9:9" x14ac:dyDescent="0.25">
      <c r="I28">
        <v>3.1373666667000002</v>
      </c>
    </row>
    <row r="29" spans="9:9" x14ac:dyDescent="0.25">
      <c r="I29">
        <v>3.1424500000000002</v>
      </c>
    </row>
    <row r="30" spans="9:9" x14ac:dyDescent="0.25">
      <c r="I30">
        <v>3.1376666666999999</v>
      </c>
    </row>
    <row r="31" spans="9:9" x14ac:dyDescent="0.25">
      <c r="I31">
        <v>3.1404999999999998</v>
      </c>
    </row>
    <row r="32" spans="9:9" x14ac:dyDescent="0.25">
      <c r="I32">
        <v>3.1424166667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3BBA-AA2D-4E10-94CF-2DB2BCAE0EEA}">
  <dimension ref="A1:S32"/>
  <sheetViews>
    <sheetView workbookViewId="0">
      <selection activeCell="L32" sqref="L32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0.10582900000000001</v>
      </c>
      <c r="C3" s="3">
        <v>5.4743E-2</v>
      </c>
      <c r="D3" s="3">
        <v>2.8725000000000001E-2</v>
      </c>
      <c r="E3" s="3">
        <v>2.0466999999999999E-2</v>
      </c>
      <c r="F3" s="3">
        <v>1.6993999999999999E-2</v>
      </c>
      <c r="G3" s="3">
        <v>1.4149E-2</v>
      </c>
      <c r="H3" s="3"/>
      <c r="I3" s="3">
        <v>3.1426083333000001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0.105557</v>
      </c>
      <c r="C4" s="3">
        <v>5.6107999999999998E-2</v>
      </c>
      <c r="D4" s="3">
        <v>2.8849E-2</v>
      </c>
      <c r="E4" s="3">
        <v>3.1217999999999999E-2</v>
      </c>
      <c r="F4" s="3">
        <v>1.7829999999999999E-2</v>
      </c>
      <c r="G4" s="3">
        <v>1.6171000000000001E-2</v>
      </c>
      <c r="H4" s="3"/>
      <c r="I4" s="3">
        <v>3.1405500000000002</v>
      </c>
      <c r="K4" s="3">
        <f>AVERAGE(B3:B103)</f>
        <v>0.1058098</v>
      </c>
      <c r="L4" s="3">
        <f>AVERAGE(C3:C103)</f>
        <v>5.5280400000000007E-2</v>
      </c>
      <c r="M4" s="3">
        <f>AVERAGE(D3:D103)</f>
        <v>3.0088799999999999E-2</v>
      </c>
      <c r="N4" s="3">
        <f>AVERAGE(E3:E103)</f>
        <v>2.3324000000000001E-2</v>
      </c>
      <c r="O4" s="3">
        <f>AVERAGE(F3:F103)</f>
        <v>1.8340599999999999E-2</v>
      </c>
      <c r="P4" s="3">
        <f>AVERAGE(G3:G103)</f>
        <v>1.6190800000000002E-2</v>
      </c>
      <c r="Q4" s="3"/>
      <c r="R4" s="3">
        <f>AVERAGE(I3:I103)</f>
        <v>3.141652444443332</v>
      </c>
      <c r="S4" s="3">
        <f>ABS(PI()-R4)</f>
        <v>5.9790853538910227E-5</v>
      </c>
    </row>
    <row r="5" spans="1:19" x14ac:dyDescent="0.25">
      <c r="B5">
        <v>0.106279</v>
      </c>
      <c r="C5">
        <v>5.6050000000000003E-2</v>
      </c>
      <c r="D5">
        <v>3.1322000000000003E-2</v>
      </c>
      <c r="E5">
        <v>2.0367E-2</v>
      </c>
      <c r="F5">
        <v>1.7670000000000002E-2</v>
      </c>
      <c r="G5">
        <v>1.9099000000000001E-2</v>
      </c>
      <c r="I5">
        <v>3.1426783333000001</v>
      </c>
    </row>
    <row r="6" spans="1:19" x14ac:dyDescent="0.25">
      <c r="B6">
        <v>0.105504</v>
      </c>
      <c r="C6">
        <v>5.4801000000000002E-2</v>
      </c>
      <c r="D6">
        <v>2.9028999999999999E-2</v>
      </c>
      <c r="E6">
        <v>2.4674999999999999E-2</v>
      </c>
      <c r="F6">
        <v>2.1680999999999999E-2</v>
      </c>
      <c r="G6">
        <v>1.5730000000000001E-2</v>
      </c>
      <c r="I6">
        <v>3.1404366666999999</v>
      </c>
    </row>
    <row r="7" spans="1:19" x14ac:dyDescent="0.25">
      <c r="B7">
        <v>0.10588</v>
      </c>
      <c r="C7">
        <v>5.4699999999999999E-2</v>
      </c>
      <c r="D7">
        <v>3.2518999999999999E-2</v>
      </c>
      <c r="E7">
        <v>1.9893000000000001E-2</v>
      </c>
      <c r="F7">
        <v>1.7527999999999998E-2</v>
      </c>
      <c r="G7">
        <v>1.5805E-2</v>
      </c>
      <c r="I7">
        <v>3.1404666667000001</v>
      </c>
    </row>
    <row r="8" spans="1:19" x14ac:dyDescent="0.25">
      <c r="I8">
        <v>3.1416216666999999</v>
      </c>
    </row>
    <row r="9" spans="1:19" x14ac:dyDescent="0.25">
      <c r="I9">
        <v>3.1409549999999999</v>
      </c>
    </row>
    <row r="10" spans="1:19" x14ac:dyDescent="0.25">
      <c r="I10">
        <v>3.1412633333</v>
      </c>
    </row>
    <row r="11" spans="1:19" x14ac:dyDescent="0.25">
      <c r="I11">
        <v>3.1406450000000001</v>
      </c>
    </row>
    <row r="12" spans="1:19" x14ac:dyDescent="0.25">
      <c r="I12">
        <v>3.1402533333</v>
      </c>
    </row>
    <row r="13" spans="1:19" x14ac:dyDescent="0.25">
      <c r="I13">
        <v>3.1423299999999998</v>
      </c>
    </row>
    <row r="14" spans="1:19" x14ac:dyDescent="0.25">
      <c r="I14">
        <v>3.1425350000000001</v>
      </c>
    </row>
    <row r="15" spans="1:19" x14ac:dyDescent="0.25">
      <c r="I15">
        <v>3.142725</v>
      </c>
    </row>
    <row r="16" spans="1:19" x14ac:dyDescent="0.25">
      <c r="I16">
        <v>3.1414800000000001</v>
      </c>
    </row>
    <row r="17" spans="9:9" x14ac:dyDescent="0.25">
      <c r="I17">
        <v>3.1406649999999998</v>
      </c>
    </row>
    <row r="18" spans="9:9" x14ac:dyDescent="0.25">
      <c r="I18">
        <v>3.144355</v>
      </c>
    </row>
    <row r="19" spans="9:9" x14ac:dyDescent="0.25">
      <c r="I19">
        <v>3.1410633333</v>
      </c>
    </row>
    <row r="20" spans="9:9" x14ac:dyDescent="0.25">
      <c r="I20">
        <v>3.1383266666999998</v>
      </c>
    </row>
    <row r="21" spans="9:9" x14ac:dyDescent="0.25">
      <c r="I21">
        <v>3.1415850000000001</v>
      </c>
    </row>
    <row r="22" spans="9:9" x14ac:dyDescent="0.25">
      <c r="I22">
        <v>3.1408366666999998</v>
      </c>
    </row>
    <row r="23" spans="9:9" x14ac:dyDescent="0.25">
      <c r="I23">
        <v>3.1418400000000002</v>
      </c>
    </row>
    <row r="24" spans="9:9" x14ac:dyDescent="0.25">
      <c r="I24">
        <v>3.1408299999999998</v>
      </c>
    </row>
    <row r="25" spans="9:9" x14ac:dyDescent="0.25">
      <c r="I25">
        <v>3.1423983333000001</v>
      </c>
    </row>
    <row r="26" spans="9:9" x14ac:dyDescent="0.25">
      <c r="I26">
        <v>3.1411449999999999</v>
      </c>
    </row>
    <row r="27" spans="9:9" x14ac:dyDescent="0.25">
      <c r="I27">
        <v>3.1409616667</v>
      </c>
    </row>
    <row r="28" spans="9:9" x14ac:dyDescent="0.25">
      <c r="I28">
        <v>3.14289</v>
      </c>
    </row>
    <row r="29" spans="9:9" x14ac:dyDescent="0.25">
      <c r="I29">
        <v>3.143065</v>
      </c>
    </row>
    <row r="30" spans="9:9" x14ac:dyDescent="0.25">
      <c r="I30">
        <v>3.1453833332999999</v>
      </c>
    </row>
    <row r="31" spans="9:9" x14ac:dyDescent="0.25">
      <c r="I31">
        <v>3.1415250000000001</v>
      </c>
    </row>
    <row r="32" spans="9:9" x14ac:dyDescent="0.25">
      <c r="I32">
        <v>3.1421549999999998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DA69-111C-4822-9C9F-F48AC7D71028}">
  <dimension ref="A1:S32"/>
  <sheetViews>
    <sheetView workbookViewId="0">
      <selection activeCell="I32" sqref="I32"/>
    </sheetView>
  </sheetViews>
  <sheetFormatPr defaultRowHeight="15" x14ac:dyDescent="0.25"/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1.3514470000000001</v>
      </c>
      <c r="C3" s="3">
        <v>0.54452500000000004</v>
      </c>
      <c r="D3" s="3">
        <v>0.30574299999999999</v>
      </c>
      <c r="E3" s="3">
        <v>0.21352499999999999</v>
      </c>
      <c r="F3" s="3">
        <v>0.142015</v>
      </c>
      <c r="G3" s="3">
        <v>0.11426699999999999</v>
      </c>
      <c r="H3" s="3"/>
      <c r="I3" s="3">
        <v>3.1415161666999998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1.309871</v>
      </c>
      <c r="C4" s="3">
        <v>0.75774399999999997</v>
      </c>
      <c r="D4" s="3">
        <v>0.455401</v>
      </c>
      <c r="E4" s="3">
        <v>0.352659</v>
      </c>
      <c r="F4" s="3">
        <v>0.140099</v>
      </c>
      <c r="G4" s="3">
        <v>0.19539400000000001</v>
      </c>
      <c r="H4" s="3"/>
      <c r="I4" s="3">
        <v>3.1415115</v>
      </c>
      <c r="K4" s="3">
        <f>AVERAGE(B3:B103)</f>
        <v>1.2406440000000001</v>
      </c>
      <c r="L4" s="3">
        <f>AVERAGE(C3:C103)</f>
        <v>0.65103519999999993</v>
      </c>
      <c r="M4" s="3">
        <f>AVERAGE(D3:D103)</f>
        <v>0.38439980000000007</v>
      </c>
      <c r="N4" s="3">
        <f>AVERAGE(E3:E103)</f>
        <v>0.29534960000000005</v>
      </c>
      <c r="O4" s="3">
        <f>AVERAGE(F3:F103)</f>
        <v>0.14403260000000001</v>
      </c>
      <c r="P4" s="3">
        <f>AVERAGE(G3:G103)</f>
        <v>0.184278</v>
      </c>
      <c r="Q4" s="3"/>
      <c r="R4" s="3">
        <f>AVERAGE(I3:I103)</f>
        <v>3.1415840499966667</v>
      </c>
      <c r="S4" s="3">
        <f>ABS(PI()-R4)</f>
        <v>8.6035931263772625E-6</v>
      </c>
    </row>
    <row r="5" spans="1:19" x14ac:dyDescent="0.25">
      <c r="B5">
        <v>1.1177509999999999</v>
      </c>
      <c r="C5">
        <v>0.83454799999999996</v>
      </c>
      <c r="D5">
        <v>0.28149200000000002</v>
      </c>
      <c r="E5">
        <v>0.30107600000000001</v>
      </c>
      <c r="F5">
        <v>0.15925800000000001</v>
      </c>
      <c r="G5">
        <v>0.183894</v>
      </c>
      <c r="I5">
        <v>3.1416673333</v>
      </c>
    </row>
    <row r="6" spans="1:19" x14ac:dyDescent="0.25">
      <c r="B6">
        <v>1.1177299999999999</v>
      </c>
      <c r="C6">
        <v>0.57398300000000002</v>
      </c>
      <c r="D6">
        <v>0.54407499999999998</v>
      </c>
      <c r="E6">
        <v>0.36830099999999999</v>
      </c>
      <c r="F6">
        <v>0.14147100000000001</v>
      </c>
      <c r="G6">
        <v>0.198322</v>
      </c>
      <c r="I6">
        <v>3.1416048333000002</v>
      </c>
    </row>
    <row r="7" spans="1:19" x14ac:dyDescent="0.25">
      <c r="B7">
        <v>1.3064210000000001</v>
      </c>
      <c r="C7">
        <v>0.54437599999999997</v>
      </c>
      <c r="D7">
        <v>0.33528799999999997</v>
      </c>
      <c r="E7">
        <v>0.24118700000000001</v>
      </c>
      <c r="F7">
        <v>0.13732</v>
      </c>
      <c r="G7">
        <v>0.22951299999999999</v>
      </c>
      <c r="I7">
        <v>3.1417848333</v>
      </c>
    </row>
    <row r="8" spans="1:19" x14ac:dyDescent="0.25">
      <c r="I8">
        <v>3.1413373333000001</v>
      </c>
    </row>
    <row r="9" spans="1:19" x14ac:dyDescent="0.25">
      <c r="I9">
        <v>3.1411180000000001</v>
      </c>
    </row>
    <row r="10" spans="1:19" x14ac:dyDescent="0.25">
      <c r="I10">
        <v>3.1419456666999999</v>
      </c>
    </row>
    <row r="11" spans="1:19" x14ac:dyDescent="0.25">
      <c r="I11">
        <v>3.1413568333000002</v>
      </c>
    </row>
    <row r="12" spans="1:19" x14ac:dyDescent="0.25">
      <c r="I12">
        <v>3.1414403332999998</v>
      </c>
    </row>
    <row r="13" spans="1:19" x14ac:dyDescent="0.25">
      <c r="I13">
        <v>3.1416691666999998</v>
      </c>
    </row>
    <row r="14" spans="1:19" x14ac:dyDescent="0.25">
      <c r="I14">
        <v>3.1419101666999998</v>
      </c>
    </row>
    <row r="15" spans="1:19" x14ac:dyDescent="0.25">
      <c r="I15">
        <v>3.1415519999999999</v>
      </c>
    </row>
    <row r="16" spans="1:19" x14ac:dyDescent="0.25">
      <c r="I16">
        <v>3.1419684999999999</v>
      </c>
    </row>
    <row r="17" spans="9:9" x14ac:dyDescent="0.25">
      <c r="I17">
        <v>3.1414366667000002</v>
      </c>
    </row>
    <row r="18" spans="9:9" x14ac:dyDescent="0.25">
      <c r="I18">
        <v>3.1421961666999998</v>
      </c>
    </row>
    <row r="19" spans="9:9" x14ac:dyDescent="0.25">
      <c r="I19">
        <v>3.1412341666999999</v>
      </c>
    </row>
    <row r="20" spans="9:9" x14ac:dyDescent="0.25">
      <c r="I20">
        <v>3.1413848333000001</v>
      </c>
    </row>
    <row r="21" spans="9:9" x14ac:dyDescent="0.25">
      <c r="I21">
        <v>3.1420720000000002</v>
      </c>
    </row>
    <row r="22" spans="9:9" x14ac:dyDescent="0.25">
      <c r="I22">
        <v>3.1420063332999999</v>
      </c>
    </row>
    <row r="23" spans="9:9" x14ac:dyDescent="0.25">
      <c r="I23">
        <v>3.1416485000000001</v>
      </c>
    </row>
    <row r="24" spans="9:9" x14ac:dyDescent="0.25">
      <c r="I24">
        <v>3.141429</v>
      </c>
    </row>
    <row r="25" spans="9:9" x14ac:dyDescent="0.25">
      <c r="I25">
        <v>3.1414939999999998</v>
      </c>
    </row>
    <row r="26" spans="9:9" x14ac:dyDescent="0.25">
      <c r="I26">
        <v>3.1413755000000001</v>
      </c>
    </row>
    <row r="27" spans="9:9" x14ac:dyDescent="0.25">
      <c r="I27">
        <v>3.1415558333</v>
      </c>
    </row>
    <row r="28" spans="9:9" x14ac:dyDescent="0.25">
      <c r="I28">
        <v>3.1411150000000001</v>
      </c>
    </row>
    <row r="29" spans="9:9" x14ac:dyDescent="0.25">
      <c r="I29">
        <v>3.1416165</v>
      </c>
    </row>
    <row r="30" spans="9:9" x14ac:dyDescent="0.25">
      <c r="I30">
        <v>3.1417600000000001</v>
      </c>
    </row>
    <row r="31" spans="9:9" x14ac:dyDescent="0.25">
      <c r="I31">
        <v>3.1414418333</v>
      </c>
    </row>
    <row r="32" spans="9:9" x14ac:dyDescent="0.25">
      <c r="I32">
        <v>3.1413725000000001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1880-A415-4548-83A0-49A666E7F8E8}">
  <dimension ref="A1:S25"/>
  <sheetViews>
    <sheetView workbookViewId="0">
      <selection activeCell="L27" sqref="L27"/>
    </sheetView>
  </sheetViews>
  <sheetFormatPr defaultRowHeight="15" x14ac:dyDescent="0.25"/>
  <cols>
    <col min="2" max="7" width="10.140625" customWidth="1"/>
    <col min="10" max="10" width="9.140625" customWidth="1"/>
    <col min="11" max="16" width="10" customWidth="1"/>
  </cols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10.517215999999999</v>
      </c>
      <c r="C3" s="3">
        <v>5.4428919999999996</v>
      </c>
      <c r="D3" s="3">
        <v>3.1464720000000002</v>
      </c>
      <c r="E3" s="3">
        <v>2.1920350000000002</v>
      </c>
      <c r="F3" s="3">
        <v>1.6656770000000001</v>
      </c>
      <c r="G3" s="3">
        <v>1.388115</v>
      </c>
      <c r="H3" s="3"/>
      <c r="I3" s="3">
        <v>3.1415851167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10.514551000000001</v>
      </c>
      <c r="C4" s="3">
        <v>5.4940949999999997</v>
      </c>
      <c r="D4" s="3">
        <v>2.8395410000000001</v>
      </c>
      <c r="E4" s="3">
        <v>2.0693790000000001</v>
      </c>
      <c r="F4" s="3">
        <v>1.61765</v>
      </c>
      <c r="G4" s="3">
        <v>1.3258620000000001</v>
      </c>
      <c r="H4" s="3"/>
      <c r="I4" s="3">
        <v>3.1416940166999998</v>
      </c>
      <c r="K4" s="3">
        <f>AVERAGE(B3:B103)</f>
        <v>10.520145000000001</v>
      </c>
      <c r="L4" s="3">
        <f>AVERAGE(C3:C103)</f>
        <v>5.4582087999999995</v>
      </c>
      <c r="M4" s="3">
        <f>AVERAGE(D3:D103)</f>
        <v>3.0055238000000002</v>
      </c>
      <c r="N4" s="3">
        <f>AVERAGE(E3:E103)</f>
        <v>2.1026865999999997</v>
      </c>
      <c r="O4" s="3">
        <f>AVERAGE(F3:F103)</f>
        <v>1.6308485999999998</v>
      </c>
      <c r="P4" s="3">
        <f>AVERAGE(G3:G103)</f>
        <v>1.3557191999999998</v>
      </c>
      <c r="Q4" s="3"/>
      <c r="R4" s="3">
        <f>AVERAGE(I3:I103)</f>
        <v>3.141557851456521</v>
      </c>
      <c r="S4" s="3">
        <f>ABS(PI()-R4)</f>
        <v>3.4802133272116009E-5</v>
      </c>
    </row>
    <row r="5" spans="1:19" x14ac:dyDescent="0.25">
      <c r="B5">
        <v>10.515598000000001</v>
      </c>
      <c r="C5">
        <v>5.444388</v>
      </c>
      <c r="D5">
        <v>3.0002819999999999</v>
      </c>
      <c r="E5">
        <v>2.0816309999999998</v>
      </c>
      <c r="F5">
        <v>1.662167</v>
      </c>
      <c r="G5">
        <v>1.385921</v>
      </c>
      <c r="I5">
        <v>3.1415468999999998</v>
      </c>
    </row>
    <row r="6" spans="1:19" x14ac:dyDescent="0.25">
      <c r="B6">
        <v>10.53937</v>
      </c>
      <c r="C6">
        <v>5.4648539999999999</v>
      </c>
      <c r="D6">
        <v>2.7868650000000001</v>
      </c>
      <c r="E6">
        <v>2.066068</v>
      </c>
      <c r="F6">
        <v>1.6008899999999999</v>
      </c>
      <c r="G6">
        <v>1.316011</v>
      </c>
      <c r="I6">
        <v>3.14157245</v>
      </c>
    </row>
    <row r="7" spans="1:19" x14ac:dyDescent="0.25">
      <c r="B7">
        <v>10.51399</v>
      </c>
      <c r="C7">
        <v>5.4448150000000002</v>
      </c>
      <c r="D7">
        <v>3.2544590000000002</v>
      </c>
      <c r="E7">
        <v>2.10432</v>
      </c>
      <c r="F7">
        <v>1.6078589999999999</v>
      </c>
      <c r="G7">
        <v>1.362687</v>
      </c>
      <c r="I7">
        <v>3.1413685</v>
      </c>
    </row>
    <row r="8" spans="1:19" x14ac:dyDescent="0.25">
      <c r="I8">
        <v>3.1415917166999998</v>
      </c>
    </row>
    <row r="9" spans="1:19" x14ac:dyDescent="0.25">
      <c r="I9">
        <v>3.1414221833</v>
      </c>
    </row>
    <row r="10" spans="1:19" x14ac:dyDescent="0.25">
      <c r="I10">
        <v>3.1414725667000001</v>
      </c>
    </row>
    <row r="11" spans="1:19" x14ac:dyDescent="0.25">
      <c r="I11">
        <v>3.1415883500000001</v>
      </c>
    </row>
    <row r="12" spans="1:19" x14ac:dyDescent="0.25">
      <c r="I12">
        <v>3.1417255833</v>
      </c>
    </row>
    <row r="13" spans="1:19" x14ac:dyDescent="0.25">
      <c r="I13">
        <v>3.1416710167000002</v>
      </c>
    </row>
    <row r="14" spans="1:19" x14ac:dyDescent="0.25">
      <c r="I14">
        <v>3.1416902166999998</v>
      </c>
    </row>
    <row r="15" spans="1:19" x14ac:dyDescent="0.25">
      <c r="I15">
        <v>3.1414114333000001</v>
      </c>
    </row>
    <row r="16" spans="1:19" x14ac:dyDescent="0.25">
      <c r="I16">
        <v>3.1413261499999998</v>
      </c>
    </row>
    <row r="17" spans="9:9" x14ac:dyDescent="0.25">
      <c r="I17">
        <v>3.1414807499999999</v>
      </c>
    </row>
    <row r="18" spans="9:9" x14ac:dyDescent="0.25">
      <c r="I18">
        <v>3.1415848833000002</v>
      </c>
    </row>
    <row r="19" spans="9:9" x14ac:dyDescent="0.25">
      <c r="I19">
        <v>3.1414693667</v>
      </c>
    </row>
    <row r="20" spans="9:9" x14ac:dyDescent="0.25">
      <c r="I20">
        <v>3.1417077</v>
      </c>
    </row>
    <row r="21" spans="9:9" x14ac:dyDescent="0.25">
      <c r="I21">
        <v>3.1416746667000002</v>
      </c>
    </row>
    <row r="22" spans="9:9" x14ac:dyDescent="0.25">
      <c r="I22">
        <v>3.1413802500000001</v>
      </c>
    </row>
    <row r="23" spans="9:9" x14ac:dyDescent="0.25">
      <c r="I23">
        <v>3.1414713500000002</v>
      </c>
    </row>
    <row r="24" spans="9:9" x14ac:dyDescent="0.25">
      <c r="I24">
        <v>3.1417484167</v>
      </c>
    </row>
    <row r="25" spans="9:9" x14ac:dyDescent="0.25">
      <c r="I25">
        <v>3.1416469999999999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1D23-2D5C-4D0F-A3B9-D08847532B40}">
  <dimension ref="A1:S14"/>
  <sheetViews>
    <sheetView workbookViewId="0">
      <selection activeCell="L14" sqref="L14"/>
    </sheetView>
  </sheetViews>
  <sheetFormatPr defaultRowHeight="15" x14ac:dyDescent="0.25"/>
  <cols>
    <col min="2" max="7" width="9.42578125" customWidth="1"/>
    <col min="11" max="16" width="10" customWidth="1"/>
  </cols>
  <sheetData>
    <row r="1" spans="1:19" x14ac:dyDescent="0.25">
      <c r="B1" s="2" t="s">
        <v>1</v>
      </c>
      <c r="C1" s="2"/>
      <c r="D1" s="2"/>
      <c r="E1" s="2"/>
      <c r="F1" s="2"/>
      <c r="G1" s="2"/>
      <c r="K1" t="s">
        <v>4</v>
      </c>
    </row>
    <row r="2" spans="1:19" x14ac:dyDescent="0.25">
      <c r="A2" t="s">
        <v>0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I2" t="s">
        <v>2</v>
      </c>
      <c r="K2" s="2" t="s">
        <v>1</v>
      </c>
      <c r="L2" s="2"/>
      <c r="M2" s="2"/>
      <c r="N2" s="2"/>
      <c r="O2" s="2"/>
      <c r="P2" s="2"/>
      <c r="R2" t="s">
        <v>2</v>
      </c>
      <c r="S2" t="s">
        <v>3</v>
      </c>
    </row>
    <row r="3" spans="1:19" x14ac:dyDescent="0.25">
      <c r="B3" s="3">
        <v>94.157033999999996</v>
      </c>
      <c r="C3" s="3">
        <v>54.466397000000001</v>
      </c>
      <c r="D3" s="3">
        <v>29.349322000000001</v>
      </c>
      <c r="E3" s="3">
        <v>19.218541999999999</v>
      </c>
      <c r="F3" s="3">
        <v>14.582186999999999</v>
      </c>
      <c r="G3" s="3">
        <v>11.939175000000001</v>
      </c>
      <c r="H3" s="3"/>
      <c r="I3" s="3">
        <v>3.1415601582999999</v>
      </c>
      <c r="K3">
        <v>1</v>
      </c>
      <c r="L3">
        <v>2</v>
      </c>
      <c r="M3">
        <v>4</v>
      </c>
      <c r="N3">
        <v>6</v>
      </c>
      <c r="O3">
        <v>8</v>
      </c>
      <c r="P3">
        <v>10</v>
      </c>
    </row>
    <row r="4" spans="1:19" x14ac:dyDescent="0.25">
      <c r="B4" s="3">
        <v>94.156351999999998</v>
      </c>
      <c r="C4" s="3">
        <v>55.049146</v>
      </c>
      <c r="D4" s="3">
        <v>27.450415</v>
      </c>
      <c r="E4" s="3">
        <v>18.295579</v>
      </c>
      <c r="F4" s="3">
        <v>14.049795</v>
      </c>
      <c r="G4" s="3">
        <v>12.184485</v>
      </c>
      <c r="H4" s="3"/>
      <c r="I4" s="3">
        <v>3.1416274732999998</v>
      </c>
      <c r="K4" s="3">
        <f>AVERAGE(B3:B103)</f>
        <v>94.15669299999999</v>
      </c>
      <c r="L4" s="3">
        <f>AVERAGE(C3:C103)</f>
        <v>54.757771500000004</v>
      </c>
      <c r="M4" s="3">
        <f>AVERAGE(D3:D103)</f>
        <v>28.3998685</v>
      </c>
      <c r="N4" s="3">
        <f>AVERAGE(E3:E103)</f>
        <v>18.757060500000001</v>
      </c>
      <c r="O4" s="3">
        <f>AVERAGE(F3:F103)</f>
        <v>14.315991</v>
      </c>
      <c r="P4" s="3">
        <f>AVERAGE(G3:G103)</f>
        <v>12.06183</v>
      </c>
      <c r="Q4" s="3"/>
      <c r="R4" s="3">
        <f>AVERAGE(I3:I103)</f>
        <v>3.1416034243199999</v>
      </c>
      <c r="S4" s="3">
        <f>ABS(PI()-R4)</f>
        <v>1.0770730206832724E-5</v>
      </c>
    </row>
    <row r="5" spans="1:19" x14ac:dyDescent="0.25">
      <c r="I5">
        <v>3.1415817050000001</v>
      </c>
    </row>
    <row r="6" spans="1:19" x14ac:dyDescent="0.25">
      <c r="I6">
        <v>3.1416064982999998</v>
      </c>
    </row>
    <row r="7" spans="1:19" x14ac:dyDescent="0.25">
      <c r="I7">
        <v>3.1416518450000002</v>
      </c>
    </row>
    <row r="10" spans="1:19" x14ac:dyDescent="0.25">
      <c r="I10">
        <v>3.1416111566999998</v>
      </c>
    </row>
    <row r="11" spans="1:19" x14ac:dyDescent="0.25">
      <c r="I11">
        <v>3.1416352132999998</v>
      </c>
    </row>
    <row r="12" spans="1:19" x14ac:dyDescent="0.25">
      <c r="I12">
        <v>3.1416034766999998</v>
      </c>
    </row>
    <row r="13" spans="1:19" x14ac:dyDescent="0.25">
      <c r="I13">
        <v>3.1415474632999998</v>
      </c>
    </row>
    <row r="14" spans="1:19" x14ac:dyDescent="0.25">
      <c r="I14">
        <v>3.1416092533</v>
      </c>
    </row>
  </sheetData>
  <mergeCells count="2">
    <mergeCell ref="B1:G1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3DAB-EDA7-4A54-A1B7-CA1E544C1DC9}">
  <dimension ref="A1:P10"/>
  <sheetViews>
    <sheetView tabSelected="1" workbookViewId="0">
      <selection activeCell="N45" sqref="N45"/>
    </sheetView>
  </sheetViews>
  <sheetFormatPr defaultRowHeight="15" x14ac:dyDescent="0.25"/>
  <cols>
    <col min="1" max="1" width="12.28515625" customWidth="1"/>
    <col min="16" max="16" width="12" bestFit="1" customWidth="1"/>
  </cols>
  <sheetData>
    <row r="1" spans="1:16" x14ac:dyDescent="0.25">
      <c r="B1" s="2" t="s">
        <v>1</v>
      </c>
      <c r="C1" s="2"/>
      <c r="D1" s="2"/>
      <c r="E1" s="2"/>
      <c r="F1" s="2"/>
      <c r="G1" s="2"/>
      <c r="H1" s="1"/>
    </row>
    <row r="2" spans="1:16" x14ac:dyDescent="0.25"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J2" t="s">
        <v>2</v>
      </c>
      <c r="K2" t="s">
        <v>3</v>
      </c>
      <c r="M2" t="s">
        <v>5</v>
      </c>
      <c r="P2" t="s">
        <v>6</v>
      </c>
    </row>
    <row r="3" spans="1:16" x14ac:dyDescent="0.25">
      <c r="A3">
        <v>240</v>
      </c>
      <c r="B3">
        <f>'N240'!K$4</f>
        <v>2.02E-5</v>
      </c>
      <c r="C3">
        <f>'N240'!L$4</f>
        <v>1.1800000000000001E-4</v>
      </c>
      <c r="D3">
        <f>'N240'!M$4</f>
        <v>7.7099999999999998E-4</v>
      </c>
      <c r="E3">
        <f>'N240'!N$4</f>
        <v>1.3510000000000002E-3</v>
      </c>
      <c r="F3">
        <f>'N240'!O$4</f>
        <v>1.6146000000000001E-3</v>
      </c>
      <c r="G3">
        <f>'N240'!P$4</f>
        <v>1.8254E-3</v>
      </c>
      <c r="I3">
        <v>240</v>
      </c>
      <c r="J3">
        <f>'N240'!R$4</f>
        <v>3.1533333333233324</v>
      </c>
      <c r="K3">
        <f>'N240'!S$4</f>
        <v>1.1740679733539316E-2</v>
      </c>
      <c r="L3">
        <v>1</v>
      </c>
      <c r="M3">
        <f>PI()</f>
        <v>3.1415926535897931</v>
      </c>
      <c r="O3">
        <v>1</v>
      </c>
      <c r="P3">
        <f>AVERAGE(B3/240, B4/2400, B5/24000, B6/240000, B7/2400000, B8/24000000, B9/240000000, B10/24000000000)*1000*1000*1000</f>
        <v>51.689443713541671</v>
      </c>
    </row>
    <row r="4" spans="1:16" x14ac:dyDescent="0.25">
      <c r="A4">
        <v>2400</v>
      </c>
      <c r="B4">
        <f>'N2400'!K$4</f>
        <v>1.55E-4</v>
      </c>
      <c r="C4">
        <f>'N2400'!L$4</f>
        <v>8.7000000000000001E-5</v>
      </c>
      <c r="D4">
        <f>'N2400'!M$4</f>
        <v>1.1840000000000002E-4</v>
      </c>
      <c r="E4">
        <f>'N2400'!N$4</f>
        <v>1.6239999999999999E-4</v>
      </c>
      <c r="F4">
        <f>'N2400'!O$4</f>
        <v>2.0280000000000002E-4</v>
      </c>
      <c r="G4">
        <f>'N2400'!P$4</f>
        <v>1.8900000000000001E-4</v>
      </c>
      <c r="I4">
        <v>2400</v>
      </c>
      <c r="J4">
        <f>'N2400'!R$4</f>
        <v>3.1350555555500006</v>
      </c>
      <c r="K4">
        <f>'N2400'!S$4</f>
        <v>6.5370980397925216E-3</v>
      </c>
      <c r="L4" s="4">
        <v>10000000000</v>
      </c>
      <c r="M4">
        <f>PI()</f>
        <v>3.1415926535897931</v>
      </c>
      <c r="O4">
        <v>2</v>
      </c>
      <c r="P4">
        <f>AVERAGE(C3/240, C4/2400, C5/24000, C6/240000, C7/2400000, C8/24000000, C9/240000000, C10/24000000000)*1000*1000*1000</f>
        <v>83.61217630989583</v>
      </c>
    </row>
    <row r="5" spans="1:16" x14ac:dyDescent="0.25">
      <c r="A5" s="4">
        <v>24000</v>
      </c>
      <c r="B5">
        <f>N24E3!K$4</f>
        <v>1.5312000000000001E-3</v>
      </c>
      <c r="C5">
        <f>N24E3!L$4</f>
        <v>8.6219999999999992E-4</v>
      </c>
      <c r="D5">
        <f>N24E3!M$4</f>
        <v>6.1859999999999997E-4</v>
      </c>
      <c r="E5">
        <f>N24E3!N$4</f>
        <v>5.5340000000000001E-4</v>
      </c>
      <c r="F5">
        <f>N24E3!O$4</f>
        <v>4.2319999999999999E-4</v>
      </c>
      <c r="G5">
        <f>N24E3!P$4</f>
        <v>3.636E-4</v>
      </c>
      <c r="I5" s="4">
        <v>24000</v>
      </c>
      <c r="J5">
        <f>N24E3!R$4</f>
        <v>3.1418999999966668</v>
      </c>
      <c r="K5">
        <f>N24E3!S$4</f>
        <v>3.0734640687368753E-4</v>
      </c>
      <c r="O5">
        <v>4</v>
      </c>
      <c r="P5">
        <f>AVERAGE(D3/240, D4/2400, D5/24000, D6/240000, D7/2400000, D8/24000000, D9/240000000, D10/24000000000)*1000*1000*1000</f>
        <v>419.08260441927081</v>
      </c>
    </row>
    <row r="6" spans="1:16" x14ac:dyDescent="0.25">
      <c r="A6" s="4">
        <v>240000</v>
      </c>
      <c r="B6">
        <f>N24E4!K$4</f>
        <v>1.3782600000000001E-2</v>
      </c>
      <c r="C6">
        <f>N24E4!L$4</f>
        <v>7.1692000000000006E-3</v>
      </c>
      <c r="D6">
        <f>N24E4!M$4</f>
        <v>5.4701999999999997E-3</v>
      </c>
      <c r="E6">
        <f>N24E4!N$4</f>
        <v>4.6693999999999998E-3</v>
      </c>
      <c r="F6">
        <f>N24E4!O$4</f>
        <v>3.3823999999999998E-3</v>
      </c>
      <c r="G6">
        <f>N24E4!P$4</f>
        <v>2.7729999999999999E-3</v>
      </c>
      <c r="I6" s="4">
        <v>240000</v>
      </c>
      <c r="J6">
        <f>N24E4!R$4</f>
        <v>3.1407627777833329</v>
      </c>
      <c r="K6">
        <f>N24E4!S$4</f>
        <v>8.2987580646021186E-4</v>
      </c>
      <c r="O6">
        <v>6</v>
      </c>
      <c r="P6">
        <f>AVERAGE(E3/240, E4/2400, E5/24000, E6/240000, E7/2400000, E8/24000000, E9/240000000, E10/24000000000)*1000*1000*1000</f>
        <v>721.36435062760438</v>
      </c>
    </row>
    <row r="7" spans="1:16" x14ac:dyDescent="0.25">
      <c r="A7" s="4">
        <v>2400000</v>
      </c>
      <c r="B7">
        <f>N24E5!K$4</f>
        <v>0.1058098</v>
      </c>
      <c r="C7">
        <f>N24E5!L$4</f>
        <v>5.5280400000000007E-2</v>
      </c>
      <c r="D7">
        <f>N24E5!M$4</f>
        <v>3.0088799999999999E-2</v>
      </c>
      <c r="E7">
        <f>N24E5!N$4</f>
        <v>2.3324000000000001E-2</v>
      </c>
      <c r="F7">
        <f>N24E5!O$4</f>
        <v>1.8340599999999999E-2</v>
      </c>
      <c r="G7">
        <f>N24E5!P$4</f>
        <v>1.6190800000000002E-2</v>
      </c>
      <c r="I7" s="4">
        <v>2400000</v>
      </c>
      <c r="J7">
        <f>N24E5!R$4</f>
        <v>3.141652444443332</v>
      </c>
      <c r="K7">
        <f>N24E5!S$4</f>
        <v>5.9790853538910227E-5</v>
      </c>
      <c r="O7">
        <v>8</v>
      </c>
      <c r="P7">
        <f>AVERAGE(F3/240, F4/2400, F5/24000, F6/240000, F7/2400000, F8/24000000, F9/240000000, F10/24000000000)*1000*1000*1000</f>
        <v>858.09520547395823</v>
      </c>
    </row>
    <row r="8" spans="1:16" x14ac:dyDescent="0.25">
      <c r="A8" s="4">
        <v>24000000</v>
      </c>
      <c r="B8">
        <f>N24E6!K$4</f>
        <v>1.2406440000000001</v>
      </c>
      <c r="C8">
        <f>N24E6!L$4</f>
        <v>0.65103519999999993</v>
      </c>
      <c r="D8">
        <f>N24E6!M$4</f>
        <v>0.38439980000000007</v>
      </c>
      <c r="E8">
        <f>N24E6!N$4</f>
        <v>0.29534960000000005</v>
      </c>
      <c r="F8">
        <f>N24E6!O$4</f>
        <v>0.14403260000000001</v>
      </c>
      <c r="G8">
        <f>N24E6!P$4</f>
        <v>0.184278</v>
      </c>
      <c r="I8" s="4">
        <v>24000000</v>
      </c>
      <c r="J8">
        <f>N24E6!R$4</f>
        <v>3.1415840499966667</v>
      </c>
      <c r="K8">
        <f>N24E6!S$4</f>
        <v>8.6035931263772625E-6</v>
      </c>
      <c r="O8">
        <v>10</v>
      </c>
      <c r="P8">
        <f>AVERAGE(G3/240, G4/2400, G5/24000, G6/240000, G7/2400000, G8/24000000, G9/240000000, G10/24000000000)*1000*1000*1000</f>
        <v>966.48291536458362</v>
      </c>
    </row>
    <row r="9" spans="1:16" x14ac:dyDescent="0.25">
      <c r="A9" s="4">
        <v>240000000</v>
      </c>
      <c r="B9">
        <f>N24E7!K$4</f>
        <v>10.520145000000001</v>
      </c>
      <c r="C9">
        <f>N24E7!L$4</f>
        <v>5.4582087999999995</v>
      </c>
      <c r="D9">
        <f>N24E7!M$4</f>
        <v>3.0055238000000002</v>
      </c>
      <c r="E9">
        <f>N24E7!N$4</f>
        <v>2.1026865999999997</v>
      </c>
      <c r="F9">
        <f>N24E7!O$4</f>
        <v>1.6308485999999998</v>
      </c>
      <c r="G9">
        <f>N24E7!P$4</f>
        <v>1.3557191999999998</v>
      </c>
      <c r="I9" s="4">
        <v>240000000</v>
      </c>
      <c r="J9">
        <f>N24E7!R$4</f>
        <v>3.141557851456521</v>
      </c>
      <c r="K9">
        <f>N24E7!S$4</f>
        <v>3.4802133272116009E-5</v>
      </c>
    </row>
    <row r="10" spans="1:16" x14ac:dyDescent="0.25">
      <c r="A10" s="4">
        <v>2400000000</v>
      </c>
      <c r="B10">
        <f>N24E8!K$4</f>
        <v>94.15669299999999</v>
      </c>
      <c r="C10">
        <f>N24E8!L$4</f>
        <v>54.757771500000004</v>
      </c>
      <c r="D10">
        <f>N24E8!M$4</f>
        <v>28.3998685</v>
      </c>
      <c r="E10">
        <f>N24E8!N$4</f>
        <v>18.757060500000001</v>
      </c>
      <c r="F10">
        <f>N24E8!O$4</f>
        <v>14.315991</v>
      </c>
      <c r="G10">
        <f>N24E8!P$4</f>
        <v>12.06183</v>
      </c>
      <c r="I10" s="4">
        <v>2400000000</v>
      </c>
      <c r="J10">
        <f>N24E8!R$4</f>
        <v>3.1416034243199999</v>
      </c>
      <c r="K10">
        <f>N24E8!S$4</f>
        <v>1.0770730206832724E-5</v>
      </c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N240</vt:lpstr>
      <vt:lpstr>N2400</vt:lpstr>
      <vt:lpstr>N24E3</vt:lpstr>
      <vt:lpstr>N24E4</vt:lpstr>
      <vt:lpstr>N24E5</vt:lpstr>
      <vt:lpstr>N24E6</vt:lpstr>
      <vt:lpstr>N24E7</vt:lpstr>
      <vt:lpstr>N24E8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2020-07-21T18:40:21Z</dcterms:created>
  <dcterms:modified xsi:type="dcterms:W3CDTF">2020-07-22T04:18:36Z</dcterms:modified>
</cp:coreProperties>
</file>