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roc\Desktop\Active_Suspensions_W_Altair\"/>
    </mc:Choice>
  </mc:AlternateContent>
  <xr:revisionPtr revIDLastSave="0" documentId="13_ncr:1_{5BBCC6EB-9954-4BFB-A0F2-5C84C41D98D5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G14" i="1"/>
  <c r="G15" i="1"/>
  <c r="C3" i="1"/>
  <c r="G3" i="1"/>
  <c r="C2" i="1" s="1"/>
</calcChain>
</file>

<file path=xl/sharedStrings.xml><?xml version="1.0" encoding="utf-8"?>
<sst xmlns="http://schemas.openxmlformats.org/spreadsheetml/2006/main" count="32" uniqueCount="30">
  <si>
    <t>In-wheel motor</t>
  </si>
  <si>
    <t>classic configuration</t>
  </si>
  <si>
    <t>Sprung mass (ms)</t>
  </si>
  <si>
    <t>Unsprung mass (mus)</t>
  </si>
  <si>
    <t>stiffness of unsprung (kus)</t>
  </si>
  <si>
    <t>stiffness of sprung (ks)</t>
  </si>
  <si>
    <t>dumping of unsprung (cus)</t>
  </si>
  <si>
    <t>dumping of sprung (cs)</t>
  </si>
  <si>
    <t>optimization results</t>
  </si>
  <si>
    <t>ks</t>
  </si>
  <si>
    <t>cs</t>
  </si>
  <si>
    <t>kp</t>
  </si>
  <si>
    <t>kd</t>
  </si>
  <si>
    <t>ki</t>
  </si>
  <si>
    <t>PID</t>
  </si>
  <si>
    <t>Suspension parameters</t>
  </si>
  <si>
    <t>quarter model data</t>
  </si>
  <si>
    <t>mass of the vehicle</t>
  </si>
  <si>
    <t>supposed mass of body</t>
  </si>
  <si>
    <t>supposed mass of unsprung mass</t>
  </si>
  <si>
    <t>Fiat 500e classical configuration</t>
  </si>
  <si>
    <t>motor Specification</t>
  </si>
  <si>
    <t xml:space="preserve">classical </t>
  </si>
  <si>
    <t>power [kW]</t>
  </si>
  <si>
    <t>weight [kg]</t>
  </si>
  <si>
    <t>87 (max)</t>
  </si>
  <si>
    <t>40 (continuous)</t>
  </si>
  <si>
    <t>Fiat 500e In-wheel configuration</t>
  </si>
  <si>
    <t>In-wheel</t>
  </si>
  <si>
    <t xml:space="preserve">supposed mass of unsprung mass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</si>
</sst>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4" sqref="B4"/>
    </sheetView>
  </sheetViews>
  <sheetFormatPr defaultRowHeight="15" x14ac:dyDescent="0.25"/>
  <cols>
    <col min="1" max="1" width="24.42578125" bestFit="1" customWidth="1"/>
    <col min="2" max="2" width="15" bestFit="1" customWidth="1"/>
    <col min="3" max="3" width="19.140625" bestFit="1" customWidth="1"/>
    <col min="6" max="6" width="31" bestFit="1" customWidth="1"/>
    <col min="7" max="7" width="14.85546875" bestFit="1" customWidth="1"/>
  </cols>
  <sheetData>
    <row r="1" spans="1:8" x14ac:dyDescent="0.25">
      <c r="A1" s="3" t="s">
        <v>16</v>
      </c>
      <c r="B1" s="9" t="s">
        <v>0</v>
      </c>
      <c r="C1" s="8" t="s">
        <v>1</v>
      </c>
      <c r="F1" s="4" t="s">
        <v>20</v>
      </c>
      <c r="G1" s="5"/>
    </row>
    <row r="2" spans="1:8" x14ac:dyDescent="0.25">
      <c r="A2" s="1" t="s">
        <v>2</v>
      </c>
      <c r="B2" s="1">
        <f>G14/4</f>
        <v>284.60000000000002</v>
      </c>
      <c r="C2" s="1">
        <f>G3/4</f>
        <v>301.25</v>
      </c>
      <c r="F2" s="1" t="s">
        <v>17</v>
      </c>
      <c r="G2" s="1">
        <v>1365</v>
      </c>
    </row>
    <row r="3" spans="1:8" x14ac:dyDescent="0.25">
      <c r="A3" s="1" t="s">
        <v>3</v>
      </c>
      <c r="B3" s="1">
        <f>G15</f>
        <v>73.3</v>
      </c>
      <c r="C3" s="1">
        <f>G4</f>
        <v>40</v>
      </c>
      <c r="F3" s="1" t="s">
        <v>18</v>
      </c>
      <c r="G3" s="1">
        <f>G2-(G4*4)</f>
        <v>1205</v>
      </c>
    </row>
    <row r="4" spans="1:8" x14ac:dyDescent="0.25">
      <c r="A4" s="1" t="s">
        <v>4</v>
      </c>
      <c r="B4" s="1"/>
      <c r="C4" s="1"/>
      <c r="F4" s="1" t="s">
        <v>19</v>
      </c>
      <c r="G4" s="1">
        <v>40</v>
      </c>
    </row>
    <row r="5" spans="1:8" x14ac:dyDescent="0.25">
      <c r="A5" s="1" t="s">
        <v>5</v>
      </c>
      <c r="B5" s="1"/>
      <c r="C5" s="1"/>
    </row>
    <row r="6" spans="1:8" x14ac:dyDescent="0.25">
      <c r="A6" s="1" t="s">
        <v>6</v>
      </c>
      <c r="B6" s="1">
        <v>0</v>
      </c>
      <c r="C6" s="1">
        <v>0</v>
      </c>
    </row>
    <row r="7" spans="1:8" x14ac:dyDescent="0.25">
      <c r="A7" s="1" t="s">
        <v>7</v>
      </c>
      <c r="B7" s="1"/>
      <c r="C7" s="1"/>
      <c r="F7" s="3" t="s">
        <v>21</v>
      </c>
      <c r="G7" s="9" t="s">
        <v>28</v>
      </c>
      <c r="H7" s="8" t="s">
        <v>22</v>
      </c>
    </row>
    <row r="8" spans="1:8" x14ac:dyDescent="0.25">
      <c r="F8" s="1" t="s">
        <v>23</v>
      </c>
      <c r="G8" s="1" t="s">
        <v>26</v>
      </c>
      <c r="H8" s="1" t="s">
        <v>25</v>
      </c>
    </row>
    <row r="9" spans="1:8" x14ac:dyDescent="0.25">
      <c r="F9" s="1" t="s">
        <v>24</v>
      </c>
      <c r="G9" s="1">
        <v>33.299999999999997</v>
      </c>
      <c r="H9" s="1">
        <v>65</v>
      </c>
    </row>
    <row r="10" spans="1:8" x14ac:dyDescent="0.25">
      <c r="A10" s="2" t="s">
        <v>8</v>
      </c>
      <c r="B10" s="3"/>
      <c r="C10" s="3"/>
    </row>
    <row r="11" spans="1:8" x14ac:dyDescent="0.25">
      <c r="A11" s="3" t="s">
        <v>15</v>
      </c>
      <c r="B11" s="3"/>
      <c r="C11" s="3"/>
    </row>
    <row r="12" spans="1:8" x14ac:dyDescent="0.25">
      <c r="A12" s="1" t="s">
        <v>9</v>
      </c>
      <c r="B12" s="1"/>
      <c r="C12" s="1"/>
      <c r="F12" s="6" t="s">
        <v>27</v>
      </c>
      <c r="G12" s="7"/>
    </row>
    <row r="13" spans="1:8" x14ac:dyDescent="0.25">
      <c r="A13" s="1" t="s">
        <v>10</v>
      </c>
      <c r="B13" s="1"/>
      <c r="C13" s="1"/>
      <c r="F13" s="1" t="s">
        <v>17</v>
      </c>
      <c r="G13" s="1">
        <v>1365</v>
      </c>
    </row>
    <row r="14" spans="1:8" x14ac:dyDescent="0.25">
      <c r="A14" s="3" t="s">
        <v>14</v>
      </c>
      <c r="B14" s="3"/>
      <c r="C14" s="3"/>
      <c r="F14" s="1" t="s">
        <v>18</v>
      </c>
      <c r="G14" s="1">
        <f>G13-(G15*2)-(G4*2)</f>
        <v>1138.4000000000001</v>
      </c>
    </row>
    <row r="15" spans="1:8" x14ac:dyDescent="0.25">
      <c r="A15" s="1" t="s">
        <v>11</v>
      </c>
      <c r="B15" s="1"/>
      <c r="C15" s="1"/>
      <c r="F15" s="1" t="s">
        <v>29</v>
      </c>
      <c r="G15" s="1">
        <f>40+G9</f>
        <v>73.3</v>
      </c>
    </row>
    <row r="16" spans="1:8" x14ac:dyDescent="0.25">
      <c r="A16" s="1" t="s">
        <v>12</v>
      </c>
      <c r="B16" s="1"/>
      <c r="C16" s="1"/>
    </row>
    <row r="17" spans="1:3" x14ac:dyDescent="0.25">
      <c r="A17" s="1" t="s">
        <v>13</v>
      </c>
      <c r="B17" s="1"/>
      <c r="C17" s="1"/>
    </row>
  </sheetData>
  <mergeCells count="2">
    <mergeCell ref="F1:G1"/>
    <mergeCell ref="F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la rocca</dc:creator>
  <cp:lastModifiedBy>rosario la rocca</cp:lastModifiedBy>
  <dcterms:created xsi:type="dcterms:W3CDTF">2015-06-05T18:19:34Z</dcterms:created>
  <dcterms:modified xsi:type="dcterms:W3CDTF">2021-06-17T12:31:31Z</dcterms:modified>
</cp:coreProperties>
</file>