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tollefson/Desktop/VisionInfo/vision_structures/"/>
    </mc:Choice>
  </mc:AlternateContent>
  <xr:revisionPtr revIDLastSave="0" documentId="13_ncr:1_{914611E0-F242-1041-8858-3D12E57D56CB}" xr6:coauthVersionLast="36" xr6:coauthVersionMax="36" xr10:uidLastSave="{00000000-0000-0000-0000-000000000000}"/>
  <bookViews>
    <workbookView xWindow="0" yWindow="0" windowWidth="38400" windowHeight="21600" xr2:uid="{7FC0642B-9DD0-8545-8874-DC3822DB7C02}"/>
  </bookViews>
  <sheets>
    <sheet name="Sheet1" sheetId="1" r:id="rId1"/>
  </sheets>
  <definedNames>
    <definedName name="energies_1" localSheetId="0">Sheet1!$S$2:$S$284</definedName>
    <definedName name="newDat" localSheetId="0">Sheet1!$A$2:$R$284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285" i="1" s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" i="1"/>
  <c r="S285" i="1" l="1"/>
  <c r="M285" i="1"/>
  <c r="D285" i="1" l="1"/>
  <c r="G285" i="1" l="1"/>
  <c r="E285" i="1"/>
  <c r="D290" i="1" s="1"/>
  <c r="R285" i="1"/>
  <c r="Q285" i="1"/>
  <c r="P285" i="1"/>
  <c r="O285" i="1"/>
  <c r="N285" i="1"/>
  <c r="L285" i="1"/>
  <c r="K285" i="1"/>
  <c r="J285" i="1"/>
  <c r="I285" i="1"/>
  <c r="H285" i="1"/>
  <c r="F2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AD61C-BFD6-9444-911E-36BD289262AA}" name="energies" type="6" refreshedVersion="6" background="1" saveData="1">
    <textPr sourceFile="/Users/mrtollefson/Desktop/VisionInfo/energies.txt" comma="1">
      <textFields count="4">
        <textField/>
        <textField/>
        <textField/>
        <textField/>
      </textFields>
    </textPr>
  </connection>
  <connection id="2" xr16:uid="{E7EF7BB9-F9B8-2840-8F07-D617B53611D7}" name="newDat" type="6" refreshedVersion="6" background="1" saveData="1">
    <textPr sourceFile="/Users/mrtollefson/Desktop/VisionInfo/vision_structures/newDat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<sst xmlns="http://schemas.openxmlformats.org/spreadsheetml/2006/main" count="871" uniqueCount="414">
  <si>
    <t>ABCA4</t>
  </si>
  <si>
    <t>1936-2253</t>
  </si>
  <si>
    <t>SWISSMODEL</t>
  </si>
  <si>
    <t>915-987</t>
  </si>
  <si>
    <t>MODBASE</t>
  </si>
  <si>
    <t>ABHD12</t>
  </si>
  <si>
    <t>127-393</t>
  </si>
  <si>
    <t>145-184</t>
  </si>
  <si>
    <t>ACO2</t>
  </si>
  <si>
    <t>29-780</t>
  </si>
  <si>
    <t>AIPL1</t>
  </si>
  <si>
    <t>173-324</t>
  </si>
  <si>
    <t>179-330</t>
  </si>
  <si>
    <t>180-329</t>
  </si>
  <si>
    <t>ATXN7</t>
  </si>
  <si>
    <t>29-61</t>
  </si>
  <si>
    <t>BBS1</t>
  </si>
  <si>
    <t>19-409</t>
  </si>
  <si>
    <t>197-405</t>
  </si>
  <si>
    <t>21-409</t>
  </si>
  <si>
    <t>BBS10</t>
  </si>
  <si>
    <t>10-107</t>
  </si>
  <si>
    <t>BBS2</t>
  </si>
  <si>
    <t>562-704</t>
  </si>
  <si>
    <t>BBS9</t>
  </si>
  <si>
    <t>612-757</t>
  </si>
  <si>
    <t>BEST1</t>
  </si>
  <si>
    <t>2-367</t>
  </si>
  <si>
    <t>CABP4</t>
  </si>
  <si>
    <t>123-274</t>
  </si>
  <si>
    <t>123-275</t>
  </si>
  <si>
    <t>124-194</t>
  </si>
  <si>
    <t>124-274</t>
  </si>
  <si>
    <t>124-275</t>
  </si>
  <si>
    <t>CACNA1F</t>
  </si>
  <si>
    <t>1179-1470</t>
  </si>
  <si>
    <t>1445-1606</t>
  </si>
  <si>
    <t>1525-1599</t>
  </si>
  <si>
    <t>CAPN5</t>
  </si>
  <si>
    <t>4-345</t>
  </si>
  <si>
    <t>7-341</t>
  </si>
  <si>
    <t>CDH23</t>
  </si>
  <si>
    <t>1107-1626</t>
  </si>
  <si>
    <t>1321-1846</t>
  </si>
  <si>
    <t>1424-1953</t>
  </si>
  <si>
    <t>2211-2699</t>
  </si>
  <si>
    <t>240-772</t>
  </si>
  <si>
    <t>2503-2603</t>
  </si>
  <si>
    <t>2506-3051</t>
  </si>
  <si>
    <t>375-879</t>
  </si>
  <si>
    <t>782-1308</t>
  </si>
  <si>
    <t>887-1408</t>
  </si>
  <si>
    <t>894-1417</t>
  </si>
  <si>
    <t>905-1413</t>
  </si>
  <si>
    <t>997-1528</t>
  </si>
  <si>
    <t>CDHR1</t>
  </si>
  <si>
    <t>132-677</t>
  </si>
  <si>
    <t>135-682</t>
  </si>
  <si>
    <t>139-681</t>
  </si>
  <si>
    <t>232-678</t>
  </si>
  <si>
    <t>24-530</t>
  </si>
  <si>
    <t>267-326</t>
  </si>
  <si>
    <t>40-571</t>
  </si>
  <si>
    <t>CEP290-Dimer</t>
  </si>
  <si>
    <t>1076-1212</t>
  </si>
  <si>
    <t>117-265</t>
  </si>
  <si>
    <t>118-265</t>
  </si>
  <si>
    <t>204-334</t>
  </si>
  <si>
    <t>CEP290-Heteromer</t>
  </si>
  <si>
    <t>1955-2101</t>
  </si>
  <si>
    <t>322-452</t>
  </si>
  <si>
    <t>CEP290-Tetramer</t>
  </si>
  <si>
    <t>110-256</t>
  </si>
  <si>
    <t>1140-1270</t>
  </si>
  <si>
    <t>304-486</t>
  </si>
  <si>
    <t>CEP290</t>
  </si>
  <si>
    <t>113-293</t>
  </si>
  <si>
    <t>1341-1486</t>
  </si>
  <si>
    <t>1528-1722</t>
  </si>
  <si>
    <t>170-391</t>
  </si>
  <si>
    <t>202-314</t>
  </si>
  <si>
    <t>204-332</t>
  </si>
  <si>
    <t>212-513</t>
  </si>
  <si>
    <t>49-286</t>
  </si>
  <si>
    <t>522-689</t>
  </si>
  <si>
    <t>774-987</t>
  </si>
  <si>
    <t>CEP78</t>
  </si>
  <si>
    <t>363-602</t>
  </si>
  <si>
    <t>CERKL-Dimer</t>
  </si>
  <si>
    <t>166-552</t>
  </si>
  <si>
    <t>CERKL</t>
  </si>
  <si>
    <t>252-358</t>
  </si>
  <si>
    <t>CHM</t>
  </si>
  <si>
    <t>2-617</t>
  </si>
  <si>
    <t>CLN3</t>
  </si>
  <si>
    <t>97-432</t>
  </si>
  <si>
    <t>CLRN1</t>
  </si>
  <si>
    <t>99-213</t>
  </si>
  <si>
    <t>CNGA3-Tetramer</t>
  </si>
  <si>
    <t>153-609</t>
  </si>
  <si>
    <t>CNGA3</t>
  </si>
  <si>
    <t>411-615</t>
  </si>
  <si>
    <t>CNGB1-Tetramer</t>
  </si>
  <si>
    <t>642-1087</t>
  </si>
  <si>
    <t>CNGB1</t>
  </si>
  <si>
    <t>1183-1216</t>
  </si>
  <si>
    <t>645-1148</t>
  </si>
  <si>
    <t>CNGB3</t>
  </si>
  <si>
    <t>465-636</t>
  </si>
  <si>
    <t>COL2A1-Trimer</t>
  </si>
  <si>
    <t>1248-1487</t>
  </si>
  <si>
    <t>COL2A1</t>
  </si>
  <si>
    <t>969-1000</t>
  </si>
  <si>
    <t>CRB1</t>
  </si>
  <si>
    <t>1371-1406</t>
  </si>
  <si>
    <t>29-338</t>
  </si>
  <si>
    <t>30-396</t>
  </si>
  <si>
    <t>436-1107</t>
  </si>
  <si>
    <t>470-866</t>
  </si>
  <si>
    <t>484-863</t>
  </si>
  <si>
    <t>720-1107</t>
  </si>
  <si>
    <t>87-300</t>
  </si>
  <si>
    <t>CRX</t>
  </si>
  <si>
    <t>34-107</t>
  </si>
  <si>
    <t>36-103</t>
  </si>
  <si>
    <t>DHDDS-Dimer</t>
  </si>
  <si>
    <t>10-256</t>
  </si>
  <si>
    <t>DHDDS</t>
  </si>
  <si>
    <t>24-251</t>
  </si>
  <si>
    <t>EFEMP1</t>
  </si>
  <si>
    <t>172-332</t>
  </si>
  <si>
    <t>172-334</t>
  </si>
  <si>
    <t>176-372</t>
  </si>
  <si>
    <t>213-376</t>
  </si>
  <si>
    <t>44-92</t>
  </si>
  <si>
    <t>47-244</t>
  </si>
  <si>
    <t>47-332</t>
  </si>
  <si>
    <t>ELOVL4</t>
  </si>
  <si>
    <t>66-272</t>
  </si>
  <si>
    <t>72-93</t>
  </si>
  <si>
    <t>EYS</t>
  </si>
  <si>
    <t>2711-3138</t>
  </si>
  <si>
    <t>681-731</t>
  </si>
  <si>
    <t>720-965</t>
  </si>
  <si>
    <t>877-1160</t>
  </si>
  <si>
    <t>FAM161A</t>
  </si>
  <si>
    <t>257-396</t>
  </si>
  <si>
    <t>FLVCR1</t>
  </si>
  <si>
    <t>134-259</t>
  </si>
  <si>
    <t>GPR143</t>
  </si>
  <si>
    <t>29-301</t>
  </si>
  <si>
    <t>312-395</t>
  </si>
  <si>
    <t>GUCA1A</t>
  </si>
  <si>
    <t>11-175</t>
  </si>
  <si>
    <t>2-185</t>
  </si>
  <si>
    <t>GUCY2D-Dimer</t>
  </si>
  <si>
    <t>51-441</t>
  </si>
  <si>
    <t>GUCY2D</t>
  </si>
  <si>
    <t>871-1056</t>
  </si>
  <si>
    <t>HADHA</t>
  </si>
  <si>
    <t>41-244</t>
  </si>
  <si>
    <t>IFT140</t>
  </si>
  <si>
    <t>55-137</t>
  </si>
  <si>
    <t>764-1405</t>
  </si>
  <si>
    <t>IFT172</t>
  </si>
  <si>
    <t>2-766</t>
  </si>
  <si>
    <t>603-1224</t>
  </si>
  <si>
    <t>758-1384</t>
  </si>
  <si>
    <t>899-1017</t>
  </si>
  <si>
    <t>IMPDH1</t>
  </si>
  <si>
    <t>10-499</t>
  </si>
  <si>
    <t>IMPG2</t>
  </si>
  <si>
    <t>1012-1095</t>
  </si>
  <si>
    <t>1019-1094</t>
  </si>
  <si>
    <t>246-385</t>
  </si>
  <si>
    <t>902-1006</t>
  </si>
  <si>
    <t>INPP5E</t>
  </si>
  <si>
    <t>28-76</t>
  </si>
  <si>
    <t>IQCB1</t>
  </si>
  <si>
    <t>10-241</t>
  </si>
  <si>
    <t>291-438</t>
  </si>
  <si>
    <t>365-560</t>
  </si>
  <si>
    <t>40-244</t>
  </si>
  <si>
    <t>KCNV2</t>
  </si>
  <si>
    <t>183-237</t>
  </si>
  <si>
    <t>92-504</t>
  </si>
  <si>
    <t>KIF11</t>
  </si>
  <si>
    <t>15-369</t>
  </si>
  <si>
    <t>417-521</t>
  </si>
  <si>
    <t>433-594</t>
  </si>
  <si>
    <t>442-562</t>
  </si>
  <si>
    <t>KLHL7</t>
  </si>
  <si>
    <t>23-274</t>
  </si>
  <si>
    <t>33-217</t>
  </si>
  <si>
    <t>LCA5-Dimer</t>
  </si>
  <si>
    <t>110-266</t>
  </si>
  <si>
    <t>113-266</t>
  </si>
  <si>
    <t>153-299</t>
  </si>
  <si>
    <t>154-293</t>
  </si>
  <si>
    <t>LCA5</t>
  </si>
  <si>
    <t>106-247</t>
  </si>
  <si>
    <t>107-211</t>
  </si>
  <si>
    <t>110-255</t>
  </si>
  <si>
    <t>111-298</t>
  </si>
  <si>
    <t>112-265</t>
  </si>
  <si>
    <t>113-253</t>
  </si>
  <si>
    <t>118-284</t>
  </si>
  <si>
    <t>143-288</t>
  </si>
  <si>
    <t>149-294</t>
  </si>
  <si>
    <t>MYO7A</t>
  </si>
  <si>
    <t>2-792</t>
  </si>
  <si>
    <t>2-800</t>
  </si>
  <si>
    <t>3-800</t>
  </si>
  <si>
    <t>3-801</t>
  </si>
  <si>
    <t>3-859</t>
  </si>
  <si>
    <t>35-861</t>
  </si>
  <si>
    <t>56-874</t>
  </si>
  <si>
    <t>993-1686</t>
  </si>
  <si>
    <t>OPA1-Dimer</t>
  </si>
  <si>
    <t>261-706</t>
  </si>
  <si>
    <t>OPA1-Tetramer</t>
  </si>
  <si>
    <t>262-707</t>
  </si>
  <si>
    <t>OPA1</t>
  </si>
  <si>
    <t>262-709</t>
  </si>
  <si>
    <t>272-577</t>
  </si>
  <si>
    <t>PAX6</t>
  </si>
  <si>
    <t>1-128</t>
  </si>
  <si>
    <t>4-136</t>
  </si>
  <si>
    <t>PCDH15-Dimer</t>
  </si>
  <si>
    <t>28-387</t>
  </si>
  <si>
    <t>337-756</t>
  </si>
  <si>
    <t>400-918</t>
  </si>
  <si>
    <t>509-1034</t>
  </si>
  <si>
    <t>545-1026</t>
  </si>
  <si>
    <t>621-1136</t>
  </si>
  <si>
    <t>816-1357</t>
  </si>
  <si>
    <t>PCDH15-Heteromer</t>
  </si>
  <si>
    <t>623-1139</t>
  </si>
  <si>
    <t>PCDH15</t>
  </si>
  <si>
    <t>1140-1405</t>
  </si>
  <si>
    <t>1804-1836</t>
  </si>
  <si>
    <t>380-814</t>
  </si>
  <si>
    <t>398-812</t>
  </si>
  <si>
    <t>PDE6B-Dimer</t>
  </si>
  <si>
    <t>50-439</t>
  </si>
  <si>
    <t>54-440</t>
  </si>
  <si>
    <t>54-812</t>
  </si>
  <si>
    <t>PDE6B</t>
  </si>
  <si>
    <t>52-221</t>
  </si>
  <si>
    <t>54-443</t>
  </si>
  <si>
    <t>202-979</t>
  </si>
  <si>
    <t>435-930</t>
  </si>
  <si>
    <t>PEX6</t>
  </si>
  <si>
    <t>202-975</t>
  </si>
  <si>
    <t>203-976</t>
  </si>
  <si>
    <t>757-935</t>
  </si>
  <si>
    <t>PNPLA6</t>
  </si>
  <si>
    <t>500-754</t>
  </si>
  <si>
    <t>500-757</t>
  </si>
  <si>
    <t>976-1259</t>
  </si>
  <si>
    <t>POMGNT1</t>
  </si>
  <si>
    <t>302-625</t>
  </si>
  <si>
    <t>PPT1</t>
  </si>
  <si>
    <t>28-305</t>
  </si>
  <si>
    <t>PRDM13</t>
  </si>
  <si>
    <t>502-653</t>
  </si>
  <si>
    <t>502-654</t>
  </si>
  <si>
    <t>506-653</t>
  </si>
  <si>
    <t>507-654</t>
  </si>
  <si>
    <t>530-653</t>
  </si>
  <si>
    <t>559-600</t>
  </si>
  <si>
    <t>9-161</t>
  </si>
  <si>
    <t>9-163</t>
  </si>
  <si>
    <t>PROM1</t>
  </si>
  <si>
    <t>186-434</t>
  </si>
  <si>
    <t>188-298</t>
  </si>
  <si>
    <t>644-777</t>
  </si>
  <si>
    <t>PRPF3</t>
  </si>
  <si>
    <t>PRPF31</t>
  </si>
  <si>
    <t>2-333</t>
  </si>
  <si>
    <t>PRPF8</t>
  </si>
  <si>
    <t>813-2318</t>
  </si>
  <si>
    <t>RB1</t>
  </si>
  <si>
    <t>RDH12-Tetramer</t>
  </si>
  <si>
    <t>33-311</t>
  </si>
  <si>
    <t>RDH12</t>
  </si>
  <si>
    <t>33-310</t>
  </si>
  <si>
    <t>36-315</t>
  </si>
  <si>
    <t>RLBP1</t>
  </si>
  <si>
    <t>26-314</t>
  </si>
  <si>
    <t>RND3</t>
  </si>
  <si>
    <t>16-212</t>
  </si>
  <si>
    <t>RP1</t>
  </si>
  <si>
    <t>28-120</t>
  </si>
  <si>
    <t>34-136</t>
  </si>
  <si>
    <t>RP2</t>
  </si>
  <si>
    <t>64-143</t>
  </si>
  <si>
    <t>RPE65-Dimer</t>
  </si>
  <si>
    <t>2-533</t>
  </si>
  <si>
    <t>RPE65</t>
  </si>
  <si>
    <t>3-533</t>
  </si>
  <si>
    <t>RPGR</t>
  </si>
  <si>
    <t>46-454</t>
  </si>
  <si>
    <t>769-953</t>
  </si>
  <si>
    <t>RPGRIP1</t>
  </si>
  <si>
    <t>280-431</t>
  </si>
  <si>
    <t>318-463</t>
  </si>
  <si>
    <t>621-757</t>
  </si>
  <si>
    <t>624-931</t>
  </si>
  <si>
    <t>RPIA-Dimer</t>
  </si>
  <si>
    <t>76-308</t>
  </si>
  <si>
    <t>RPIA</t>
  </si>
  <si>
    <t>79-309</t>
  </si>
  <si>
    <t>RS1</t>
  </si>
  <si>
    <t>121-167</t>
  </si>
  <si>
    <t>SLC24A1</t>
  </si>
  <si>
    <t>751-892</t>
  </si>
  <si>
    <t>938-1088</t>
  </si>
  <si>
    <t>SNRNP200</t>
  </si>
  <si>
    <t>106-2127</t>
  </si>
  <si>
    <t>TIMP3</t>
  </si>
  <si>
    <t>24-199</t>
  </si>
  <si>
    <t>24-209</t>
  </si>
  <si>
    <t>TRNT1</t>
  </si>
  <si>
    <t>34-433</t>
  </si>
  <si>
    <t>56-431</t>
  </si>
  <si>
    <t>TRPM1-Tetramer</t>
  </si>
  <si>
    <t>47-1204</t>
  </si>
  <si>
    <t>48-1197</t>
  </si>
  <si>
    <t>48-1319</t>
  </si>
  <si>
    <t>TRPM1</t>
  </si>
  <si>
    <t>466-539</t>
  </si>
  <si>
    <t>TULP1</t>
  </si>
  <si>
    <t>192-269</t>
  </si>
  <si>
    <t>281-541</t>
  </si>
  <si>
    <t>USH1C</t>
  </si>
  <si>
    <t>108-301</t>
  </si>
  <si>
    <t>300-383</t>
  </si>
  <si>
    <t>82-291</t>
  </si>
  <si>
    <t>83-281</t>
  </si>
  <si>
    <t>86-281</t>
  </si>
  <si>
    <t>USH1G</t>
  </si>
  <si>
    <t>1-157</t>
  </si>
  <si>
    <t>1-166</t>
  </si>
  <si>
    <t>2-161</t>
  </si>
  <si>
    <t>388-461</t>
  </si>
  <si>
    <t>USH2A</t>
  </si>
  <si>
    <t>1509-1893</t>
  </si>
  <si>
    <t>2325-2921</t>
  </si>
  <si>
    <t>2326-2921</t>
  </si>
  <si>
    <t>2327-2816</t>
  </si>
  <si>
    <t>2409-2823</t>
  </si>
  <si>
    <t>287-715</t>
  </si>
  <si>
    <t>287-728</t>
  </si>
  <si>
    <t>326-728</t>
  </si>
  <si>
    <t>950-991</t>
  </si>
  <si>
    <t>VHL</t>
  </si>
  <si>
    <t>VPS13B</t>
  </si>
  <si>
    <t>1112-1240</t>
  </si>
  <si>
    <t>2-284</t>
  </si>
  <si>
    <t>2629-2745</t>
  </si>
  <si>
    <t>3900-3966</t>
  </si>
  <si>
    <t>WDR19</t>
  </si>
  <si>
    <t>60-162</t>
  </si>
  <si>
    <t>WFS1</t>
  </si>
  <si>
    <t>759-835</t>
  </si>
  <si>
    <t>82-188</t>
  </si>
  <si>
    <t>83-186</t>
  </si>
  <si>
    <t>86-188</t>
  </si>
  <si>
    <t>ZNF408</t>
  </si>
  <si>
    <t>350-630</t>
  </si>
  <si>
    <t>352-631</t>
  </si>
  <si>
    <t>353-519</t>
  </si>
  <si>
    <t>353-547</t>
  </si>
  <si>
    <t>353-629</t>
  </si>
  <si>
    <t>379-574</t>
  </si>
  <si>
    <t>380-637</t>
  </si>
  <si>
    <t>434-602</t>
  </si>
  <si>
    <t>491-523</t>
  </si>
  <si>
    <t>Gene Name</t>
  </si>
  <si>
    <t>Residue Range</t>
  </si>
  <si>
    <t>Repository</t>
  </si>
  <si>
    <t>Protein Coverage</t>
  </si>
  <si>
    <t>Full Protein Length</t>
  </si>
  <si>
    <t>% Sequence Identity</t>
  </si>
  <si>
    <t>% Disordered</t>
  </si>
  <si>
    <t>Poor Rotamers</t>
  </si>
  <si>
    <t>Clash Score</t>
  </si>
  <si>
    <t xml:space="preserve"> Original Outliers</t>
  </si>
  <si>
    <t xml:space="preserve"> Original Favored</t>
  </si>
  <si>
    <t>MolProbity Score</t>
  </si>
  <si>
    <t>FFX Poor Rotamers</t>
  </si>
  <si>
    <t>FFX Clash Score</t>
  </si>
  <si>
    <t xml:space="preserve"> FFX Outliers</t>
  </si>
  <si>
    <t xml:space="preserve"> FFX Favored</t>
  </si>
  <si>
    <t>FFX MolProbity Score</t>
  </si>
  <si>
    <t>5-30</t>
  </si>
  <si>
    <t>1-83</t>
  </si>
  <si>
    <t>1-48</t>
  </si>
  <si>
    <t>2-47</t>
  </si>
  <si>
    <t>Averages</t>
  </si>
  <si>
    <t>PEX6-Hexamer(*used monomer)</t>
  </si>
  <si>
    <t>Vision Coverage</t>
  </si>
  <si>
    <t>ABCC6</t>
  </si>
  <si>
    <t>198-1502</t>
  </si>
  <si>
    <t>199-1489</t>
  </si>
  <si>
    <t>204-840</t>
  </si>
  <si>
    <t>5-1500</t>
  </si>
  <si>
    <t>627-851</t>
  </si>
  <si>
    <t>8-1496</t>
  </si>
  <si>
    <t>Energy After FFX Minimization 0.8</t>
  </si>
  <si>
    <t>Final Energy</t>
  </si>
  <si>
    <t>Energy Difference</t>
  </si>
  <si>
    <t>TRPM1-Tetramer(*used monomer)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</si>
</sst>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9" fontId="0" fillId="0" borderId="0" xfId="0" applyNumberForma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0" xfId="0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es_1" connectionId="1" xr16:uid="{5134E322-9C4F-C54C-80B9-9656E3A395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Dat" connectionId="2" xr16:uid="{3B6D2A00-23AB-1043-B359-BBC0429E7B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94DF-B6BA-6A4E-921F-FBE76FD48E42}">
  <dimension ref="A1:T290"/>
  <sheetViews>
    <sheetView tabSelected="1" topLeftCell="C1" workbookViewId="0">
      <pane ySplit="1" topLeftCell="A222" activePane="bottomLeft" state="frozen"/>
      <selection pane="bottomLeft" activeCell="S244" sqref="S244"/>
    </sheetView>
  </sheetViews>
  <sheetFormatPr baseColWidth="10" defaultRowHeight="16"/>
  <cols>
    <col min="1" max="1" width="31" bestFit="1" customWidth="1"/>
    <col min="2" max="2" width="13.33203125" bestFit="1" customWidth="1"/>
    <col min="3" max="3" width="12.5" bestFit="1" customWidth="1"/>
    <col min="4" max="4" width="15.1640625" bestFit="1" customWidth="1"/>
    <col min="5" max="5" width="16.6640625" bestFit="1" customWidth="1"/>
    <col min="6" max="6" width="18" bestFit="1" customWidth="1"/>
    <col min="7" max="7" width="12.1640625" bestFit="1" customWidth="1"/>
    <col min="8" max="8" width="13.33203125" bestFit="1" customWidth="1"/>
    <col min="9" max="9" width="10.5" bestFit="1" customWidth="1"/>
    <col min="10" max="10" width="15.1640625" bestFit="1" customWidth="1"/>
    <col min="11" max="11" width="15.33203125" bestFit="1" customWidth="1"/>
    <col min="12" max="12" width="15.1640625" bestFit="1" customWidth="1"/>
    <col min="13" max="13" width="29.6640625" bestFit="1" customWidth="1"/>
    <col min="14" max="14" width="17.1640625" bestFit="1" customWidth="1"/>
    <col min="15" max="15" width="14.1640625" bestFit="1" customWidth="1"/>
    <col min="16" max="16" width="11.83203125" bestFit="1" customWidth="1"/>
    <col min="17" max="17" width="12" bestFit="1" customWidth="1"/>
    <col min="18" max="18" width="19" bestFit="1" customWidth="1"/>
    <col min="19" max="19" width="12.83203125" style="8" bestFit="1" customWidth="1"/>
    <col min="20" max="20" width="12" bestFit="1" customWidth="1"/>
    <col min="21" max="21" width="19" bestFit="1" customWidth="1"/>
  </cols>
  <sheetData>
    <row r="1" spans="1:20" s="1" customFormat="1" ht="17" thickBot="1">
      <c r="A1" s="2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410</v>
      </c>
      <c r="N1" s="1" t="s">
        <v>391</v>
      </c>
      <c r="O1" s="1" t="s">
        <v>392</v>
      </c>
      <c r="P1" s="1" t="s">
        <v>393</v>
      </c>
      <c r="Q1" s="1" t="s">
        <v>394</v>
      </c>
      <c r="R1" s="1" t="s">
        <v>395</v>
      </c>
      <c r="S1" s="1" t="s">
        <v>411</v>
      </c>
      <c r="T1" s="1" t="s">
        <v>412</v>
      </c>
    </row>
    <row r="2" spans="1:20">
      <c r="A2" s="6" t="s">
        <v>0</v>
      </c>
      <c r="B2" s="6" t="s">
        <v>1</v>
      </c>
      <c r="C2" s="6" t="s">
        <v>2</v>
      </c>
      <c r="D2" s="6">
        <v>389</v>
      </c>
      <c r="E2" s="6">
        <v>2273</v>
      </c>
      <c r="F2" s="6">
        <v>32.33</v>
      </c>
      <c r="G2" s="6">
        <v>20.41</v>
      </c>
      <c r="H2" s="6">
        <v>0.37</v>
      </c>
      <c r="I2" s="6">
        <v>12.54</v>
      </c>
      <c r="J2" s="6">
        <v>3.8</v>
      </c>
      <c r="K2" s="6">
        <v>91.14</v>
      </c>
      <c r="L2" s="6">
        <v>2.13</v>
      </c>
      <c r="M2">
        <v>-12810.888527499999</v>
      </c>
      <c r="N2" s="6">
        <v>2.2000000000000002</v>
      </c>
      <c r="O2" s="6">
        <v>0</v>
      </c>
      <c r="P2" s="6">
        <v>0.95</v>
      </c>
      <c r="Q2" s="6">
        <v>94.3</v>
      </c>
      <c r="R2" s="6">
        <v>1.1499999999999999</v>
      </c>
      <c r="S2" s="8">
        <v>-13512.74522449</v>
      </c>
      <c r="T2">
        <f>S2-M2</f>
        <v>-701.85669699000027</v>
      </c>
    </row>
    <row r="3" spans="1:20">
      <c r="A3" t="s">
        <v>0</v>
      </c>
      <c r="B3" t="s">
        <v>3</v>
      </c>
      <c r="C3" t="s">
        <v>4</v>
      </c>
      <c r="F3">
        <v>38</v>
      </c>
      <c r="H3">
        <v>1.61</v>
      </c>
      <c r="I3">
        <v>99.46</v>
      </c>
      <c r="J3">
        <v>2.82</v>
      </c>
      <c r="K3">
        <v>92.96</v>
      </c>
      <c r="L3">
        <v>3.07</v>
      </c>
      <c r="M3">
        <v>-2712.23246479</v>
      </c>
      <c r="N3">
        <v>1.61</v>
      </c>
      <c r="O3">
        <v>0</v>
      </c>
      <c r="P3">
        <v>0</v>
      </c>
      <c r="Q3">
        <v>92.96</v>
      </c>
      <c r="R3">
        <v>1.1100000000000001</v>
      </c>
      <c r="S3" s="8">
        <v>-2927.42910282</v>
      </c>
      <c r="T3">
        <f t="shared" ref="T3:T66" si="0">S3-M3</f>
        <v>-215.19663803000003</v>
      </c>
    </row>
    <row r="4" spans="1:20">
      <c r="A4" t="s">
        <v>403</v>
      </c>
      <c r="B4" t="s">
        <v>404</v>
      </c>
      <c r="C4" t="s">
        <v>2</v>
      </c>
      <c r="E4">
        <v>1503</v>
      </c>
      <c r="F4">
        <v>46.18</v>
      </c>
      <c r="G4">
        <v>19.16</v>
      </c>
      <c r="H4">
        <v>0.74</v>
      </c>
      <c r="I4">
        <v>0.88</v>
      </c>
      <c r="J4">
        <v>1.23</v>
      </c>
      <c r="K4">
        <v>94.55</v>
      </c>
      <c r="L4">
        <v>1.1399999999999999</v>
      </c>
      <c r="M4">
        <v>-50044.092273779999</v>
      </c>
      <c r="N4">
        <v>1.1100000000000001</v>
      </c>
      <c r="O4">
        <v>0</v>
      </c>
      <c r="P4">
        <v>0.31</v>
      </c>
      <c r="Q4">
        <v>96.85</v>
      </c>
      <c r="R4">
        <v>0.73</v>
      </c>
      <c r="S4" s="8">
        <v>-53264.485274500003</v>
      </c>
      <c r="T4">
        <f t="shared" si="0"/>
        <v>-3220.3930007200033</v>
      </c>
    </row>
    <row r="5" spans="1:20">
      <c r="A5" t="s">
        <v>403</v>
      </c>
      <c r="B5" t="s">
        <v>405</v>
      </c>
      <c r="C5" t="s">
        <v>2</v>
      </c>
      <c r="F5">
        <v>47.43</v>
      </c>
      <c r="H5">
        <v>1.03</v>
      </c>
      <c r="I5">
        <v>0.45</v>
      </c>
      <c r="J5">
        <v>2.17</v>
      </c>
      <c r="K5">
        <v>92.63</v>
      </c>
      <c r="L5">
        <v>1.1299999999999999</v>
      </c>
      <c r="M5">
        <v>-48263.612731549998</v>
      </c>
      <c r="N5">
        <v>1.87</v>
      </c>
      <c r="O5">
        <v>0.1</v>
      </c>
      <c r="P5">
        <v>0.93</v>
      </c>
      <c r="Q5">
        <v>94.34</v>
      </c>
      <c r="R5">
        <v>1.1299999999999999</v>
      </c>
      <c r="S5" s="8">
        <v>-51362.763570310002</v>
      </c>
      <c r="T5">
        <f t="shared" si="0"/>
        <v>-3099.1508387600043</v>
      </c>
    </row>
    <row r="6" spans="1:20">
      <c r="A6" t="s">
        <v>403</v>
      </c>
      <c r="B6" t="s">
        <v>406</v>
      </c>
      <c r="C6" t="s">
        <v>2</v>
      </c>
      <c r="F6">
        <v>28.81</v>
      </c>
      <c r="H6">
        <v>1.68</v>
      </c>
      <c r="I6">
        <v>0.3</v>
      </c>
      <c r="J6">
        <v>2.68</v>
      </c>
      <c r="K6">
        <v>91.65</v>
      </c>
      <c r="L6">
        <v>1.28</v>
      </c>
      <c r="M6">
        <v>-23364.026652550001</v>
      </c>
      <c r="N6">
        <v>1.1200000000000001</v>
      </c>
      <c r="O6">
        <v>0</v>
      </c>
      <c r="P6">
        <v>0.31</v>
      </c>
      <c r="Q6">
        <v>93.86</v>
      </c>
      <c r="R6">
        <v>0.95</v>
      </c>
      <c r="S6" s="8">
        <v>-24604.98199194</v>
      </c>
      <c r="T6">
        <f t="shared" si="0"/>
        <v>-1240.9553393899987</v>
      </c>
    </row>
    <row r="7" spans="1:20">
      <c r="A7" t="s">
        <v>403</v>
      </c>
      <c r="B7" t="s">
        <v>407</v>
      </c>
      <c r="C7" t="s">
        <v>2</v>
      </c>
      <c r="F7">
        <v>30.58</v>
      </c>
      <c r="H7">
        <v>1.61</v>
      </c>
      <c r="I7">
        <v>2.1800000000000002</v>
      </c>
      <c r="J7">
        <v>2.68</v>
      </c>
      <c r="K7">
        <v>91.16</v>
      </c>
      <c r="L7">
        <v>1.67</v>
      </c>
      <c r="M7">
        <v>-53682.715926249999</v>
      </c>
      <c r="N7">
        <v>2.34</v>
      </c>
      <c r="O7">
        <v>0.04</v>
      </c>
      <c r="P7">
        <v>1.47</v>
      </c>
      <c r="Q7">
        <v>92.1</v>
      </c>
      <c r="R7">
        <v>1.28</v>
      </c>
      <c r="S7" s="8">
        <v>-57746.131400010003</v>
      </c>
      <c r="T7">
        <f t="shared" si="0"/>
        <v>-4063.4154737600038</v>
      </c>
    </row>
    <row r="8" spans="1:20">
      <c r="A8" t="s">
        <v>403</v>
      </c>
      <c r="B8" t="s">
        <v>408</v>
      </c>
      <c r="C8" t="s">
        <v>4</v>
      </c>
      <c r="F8">
        <v>60</v>
      </c>
      <c r="H8">
        <v>2.21</v>
      </c>
      <c r="I8">
        <v>59.33</v>
      </c>
      <c r="J8">
        <v>0</v>
      </c>
      <c r="K8">
        <v>100</v>
      </c>
      <c r="L8">
        <v>2.5099999999999998</v>
      </c>
      <c r="M8">
        <v>-8360.2672101600001</v>
      </c>
      <c r="N8">
        <v>1.66</v>
      </c>
      <c r="O8">
        <v>0</v>
      </c>
      <c r="P8">
        <v>0</v>
      </c>
      <c r="Q8">
        <v>98.65</v>
      </c>
      <c r="R8">
        <v>0.67</v>
      </c>
      <c r="S8" s="8">
        <v>-8948.3299409699994</v>
      </c>
      <c r="T8">
        <f t="shared" si="0"/>
        <v>-588.06273080999927</v>
      </c>
    </row>
    <row r="9" spans="1:20">
      <c r="A9" t="s">
        <v>403</v>
      </c>
      <c r="B9" t="s">
        <v>409</v>
      </c>
      <c r="C9" t="s">
        <v>2</v>
      </c>
      <c r="F9">
        <v>30.56</v>
      </c>
      <c r="H9">
        <v>1.62</v>
      </c>
      <c r="I9">
        <v>9.16</v>
      </c>
      <c r="J9">
        <v>2.69</v>
      </c>
      <c r="K9">
        <v>90.65</v>
      </c>
      <c r="L9">
        <v>2.1800000000000002</v>
      </c>
      <c r="M9">
        <v>-52953.894091180002</v>
      </c>
      <c r="N9">
        <v>1.94</v>
      </c>
      <c r="O9">
        <v>0</v>
      </c>
      <c r="P9">
        <v>1.1399999999999999</v>
      </c>
      <c r="Q9">
        <v>93.28</v>
      </c>
      <c r="R9">
        <v>1.1599999999999999</v>
      </c>
      <c r="S9" s="8">
        <v>-57348.44429385</v>
      </c>
      <c r="T9">
        <f t="shared" si="0"/>
        <v>-4394.5502026699978</v>
      </c>
    </row>
    <row r="10" spans="1:20">
      <c r="A10" t="s">
        <v>5</v>
      </c>
      <c r="B10" t="s">
        <v>6</v>
      </c>
      <c r="C10" t="s">
        <v>2</v>
      </c>
      <c r="D10">
        <v>266</v>
      </c>
      <c r="E10">
        <v>398</v>
      </c>
      <c r="F10">
        <v>20.170000000000002</v>
      </c>
      <c r="G10">
        <v>21.36</v>
      </c>
      <c r="H10">
        <v>2.59</v>
      </c>
      <c r="I10">
        <v>12.87</v>
      </c>
      <c r="J10">
        <v>3.02</v>
      </c>
      <c r="K10">
        <v>86.79</v>
      </c>
      <c r="L10">
        <v>2.56</v>
      </c>
      <c r="M10">
        <v>-11375.27412222</v>
      </c>
      <c r="N10">
        <v>1.29</v>
      </c>
      <c r="O10">
        <v>0</v>
      </c>
      <c r="P10">
        <v>1.51</v>
      </c>
      <c r="Q10">
        <v>89.81</v>
      </c>
      <c r="R10">
        <v>1.1399999999999999</v>
      </c>
      <c r="S10" s="8">
        <v>-12051.1765256</v>
      </c>
      <c r="T10">
        <f t="shared" si="0"/>
        <v>-675.90240337999967</v>
      </c>
    </row>
    <row r="11" spans="1:20">
      <c r="A11" t="s">
        <v>5</v>
      </c>
      <c r="B11" t="s">
        <v>7</v>
      </c>
      <c r="C11" t="s">
        <v>4</v>
      </c>
      <c r="F11">
        <v>38</v>
      </c>
      <c r="H11">
        <v>3.33</v>
      </c>
      <c r="I11">
        <v>44.48</v>
      </c>
      <c r="J11">
        <v>0</v>
      </c>
      <c r="K11">
        <v>97.37</v>
      </c>
      <c r="L11">
        <v>2.65</v>
      </c>
      <c r="M11">
        <v>-1728.5777485799999</v>
      </c>
      <c r="N11">
        <v>3.33</v>
      </c>
      <c r="O11">
        <v>0</v>
      </c>
      <c r="P11">
        <v>0</v>
      </c>
      <c r="Q11">
        <v>97.37</v>
      </c>
      <c r="R11">
        <v>1.02</v>
      </c>
      <c r="S11" s="8">
        <v>-1812.2496790099999</v>
      </c>
      <c r="T11">
        <f t="shared" si="0"/>
        <v>-83.671930429999975</v>
      </c>
    </row>
    <row r="12" spans="1:20">
      <c r="A12" t="s">
        <v>8</v>
      </c>
      <c r="B12" t="s">
        <v>9</v>
      </c>
      <c r="C12" t="s">
        <v>4</v>
      </c>
      <c r="D12">
        <v>751</v>
      </c>
      <c r="E12">
        <v>780</v>
      </c>
      <c r="F12">
        <v>97</v>
      </c>
      <c r="G12">
        <v>20</v>
      </c>
      <c r="H12">
        <v>2.09</v>
      </c>
      <c r="I12">
        <v>45.71</v>
      </c>
      <c r="J12">
        <v>0.27</v>
      </c>
      <c r="K12">
        <v>96.67</v>
      </c>
      <c r="L12">
        <v>2.59</v>
      </c>
      <c r="M12">
        <v>-33205.659462989999</v>
      </c>
      <c r="N12">
        <v>3.06</v>
      </c>
      <c r="O12">
        <v>0.09</v>
      </c>
      <c r="P12">
        <v>0.13</v>
      </c>
      <c r="Q12">
        <v>96.13</v>
      </c>
      <c r="R12">
        <v>1.17</v>
      </c>
      <c r="S12" s="8">
        <v>-34880.810754049999</v>
      </c>
      <c r="T12">
        <f t="shared" si="0"/>
        <v>-1675.1512910599995</v>
      </c>
    </row>
    <row r="13" spans="1:20">
      <c r="A13" t="s">
        <v>10</v>
      </c>
      <c r="B13" t="s">
        <v>11</v>
      </c>
      <c r="C13" t="s">
        <v>4</v>
      </c>
      <c r="D13">
        <v>156</v>
      </c>
      <c r="E13">
        <v>384</v>
      </c>
      <c r="F13">
        <v>54</v>
      </c>
      <c r="G13">
        <v>28.39</v>
      </c>
      <c r="H13">
        <v>2.21</v>
      </c>
      <c r="I13">
        <v>57.02</v>
      </c>
      <c r="J13">
        <v>0</v>
      </c>
      <c r="K13">
        <v>98.67</v>
      </c>
      <c r="L13">
        <v>2.4900000000000002</v>
      </c>
      <c r="M13">
        <v>-7661.6438742399996</v>
      </c>
      <c r="N13">
        <v>0.74</v>
      </c>
      <c r="O13">
        <v>0</v>
      </c>
      <c r="P13">
        <v>0</v>
      </c>
      <c r="Q13">
        <v>98.67</v>
      </c>
      <c r="R13">
        <v>0.5</v>
      </c>
      <c r="S13" s="8">
        <v>-8166.2471921699998</v>
      </c>
      <c r="T13">
        <f t="shared" si="0"/>
        <v>-504.60331793000023</v>
      </c>
    </row>
    <row r="14" spans="1:20">
      <c r="A14" t="s">
        <v>10</v>
      </c>
      <c r="B14" t="s">
        <v>12</v>
      </c>
      <c r="C14" t="s">
        <v>2</v>
      </c>
      <c r="F14">
        <v>9.33</v>
      </c>
      <c r="H14">
        <v>0</v>
      </c>
      <c r="I14">
        <v>0.39</v>
      </c>
      <c r="J14">
        <v>1.33</v>
      </c>
      <c r="K14">
        <v>93.33</v>
      </c>
      <c r="L14">
        <v>1.07</v>
      </c>
      <c r="M14">
        <v>-7630.4215084199996</v>
      </c>
      <c r="N14">
        <v>1.47</v>
      </c>
      <c r="O14">
        <v>0</v>
      </c>
      <c r="P14">
        <v>0</v>
      </c>
      <c r="Q14">
        <v>97.33</v>
      </c>
      <c r="R14">
        <v>0.75</v>
      </c>
      <c r="S14" s="8">
        <v>-7894.2929135000004</v>
      </c>
      <c r="T14">
        <f t="shared" si="0"/>
        <v>-263.87140508000084</v>
      </c>
    </row>
    <row r="15" spans="1:20">
      <c r="A15" t="s">
        <v>10</v>
      </c>
      <c r="B15" t="s">
        <v>13</v>
      </c>
      <c r="C15" t="s">
        <v>2</v>
      </c>
      <c r="F15">
        <v>12.67</v>
      </c>
      <c r="H15">
        <v>0.74</v>
      </c>
      <c r="I15">
        <v>6.69</v>
      </c>
      <c r="J15">
        <v>3.38</v>
      </c>
      <c r="K15">
        <v>91.22</v>
      </c>
      <c r="L15">
        <v>1.88</v>
      </c>
      <c r="M15">
        <v>-7577.1350871599998</v>
      </c>
      <c r="N15">
        <v>1.48</v>
      </c>
      <c r="O15">
        <v>0</v>
      </c>
      <c r="P15">
        <v>2.7</v>
      </c>
      <c r="Q15">
        <v>95.95</v>
      </c>
      <c r="R15">
        <v>0.91</v>
      </c>
      <c r="S15" s="8">
        <v>-7863.9249662700004</v>
      </c>
      <c r="T15">
        <f t="shared" si="0"/>
        <v>-286.78987911000058</v>
      </c>
    </row>
    <row r="16" spans="1:20">
      <c r="A16" t="s">
        <v>14</v>
      </c>
      <c r="B16" t="s">
        <v>15</v>
      </c>
      <c r="C16" t="s">
        <v>4</v>
      </c>
      <c r="D16">
        <v>32</v>
      </c>
      <c r="E16">
        <v>892</v>
      </c>
      <c r="F16">
        <v>18</v>
      </c>
      <c r="G16">
        <v>70.180000000000007</v>
      </c>
      <c r="H16">
        <v>0</v>
      </c>
      <c r="I16">
        <v>62.72</v>
      </c>
      <c r="J16">
        <v>3.23</v>
      </c>
      <c r="K16">
        <v>96.77</v>
      </c>
      <c r="L16">
        <v>2.4700000000000002</v>
      </c>
      <c r="M16">
        <v>-1608.9719017499999</v>
      </c>
      <c r="N16">
        <v>3.03</v>
      </c>
      <c r="O16">
        <v>0</v>
      </c>
      <c r="P16">
        <v>0</v>
      </c>
      <c r="Q16">
        <v>90.32</v>
      </c>
      <c r="R16">
        <v>1.41</v>
      </c>
      <c r="S16" s="8">
        <v>-1719.42413356</v>
      </c>
      <c r="T16">
        <f t="shared" si="0"/>
        <v>-110.45223181000006</v>
      </c>
    </row>
    <row r="17" spans="1:20">
      <c r="A17" t="s">
        <v>16</v>
      </c>
      <c r="B17" t="s">
        <v>17</v>
      </c>
      <c r="C17" t="s">
        <v>2</v>
      </c>
      <c r="D17">
        <v>390</v>
      </c>
      <c r="E17">
        <v>593</v>
      </c>
      <c r="F17">
        <v>39.07</v>
      </c>
      <c r="G17">
        <v>32.549999999999997</v>
      </c>
      <c r="H17">
        <v>1.79</v>
      </c>
      <c r="I17">
        <v>8.11</v>
      </c>
      <c r="J17">
        <v>3.08</v>
      </c>
      <c r="K17">
        <v>87.92</v>
      </c>
      <c r="L17">
        <v>2.23</v>
      </c>
      <c r="M17">
        <v>-15678.865782950001</v>
      </c>
      <c r="N17">
        <v>1.19</v>
      </c>
      <c r="O17">
        <v>0</v>
      </c>
      <c r="P17">
        <v>1.03</v>
      </c>
      <c r="Q17">
        <v>91.26</v>
      </c>
      <c r="R17">
        <v>1.07</v>
      </c>
      <c r="S17" s="8">
        <v>-16740.957591409999</v>
      </c>
      <c r="T17">
        <f t="shared" si="0"/>
        <v>-1062.091808459998</v>
      </c>
    </row>
    <row r="18" spans="1:20">
      <c r="A18" t="s">
        <v>16</v>
      </c>
      <c r="B18" t="s">
        <v>18</v>
      </c>
      <c r="C18" t="s">
        <v>2</v>
      </c>
      <c r="F18">
        <v>12.89</v>
      </c>
      <c r="H18">
        <v>1.1200000000000001</v>
      </c>
      <c r="I18">
        <v>11.49</v>
      </c>
      <c r="J18">
        <v>2.9</v>
      </c>
      <c r="K18">
        <v>92.27</v>
      </c>
      <c r="L18">
        <v>2.09</v>
      </c>
      <c r="M18">
        <v>-8260.2051025399996</v>
      </c>
      <c r="N18">
        <v>1.68</v>
      </c>
      <c r="O18">
        <v>0</v>
      </c>
      <c r="P18">
        <v>0.97</v>
      </c>
      <c r="Q18">
        <v>95.17</v>
      </c>
      <c r="R18">
        <v>1.01</v>
      </c>
      <c r="S18" s="8">
        <v>-8677.2139354499996</v>
      </c>
      <c r="T18">
        <f t="shared" si="0"/>
        <v>-417.00883290999991</v>
      </c>
    </row>
    <row r="19" spans="1:20">
      <c r="A19" t="s">
        <v>16</v>
      </c>
      <c r="B19" t="s">
        <v>19</v>
      </c>
      <c r="C19" t="s">
        <v>4</v>
      </c>
      <c r="F19">
        <v>44</v>
      </c>
      <c r="H19">
        <v>6.89</v>
      </c>
      <c r="I19">
        <v>159.02000000000001</v>
      </c>
      <c r="J19">
        <v>3.36</v>
      </c>
      <c r="K19">
        <v>88.63</v>
      </c>
      <c r="L19">
        <v>3.88</v>
      </c>
      <c r="M19">
        <v>-14809.26712183</v>
      </c>
      <c r="N19">
        <v>6.89</v>
      </c>
      <c r="O19">
        <v>0.33</v>
      </c>
      <c r="P19">
        <v>2.58</v>
      </c>
      <c r="Q19">
        <v>87.34</v>
      </c>
      <c r="R19">
        <v>1.87</v>
      </c>
      <c r="S19" s="8">
        <v>-16337.29704657</v>
      </c>
      <c r="T19">
        <f t="shared" si="0"/>
        <v>-1528.0299247399998</v>
      </c>
    </row>
    <row r="20" spans="1:20">
      <c r="A20" t="s">
        <v>20</v>
      </c>
      <c r="B20" t="s">
        <v>21</v>
      </c>
      <c r="C20" t="s">
        <v>4</v>
      </c>
      <c r="D20">
        <v>97</v>
      </c>
      <c r="E20">
        <v>723</v>
      </c>
      <c r="F20">
        <v>28</v>
      </c>
      <c r="G20">
        <v>16.87</v>
      </c>
      <c r="H20">
        <v>4.88</v>
      </c>
      <c r="I20">
        <v>96.37</v>
      </c>
      <c r="J20">
        <v>3.12</v>
      </c>
      <c r="K20">
        <v>90.62</v>
      </c>
      <c r="L20">
        <v>3.5</v>
      </c>
      <c r="M20">
        <v>-3984.40573928</v>
      </c>
      <c r="N20">
        <v>2.44</v>
      </c>
      <c r="O20">
        <v>0</v>
      </c>
      <c r="P20">
        <v>1.04</v>
      </c>
      <c r="Q20">
        <v>94.79</v>
      </c>
      <c r="R20">
        <v>1.1499999999999999</v>
      </c>
      <c r="S20" s="8">
        <v>-4308.58366604</v>
      </c>
      <c r="T20">
        <f t="shared" si="0"/>
        <v>-324.17792675999999</v>
      </c>
    </row>
    <row r="21" spans="1:20">
      <c r="A21" t="s">
        <v>22</v>
      </c>
      <c r="B21" t="s">
        <v>23</v>
      </c>
      <c r="C21" t="s">
        <v>4</v>
      </c>
      <c r="D21">
        <v>142</v>
      </c>
      <c r="E21">
        <v>721</v>
      </c>
      <c r="F21">
        <v>14</v>
      </c>
      <c r="G21">
        <v>17.89</v>
      </c>
      <c r="H21">
        <v>2.42</v>
      </c>
      <c r="I21">
        <v>101.04</v>
      </c>
      <c r="J21">
        <v>0.71</v>
      </c>
      <c r="K21">
        <v>97.87</v>
      </c>
      <c r="L21">
        <v>2.79</v>
      </c>
      <c r="M21">
        <v>-6545.8102703799996</v>
      </c>
      <c r="N21">
        <v>0.81</v>
      </c>
      <c r="O21">
        <v>0</v>
      </c>
      <c r="P21">
        <v>0</v>
      </c>
      <c r="Q21">
        <v>96.45</v>
      </c>
      <c r="R21">
        <v>0.73</v>
      </c>
      <c r="S21" s="8">
        <v>-6964.8908886199997</v>
      </c>
      <c r="T21">
        <f t="shared" si="0"/>
        <v>-419.08061824000015</v>
      </c>
    </row>
    <row r="22" spans="1:20">
      <c r="A22" t="s">
        <v>24</v>
      </c>
      <c r="B22" t="s">
        <v>25</v>
      </c>
      <c r="C22" t="s">
        <v>4</v>
      </c>
      <c r="D22">
        <v>145</v>
      </c>
      <c r="E22">
        <v>887</v>
      </c>
      <c r="F22">
        <v>15</v>
      </c>
      <c r="G22">
        <v>24.01</v>
      </c>
      <c r="H22">
        <v>2.36</v>
      </c>
      <c r="I22">
        <v>88.94</v>
      </c>
      <c r="J22">
        <v>0</v>
      </c>
      <c r="K22">
        <v>98.61</v>
      </c>
      <c r="L22">
        <v>2.7</v>
      </c>
      <c r="M22">
        <v>-6265.0186254700002</v>
      </c>
      <c r="N22">
        <v>2.36</v>
      </c>
      <c r="O22">
        <v>0</v>
      </c>
      <c r="P22">
        <v>0</v>
      </c>
      <c r="Q22">
        <v>97.22</v>
      </c>
      <c r="R22">
        <v>0.93</v>
      </c>
      <c r="S22" s="8">
        <v>-6713.8556557900001</v>
      </c>
      <c r="T22">
        <f t="shared" si="0"/>
        <v>-448.83703031999994</v>
      </c>
    </row>
    <row r="23" spans="1:20">
      <c r="A23" t="s">
        <v>26</v>
      </c>
      <c r="B23" t="s">
        <v>27</v>
      </c>
      <c r="C23" t="s">
        <v>4</v>
      </c>
      <c r="D23">
        <v>365</v>
      </c>
      <c r="E23">
        <v>585</v>
      </c>
      <c r="F23">
        <v>75</v>
      </c>
      <c r="G23">
        <v>22.91</v>
      </c>
      <c r="H23">
        <v>0.91</v>
      </c>
      <c r="I23">
        <v>63.25</v>
      </c>
      <c r="J23">
        <v>0.55000000000000004</v>
      </c>
      <c r="K23">
        <v>98.08</v>
      </c>
      <c r="L23">
        <v>2.27</v>
      </c>
      <c r="M23">
        <v>-13529.49654581</v>
      </c>
      <c r="N23">
        <v>1.52</v>
      </c>
      <c r="O23">
        <v>0.17</v>
      </c>
      <c r="P23">
        <v>0</v>
      </c>
      <c r="Q23">
        <v>95.88</v>
      </c>
      <c r="R23">
        <v>0.99</v>
      </c>
      <c r="S23" s="8">
        <v>-14578.354777889999</v>
      </c>
      <c r="T23">
        <f t="shared" si="0"/>
        <v>-1048.8582320799997</v>
      </c>
    </row>
    <row r="24" spans="1:20">
      <c r="A24" t="s">
        <v>28</v>
      </c>
      <c r="B24" t="s">
        <v>29</v>
      </c>
      <c r="C24" t="s">
        <v>2</v>
      </c>
      <c r="D24">
        <v>152</v>
      </c>
      <c r="E24">
        <v>275</v>
      </c>
      <c r="F24">
        <v>63.82</v>
      </c>
      <c r="G24">
        <v>73.09</v>
      </c>
      <c r="H24">
        <v>1.53</v>
      </c>
      <c r="I24">
        <v>2.06</v>
      </c>
      <c r="J24">
        <v>0</v>
      </c>
      <c r="K24">
        <v>100</v>
      </c>
      <c r="L24">
        <v>1.1200000000000001</v>
      </c>
      <c r="M24">
        <v>-8245.1901389699997</v>
      </c>
      <c r="N24">
        <v>0</v>
      </c>
      <c r="O24">
        <v>0</v>
      </c>
      <c r="P24">
        <v>0</v>
      </c>
      <c r="Q24">
        <v>99.33</v>
      </c>
      <c r="R24">
        <v>0.5</v>
      </c>
      <c r="S24" s="8">
        <v>-8483.2813672899993</v>
      </c>
      <c r="T24">
        <f t="shared" si="0"/>
        <v>-238.09122831999957</v>
      </c>
    </row>
    <row r="25" spans="1:20">
      <c r="A25" t="s">
        <v>28</v>
      </c>
      <c r="B25" t="s">
        <v>30</v>
      </c>
      <c r="C25" t="s">
        <v>2</v>
      </c>
      <c r="F25">
        <v>33.11</v>
      </c>
      <c r="H25">
        <v>5.3</v>
      </c>
      <c r="I25">
        <v>4.54</v>
      </c>
      <c r="J25">
        <v>2.65</v>
      </c>
      <c r="K25">
        <v>90.07</v>
      </c>
      <c r="L25">
        <v>2.33</v>
      </c>
      <c r="M25">
        <v>-8060.7564452699999</v>
      </c>
      <c r="N25">
        <v>3.03</v>
      </c>
      <c r="O25">
        <v>0</v>
      </c>
      <c r="P25">
        <v>0</v>
      </c>
      <c r="Q25">
        <v>94.7</v>
      </c>
      <c r="R25">
        <v>1.23</v>
      </c>
      <c r="S25" s="8">
        <v>-8423.74200819</v>
      </c>
      <c r="T25">
        <f t="shared" si="0"/>
        <v>-362.98556292000012</v>
      </c>
    </row>
    <row r="26" spans="1:20">
      <c r="A26" t="s">
        <v>28</v>
      </c>
      <c r="B26" t="s">
        <v>31</v>
      </c>
      <c r="C26" t="s">
        <v>4</v>
      </c>
      <c r="F26">
        <v>92</v>
      </c>
      <c r="H26">
        <v>3.17</v>
      </c>
      <c r="I26">
        <v>53.1</v>
      </c>
      <c r="J26">
        <v>1.45</v>
      </c>
      <c r="K26">
        <v>95.65</v>
      </c>
      <c r="L26">
        <v>2.88</v>
      </c>
      <c r="M26">
        <v>-3866.4933425899999</v>
      </c>
      <c r="N26">
        <v>1.59</v>
      </c>
      <c r="O26">
        <v>0</v>
      </c>
      <c r="P26">
        <v>0</v>
      </c>
      <c r="Q26">
        <v>95.65</v>
      </c>
      <c r="R26">
        <v>0.95</v>
      </c>
      <c r="S26" s="8">
        <v>-4051.3320687400001</v>
      </c>
      <c r="T26">
        <f t="shared" si="0"/>
        <v>-184.83872615000018</v>
      </c>
    </row>
    <row r="27" spans="1:20">
      <c r="A27" t="s">
        <v>28</v>
      </c>
      <c r="B27" t="s">
        <v>32</v>
      </c>
      <c r="C27" t="s">
        <v>2</v>
      </c>
      <c r="F27">
        <v>42.18</v>
      </c>
      <c r="H27">
        <v>4.62</v>
      </c>
      <c r="I27">
        <v>5.43</v>
      </c>
      <c r="J27">
        <v>2.0099999999999998</v>
      </c>
      <c r="K27">
        <v>95.3</v>
      </c>
      <c r="L27">
        <v>2.12</v>
      </c>
      <c r="M27">
        <v>-8011.5237778299997</v>
      </c>
      <c r="N27">
        <v>0</v>
      </c>
      <c r="O27">
        <v>0</v>
      </c>
      <c r="P27">
        <v>0.67</v>
      </c>
      <c r="Q27">
        <v>96.64</v>
      </c>
      <c r="R27">
        <v>0.71</v>
      </c>
      <c r="S27" s="8">
        <v>-8305.2439837300008</v>
      </c>
      <c r="T27">
        <f t="shared" si="0"/>
        <v>-293.72020590000102</v>
      </c>
    </row>
    <row r="28" spans="1:20">
      <c r="A28" t="s">
        <v>28</v>
      </c>
      <c r="B28" t="s">
        <v>33</v>
      </c>
      <c r="C28" t="s">
        <v>2</v>
      </c>
      <c r="F28">
        <v>42.18</v>
      </c>
      <c r="H28">
        <v>2.29</v>
      </c>
      <c r="I28">
        <v>7.47</v>
      </c>
      <c r="J28">
        <v>0</v>
      </c>
      <c r="K28">
        <v>95.33</v>
      </c>
      <c r="L28">
        <v>2.0099999999999998</v>
      </c>
      <c r="M28">
        <v>-8091.0879491200003</v>
      </c>
      <c r="N28">
        <v>0</v>
      </c>
      <c r="O28">
        <v>0</v>
      </c>
      <c r="P28">
        <v>0</v>
      </c>
      <c r="Q28">
        <v>98.67</v>
      </c>
      <c r="R28">
        <v>0.5</v>
      </c>
      <c r="S28" s="8">
        <v>-8370.5791281500005</v>
      </c>
      <c r="T28">
        <f t="shared" si="0"/>
        <v>-279.49117903000024</v>
      </c>
    </row>
    <row r="29" spans="1:20">
      <c r="A29" t="s">
        <v>34</v>
      </c>
      <c r="B29" t="s">
        <v>35</v>
      </c>
      <c r="C29" t="s">
        <v>2</v>
      </c>
      <c r="D29">
        <v>161</v>
      </c>
      <c r="E29">
        <v>1977</v>
      </c>
      <c r="F29">
        <v>25.71</v>
      </c>
      <c r="G29">
        <v>33.99</v>
      </c>
      <c r="H29">
        <v>1.19</v>
      </c>
      <c r="I29">
        <v>5.54</v>
      </c>
      <c r="J29">
        <v>3.1</v>
      </c>
      <c r="K29">
        <v>90.69</v>
      </c>
      <c r="L29">
        <v>1.89</v>
      </c>
      <c r="M29">
        <v>-10797.48010578</v>
      </c>
      <c r="N29">
        <v>0.79</v>
      </c>
      <c r="O29">
        <v>0.21</v>
      </c>
      <c r="P29">
        <v>1.72</v>
      </c>
      <c r="Q29">
        <v>95.17</v>
      </c>
      <c r="R29">
        <v>0.92</v>
      </c>
      <c r="S29" s="8">
        <v>-11400.57081311</v>
      </c>
      <c r="T29">
        <f t="shared" si="0"/>
        <v>-603.09070733000044</v>
      </c>
    </row>
    <row r="30" spans="1:20">
      <c r="A30" t="s">
        <v>34</v>
      </c>
      <c r="B30" t="s">
        <v>36</v>
      </c>
      <c r="C30" t="s">
        <v>2</v>
      </c>
      <c r="F30">
        <v>19.739999999999998</v>
      </c>
      <c r="H30">
        <v>0</v>
      </c>
      <c r="I30">
        <v>6.99</v>
      </c>
      <c r="J30">
        <v>2.5</v>
      </c>
      <c r="K30">
        <v>94.38</v>
      </c>
      <c r="L30">
        <v>1.77</v>
      </c>
      <c r="M30">
        <v>-7300.1687036900003</v>
      </c>
      <c r="N30">
        <v>0</v>
      </c>
      <c r="O30">
        <v>0</v>
      </c>
      <c r="P30">
        <v>0.62</v>
      </c>
      <c r="Q30">
        <v>95</v>
      </c>
      <c r="R30">
        <v>0.85</v>
      </c>
      <c r="S30" s="8">
        <v>-7609.4573594000003</v>
      </c>
      <c r="T30">
        <f t="shared" si="0"/>
        <v>-309.28865571000006</v>
      </c>
    </row>
    <row r="31" spans="1:20">
      <c r="A31" t="s">
        <v>34</v>
      </c>
      <c r="B31" t="s">
        <v>37</v>
      </c>
      <c r="C31" t="s">
        <v>4</v>
      </c>
      <c r="F31">
        <v>81</v>
      </c>
      <c r="H31">
        <v>4.3499999999999996</v>
      </c>
      <c r="I31">
        <v>32.090000000000003</v>
      </c>
      <c r="J31">
        <v>0</v>
      </c>
      <c r="K31">
        <v>95.89</v>
      </c>
      <c r="L31">
        <v>2.76</v>
      </c>
      <c r="M31">
        <v>-3494.41099024</v>
      </c>
      <c r="N31">
        <v>2.9</v>
      </c>
      <c r="O31">
        <v>0</v>
      </c>
      <c r="P31">
        <v>0</v>
      </c>
      <c r="Q31">
        <v>95.89</v>
      </c>
      <c r="R31">
        <v>1.1299999999999999</v>
      </c>
      <c r="S31" s="8">
        <v>-3698.6220186300002</v>
      </c>
      <c r="T31">
        <f t="shared" si="0"/>
        <v>-204.21102839000014</v>
      </c>
    </row>
    <row r="32" spans="1:20">
      <c r="A32" t="s">
        <v>38</v>
      </c>
      <c r="B32" t="s">
        <v>39</v>
      </c>
      <c r="C32" t="s">
        <v>2</v>
      </c>
      <c r="D32">
        <v>341</v>
      </c>
      <c r="E32">
        <v>640</v>
      </c>
      <c r="F32">
        <v>45.63</v>
      </c>
      <c r="G32">
        <v>19.690000000000001</v>
      </c>
      <c r="H32">
        <v>1.37</v>
      </c>
      <c r="I32">
        <v>6.46</v>
      </c>
      <c r="J32">
        <v>0.88</v>
      </c>
      <c r="K32">
        <v>94.71</v>
      </c>
      <c r="L32">
        <v>1.82</v>
      </c>
      <c r="M32">
        <v>-16393.631024490001</v>
      </c>
      <c r="N32">
        <v>1.02</v>
      </c>
      <c r="O32">
        <v>0</v>
      </c>
      <c r="P32">
        <v>0</v>
      </c>
      <c r="Q32">
        <v>95.88</v>
      </c>
      <c r="R32">
        <v>0.79</v>
      </c>
      <c r="S32" s="8">
        <v>-17107.003216339999</v>
      </c>
      <c r="T32">
        <f t="shared" si="0"/>
        <v>-713.37219184999776</v>
      </c>
    </row>
    <row r="33" spans="1:20">
      <c r="A33" t="s">
        <v>38</v>
      </c>
      <c r="B33" t="s">
        <v>40</v>
      </c>
      <c r="C33" t="s">
        <v>4</v>
      </c>
      <c r="E33">
        <v>640</v>
      </c>
      <c r="F33">
        <v>47</v>
      </c>
      <c r="G33">
        <v>19.690000000000001</v>
      </c>
      <c r="H33">
        <v>1.75</v>
      </c>
      <c r="I33">
        <v>78</v>
      </c>
      <c r="J33">
        <v>1.2</v>
      </c>
      <c r="K33">
        <v>91.29</v>
      </c>
      <c r="L33">
        <v>3.06</v>
      </c>
      <c r="M33">
        <v>-15476.27427722</v>
      </c>
      <c r="N33">
        <v>2.8</v>
      </c>
      <c r="O33">
        <v>0</v>
      </c>
      <c r="P33">
        <v>1.5</v>
      </c>
      <c r="Q33">
        <v>90.99</v>
      </c>
      <c r="R33">
        <v>1.36</v>
      </c>
      <c r="S33" s="8">
        <v>-16286.72028741</v>
      </c>
      <c r="T33">
        <f t="shared" si="0"/>
        <v>-810.44601019000038</v>
      </c>
    </row>
    <row r="34" spans="1:20">
      <c r="A34" t="s">
        <v>41</v>
      </c>
      <c r="B34" t="s">
        <v>42</v>
      </c>
      <c r="C34" t="s">
        <v>2</v>
      </c>
      <c r="D34">
        <v>2670</v>
      </c>
      <c r="E34">
        <v>3354</v>
      </c>
      <c r="F34">
        <v>28.68</v>
      </c>
      <c r="G34">
        <v>25.19</v>
      </c>
      <c r="H34">
        <v>0</v>
      </c>
      <c r="I34">
        <v>4.16</v>
      </c>
      <c r="J34">
        <v>0.57999999999999996</v>
      </c>
      <c r="K34">
        <v>93.63</v>
      </c>
      <c r="L34">
        <v>1.62</v>
      </c>
      <c r="M34">
        <v>-24391.445368889999</v>
      </c>
      <c r="N34">
        <v>0.45</v>
      </c>
      <c r="O34">
        <v>0</v>
      </c>
      <c r="P34">
        <v>0.39</v>
      </c>
      <c r="Q34">
        <v>93.63</v>
      </c>
      <c r="R34">
        <v>0.92</v>
      </c>
      <c r="S34" s="8">
        <v>-25470.442180189999</v>
      </c>
      <c r="T34">
        <f t="shared" si="0"/>
        <v>-1078.9968112999995</v>
      </c>
    </row>
    <row r="35" spans="1:20">
      <c r="A35" t="s">
        <v>41</v>
      </c>
      <c r="B35" t="s">
        <v>43</v>
      </c>
      <c r="C35" t="s">
        <v>2</v>
      </c>
      <c r="F35">
        <v>31.14</v>
      </c>
      <c r="H35">
        <v>0.44</v>
      </c>
      <c r="I35">
        <v>7.97</v>
      </c>
      <c r="J35">
        <v>2.48</v>
      </c>
      <c r="K35">
        <v>89.5</v>
      </c>
      <c r="L35">
        <v>2</v>
      </c>
      <c r="M35">
        <v>-24475.872121879998</v>
      </c>
      <c r="N35">
        <v>0.66</v>
      </c>
      <c r="O35">
        <v>0</v>
      </c>
      <c r="P35">
        <v>1.1499999999999999</v>
      </c>
      <c r="Q35">
        <v>91.41</v>
      </c>
      <c r="R35">
        <v>1.01</v>
      </c>
      <c r="S35" s="8">
        <v>-25740.03124117</v>
      </c>
      <c r="T35">
        <f t="shared" si="0"/>
        <v>-1264.1591192900014</v>
      </c>
    </row>
    <row r="36" spans="1:20">
      <c r="A36" t="s">
        <v>41</v>
      </c>
      <c r="B36" t="s">
        <v>44</v>
      </c>
      <c r="C36" t="s">
        <v>2</v>
      </c>
      <c r="F36">
        <v>31.21</v>
      </c>
      <c r="H36">
        <v>0.65</v>
      </c>
      <c r="I36">
        <v>6.28</v>
      </c>
      <c r="J36">
        <v>0.95</v>
      </c>
      <c r="K36">
        <v>91.86</v>
      </c>
      <c r="L36">
        <v>1.84</v>
      </c>
      <c r="M36">
        <v>-25304.085891819999</v>
      </c>
      <c r="N36">
        <v>0.43</v>
      </c>
      <c r="O36">
        <v>0</v>
      </c>
      <c r="P36">
        <v>1.52</v>
      </c>
      <c r="Q36">
        <v>93.18</v>
      </c>
      <c r="R36">
        <v>0.94</v>
      </c>
      <c r="S36" s="8">
        <v>-26878.913036270002</v>
      </c>
      <c r="T36">
        <f t="shared" si="0"/>
        <v>-1574.8271444500024</v>
      </c>
    </row>
    <row r="37" spans="1:20">
      <c r="A37" t="s">
        <v>41</v>
      </c>
      <c r="B37" t="s">
        <v>45</v>
      </c>
      <c r="C37" t="s">
        <v>2</v>
      </c>
      <c r="F37">
        <v>34.26</v>
      </c>
      <c r="H37">
        <v>0.24</v>
      </c>
      <c r="I37">
        <v>5.37</v>
      </c>
      <c r="J37">
        <v>0.82</v>
      </c>
      <c r="K37">
        <v>93.22</v>
      </c>
      <c r="L37">
        <v>1.73</v>
      </c>
      <c r="M37">
        <v>-21338.016719700001</v>
      </c>
      <c r="N37">
        <v>0.24</v>
      </c>
      <c r="O37">
        <v>0</v>
      </c>
      <c r="P37">
        <v>0.82</v>
      </c>
      <c r="Q37">
        <v>93.63</v>
      </c>
      <c r="R37">
        <v>0.92</v>
      </c>
      <c r="S37" s="8">
        <v>-22762.83009413</v>
      </c>
      <c r="T37">
        <f t="shared" si="0"/>
        <v>-1424.8133744299994</v>
      </c>
    </row>
    <row r="38" spans="1:20">
      <c r="A38" t="s">
        <v>41</v>
      </c>
      <c r="B38" t="s">
        <v>46</v>
      </c>
      <c r="C38" t="s">
        <v>2</v>
      </c>
      <c r="F38">
        <v>28.54</v>
      </c>
      <c r="H38">
        <v>0.43</v>
      </c>
      <c r="I38">
        <v>4.51</v>
      </c>
      <c r="J38">
        <v>2.4500000000000002</v>
      </c>
      <c r="K38">
        <v>91.71</v>
      </c>
      <c r="L38">
        <v>1.72</v>
      </c>
      <c r="M38">
        <v>-22811.902565479999</v>
      </c>
      <c r="N38">
        <v>1.07</v>
      </c>
      <c r="O38">
        <v>0</v>
      </c>
      <c r="P38">
        <v>1.1299999999999999</v>
      </c>
      <c r="Q38">
        <v>92.66</v>
      </c>
      <c r="R38">
        <v>0.98</v>
      </c>
      <c r="S38" s="8">
        <v>-23958.928276070001</v>
      </c>
      <c r="T38">
        <f t="shared" si="0"/>
        <v>-1147.0257105900018</v>
      </c>
    </row>
    <row r="39" spans="1:20">
      <c r="A39" t="s">
        <v>41</v>
      </c>
      <c r="B39" t="s">
        <v>47</v>
      </c>
      <c r="C39" t="s">
        <v>4</v>
      </c>
      <c r="F39">
        <v>35</v>
      </c>
      <c r="H39">
        <v>1.1399999999999999</v>
      </c>
      <c r="I39">
        <v>91.82</v>
      </c>
      <c r="J39">
        <v>2.02</v>
      </c>
      <c r="K39">
        <v>90.91</v>
      </c>
      <c r="L39">
        <v>2.99</v>
      </c>
      <c r="M39">
        <v>-23024.639435159999</v>
      </c>
      <c r="N39">
        <v>2.27</v>
      </c>
      <c r="O39">
        <v>0</v>
      </c>
      <c r="P39">
        <v>1.01</v>
      </c>
      <c r="Q39">
        <v>89.9</v>
      </c>
      <c r="R39">
        <v>1.32</v>
      </c>
      <c r="S39" s="8">
        <v>-24298.791553909999</v>
      </c>
      <c r="T39">
        <f t="shared" si="0"/>
        <v>-1274.1521187500002</v>
      </c>
    </row>
    <row r="40" spans="1:20">
      <c r="A40" t="s">
        <v>41</v>
      </c>
      <c r="B40" t="s">
        <v>48</v>
      </c>
      <c r="C40" t="s">
        <v>2</v>
      </c>
      <c r="F40">
        <v>23.65</v>
      </c>
      <c r="H40">
        <v>0.42</v>
      </c>
      <c r="I40">
        <v>5.75</v>
      </c>
      <c r="J40">
        <v>1.65</v>
      </c>
      <c r="K40">
        <v>92.65</v>
      </c>
      <c r="L40">
        <v>1.78</v>
      </c>
      <c r="M40">
        <v>-4297.1318377099997</v>
      </c>
      <c r="N40">
        <v>1.26</v>
      </c>
      <c r="O40">
        <v>0</v>
      </c>
      <c r="P40">
        <v>1.29</v>
      </c>
      <c r="Q40">
        <v>93.57</v>
      </c>
      <c r="R40">
        <v>1</v>
      </c>
      <c r="S40" s="8">
        <v>-4518.88030402</v>
      </c>
      <c r="T40">
        <f t="shared" si="0"/>
        <v>-221.74846631000037</v>
      </c>
    </row>
    <row r="41" spans="1:20">
      <c r="A41" t="s">
        <v>41</v>
      </c>
      <c r="B41" t="s">
        <v>49</v>
      </c>
      <c r="C41" t="s">
        <v>2</v>
      </c>
      <c r="F41">
        <v>33.54</v>
      </c>
      <c r="H41">
        <v>2.68</v>
      </c>
      <c r="I41">
        <v>7.97</v>
      </c>
      <c r="J41">
        <v>2.78</v>
      </c>
      <c r="K41">
        <v>87.87</v>
      </c>
      <c r="L41">
        <v>2.36</v>
      </c>
      <c r="M41">
        <v>-23327.98709735</v>
      </c>
      <c r="N41">
        <v>1.79</v>
      </c>
      <c r="O41">
        <v>0</v>
      </c>
      <c r="P41">
        <v>1.19</v>
      </c>
      <c r="Q41">
        <v>91.05</v>
      </c>
      <c r="R41">
        <v>1.21</v>
      </c>
      <c r="S41" s="8">
        <v>-24690.529638020002</v>
      </c>
      <c r="T41">
        <f t="shared" si="0"/>
        <v>-1362.5425406700015</v>
      </c>
    </row>
    <row r="42" spans="1:20">
      <c r="A42" t="s">
        <v>41</v>
      </c>
      <c r="B42" t="s">
        <v>50</v>
      </c>
      <c r="C42" t="s">
        <v>2</v>
      </c>
      <c r="F42">
        <v>28.66</v>
      </c>
      <c r="H42">
        <v>1.52</v>
      </c>
      <c r="I42">
        <v>1.1200000000000001</v>
      </c>
      <c r="J42">
        <v>1.1399999999999999</v>
      </c>
      <c r="K42">
        <v>93.52</v>
      </c>
      <c r="L42">
        <v>1.38</v>
      </c>
      <c r="M42">
        <v>-22035.26019076</v>
      </c>
      <c r="N42">
        <v>1.08</v>
      </c>
      <c r="O42">
        <v>0</v>
      </c>
      <c r="P42">
        <v>0.38</v>
      </c>
      <c r="Q42">
        <v>95.24</v>
      </c>
      <c r="R42">
        <v>0.86</v>
      </c>
      <c r="S42" s="8">
        <v>-23772.056300479999</v>
      </c>
      <c r="T42">
        <f t="shared" si="0"/>
        <v>-1736.7961097199986</v>
      </c>
    </row>
    <row r="43" spans="1:20">
      <c r="A43" t="s">
        <v>41</v>
      </c>
      <c r="B43" t="s">
        <v>51</v>
      </c>
      <c r="C43" t="s">
        <v>2</v>
      </c>
      <c r="F43">
        <v>26.4</v>
      </c>
      <c r="H43">
        <v>3.79</v>
      </c>
      <c r="I43">
        <v>0.5</v>
      </c>
      <c r="J43">
        <v>2.88</v>
      </c>
      <c r="K43">
        <v>87.88</v>
      </c>
      <c r="L43">
        <v>1.72</v>
      </c>
      <c r="M43">
        <v>-22585.785412379999</v>
      </c>
      <c r="N43">
        <v>2.23</v>
      </c>
      <c r="O43">
        <v>0</v>
      </c>
      <c r="P43">
        <v>1.92</v>
      </c>
      <c r="Q43">
        <v>92.12</v>
      </c>
      <c r="R43">
        <v>1.25</v>
      </c>
      <c r="S43" s="8">
        <v>-23810.300891679999</v>
      </c>
      <c r="T43">
        <f t="shared" si="0"/>
        <v>-1224.5154793000002</v>
      </c>
    </row>
    <row r="44" spans="1:20">
      <c r="A44" t="s">
        <v>41</v>
      </c>
      <c r="B44" t="s">
        <v>52</v>
      </c>
      <c r="C44" t="s">
        <v>2</v>
      </c>
      <c r="F44">
        <v>25.15</v>
      </c>
      <c r="H44">
        <v>3.33</v>
      </c>
      <c r="I44">
        <v>7.86</v>
      </c>
      <c r="J44">
        <v>3.45</v>
      </c>
      <c r="K44">
        <v>88.12</v>
      </c>
      <c r="L44">
        <v>2.42</v>
      </c>
      <c r="M44">
        <v>-21311.520302519999</v>
      </c>
      <c r="N44">
        <v>0.67</v>
      </c>
      <c r="O44">
        <v>0</v>
      </c>
      <c r="P44">
        <v>0.96</v>
      </c>
      <c r="Q44">
        <v>90.61</v>
      </c>
      <c r="R44">
        <v>1.03</v>
      </c>
      <c r="S44" s="8">
        <v>-22769.406149499999</v>
      </c>
      <c r="T44">
        <f t="shared" si="0"/>
        <v>-1457.8858469799998</v>
      </c>
    </row>
    <row r="45" spans="1:20">
      <c r="A45" t="s">
        <v>41</v>
      </c>
      <c r="B45" t="s">
        <v>53</v>
      </c>
      <c r="C45" t="s">
        <v>2</v>
      </c>
      <c r="F45">
        <v>31.48</v>
      </c>
      <c r="H45">
        <v>0.69</v>
      </c>
      <c r="I45">
        <v>5.52</v>
      </c>
      <c r="J45">
        <v>2.17</v>
      </c>
      <c r="K45">
        <v>91.52</v>
      </c>
      <c r="L45">
        <v>1.8</v>
      </c>
      <c r="M45">
        <v>-22301.543935379999</v>
      </c>
      <c r="N45">
        <v>0.92</v>
      </c>
      <c r="O45">
        <v>0</v>
      </c>
      <c r="P45">
        <v>0.59</v>
      </c>
      <c r="Q45">
        <v>92.5</v>
      </c>
      <c r="R45">
        <v>0.97</v>
      </c>
      <c r="S45" s="8">
        <v>-23505.648854340001</v>
      </c>
      <c r="T45">
        <f t="shared" si="0"/>
        <v>-1204.1049189600017</v>
      </c>
    </row>
    <row r="46" spans="1:20">
      <c r="A46" t="s">
        <v>41</v>
      </c>
      <c r="B46" t="s">
        <v>54</v>
      </c>
      <c r="C46" t="s">
        <v>2</v>
      </c>
      <c r="F46">
        <v>23.87</v>
      </c>
      <c r="H46">
        <v>1.1000000000000001</v>
      </c>
      <c r="I46">
        <v>7.75</v>
      </c>
      <c r="J46">
        <v>3.77</v>
      </c>
      <c r="K46">
        <v>91.32</v>
      </c>
      <c r="L46">
        <v>1.96</v>
      </c>
      <c r="M46">
        <v>-22454.362748219999</v>
      </c>
      <c r="N46">
        <v>0.66</v>
      </c>
      <c r="O46">
        <v>0</v>
      </c>
      <c r="P46">
        <v>0.94</v>
      </c>
      <c r="Q46">
        <v>93.58</v>
      </c>
      <c r="R46">
        <v>0.92</v>
      </c>
      <c r="S46" s="8">
        <v>-23922.977315600001</v>
      </c>
      <c r="T46">
        <f t="shared" si="0"/>
        <v>-1468.614567380002</v>
      </c>
    </row>
    <row r="47" spans="1:20">
      <c r="A47" t="s">
        <v>55</v>
      </c>
      <c r="B47" t="s">
        <v>56</v>
      </c>
      <c r="C47" t="s">
        <v>2</v>
      </c>
      <c r="D47">
        <v>642</v>
      </c>
      <c r="E47">
        <v>859</v>
      </c>
      <c r="F47">
        <v>25.05</v>
      </c>
      <c r="G47">
        <v>34.46</v>
      </c>
      <c r="H47">
        <v>2.38</v>
      </c>
      <c r="I47">
        <v>3.85</v>
      </c>
      <c r="J47">
        <v>3.12</v>
      </c>
      <c r="K47">
        <v>87.68</v>
      </c>
      <c r="L47">
        <v>2.06</v>
      </c>
      <c r="M47">
        <v>-21995.62269751</v>
      </c>
      <c r="N47">
        <v>1.94</v>
      </c>
      <c r="O47">
        <v>0.24</v>
      </c>
      <c r="P47">
        <v>3.12</v>
      </c>
      <c r="Q47">
        <v>89.71</v>
      </c>
      <c r="R47">
        <v>1.37</v>
      </c>
      <c r="S47" s="8">
        <v>-23420.62001468</v>
      </c>
      <c r="T47">
        <f t="shared" si="0"/>
        <v>-1424.9973171700003</v>
      </c>
    </row>
    <row r="48" spans="1:20">
      <c r="A48" t="s">
        <v>55</v>
      </c>
      <c r="B48" t="s">
        <v>57</v>
      </c>
      <c r="C48" t="s">
        <v>2</v>
      </c>
      <c r="F48">
        <v>21.96</v>
      </c>
      <c r="H48">
        <v>1.72</v>
      </c>
      <c r="I48">
        <v>10.69</v>
      </c>
      <c r="J48">
        <v>4.03</v>
      </c>
      <c r="K48">
        <v>89.93</v>
      </c>
      <c r="L48">
        <v>2.2799999999999998</v>
      </c>
      <c r="M48">
        <v>-22172.01679111</v>
      </c>
      <c r="N48">
        <v>2.15</v>
      </c>
      <c r="O48">
        <v>0.12</v>
      </c>
      <c r="P48">
        <v>2.2000000000000002</v>
      </c>
      <c r="Q48">
        <v>90.29</v>
      </c>
      <c r="R48">
        <v>1.34</v>
      </c>
      <c r="S48" s="8">
        <v>-23568.131746769999</v>
      </c>
      <c r="T48">
        <f t="shared" si="0"/>
        <v>-1396.1149556599994</v>
      </c>
    </row>
    <row r="49" spans="1:20">
      <c r="A49" t="s">
        <v>55</v>
      </c>
      <c r="B49" t="s">
        <v>58</v>
      </c>
      <c r="C49" t="s">
        <v>2</v>
      </c>
      <c r="F49">
        <v>25.2</v>
      </c>
      <c r="H49">
        <v>0.43</v>
      </c>
      <c r="I49">
        <v>4.8499999999999996</v>
      </c>
      <c r="J49">
        <v>2.0299999999999998</v>
      </c>
      <c r="K49">
        <v>92.42</v>
      </c>
      <c r="L49">
        <v>1.72</v>
      </c>
      <c r="M49">
        <v>-22920.65653991</v>
      </c>
      <c r="N49">
        <v>0.65</v>
      </c>
      <c r="O49">
        <v>0</v>
      </c>
      <c r="P49">
        <v>0.74</v>
      </c>
      <c r="Q49">
        <v>94.82</v>
      </c>
      <c r="R49">
        <v>0.86</v>
      </c>
      <c r="S49" s="8">
        <v>-24322.914955190001</v>
      </c>
      <c r="T49">
        <f t="shared" si="0"/>
        <v>-1402.2584152800009</v>
      </c>
    </row>
    <row r="50" spans="1:20">
      <c r="A50" t="s">
        <v>55</v>
      </c>
      <c r="B50" t="s">
        <v>59</v>
      </c>
      <c r="C50" t="s">
        <v>2</v>
      </c>
      <c r="F50">
        <v>28.88</v>
      </c>
      <c r="H50">
        <v>1.04</v>
      </c>
      <c r="I50">
        <v>3.67</v>
      </c>
      <c r="J50">
        <v>1.57</v>
      </c>
      <c r="K50">
        <v>91.91</v>
      </c>
      <c r="L50">
        <v>1.66</v>
      </c>
      <c r="M50">
        <v>-18790.984368860001</v>
      </c>
      <c r="N50">
        <v>1.56</v>
      </c>
      <c r="O50">
        <v>0</v>
      </c>
      <c r="P50">
        <v>0.45</v>
      </c>
      <c r="Q50">
        <v>93.93</v>
      </c>
      <c r="R50">
        <v>1.05</v>
      </c>
      <c r="S50" s="8">
        <v>-19837.88328722</v>
      </c>
      <c r="T50">
        <f t="shared" si="0"/>
        <v>-1046.8989183599988</v>
      </c>
    </row>
    <row r="51" spans="1:20">
      <c r="A51" t="s">
        <v>55</v>
      </c>
      <c r="B51" t="s">
        <v>60</v>
      </c>
      <c r="C51" t="s">
        <v>2</v>
      </c>
      <c r="F51">
        <v>25.27</v>
      </c>
      <c r="H51">
        <v>0.23</v>
      </c>
      <c r="I51">
        <v>6.56</v>
      </c>
      <c r="J51">
        <v>2.97</v>
      </c>
      <c r="K51">
        <v>89.11</v>
      </c>
      <c r="L51">
        <v>1.93</v>
      </c>
      <c r="M51">
        <v>-20327.620139139999</v>
      </c>
      <c r="N51">
        <v>0.93</v>
      </c>
      <c r="O51">
        <v>0</v>
      </c>
      <c r="P51">
        <v>2.1800000000000002</v>
      </c>
      <c r="Q51">
        <v>89.31</v>
      </c>
      <c r="R51">
        <v>1.07</v>
      </c>
      <c r="S51" s="8">
        <v>-21734.547531069999</v>
      </c>
      <c r="T51">
        <f t="shared" si="0"/>
        <v>-1406.9273919299994</v>
      </c>
    </row>
    <row r="52" spans="1:20">
      <c r="A52" t="s">
        <v>55</v>
      </c>
      <c r="B52" t="s">
        <v>61</v>
      </c>
      <c r="C52" t="s">
        <v>4</v>
      </c>
      <c r="F52">
        <v>42</v>
      </c>
      <c r="H52">
        <v>5.88</v>
      </c>
      <c r="I52">
        <v>85.53</v>
      </c>
      <c r="J52">
        <v>5.17</v>
      </c>
      <c r="K52">
        <v>87.93</v>
      </c>
      <c r="L52">
        <v>3.59</v>
      </c>
      <c r="M52">
        <v>-2648.3205013100001</v>
      </c>
      <c r="N52">
        <v>3.92</v>
      </c>
      <c r="O52">
        <v>0</v>
      </c>
      <c r="P52">
        <v>3.45</v>
      </c>
      <c r="Q52">
        <v>89.66</v>
      </c>
      <c r="R52">
        <v>1.51</v>
      </c>
      <c r="S52" s="8">
        <v>-2827.14420741</v>
      </c>
      <c r="T52">
        <f t="shared" si="0"/>
        <v>-178.82370609999998</v>
      </c>
    </row>
    <row r="53" spans="1:20">
      <c r="A53" t="s">
        <v>55</v>
      </c>
      <c r="B53" t="s">
        <v>62</v>
      </c>
      <c r="C53" t="s">
        <v>2</v>
      </c>
      <c r="F53">
        <v>27.31</v>
      </c>
      <c r="H53">
        <v>1.1100000000000001</v>
      </c>
      <c r="I53">
        <v>9.56</v>
      </c>
      <c r="J53">
        <v>1.7</v>
      </c>
      <c r="K53">
        <v>93.96</v>
      </c>
      <c r="L53">
        <v>1.94</v>
      </c>
      <c r="M53">
        <v>-23002.690715100001</v>
      </c>
      <c r="N53">
        <v>1.55</v>
      </c>
      <c r="O53">
        <v>0.12</v>
      </c>
      <c r="P53">
        <v>0.56999999999999995</v>
      </c>
      <c r="Q53">
        <v>93.4</v>
      </c>
      <c r="R53">
        <v>1.1299999999999999</v>
      </c>
      <c r="S53" s="8">
        <v>-24214.073301479999</v>
      </c>
      <c r="T53">
        <f t="shared" si="0"/>
        <v>-1211.3825863799975</v>
      </c>
    </row>
    <row r="54" spans="1:20">
      <c r="A54" t="s">
        <v>75</v>
      </c>
      <c r="B54" t="s">
        <v>76</v>
      </c>
      <c r="C54" t="s">
        <v>2</v>
      </c>
      <c r="D54">
        <v>1183</v>
      </c>
      <c r="E54">
        <v>2479</v>
      </c>
      <c r="F54">
        <v>13.79</v>
      </c>
      <c r="G54">
        <v>49.33</v>
      </c>
      <c r="H54">
        <v>0.56999999999999995</v>
      </c>
      <c r="I54">
        <v>1.63</v>
      </c>
      <c r="J54">
        <v>0</v>
      </c>
      <c r="K54">
        <v>98.88</v>
      </c>
      <c r="L54">
        <v>0.91</v>
      </c>
      <c r="M54">
        <v>-10998.343031099999</v>
      </c>
      <c r="N54">
        <v>0</v>
      </c>
      <c r="O54">
        <v>0</v>
      </c>
      <c r="P54">
        <v>0</v>
      </c>
      <c r="Q54">
        <v>97.77</v>
      </c>
      <c r="R54">
        <v>0.55000000000000004</v>
      </c>
      <c r="S54" s="8">
        <v>-11279.06801296</v>
      </c>
      <c r="T54">
        <f t="shared" si="0"/>
        <v>-280.72498186000121</v>
      </c>
    </row>
    <row r="55" spans="1:20">
      <c r="A55" t="s">
        <v>75</v>
      </c>
      <c r="B55" t="s">
        <v>77</v>
      </c>
      <c r="C55" t="s">
        <v>2</v>
      </c>
      <c r="F55">
        <v>15.94</v>
      </c>
      <c r="H55">
        <v>0</v>
      </c>
      <c r="I55">
        <v>0.81</v>
      </c>
      <c r="J55">
        <v>1.39</v>
      </c>
      <c r="K55">
        <v>93.75</v>
      </c>
      <c r="L55">
        <v>1.17</v>
      </c>
      <c r="M55">
        <v>-7859.9457297199997</v>
      </c>
      <c r="N55">
        <v>0</v>
      </c>
      <c r="O55">
        <v>0</v>
      </c>
      <c r="P55">
        <v>0</v>
      </c>
      <c r="Q55">
        <v>96.53</v>
      </c>
      <c r="R55">
        <v>0.73</v>
      </c>
      <c r="S55" s="8">
        <v>-8089.1593878399999</v>
      </c>
      <c r="T55">
        <f t="shared" si="0"/>
        <v>-229.21365812000022</v>
      </c>
    </row>
    <row r="56" spans="1:20">
      <c r="A56" t="s">
        <v>75</v>
      </c>
      <c r="B56" t="s">
        <v>78</v>
      </c>
      <c r="C56" t="s">
        <v>2</v>
      </c>
      <c r="F56">
        <v>10</v>
      </c>
      <c r="H56">
        <v>1.64</v>
      </c>
      <c r="I56">
        <v>2.46</v>
      </c>
      <c r="J56">
        <v>5.18</v>
      </c>
      <c r="K56">
        <v>87.56</v>
      </c>
      <c r="L56">
        <v>1.8</v>
      </c>
      <c r="M56">
        <v>-10319.2998713</v>
      </c>
      <c r="N56">
        <v>0.55000000000000004</v>
      </c>
      <c r="O56">
        <v>0</v>
      </c>
      <c r="P56">
        <v>1.04</v>
      </c>
      <c r="Q56">
        <v>93.78</v>
      </c>
      <c r="R56">
        <v>0.91</v>
      </c>
      <c r="S56" s="8">
        <v>-10841.59659904</v>
      </c>
      <c r="T56">
        <f t="shared" si="0"/>
        <v>-522.29672774000028</v>
      </c>
    </row>
    <row r="57" spans="1:20">
      <c r="A57" t="s">
        <v>75</v>
      </c>
      <c r="B57" t="s">
        <v>79</v>
      </c>
      <c r="C57" t="s">
        <v>2</v>
      </c>
      <c r="F57">
        <v>14.29</v>
      </c>
      <c r="H57">
        <v>1.88</v>
      </c>
      <c r="I57">
        <v>7.89</v>
      </c>
      <c r="J57">
        <v>1.82</v>
      </c>
      <c r="K57">
        <v>90.91</v>
      </c>
      <c r="L57">
        <v>2.16</v>
      </c>
      <c r="M57">
        <v>-12298.24457816</v>
      </c>
      <c r="N57">
        <v>0.94</v>
      </c>
      <c r="O57">
        <v>0</v>
      </c>
      <c r="P57">
        <v>0.45</v>
      </c>
      <c r="Q57">
        <v>96.36</v>
      </c>
      <c r="R57">
        <v>0.74</v>
      </c>
      <c r="S57" s="8">
        <v>-12798.627180269999</v>
      </c>
      <c r="T57">
        <f t="shared" si="0"/>
        <v>-500.38260210999943</v>
      </c>
    </row>
    <row r="58" spans="1:20">
      <c r="A58" t="s">
        <v>75</v>
      </c>
      <c r="B58" t="s">
        <v>80</v>
      </c>
      <c r="C58" t="s">
        <v>2</v>
      </c>
      <c r="F58">
        <v>15.93</v>
      </c>
      <c r="H58">
        <v>0.92</v>
      </c>
      <c r="I58">
        <v>1.6</v>
      </c>
      <c r="J58">
        <v>3.6</v>
      </c>
      <c r="K58">
        <v>90.99</v>
      </c>
      <c r="L58">
        <v>1.43</v>
      </c>
      <c r="M58">
        <v>-6396.1671062599999</v>
      </c>
      <c r="N58">
        <v>0.92</v>
      </c>
      <c r="O58">
        <v>0</v>
      </c>
      <c r="P58">
        <v>1.8</v>
      </c>
      <c r="Q58">
        <v>95.5</v>
      </c>
      <c r="R58">
        <v>0.81</v>
      </c>
      <c r="S58" s="8">
        <v>-6599.2711283299996</v>
      </c>
      <c r="T58">
        <f t="shared" si="0"/>
        <v>-203.1040220699997</v>
      </c>
    </row>
    <row r="59" spans="1:20">
      <c r="A59" t="s">
        <v>75</v>
      </c>
      <c r="B59" t="s">
        <v>81</v>
      </c>
      <c r="C59" t="s">
        <v>2</v>
      </c>
      <c r="F59">
        <v>15.18</v>
      </c>
      <c r="H59">
        <v>1.6</v>
      </c>
      <c r="I59">
        <v>15.83</v>
      </c>
      <c r="J59">
        <v>7.09</v>
      </c>
      <c r="K59">
        <v>85.04</v>
      </c>
      <c r="L59">
        <v>2.52</v>
      </c>
      <c r="M59">
        <v>-6928.7711235400002</v>
      </c>
      <c r="N59">
        <v>0.8</v>
      </c>
      <c r="O59">
        <v>0</v>
      </c>
      <c r="P59">
        <v>1.57</v>
      </c>
      <c r="Q59">
        <v>87.4</v>
      </c>
      <c r="R59">
        <v>1.1100000000000001</v>
      </c>
      <c r="S59" s="8">
        <v>-7243.60920205</v>
      </c>
      <c r="T59">
        <f t="shared" si="0"/>
        <v>-314.83807850999983</v>
      </c>
    </row>
    <row r="60" spans="1:20">
      <c r="A60" t="s">
        <v>75</v>
      </c>
      <c r="B60" t="s">
        <v>82</v>
      </c>
      <c r="C60" t="s">
        <v>2</v>
      </c>
      <c r="F60">
        <v>13.03</v>
      </c>
      <c r="H60">
        <v>0</v>
      </c>
      <c r="I60">
        <v>5.43</v>
      </c>
      <c r="J60">
        <v>1</v>
      </c>
      <c r="K60">
        <v>93</v>
      </c>
      <c r="L60">
        <v>1.74</v>
      </c>
      <c r="M60">
        <v>-16428.33919282</v>
      </c>
      <c r="N60">
        <v>0.71</v>
      </c>
      <c r="O60">
        <v>0</v>
      </c>
      <c r="P60">
        <v>1.33</v>
      </c>
      <c r="Q60">
        <v>95.33</v>
      </c>
      <c r="R60">
        <v>0.82</v>
      </c>
      <c r="S60" s="8">
        <v>-17145.524327700001</v>
      </c>
      <c r="T60">
        <f t="shared" si="0"/>
        <v>-717.18513488000099</v>
      </c>
    </row>
    <row r="61" spans="1:20">
      <c r="A61" t="s">
        <v>75</v>
      </c>
      <c r="B61" t="s">
        <v>83</v>
      </c>
      <c r="C61" t="s">
        <v>2</v>
      </c>
      <c r="F61">
        <v>15.71</v>
      </c>
      <c r="H61">
        <v>0</v>
      </c>
      <c r="I61">
        <v>3.01</v>
      </c>
      <c r="J61">
        <v>1.27</v>
      </c>
      <c r="K61">
        <v>94.92</v>
      </c>
      <c r="L61">
        <v>1.44</v>
      </c>
      <c r="M61">
        <v>-13639.24690821</v>
      </c>
      <c r="N61">
        <v>0.45</v>
      </c>
      <c r="O61">
        <v>0</v>
      </c>
      <c r="P61">
        <v>0.42</v>
      </c>
      <c r="Q61">
        <v>95.76</v>
      </c>
      <c r="R61">
        <v>0.79</v>
      </c>
      <c r="S61" s="8">
        <v>-14126.550769949999</v>
      </c>
      <c r="T61">
        <f t="shared" si="0"/>
        <v>-487.30386173999977</v>
      </c>
    </row>
    <row r="62" spans="1:20">
      <c r="A62" t="s">
        <v>75</v>
      </c>
      <c r="B62" t="s">
        <v>84</v>
      </c>
      <c r="C62" t="s">
        <v>4</v>
      </c>
      <c r="F62">
        <v>34</v>
      </c>
      <c r="H62">
        <v>3.87</v>
      </c>
      <c r="I62">
        <v>78.989999999999995</v>
      </c>
      <c r="J62">
        <v>1.2</v>
      </c>
      <c r="K62">
        <v>96.39</v>
      </c>
      <c r="L62">
        <v>3.05</v>
      </c>
      <c r="M62">
        <v>-8682.9639093599999</v>
      </c>
      <c r="N62">
        <v>1.94</v>
      </c>
      <c r="O62">
        <v>0</v>
      </c>
      <c r="P62">
        <v>0</v>
      </c>
      <c r="Q62">
        <v>96.39</v>
      </c>
      <c r="R62">
        <v>0.96</v>
      </c>
      <c r="S62" s="8">
        <v>-9283.95967819</v>
      </c>
      <c r="T62">
        <f t="shared" si="0"/>
        <v>-600.99576883000009</v>
      </c>
    </row>
    <row r="63" spans="1:20">
      <c r="A63" t="s">
        <v>75</v>
      </c>
      <c r="B63" t="s">
        <v>85</v>
      </c>
      <c r="C63" t="s">
        <v>2</v>
      </c>
      <c r="F63">
        <v>13.37</v>
      </c>
      <c r="H63">
        <v>1.49</v>
      </c>
      <c r="I63">
        <v>6.64</v>
      </c>
      <c r="J63">
        <v>0</v>
      </c>
      <c r="K63">
        <v>96.23</v>
      </c>
      <c r="L63">
        <v>1.75</v>
      </c>
      <c r="M63">
        <v>-11127.49900749</v>
      </c>
      <c r="N63">
        <v>0.99</v>
      </c>
      <c r="O63">
        <v>0</v>
      </c>
      <c r="P63">
        <v>0</v>
      </c>
      <c r="Q63">
        <v>97.64</v>
      </c>
      <c r="R63">
        <v>0.57999999999999996</v>
      </c>
      <c r="S63" s="8">
        <v>-11534.212807219999</v>
      </c>
      <c r="T63">
        <f t="shared" si="0"/>
        <v>-406.71379972999966</v>
      </c>
    </row>
    <row r="64" spans="1:20">
      <c r="A64" t="s">
        <v>63</v>
      </c>
      <c r="B64" t="s">
        <v>64</v>
      </c>
      <c r="C64" t="s">
        <v>2</v>
      </c>
      <c r="D64">
        <v>353</v>
      </c>
      <c r="E64">
        <v>2479</v>
      </c>
      <c r="F64">
        <v>21.26</v>
      </c>
      <c r="G64">
        <v>49.33</v>
      </c>
      <c r="H64">
        <v>3.53</v>
      </c>
      <c r="I64">
        <v>1.99</v>
      </c>
      <c r="J64">
        <v>0</v>
      </c>
      <c r="K64">
        <v>97.03</v>
      </c>
      <c r="L64">
        <v>1.55</v>
      </c>
      <c r="M64">
        <v>-14580.120473700001</v>
      </c>
      <c r="N64">
        <v>1.18</v>
      </c>
      <c r="O64">
        <v>0</v>
      </c>
      <c r="P64">
        <v>0</v>
      </c>
      <c r="Q64">
        <v>97.77</v>
      </c>
      <c r="R64">
        <v>0.61</v>
      </c>
      <c r="S64" s="8">
        <v>-15099.810885729999</v>
      </c>
      <c r="T64">
        <f t="shared" si="0"/>
        <v>-519.6904120299987</v>
      </c>
    </row>
    <row r="65" spans="1:20">
      <c r="A65" t="s">
        <v>63</v>
      </c>
      <c r="B65" t="s">
        <v>65</v>
      </c>
      <c r="C65" t="s">
        <v>2</v>
      </c>
      <c r="F65">
        <v>13.01</v>
      </c>
      <c r="H65">
        <v>2.08</v>
      </c>
      <c r="I65">
        <v>0.59</v>
      </c>
      <c r="J65">
        <v>0.34</v>
      </c>
      <c r="K65">
        <v>98.3</v>
      </c>
      <c r="L65">
        <v>0.94</v>
      </c>
      <c r="M65">
        <v>-18255.935656149999</v>
      </c>
      <c r="N65">
        <v>0.69</v>
      </c>
      <c r="O65">
        <v>0</v>
      </c>
      <c r="P65">
        <v>0</v>
      </c>
      <c r="Q65">
        <v>98.98</v>
      </c>
      <c r="R65">
        <v>0.5</v>
      </c>
      <c r="S65" s="8">
        <v>-18789.634105019999</v>
      </c>
      <c r="T65">
        <f t="shared" si="0"/>
        <v>-533.69844886999999</v>
      </c>
    </row>
    <row r="66" spans="1:20">
      <c r="A66" t="s">
        <v>63</v>
      </c>
      <c r="B66" t="s">
        <v>66</v>
      </c>
      <c r="C66" t="s">
        <v>2</v>
      </c>
      <c r="F66">
        <v>13.01</v>
      </c>
      <c r="H66">
        <v>2.11</v>
      </c>
      <c r="I66">
        <v>1</v>
      </c>
      <c r="J66">
        <v>0.34</v>
      </c>
      <c r="K66">
        <v>98.97</v>
      </c>
      <c r="L66">
        <v>1.04</v>
      </c>
      <c r="M66">
        <v>-18066.77359723</v>
      </c>
      <c r="N66">
        <v>1.4</v>
      </c>
      <c r="O66">
        <v>0</v>
      </c>
      <c r="P66">
        <v>0</v>
      </c>
      <c r="Q66">
        <v>99.31</v>
      </c>
      <c r="R66">
        <v>0.61</v>
      </c>
      <c r="S66" s="8">
        <v>-18761.349884489999</v>
      </c>
      <c r="T66">
        <f t="shared" si="0"/>
        <v>-694.57628725999894</v>
      </c>
    </row>
    <row r="67" spans="1:20">
      <c r="A67" t="s">
        <v>63</v>
      </c>
      <c r="B67" t="s">
        <v>67</v>
      </c>
      <c r="C67" t="s">
        <v>2</v>
      </c>
      <c r="F67">
        <v>10.83</v>
      </c>
      <c r="H67">
        <v>3.54</v>
      </c>
      <c r="I67">
        <v>1.83</v>
      </c>
      <c r="J67">
        <v>4.26</v>
      </c>
      <c r="K67">
        <v>91.09</v>
      </c>
      <c r="L67">
        <v>1.88</v>
      </c>
      <c r="M67">
        <v>-14329.915537549999</v>
      </c>
      <c r="N67">
        <v>1.57</v>
      </c>
      <c r="O67">
        <v>0</v>
      </c>
      <c r="P67">
        <v>1.55</v>
      </c>
      <c r="Q67">
        <v>92.25</v>
      </c>
      <c r="R67">
        <v>1.1299999999999999</v>
      </c>
      <c r="S67" s="8">
        <v>-15008.03827816</v>
      </c>
      <c r="T67">
        <f t="shared" ref="T67:T130" si="1">S67-M67</f>
        <v>-678.12274061000062</v>
      </c>
    </row>
    <row r="68" spans="1:20">
      <c r="A68" t="s">
        <v>68</v>
      </c>
      <c r="B68" t="s">
        <v>69</v>
      </c>
      <c r="C68" t="s">
        <v>2</v>
      </c>
      <c r="D68">
        <v>276</v>
      </c>
      <c r="E68">
        <v>2479</v>
      </c>
      <c r="F68">
        <v>20.329999999999998</v>
      </c>
      <c r="G68">
        <v>49.33</v>
      </c>
      <c r="H68">
        <v>4.42</v>
      </c>
      <c r="I68">
        <v>1.6</v>
      </c>
      <c r="J68">
        <v>5.81</v>
      </c>
      <c r="K68">
        <v>81.400000000000006</v>
      </c>
      <c r="L68">
        <v>2.11</v>
      </c>
      <c r="M68">
        <v>-14295.26450003</v>
      </c>
      <c r="N68">
        <v>0.8</v>
      </c>
      <c r="O68">
        <v>0.23</v>
      </c>
      <c r="P68">
        <v>2.33</v>
      </c>
      <c r="Q68">
        <v>87.21</v>
      </c>
      <c r="R68">
        <v>1.2</v>
      </c>
      <c r="S68" s="8">
        <v>-14942.046802590001</v>
      </c>
      <c r="T68">
        <f t="shared" si="1"/>
        <v>-646.78230256000097</v>
      </c>
    </row>
    <row r="69" spans="1:20">
      <c r="A69" t="s">
        <v>68</v>
      </c>
      <c r="B69" t="s">
        <v>70</v>
      </c>
      <c r="C69" t="s">
        <v>2</v>
      </c>
      <c r="F69">
        <v>22.73</v>
      </c>
      <c r="H69">
        <v>4.22</v>
      </c>
      <c r="I69">
        <v>5.36</v>
      </c>
      <c r="J69">
        <v>2.33</v>
      </c>
      <c r="K69">
        <v>89.49</v>
      </c>
      <c r="L69">
        <v>2.33</v>
      </c>
      <c r="M69">
        <v>-14294.716352830001</v>
      </c>
      <c r="N69">
        <v>1.27</v>
      </c>
      <c r="O69">
        <v>0</v>
      </c>
      <c r="P69">
        <v>1.17</v>
      </c>
      <c r="Q69">
        <v>94.16</v>
      </c>
      <c r="R69">
        <v>0.97</v>
      </c>
      <c r="S69" s="8">
        <v>-15065.33384569</v>
      </c>
      <c r="T69">
        <f t="shared" si="1"/>
        <v>-770.6174928599994</v>
      </c>
    </row>
    <row r="70" spans="1:20">
      <c r="A70" t="s">
        <v>71</v>
      </c>
      <c r="B70" t="s">
        <v>72</v>
      </c>
      <c r="C70" t="s">
        <v>2</v>
      </c>
      <c r="D70">
        <v>458</v>
      </c>
      <c r="E70">
        <v>2479</v>
      </c>
      <c r="F70">
        <v>15.67</v>
      </c>
      <c r="G70">
        <v>49.33</v>
      </c>
      <c r="H70">
        <v>2.1</v>
      </c>
      <c r="I70">
        <v>6.01</v>
      </c>
      <c r="J70">
        <v>0</v>
      </c>
      <c r="K70">
        <v>96.55</v>
      </c>
      <c r="L70">
        <v>1.8</v>
      </c>
      <c r="M70">
        <v>-35974.005735589999</v>
      </c>
      <c r="N70">
        <v>0</v>
      </c>
      <c r="O70">
        <v>0</v>
      </c>
      <c r="P70">
        <v>0.34</v>
      </c>
      <c r="Q70">
        <v>97.59</v>
      </c>
      <c r="R70">
        <v>0.59</v>
      </c>
      <c r="S70" s="8">
        <v>-37370.874529209999</v>
      </c>
      <c r="T70">
        <f t="shared" si="1"/>
        <v>-1396.8687936200004</v>
      </c>
    </row>
    <row r="71" spans="1:20">
      <c r="A71" t="s">
        <v>71</v>
      </c>
      <c r="B71" t="s">
        <v>73</v>
      </c>
      <c r="C71" t="s">
        <v>2</v>
      </c>
      <c r="F71">
        <v>18.64</v>
      </c>
      <c r="H71">
        <v>2.94</v>
      </c>
      <c r="I71">
        <v>4.7</v>
      </c>
      <c r="J71">
        <v>2.33</v>
      </c>
      <c r="K71">
        <v>91.67</v>
      </c>
      <c r="L71">
        <v>2.1</v>
      </c>
      <c r="M71">
        <v>-26727.177945349998</v>
      </c>
      <c r="N71">
        <v>1.68</v>
      </c>
      <c r="O71">
        <v>0</v>
      </c>
      <c r="P71">
        <v>0.78</v>
      </c>
      <c r="Q71">
        <v>93.99</v>
      </c>
      <c r="R71">
        <v>1.07</v>
      </c>
      <c r="S71" s="8">
        <v>-28165.39440049</v>
      </c>
      <c r="T71">
        <f t="shared" si="1"/>
        <v>-1438.2164551400019</v>
      </c>
    </row>
    <row r="72" spans="1:20">
      <c r="A72" t="s">
        <v>71</v>
      </c>
      <c r="B72" t="s">
        <v>74</v>
      </c>
      <c r="C72" t="s">
        <v>2</v>
      </c>
      <c r="F72">
        <v>12.92</v>
      </c>
      <c r="H72">
        <v>1.96</v>
      </c>
      <c r="I72">
        <v>2.83</v>
      </c>
      <c r="J72">
        <v>2.21</v>
      </c>
      <c r="K72">
        <v>94.34</v>
      </c>
      <c r="L72">
        <v>1.68</v>
      </c>
      <c r="M72">
        <v>-39075.096358130002</v>
      </c>
      <c r="N72">
        <v>0.6</v>
      </c>
      <c r="O72">
        <v>0</v>
      </c>
      <c r="P72">
        <v>1.38</v>
      </c>
      <c r="Q72">
        <v>93.65</v>
      </c>
      <c r="R72">
        <v>0.92</v>
      </c>
      <c r="S72" s="8">
        <v>-40980.888393699999</v>
      </c>
      <c r="T72">
        <f t="shared" si="1"/>
        <v>-1905.7920355699971</v>
      </c>
    </row>
    <row r="73" spans="1:20">
      <c r="A73" t="s">
        <v>86</v>
      </c>
      <c r="B73" t="s">
        <v>87</v>
      </c>
      <c r="C73" t="s">
        <v>4</v>
      </c>
      <c r="D73">
        <v>239</v>
      </c>
      <c r="E73">
        <v>689</v>
      </c>
      <c r="F73">
        <v>16</v>
      </c>
      <c r="G73">
        <v>34.83</v>
      </c>
      <c r="H73">
        <v>4.2300000000000004</v>
      </c>
      <c r="I73">
        <v>144.87</v>
      </c>
      <c r="J73">
        <v>4.2</v>
      </c>
      <c r="K73">
        <v>86.97</v>
      </c>
      <c r="L73">
        <v>3.72</v>
      </c>
      <c r="M73">
        <v>-10613.823294649999</v>
      </c>
      <c r="N73">
        <v>5.16</v>
      </c>
      <c r="O73">
        <v>0</v>
      </c>
      <c r="P73">
        <v>2.52</v>
      </c>
      <c r="Q73">
        <v>86.13</v>
      </c>
      <c r="R73">
        <v>1.68</v>
      </c>
      <c r="S73" s="8">
        <v>-11572.500526</v>
      </c>
      <c r="T73">
        <f t="shared" si="1"/>
        <v>-958.67723135000051</v>
      </c>
    </row>
    <row r="74" spans="1:20">
      <c r="A74" t="s">
        <v>90</v>
      </c>
      <c r="B74" t="s">
        <v>91</v>
      </c>
      <c r="C74" t="s">
        <v>4</v>
      </c>
      <c r="D74">
        <v>106</v>
      </c>
      <c r="E74">
        <v>558</v>
      </c>
      <c r="F74">
        <v>37</v>
      </c>
      <c r="G74">
        <v>31</v>
      </c>
      <c r="H74">
        <v>1.22</v>
      </c>
      <c r="I74">
        <v>88.14</v>
      </c>
      <c r="J74">
        <v>1.9</v>
      </c>
      <c r="K74">
        <v>91.43</v>
      </c>
      <c r="L74">
        <v>2.98</v>
      </c>
      <c r="M74">
        <v>-3585.1344694499999</v>
      </c>
      <c r="N74">
        <v>0</v>
      </c>
      <c r="O74">
        <v>0</v>
      </c>
      <c r="P74">
        <v>0</v>
      </c>
      <c r="Q74">
        <v>90.48</v>
      </c>
      <c r="R74">
        <v>1.04</v>
      </c>
      <c r="S74" s="8">
        <v>-3820.6436351399998</v>
      </c>
      <c r="T74">
        <f t="shared" si="1"/>
        <v>-235.50916568999992</v>
      </c>
    </row>
    <row r="75" spans="1:20">
      <c r="A75" t="s">
        <v>88</v>
      </c>
      <c r="B75" t="s">
        <v>89</v>
      </c>
      <c r="C75" t="s">
        <v>2</v>
      </c>
      <c r="D75">
        <v>386</v>
      </c>
      <c r="E75">
        <v>558</v>
      </c>
      <c r="F75">
        <v>23.18</v>
      </c>
      <c r="G75">
        <v>31</v>
      </c>
      <c r="H75">
        <v>4.26</v>
      </c>
      <c r="I75">
        <v>5.22</v>
      </c>
      <c r="J75">
        <v>3.9</v>
      </c>
      <c r="K75">
        <v>85.32</v>
      </c>
      <c r="L75">
        <v>2.41</v>
      </c>
      <c r="M75">
        <v>-31218.407706639999</v>
      </c>
      <c r="N75">
        <v>2.74</v>
      </c>
      <c r="O75">
        <v>0</v>
      </c>
      <c r="P75">
        <v>2.34</v>
      </c>
      <c r="Q75">
        <v>88.7</v>
      </c>
      <c r="R75">
        <v>1.42</v>
      </c>
      <c r="S75" s="8">
        <v>-33359.42690572</v>
      </c>
      <c r="T75">
        <f t="shared" si="1"/>
        <v>-2141.0191990800013</v>
      </c>
    </row>
    <row r="76" spans="1:20">
      <c r="A76" t="s">
        <v>92</v>
      </c>
      <c r="B76" t="s">
        <v>93</v>
      </c>
      <c r="C76" t="s">
        <v>4</v>
      </c>
      <c r="D76">
        <v>615</v>
      </c>
      <c r="E76">
        <v>653</v>
      </c>
      <c r="F76">
        <v>91</v>
      </c>
      <c r="G76">
        <v>33.54</v>
      </c>
      <c r="H76">
        <v>5.94</v>
      </c>
      <c r="I76">
        <v>84.13</v>
      </c>
      <c r="J76">
        <v>0.49</v>
      </c>
      <c r="K76">
        <v>98.05</v>
      </c>
      <c r="L76">
        <v>2.98</v>
      </c>
      <c r="M76">
        <v>-26385.21413344</v>
      </c>
      <c r="N76">
        <v>1.8</v>
      </c>
      <c r="O76">
        <v>0</v>
      </c>
      <c r="P76">
        <v>0.16</v>
      </c>
      <c r="Q76">
        <v>95.77</v>
      </c>
      <c r="R76">
        <v>0.99</v>
      </c>
      <c r="S76" s="8">
        <v>-28450.463796330001</v>
      </c>
      <c r="T76">
        <f t="shared" si="1"/>
        <v>-2065.2496628900008</v>
      </c>
    </row>
    <row r="77" spans="1:20">
      <c r="A77" t="s">
        <v>94</v>
      </c>
      <c r="B77" t="s">
        <v>95</v>
      </c>
      <c r="C77" t="s">
        <v>4</v>
      </c>
      <c r="D77">
        <v>335</v>
      </c>
      <c r="E77">
        <v>438</v>
      </c>
      <c r="F77">
        <v>18</v>
      </c>
      <c r="G77">
        <v>25.57</v>
      </c>
      <c r="H77">
        <v>1.45</v>
      </c>
      <c r="I77">
        <v>130.22999999999999</v>
      </c>
      <c r="J77">
        <v>1.5</v>
      </c>
      <c r="K77">
        <v>91.32</v>
      </c>
      <c r="L77">
        <v>3.21</v>
      </c>
      <c r="M77">
        <v>-10218.138988930001</v>
      </c>
      <c r="N77">
        <v>1.45</v>
      </c>
      <c r="O77">
        <v>0.19</v>
      </c>
      <c r="P77">
        <v>2.1</v>
      </c>
      <c r="Q77">
        <v>91.02</v>
      </c>
      <c r="R77">
        <v>1.22</v>
      </c>
      <c r="S77" s="8">
        <v>-11240.902817239999</v>
      </c>
      <c r="T77">
        <f t="shared" si="1"/>
        <v>-1022.7638283099986</v>
      </c>
    </row>
    <row r="78" spans="1:20">
      <c r="A78" t="s">
        <v>96</v>
      </c>
      <c r="B78" t="s">
        <v>97</v>
      </c>
      <c r="C78" t="s">
        <v>4</v>
      </c>
      <c r="D78">
        <v>114</v>
      </c>
      <c r="E78">
        <v>232</v>
      </c>
      <c r="F78">
        <v>31</v>
      </c>
      <c r="G78">
        <v>2.59</v>
      </c>
      <c r="H78">
        <v>4</v>
      </c>
      <c r="I78">
        <v>120.43</v>
      </c>
      <c r="J78">
        <v>0.88</v>
      </c>
      <c r="K78">
        <v>89.38</v>
      </c>
      <c r="L78">
        <v>3.57</v>
      </c>
      <c r="M78">
        <v>-3651.6252665900001</v>
      </c>
      <c r="N78">
        <v>4</v>
      </c>
      <c r="O78">
        <v>0</v>
      </c>
      <c r="P78">
        <v>0</v>
      </c>
      <c r="Q78">
        <v>88.5</v>
      </c>
      <c r="R78">
        <v>1.55</v>
      </c>
      <c r="S78" s="8">
        <v>-4018.1818088999999</v>
      </c>
      <c r="T78">
        <f t="shared" si="1"/>
        <v>-366.55654230999971</v>
      </c>
    </row>
    <row r="79" spans="1:20">
      <c r="A79" t="s">
        <v>100</v>
      </c>
      <c r="B79" t="s">
        <v>101</v>
      </c>
      <c r="C79" t="s">
        <v>4</v>
      </c>
      <c r="D79">
        <v>204</v>
      </c>
      <c r="E79">
        <v>694</v>
      </c>
      <c r="F79">
        <v>26</v>
      </c>
      <c r="G79">
        <v>22.62</v>
      </c>
      <c r="H79">
        <v>4.97</v>
      </c>
      <c r="I79">
        <v>103.18</v>
      </c>
      <c r="J79">
        <v>1.97</v>
      </c>
      <c r="K79">
        <v>91.63</v>
      </c>
      <c r="L79">
        <v>3.51</v>
      </c>
      <c r="M79">
        <v>-9486.8928642999999</v>
      </c>
      <c r="N79">
        <v>7.18</v>
      </c>
      <c r="O79">
        <v>0</v>
      </c>
      <c r="P79">
        <v>1.97</v>
      </c>
      <c r="Q79">
        <v>93.6</v>
      </c>
      <c r="R79">
        <v>1.57</v>
      </c>
      <c r="S79" s="8">
        <v>-10053.4211605</v>
      </c>
      <c r="T79">
        <f t="shared" si="1"/>
        <v>-566.52829620000011</v>
      </c>
    </row>
    <row r="80" spans="1:20">
      <c r="A80" t="s">
        <v>98</v>
      </c>
      <c r="B80" t="s">
        <v>99</v>
      </c>
      <c r="C80" t="s">
        <v>2</v>
      </c>
      <c r="D80">
        <v>456</v>
      </c>
      <c r="E80">
        <v>694</v>
      </c>
      <c r="F80">
        <v>53.29</v>
      </c>
      <c r="G80">
        <v>22.62</v>
      </c>
      <c r="H80">
        <v>1.76</v>
      </c>
      <c r="I80">
        <v>1.46</v>
      </c>
      <c r="J80">
        <v>1.04</v>
      </c>
      <c r="K80">
        <v>94.62</v>
      </c>
      <c r="L80">
        <v>1.44</v>
      </c>
      <c r="M80">
        <v>-75480.518242899998</v>
      </c>
      <c r="N80">
        <v>1.76</v>
      </c>
      <c r="O80">
        <v>0</v>
      </c>
      <c r="P80">
        <v>0.71</v>
      </c>
      <c r="Q80">
        <v>96.59</v>
      </c>
      <c r="R80">
        <v>0.91</v>
      </c>
      <c r="S80" s="8">
        <v>-79619.758642229994</v>
      </c>
      <c r="T80">
        <f t="shared" si="1"/>
        <v>-4139.2403993299959</v>
      </c>
    </row>
    <row r="81" spans="1:20">
      <c r="A81" t="s">
        <v>104</v>
      </c>
      <c r="B81" t="s">
        <v>105</v>
      </c>
      <c r="C81" t="s">
        <v>4</v>
      </c>
      <c r="D81">
        <v>536</v>
      </c>
      <c r="E81">
        <v>1251</v>
      </c>
      <c r="F81">
        <v>47</v>
      </c>
      <c r="G81">
        <v>58.19</v>
      </c>
      <c r="H81">
        <v>3.7</v>
      </c>
      <c r="I81">
        <v>32.97</v>
      </c>
      <c r="J81">
        <v>0</v>
      </c>
      <c r="K81">
        <v>96.88</v>
      </c>
      <c r="L81">
        <v>2.62</v>
      </c>
      <c r="M81">
        <v>-1373.8974357699999</v>
      </c>
      <c r="N81">
        <v>0</v>
      </c>
      <c r="O81">
        <v>0</v>
      </c>
      <c r="P81">
        <v>0</v>
      </c>
      <c r="Q81">
        <v>96.88</v>
      </c>
      <c r="R81">
        <v>0.69</v>
      </c>
      <c r="S81" s="8">
        <v>-1438.11697069</v>
      </c>
      <c r="T81">
        <f t="shared" si="1"/>
        <v>-64.219534920000115</v>
      </c>
    </row>
    <row r="82" spans="1:20">
      <c r="A82" t="s">
        <v>104</v>
      </c>
      <c r="B82" t="s">
        <v>106</v>
      </c>
      <c r="C82" t="s">
        <v>2</v>
      </c>
      <c r="F82">
        <v>20.29</v>
      </c>
      <c r="H82">
        <v>0.46</v>
      </c>
      <c r="I82">
        <v>7.27</v>
      </c>
      <c r="J82">
        <v>1.39</v>
      </c>
      <c r="K82">
        <v>93.23</v>
      </c>
      <c r="L82">
        <v>1.84</v>
      </c>
      <c r="M82">
        <v>-19329.369632319998</v>
      </c>
      <c r="N82">
        <v>0.68</v>
      </c>
      <c r="O82">
        <v>0</v>
      </c>
      <c r="P82">
        <v>0</v>
      </c>
      <c r="Q82">
        <v>94.22</v>
      </c>
      <c r="R82">
        <v>0.89</v>
      </c>
      <c r="S82" s="8">
        <v>-20500.07596496</v>
      </c>
      <c r="T82">
        <f t="shared" si="1"/>
        <v>-1170.7063326400021</v>
      </c>
    </row>
    <row r="83" spans="1:20">
      <c r="A83" t="s">
        <v>102</v>
      </c>
      <c r="B83" t="s">
        <v>103</v>
      </c>
      <c r="C83" t="s">
        <v>2</v>
      </c>
      <c r="D83">
        <v>445</v>
      </c>
      <c r="E83">
        <v>1251</v>
      </c>
      <c r="F83">
        <v>31.78</v>
      </c>
      <c r="G83">
        <v>58.19</v>
      </c>
      <c r="H83">
        <v>2.2599999999999998</v>
      </c>
      <c r="I83">
        <v>5.43</v>
      </c>
      <c r="J83">
        <v>0.51</v>
      </c>
      <c r="K83">
        <v>93.86</v>
      </c>
      <c r="L83">
        <v>1.97</v>
      </c>
      <c r="M83">
        <v>-67951.573462200002</v>
      </c>
      <c r="N83">
        <v>1.63</v>
      </c>
      <c r="O83">
        <v>0</v>
      </c>
      <c r="P83">
        <v>0.45</v>
      </c>
      <c r="Q83">
        <v>95.78</v>
      </c>
      <c r="R83">
        <v>0.95</v>
      </c>
      <c r="S83" s="8">
        <v>-72653.232582180004</v>
      </c>
      <c r="T83">
        <f t="shared" si="1"/>
        <v>-4701.6591199800023</v>
      </c>
    </row>
    <row r="84" spans="1:20">
      <c r="A84" t="s">
        <v>107</v>
      </c>
      <c r="B84" t="s">
        <v>108</v>
      </c>
      <c r="C84" t="s">
        <v>4</v>
      </c>
      <c r="D84">
        <v>171</v>
      </c>
      <c r="E84">
        <v>809</v>
      </c>
      <c r="F84">
        <v>36</v>
      </c>
      <c r="G84">
        <v>33</v>
      </c>
      <c r="H84">
        <v>2.67</v>
      </c>
      <c r="I84">
        <v>84.18</v>
      </c>
      <c r="J84">
        <v>1.18</v>
      </c>
      <c r="K84">
        <v>94.12</v>
      </c>
      <c r="L84">
        <v>3.11</v>
      </c>
      <c r="M84">
        <v>-6902.9204134000001</v>
      </c>
      <c r="N84">
        <v>1.33</v>
      </c>
      <c r="O84">
        <v>0</v>
      </c>
      <c r="P84">
        <v>0</v>
      </c>
      <c r="Q84">
        <v>93.53</v>
      </c>
      <c r="R84">
        <v>1.02</v>
      </c>
      <c r="S84" s="8">
        <v>-7505.5359377200002</v>
      </c>
      <c r="T84">
        <f t="shared" si="1"/>
        <v>-602.61552432000008</v>
      </c>
    </row>
    <row r="85" spans="1:20">
      <c r="A85" t="s">
        <v>111</v>
      </c>
      <c r="B85" t="s">
        <v>112</v>
      </c>
      <c r="C85" t="s">
        <v>4</v>
      </c>
      <c r="D85">
        <v>31</v>
      </c>
      <c r="E85">
        <v>1487</v>
      </c>
      <c r="F85">
        <v>97</v>
      </c>
      <c r="G85">
        <v>79.83</v>
      </c>
      <c r="H85">
        <v>0</v>
      </c>
      <c r="I85">
        <v>27.59</v>
      </c>
      <c r="J85">
        <v>0</v>
      </c>
      <c r="K85">
        <v>100</v>
      </c>
      <c r="L85">
        <v>1.93</v>
      </c>
      <c r="M85">
        <v>-1166.6194691799999</v>
      </c>
      <c r="N85">
        <v>5</v>
      </c>
      <c r="O85">
        <v>0</v>
      </c>
      <c r="P85">
        <v>0</v>
      </c>
      <c r="Q85">
        <v>93.33</v>
      </c>
      <c r="R85">
        <v>1.46</v>
      </c>
      <c r="S85" s="8">
        <v>-1246.5534186699999</v>
      </c>
      <c r="T85">
        <f t="shared" si="1"/>
        <v>-79.933949490000032</v>
      </c>
    </row>
    <row r="86" spans="1:20">
      <c r="A86" t="s">
        <v>109</v>
      </c>
      <c r="B86" t="s">
        <v>110</v>
      </c>
      <c r="C86" t="s">
        <v>2</v>
      </c>
      <c r="D86">
        <v>239</v>
      </c>
      <c r="E86">
        <v>1487</v>
      </c>
      <c r="F86">
        <v>68.72</v>
      </c>
      <c r="G86">
        <v>79.83</v>
      </c>
      <c r="H86">
        <v>1.78</v>
      </c>
      <c r="I86">
        <v>2.8</v>
      </c>
      <c r="J86">
        <v>0.99</v>
      </c>
      <c r="K86">
        <v>94.51</v>
      </c>
      <c r="L86">
        <v>1.64</v>
      </c>
      <c r="M86">
        <v>-33839.575728770003</v>
      </c>
      <c r="N86">
        <v>1.1299999999999999</v>
      </c>
      <c r="O86">
        <v>0</v>
      </c>
      <c r="P86">
        <v>0.7</v>
      </c>
      <c r="Q86">
        <v>94.23</v>
      </c>
      <c r="R86">
        <v>0.93</v>
      </c>
      <c r="S86" s="8">
        <v>-35383.793157040003</v>
      </c>
      <c r="T86">
        <f t="shared" si="1"/>
        <v>-1544.2174282699998</v>
      </c>
    </row>
    <row r="87" spans="1:20">
      <c r="A87" t="s">
        <v>113</v>
      </c>
      <c r="B87" t="s">
        <v>114</v>
      </c>
      <c r="C87" t="s">
        <v>4</v>
      </c>
      <c r="D87">
        <v>1073</v>
      </c>
      <c r="E87">
        <v>1406</v>
      </c>
      <c r="F87">
        <v>71</v>
      </c>
      <c r="G87">
        <v>5.83</v>
      </c>
      <c r="H87">
        <v>3.12</v>
      </c>
      <c r="I87">
        <v>22.34</v>
      </c>
      <c r="J87">
        <v>0</v>
      </c>
      <c r="K87">
        <v>94.12</v>
      </c>
      <c r="L87">
        <v>2.61</v>
      </c>
      <c r="M87">
        <v>-1691.07249989</v>
      </c>
      <c r="N87">
        <v>0</v>
      </c>
      <c r="O87">
        <v>0</v>
      </c>
      <c r="P87">
        <v>5.88</v>
      </c>
      <c r="Q87">
        <v>91.18</v>
      </c>
      <c r="R87">
        <v>1.01</v>
      </c>
      <c r="S87" s="8">
        <v>-1773.4125216699999</v>
      </c>
      <c r="T87">
        <f t="shared" si="1"/>
        <v>-82.340021779999915</v>
      </c>
    </row>
    <row r="88" spans="1:20">
      <c r="A88" t="s">
        <v>113</v>
      </c>
      <c r="B88" t="s">
        <v>115</v>
      </c>
      <c r="C88" t="s">
        <v>2</v>
      </c>
      <c r="F88">
        <v>35.85</v>
      </c>
      <c r="H88">
        <v>1.5</v>
      </c>
      <c r="I88">
        <v>2.79</v>
      </c>
      <c r="J88">
        <v>4.22</v>
      </c>
      <c r="K88">
        <v>86.69</v>
      </c>
      <c r="L88">
        <v>1.83</v>
      </c>
      <c r="M88">
        <v>-13097.483408419999</v>
      </c>
      <c r="N88">
        <v>1.88</v>
      </c>
      <c r="O88">
        <v>0</v>
      </c>
      <c r="P88">
        <v>3.25</v>
      </c>
      <c r="Q88">
        <v>90.58</v>
      </c>
      <c r="R88">
        <v>1.24</v>
      </c>
      <c r="S88" s="8">
        <v>-13877.62068862</v>
      </c>
      <c r="T88">
        <f t="shared" si="1"/>
        <v>-780.13728020000053</v>
      </c>
    </row>
    <row r="89" spans="1:20">
      <c r="A89" t="s">
        <v>113</v>
      </c>
      <c r="B89" t="s">
        <v>116</v>
      </c>
      <c r="C89" t="s">
        <v>2</v>
      </c>
      <c r="F89">
        <v>34.08</v>
      </c>
      <c r="H89">
        <v>1.9</v>
      </c>
      <c r="I89">
        <v>2.16</v>
      </c>
      <c r="J89">
        <v>4.93</v>
      </c>
      <c r="K89">
        <v>84.38</v>
      </c>
      <c r="L89">
        <v>1.87</v>
      </c>
      <c r="M89">
        <v>-15276.198008060001</v>
      </c>
      <c r="N89">
        <v>2.5299999999999998</v>
      </c>
      <c r="O89">
        <v>0</v>
      </c>
      <c r="P89">
        <v>1.92</v>
      </c>
      <c r="Q89">
        <v>89.32</v>
      </c>
      <c r="R89">
        <v>1.37</v>
      </c>
      <c r="S89" s="8">
        <v>-16261.232374040001</v>
      </c>
      <c r="T89">
        <f t="shared" si="1"/>
        <v>-985.03436598000008</v>
      </c>
    </row>
    <row r="90" spans="1:20">
      <c r="A90" t="s">
        <v>113</v>
      </c>
      <c r="B90" t="s">
        <v>117</v>
      </c>
      <c r="C90" t="s">
        <v>2</v>
      </c>
      <c r="F90">
        <v>22.4</v>
      </c>
      <c r="H90">
        <v>0.84</v>
      </c>
      <c r="I90">
        <v>7.21</v>
      </c>
      <c r="J90">
        <v>4.63</v>
      </c>
      <c r="K90">
        <v>85.37</v>
      </c>
      <c r="L90">
        <v>2.0499999999999998</v>
      </c>
      <c r="M90">
        <v>-25964.073550969999</v>
      </c>
      <c r="N90">
        <v>1.52</v>
      </c>
      <c r="O90">
        <v>0</v>
      </c>
      <c r="P90">
        <v>1.64</v>
      </c>
      <c r="Q90">
        <v>88.51</v>
      </c>
      <c r="R90">
        <v>1.23</v>
      </c>
      <c r="S90" s="8">
        <v>-27713.296185800002</v>
      </c>
      <c r="T90">
        <f t="shared" si="1"/>
        <v>-1749.2226348300028</v>
      </c>
    </row>
    <row r="91" spans="1:20">
      <c r="A91" t="s">
        <v>113</v>
      </c>
      <c r="B91" t="s">
        <v>118</v>
      </c>
      <c r="C91" t="s">
        <v>2</v>
      </c>
      <c r="F91">
        <v>24.48</v>
      </c>
      <c r="H91">
        <v>1.1399999999999999</v>
      </c>
      <c r="I91">
        <v>7.6</v>
      </c>
      <c r="J91">
        <v>4.3</v>
      </c>
      <c r="K91">
        <v>86.33</v>
      </c>
      <c r="L91">
        <v>2.09</v>
      </c>
      <c r="M91">
        <v>-15287.74946746</v>
      </c>
      <c r="N91">
        <v>0.85</v>
      </c>
      <c r="O91">
        <v>0.16</v>
      </c>
      <c r="P91">
        <v>1.52</v>
      </c>
      <c r="Q91">
        <v>90.63</v>
      </c>
      <c r="R91">
        <v>1.0900000000000001</v>
      </c>
      <c r="S91" s="8">
        <v>-16244.094589480001</v>
      </c>
      <c r="T91">
        <f t="shared" si="1"/>
        <v>-956.34512202000042</v>
      </c>
    </row>
    <row r="92" spans="1:20">
      <c r="A92" t="s">
        <v>113</v>
      </c>
      <c r="B92" t="s">
        <v>119</v>
      </c>
      <c r="C92" t="s">
        <v>2</v>
      </c>
      <c r="F92">
        <v>17.13</v>
      </c>
      <c r="H92">
        <v>1.18</v>
      </c>
      <c r="I92">
        <v>21.22</v>
      </c>
      <c r="J92">
        <v>4.76</v>
      </c>
      <c r="K92">
        <v>86.24</v>
      </c>
      <c r="L92">
        <v>2.5099999999999998</v>
      </c>
      <c r="M92">
        <v>-14729.175001310001</v>
      </c>
      <c r="N92">
        <v>0.89</v>
      </c>
      <c r="O92">
        <v>0.17</v>
      </c>
      <c r="P92">
        <v>2.91</v>
      </c>
      <c r="Q92">
        <v>89.68</v>
      </c>
      <c r="R92">
        <v>1.1200000000000001</v>
      </c>
      <c r="S92" s="8">
        <v>-15838.33629311</v>
      </c>
      <c r="T92">
        <f t="shared" si="1"/>
        <v>-1109.1612917999992</v>
      </c>
    </row>
    <row r="93" spans="1:20">
      <c r="A93" t="s">
        <v>113</v>
      </c>
      <c r="B93" t="s">
        <v>120</v>
      </c>
      <c r="C93" t="s">
        <v>2</v>
      </c>
      <c r="F93">
        <v>21.55</v>
      </c>
      <c r="H93">
        <v>2.92</v>
      </c>
      <c r="I93">
        <v>10.09</v>
      </c>
      <c r="J93">
        <v>4.4000000000000004</v>
      </c>
      <c r="K93">
        <v>83.94</v>
      </c>
      <c r="L93">
        <v>2.56</v>
      </c>
      <c r="M93">
        <v>-14800.39682007</v>
      </c>
      <c r="N93">
        <v>1.46</v>
      </c>
      <c r="O93">
        <v>0</v>
      </c>
      <c r="P93">
        <v>3.37</v>
      </c>
      <c r="Q93">
        <v>88.86</v>
      </c>
      <c r="R93">
        <v>1.2</v>
      </c>
      <c r="S93" s="8">
        <v>-16175.43578985</v>
      </c>
      <c r="T93">
        <f t="shared" si="1"/>
        <v>-1375.0389697800001</v>
      </c>
    </row>
    <row r="94" spans="1:20">
      <c r="A94" t="s">
        <v>113</v>
      </c>
      <c r="B94" t="s">
        <v>121</v>
      </c>
      <c r="C94" t="s">
        <v>2</v>
      </c>
      <c r="F94">
        <v>41.11</v>
      </c>
      <c r="H94">
        <v>2.2599999999999998</v>
      </c>
      <c r="I94">
        <v>2.04</v>
      </c>
      <c r="J94">
        <v>3.3</v>
      </c>
      <c r="K94">
        <v>87.74</v>
      </c>
      <c r="L94">
        <v>1.85</v>
      </c>
      <c r="M94">
        <v>-9026.8171617400003</v>
      </c>
      <c r="N94">
        <v>2.2599999999999998</v>
      </c>
      <c r="O94">
        <v>0</v>
      </c>
      <c r="P94">
        <v>1.89</v>
      </c>
      <c r="Q94">
        <v>91.04</v>
      </c>
      <c r="R94">
        <v>1.29</v>
      </c>
      <c r="S94" s="8">
        <v>-9439.4314631699999</v>
      </c>
      <c r="T94">
        <f t="shared" si="1"/>
        <v>-412.61430142999961</v>
      </c>
    </row>
    <row r="95" spans="1:20">
      <c r="A95" t="s">
        <v>122</v>
      </c>
      <c r="B95" t="s">
        <v>123</v>
      </c>
      <c r="C95" t="s">
        <v>4</v>
      </c>
      <c r="D95">
        <v>73</v>
      </c>
      <c r="E95">
        <v>299</v>
      </c>
      <c r="F95">
        <v>76</v>
      </c>
      <c r="G95">
        <v>74.25</v>
      </c>
      <c r="H95">
        <v>1.47</v>
      </c>
      <c r="I95">
        <v>35.880000000000003</v>
      </c>
      <c r="J95">
        <v>0</v>
      </c>
      <c r="K95">
        <v>98.61</v>
      </c>
      <c r="L95">
        <v>2.16</v>
      </c>
      <c r="M95">
        <v>-3748.5374664599999</v>
      </c>
      <c r="N95">
        <v>1.47</v>
      </c>
      <c r="O95">
        <v>0</v>
      </c>
      <c r="P95">
        <v>0</v>
      </c>
      <c r="Q95">
        <v>95.83</v>
      </c>
      <c r="R95">
        <v>0.92</v>
      </c>
      <c r="S95" s="8">
        <v>-3928.1601889200001</v>
      </c>
      <c r="T95">
        <f t="shared" si="1"/>
        <v>-179.6227224600002</v>
      </c>
    </row>
    <row r="96" spans="1:20">
      <c r="A96" t="s">
        <v>122</v>
      </c>
      <c r="B96" t="s">
        <v>124</v>
      </c>
      <c r="C96" t="s">
        <v>2</v>
      </c>
      <c r="F96">
        <v>58.82</v>
      </c>
      <c r="H96">
        <v>1.59</v>
      </c>
      <c r="I96">
        <v>5.01</v>
      </c>
      <c r="J96">
        <v>1.52</v>
      </c>
      <c r="K96">
        <v>96.97</v>
      </c>
      <c r="L96">
        <v>1.59</v>
      </c>
      <c r="M96">
        <v>-3507.51499147</v>
      </c>
      <c r="N96">
        <v>0</v>
      </c>
      <c r="O96">
        <v>0</v>
      </c>
      <c r="P96">
        <v>1.52</v>
      </c>
      <c r="Q96">
        <v>96.97</v>
      </c>
      <c r="R96">
        <v>0.68</v>
      </c>
      <c r="S96" s="8">
        <v>-3666.1764135499998</v>
      </c>
      <c r="T96">
        <f t="shared" si="1"/>
        <v>-158.66142207999974</v>
      </c>
    </row>
    <row r="97" spans="1:20">
      <c r="A97" t="s">
        <v>127</v>
      </c>
      <c r="B97" t="s">
        <v>128</v>
      </c>
      <c r="C97" t="s">
        <v>4</v>
      </c>
      <c r="D97">
        <v>227</v>
      </c>
      <c r="E97">
        <v>333</v>
      </c>
      <c r="F97">
        <v>38</v>
      </c>
      <c r="G97">
        <v>35.14</v>
      </c>
      <c r="H97">
        <v>1.94</v>
      </c>
      <c r="I97">
        <v>110.84</v>
      </c>
      <c r="J97">
        <v>1.33</v>
      </c>
      <c r="K97">
        <v>96.02</v>
      </c>
      <c r="L97">
        <v>3</v>
      </c>
      <c r="M97">
        <v>-9611.6915646300004</v>
      </c>
      <c r="N97">
        <v>1.94</v>
      </c>
      <c r="O97">
        <v>0</v>
      </c>
      <c r="P97">
        <v>0.44</v>
      </c>
      <c r="Q97">
        <v>94.69</v>
      </c>
      <c r="R97">
        <v>1.08</v>
      </c>
      <c r="S97" s="8">
        <v>-10476.32244369</v>
      </c>
      <c r="T97">
        <f t="shared" si="1"/>
        <v>-864.63087905999964</v>
      </c>
    </row>
    <row r="98" spans="1:20">
      <c r="A98" t="s">
        <v>125</v>
      </c>
      <c r="B98" t="s">
        <v>126</v>
      </c>
      <c r="C98" t="s">
        <v>2</v>
      </c>
      <c r="D98">
        <v>246</v>
      </c>
      <c r="E98">
        <v>333</v>
      </c>
      <c r="F98">
        <v>35.25</v>
      </c>
      <c r="G98">
        <v>35.14</v>
      </c>
      <c r="H98">
        <v>2.93</v>
      </c>
      <c r="I98">
        <v>9.94</v>
      </c>
      <c r="J98">
        <v>0.61</v>
      </c>
      <c r="K98">
        <v>93.47</v>
      </c>
      <c r="L98">
        <v>2.2999999999999998</v>
      </c>
      <c r="M98">
        <v>-21206.04293946</v>
      </c>
      <c r="N98">
        <v>1.8</v>
      </c>
      <c r="O98">
        <v>0</v>
      </c>
      <c r="P98">
        <v>0</v>
      </c>
      <c r="Q98">
        <v>96.53</v>
      </c>
      <c r="R98">
        <v>0.92</v>
      </c>
      <c r="S98" s="8">
        <v>-22731.040494919998</v>
      </c>
      <c r="T98">
        <f t="shared" si="1"/>
        <v>-1524.9975554599987</v>
      </c>
    </row>
    <row r="99" spans="1:20">
      <c r="A99" t="s">
        <v>129</v>
      </c>
      <c r="B99" t="s">
        <v>130</v>
      </c>
      <c r="C99" t="s">
        <v>2</v>
      </c>
      <c r="D99">
        <v>332</v>
      </c>
      <c r="E99">
        <v>493</v>
      </c>
      <c r="F99">
        <v>31.94</v>
      </c>
      <c r="G99">
        <v>18.260000000000002</v>
      </c>
      <c r="H99">
        <v>1.39</v>
      </c>
      <c r="I99">
        <v>13.16</v>
      </c>
      <c r="J99">
        <v>3.14</v>
      </c>
      <c r="K99">
        <v>81.760000000000005</v>
      </c>
      <c r="L99">
        <v>2.4500000000000002</v>
      </c>
      <c r="M99">
        <v>-6765.7917570500003</v>
      </c>
      <c r="N99">
        <v>3.47</v>
      </c>
      <c r="O99">
        <v>0</v>
      </c>
      <c r="P99">
        <v>1.26</v>
      </c>
      <c r="Q99">
        <v>88.05</v>
      </c>
      <c r="R99">
        <v>1.51</v>
      </c>
      <c r="S99" s="8">
        <v>-7141.1873522200003</v>
      </c>
      <c r="T99">
        <f t="shared" si="1"/>
        <v>-375.39559516999998</v>
      </c>
    </row>
    <row r="100" spans="1:20">
      <c r="A100" t="s">
        <v>129</v>
      </c>
      <c r="B100" t="s">
        <v>131</v>
      </c>
      <c r="C100" t="s">
        <v>2</v>
      </c>
      <c r="F100">
        <v>37.25</v>
      </c>
      <c r="H100">
        <v>2.74</v>
      </c>
      <c r="I100">
        <v>0.42</v>
      </c>
      <c r="J100">
        <v>3.73</v>
      </c>
      <c r="K100">
        <v>88.2</v>
      </c>
      <c r="L100">
        <v>1.58</v>
      </c>
      <c r="M100">
        <v>-6866.2896566099998</v>
      </c>
      <c r="N100">
        <v>1.37</v>
      </c>
      <c r="O100">
        <v>0</v>
      </c>
      <c r="P100">
        <v>0.62</v>
      </c>
      <c r="Q100">
        <v>90.06</v>
      </c>
      <c r="R100">
        <v>1.1499999999999999</v>
      </c>
      <c r="S100" s="8">
        <v>-7217.7428985500001</v>
      </c>
      <c r="T100">
        <f t="shared" si="1"/>
        <v>-351.45324194000023</v>
      </c>
    </row>
    <row r="101" spans="1:20">
      <c r="A101" t="s">
        <v>129</v>
      </c>
      <c r="B101" t="s">
        <v>132</v>
      </c>
      <c r="C101" t="s">
        <v>2</v>
      </c>
      <c r="F101">
        <v>34.81</v>
      </c>
      <c r="H101">
        <v>1.69</v>
      </c>
      <c r="I101">
        <v>1.37</v>
      </c>
      <c r="J101">
        <v>4.62</v>
      </c>
      <c r="K101">
        <v>84.62</v>
      </c>
      <c r="L101">
        <v>1.71</v>
      </c>
      <c r="M101">
        <v>-8383.8339011999997</v>
      </c>
      <c r="N101">
        <v>1.1200000000000001</v>
      </c>
      <c r="O101">
        <v>0</v>
      </c>
      <c r="P101">
        <v>0.51</v>
      </c>
      <c r="Q101">
        <v>92.31</v>
      </c>
      <c r="R101">
        <v>1.01</v>
      </c>
      <c r="S101" s="8">
        <v>-8853.7112655199999</v>
      </c>
      <c r="T101">
        <f t="shared" si="1"/>
        <v>-469.8773643200002</v>
      </c>
    </row>
    <row r="102" spans="1:20">
      <c r="A102" t="s">
        <v>129</v>
      </c>
      <c r="B102" t="s">
        <v>133</v>
      </c>
      <c r="C102" t="s">
        <v>2</v>
      </c>
      <c r="F102">
        <v>30.99</v>
      </c>
      <c r="H102">
        <v>5.92</v>
      </c>
      <c r="I102">
        <v>4.07</v>
      </c>
      <c r="J102">
        <v>3.7</v>
      </c>
      <c r="K102">
        <v>82.1</v>
      </c>
      <c r="L102">
        <v>2.48</v>
      </c>
      <c r="M102">
        <v>-7059.5357904100001</v>
      </c>
      <c r="N102">
        <v>3.29</v>
      </c>
      <c r="O102">
        <v>0</v>
      </c>
      <c r="P102">
        <v>4.32</v>
      </c>
      <c r="Q102">
        <v>86.42</v>
      </c>
      <c r="R102">
        <v>1.53</v>
      </c>
      <c r="S102" s="8">
        <v>-7506.8886336699998</v>
      </c>
      <c r="T102">
        <f t="shared" si="1"/>
        <v>-447.35284325999964</v>
      </c>
    </row>
    <row r="103" spans="1:20">
      <c r="A103" t="s">
        <v>129</v>
      </c>
      <c r="B103" t="s">
        <v>134</v>
      </c>
      <c r="C103" t="s">
        <v>4</v>
      </c>
      <c r="F103">
        <v>55</v>
      </c>
      <c r="H103">
        <v>2.38</v>
      </c>
      <c r="I103">
        <v>47.03</v>
      </c>
      <c r="J103">
        <v>2.13</v>
      </c>
      <c r="K103">
        <v>95.74</v>
      </c>
      <c r="L103">
        <v>2.73</v>
      </c>
      <c r="M103">
        <v>-2275.8358803400001</v>
      </c>
      <c r="N103">
        <v>0</v>
      </c>
      <c r="O103">
        <v>0</v>
      </c>
      <c r="P103">
        <v>0</v>
      </c>
      <c r="Q103">
        <v>93.62</v>
      </c>
      <c r="R103">
        <v>0.92</v>
      </c>
      <c r="S103" s="8">
        <v>-2420.0387589299999</v>
      </c>
      <c r="T103">
        <f t="shared" si="1"/>
        <v>-144.20287858999973</v>
      </c>
    </row>
    <row r="104" spans="1:20">
      <c r="A104" t="s">
        <v>129</v>
      </c>
      <c r="B104" t="s">
        <v>135</v>
      </c>
      <c r="C104" t="s">
        <v>2</v>
      </c>
      <c r="F104">
        <v>34.659999999999997</v>
      </c>
      <c r="H104">
        <v>4.38</v>
      </c>
      <c r="I104">
        <v>1.06</v>
      </c>
      <c r="J104">
        <v>4.59</v>
      </c>
      <c r="K104">
        <v>86.73</v>
      </c>
      <c r="L104">
        <v>1.92</v>
      </c>
      <c r="M104">
        <v>-7737.3840739300003</v>
      </c>
      <c r="N104">
        <v>4.38</v>
      </c>
      <c r="O104">
        <v>0.35</v>
      </c>
      <c r="P104">
        <v>4.08</v>
      </c>
      <c r="Q104">
        <v>87.76</v>
      </c>
      <c r="R104">
        <v>1.72</v>
      </c>
      <c r="S104" s="8">
        <v>-8236.3812383999993</v>
      </c>
      <c r="T104">
        <f t="shared" si="1"/>
        <v>-498.99716446999901</v>
      </c>
    </row>
    <row r="105" spans="1:20">
      <c r="A105" t="s">
        <v>129</v>
      </c>
      <c r="B105" t="s">
        <v>136</v>
      </c>
      <c r="C105" t="s">
        <v>2</v>
      </c>
      <c r="F105">
        <v>35.68</v>
      </c>
      <c r="H105">
        <v>4.17</v>
      </c>
      <c r="I105">
        <v>0.73</v>
      </c>
      <c r="J105">
        <v>5.28</v>
      </c>
      <c r="K105">
        <v>81.69</v>
      </c>
      <c r="L105">
        <v>1.92</v>
      </c>
      <c r="M105">
        <v>-11258.876177689999</v>
      </c>
      <c r="N105">
        <v>1.67</v>
      </c>
      <c r="O105">
        <v>0</v>
      </c>
      <c r="P105">
        <v>2.11</v>
      </c>
      <c r="Q105">
        <v>86.62</v>
      </c>
      <c r="R105">
        <v>1.3</v>
      </c>
      <c r="S105" s="8">
        <v>-11996.74918615</v>
      </c>
      <c r="T105">
        <f t="shared" si="1"/>
        <v>-737.87300846000107</v>
      </c>
    </row>
    <row r="106" spans="1:20">
      <c r="A106" t="s">
        <v>137</v>
      </c>
      <c r="B106" s="3" t="s">
        <v>396</v>
      </c>
      <c r="C106" t="s">
        <v>2</v>
      </c>
      <c r="D106">
        <v>231</v>
      </c>
      <c r="E106">
        <v>314</v>
      </c>
      <c r="F106">
        <v>30.77</v>
      </c>
      <c r="G106">
        <v>10.51</v>
      </c>
      <c r="H106">
        <v>0</v>
      </c>
      <c r="I106">
        <v>0</v>
      </c>
      <c r="J106">
        <v>0</v>
      </c>
      <c r="K106">
        <v>100</v>
      </c>
      <c r="L106">
        <v>0.5</v>
      </c>
      <c r="M106">
        <v>-1184.2702223599999</v>
      </c>
      <c r="N106">
        <v>0</v>
      </c>
      <c r="O106">
        <v>0</v>
      </c>
      <c r="P106">
        <v>0</v>
      </c>
      <c r="Q106">
        <v>100</v>
      </c>
      <c r="R106">
        <v>0.5</v>
      </c>
      <c r="S106" s="8">
        <v>-1230.3641788499999</v>
      </c>
      <c r="T106">
        <f t="shared" si="1"/>
        <v>-46.093956489999982</v>
      </c>
    </row>
    <row r="107" spans="1:20">
      <c r="A107" t="s">
        <v>137</v>
      </c>
      <c r="B107" t="s">
        <v>138</v>
      </c>
      <c r="C107" t="s">
        <v>4</v>
      </c>
      <c r="F107">
        <v>12</v>
      </c>
      <c r="H107">
        <v>1.63</v>
      </c>
      <c r="I107">
        <v>108.68</v>
      </c>
      <c r="J107">
        <v>2.44</v>
      </c>
      <c r="K107">
        <v>94.15</v>
      </c>
      <c r="L107">
        <v>3.06</v>
      </c>
      <c r="M107">
        <v>-6706.0820966700003</v>
      </c>
      <c r="N107">
        <v>3.26</v>
      </c>
      <c r="O107">
        <v>0</v>
      </c>
      <c r="P107">
        <v>1.46</v>
      </c>
      <c r="Q107">
        <v>92.68</v>
      </c>
      <c r="R107">
        <v>1.35</v>
      </c>
      <c r="S107" s="8">
        <v>-7472.2345434899999</v>
      </c>
      <c r="T107">
        <f t="shared" si="1"/>
        <v>-766.15244681999957</v>
      </c>
    </row>
    <row r="108" spans="1:20">
      <c r="A108" t="s">
        <v>137</v>
      </c>
      <c r="B108" t="s">
        <v>139</v>
      </c>
      <c r="C108" t="s">
        <v>2</v>
      </c>
      <c r="F108">
        <v>34.619999999999997</v>
      </c>
      <c r="H108">
        <v>0</v>
      </c>
      <c r="I108">
        <v>0</v>
      </c>
      <c r="J108">
        <v>0</v>
      </c>
      <c r="K108">
        <v>100</v>
      </c>
      <c r="L108">
        <v>0.5</v>
      </c>
      <c r="M108">
        <v>-664.11153104000005</v>
      </c>
      <c r="N108">
        <v>0</v>
      </c>
      <c r="O108">
        <v>0</v>
      </c>
      <c r="P108">
        <v>0</v>
      </c>
      <c r="Q108">
        <v>100</v>
      </c>
      <c r="R108">
        <v>0.5</v>
      </c>
      <c r="S108" s="8">
        <v>-684.35223337000002</v>
      </c>
      <c r="T108">
        <f t="shared" si="1"/>
        <v>-20.240702329999976</v>
      </c>
    </row>
    <row r="109" spans="1:20">
      <c r="A109" t="s">
        <v>140</v>
      </c>
      <c r="B109" t="s">
        <v>141</v>
      </c>
      <c r="C109" t="s">
        <v>2</v>
      </c>
      <c r="D109">
        <v>906</v>
      </c>
      <c r="E109">
        <v>3165</v>
      </c>
      <c r="F109">
        <v>24.6</v>
      </c>
      <c r="G109">
        <v>9.67</v>
      </c>
      <c r="H109">
        <v>3.49</v>
      </c>
      <c r="I109">
        <v>9.41</v>
      </c>
      <c r="J109">
        <v>3.76</v>
      </c>
      <c r="K109">
        <v>87.79</v>
      </c>
      <c r="L109">
        <v>2.5099999999999998</v>
      </c>
      <c r="M109">
        <v>-16426.207367120001</v>
      </c>
      <c r="N109">
        <v>1.34</v>
      </c>
      <c r="O109">
        <v>0</v>
      </c>
      <c r="P109">
        <v>1.41</v>
      </c>
      <c r="Q109">
        <v>90.38</v>
      </c>
      <c r="R109">
        <v>1.1399999999999999</v>
      </c>
      <c r="S109" s="8">
        <v>-17712.36565019</v>
      </c>
      <c r="T109">
        <f t="shared" si="1"/>
        <v>-1286.158283069999</v>
      </c>
    </row>
    <row r="110" spans="1:20">
      <c r="A110" t="s">
        <v>140</v>
      </c>
      <c r="B110" t="s">
        <v>142</v>
      </c>
      <c r="C110" t="s">
        <v>4</v>
      </c>
      <c r="F110">
        <v>59</v>
      </c>
      <c r="H110">
        <v>2.27</v>
      </c>
      <c r="I110">
        <v>194.75</v>
      </c>
      <c r="J110">
        <v>2.04</v>
      </c>
      <c r="K110">
        <v>85.71</v>
      </c>
      <c r="L110">
        <v>3.67</v>
      </c>
      <c r="M110">
        <v>-2064.0919736199999</v>
      </c>
      <c r="N110">
        <v>2.27</v>
      </c>
      <c r="O110">
        <v>0</v>
      </c>
      <c r="P110">
        <v>0</v>
      </c>
      <c r="Q110">
        <v>81.63</v>
      </c>
      <c r="R110">
        <v>1.48</v>
      </c>
      <c r="S110" s="8">
        <v>-2250.7862867899998</v>
      </c>
      <c r="T110">
        <f t="shared" si="1"/>
        <v>-186.69431316999999</v>
      </c>
    </row>
    <row r="111" spans="1:20">
      <c r="A111" t="s">
        <v>140</v>
      </c>
      <c r="B111" t="s">
        <v>143</v>
      </c>
      <c r="C111" t="s">
        <v>2</v>
      </c>
      <c r="F111">
        <v>35.08</v>
      </c>
      <c r="H111">
        <v>2.19</v>
      </c>
      <c r="I111">
        <v>7.75</v>
      </c>
      <c r="J111">
        <v>2.46</v>
      </c>
      <c r="K111">
        <v>87.7</v>
      </c>
      <c r="L111">
        <v>2.29</v>
      </c>
      <c r="M111">
        <v>-11074.824828250001</v>
      </c>
      <c r="N111">
        <v>2.63</v>
      </c>
      <c r="O111">
        <v>0</v>
      </c>
      <c r="P111">
        <v>2.87</v>
      </c>
      <c r="Q111">
        <v>89.34</v>
      </c>
      <c r="R111">
        <v>1.39</v>
      </c>
      <c r="S111" s="8">
        <v>-11692.77611286</v>
      </c>
      <c r="T111">
        <f t="shared" si="1"/>
        <v>-617.95128460999877</v>
      </c>
    </row>
    <row r="112" spans="1:20">
      <c r="A112" t="s">
        <v>140</v>
      </c>
      <c r="B112" t="s">
        <v>144</v>
      </c>
      <c r="C112" t="s">
        <v>2</v>
      </c>
      <c r="F112">
        <v>37.130000000000003</v>
      </c>
      <c r="H112">
        <v>2.37</v>
      </c>
      <c r="I112">
        <v>8.81</v>
      </c>
      <c r="J112">
        <v>4.96</v>
      </c>
      <c r="K112">
        <v>85.82</v>
      </c>
      <c r="L112">
        <v>2.4</v>
      </c>
      <c r="M112">
        <v>-12217.19369025</v>
      </c>
      <c r="N112">
        <v>0.4</v>
      </c>
      <c r="O112">
        <v>0</v>
      </c>
      <c r="P112">
        <v>2.13</v>
      </c>
      <c r="Q112">
        <v>86.88</v>
      </c>
      <c r="R112">
        <v>1.1200000000000001</v>
      </c>
      <c r="S112" s="8">
        <v>-13050.028713649999</v>
      </c>
      <c r="T112">
        <f t="shared" si="1"/>
        <v>-832.83502339999905</v>
      </c>
    </row>
    <row r="113" spans="1:20">
      <c r="A113" t="s">
        <v>145</v>
      </c>
      <c r="B113" t="s">
        <v>146</v>
      </c>
      <c r="C113" t="s">
        <v>4</v>
      </c>
      <c r="D113">
        <v>139</v>
      </c>
      <c r="E113">
        <v>660</v>
      </c>
      <c r="F113">
        <v>30</v>
      </c>
      <c r="G113">
        <v>60.3</v>
      </c>
      <c r="H113">
        <v>6.2</v>
      </c>
      <c r="I113">
        <v>72.31</v>
      </c>
      <c r="J113">
        <v>2.17</v>
      </c>
      <c r="K113">
        <v>93.48</v>
      </c>
      <c r="L113">
        <v>3.36</v>
      </c>
      <c r="M113">
        <v>-7281.9054752399998</v>
      </c>
      <c r="N113">
        <v>3.1</v>
      </c>
      <c r="O113">
        <v>0</v>
      </c>
      <c r="P113">
        <v>1.45</v>
      </c>
      <c r="Q113">
        <v>90.58</v>
      </c>
      <c r="R113">
        <v>1.41</v>
      </c>
      <c r="S113" s="8">
        <v>-7834.5175669199998</v>
      </c>
      <c r="T113">
        <f t="shared" si="1"/>
        <v>-552.61209168000005</v>
      </c>
    </row>
    <row r="114" spans="1:20">
      <c r="A114" t="s">
        <v>147</v>
      </c>
      <c r="B114" t="s">
        <v>148</v>
      </c>
      <c r="C114" t="s">
        <v>4</v>
      </c>
      <c r="D114">
        <v>125</v>
      </c>
      <c r="E114">
        <v>555</v>
      </c>
      <c r="F114">
        <v>32</v>
      </c>
      <c r="G114">
        <v>25.41</v>
      </c>
      <c r="H114">
        <v>3.88</v>
      </c>
      <c r="I114">
        <v>109.74</v>
      </c>
      <c r="J114">
        <v>4.03</v>
      </c>
      <c r="K114">
        <v>82.26</v>
      </c>
      <c r="L114">
        <v>3.66</v>
      </c>
      <c r="M114">
        <v>-3342.7998438499999</v>
      </c>
      <c r="N114">
        <v>0</v>
      </c>
      <c r="O114">
        <v>0</v>
      </c>
      <c r="P114">
        <v>2.42</v>
      </c>
      <c r="Q114">
        <v>83.06</v>
      </c>
      <c r="R114">
        <v>1.19</v>
      </c>
      <c r="S114" s="8">
        <v>-3704.7069136800001</v>
      </c>
      <c r="T114">
        <f t="shared" si="1"/>
        <v>-361.90706983000018</v>
      </c>
    </row>
    <row r="115" spans="1:20">
      <c r="A115" t="s">
        <v>149</v>
      </c>
      <c r="B115" t="s">
        <v>150</v>
      </c>
      <c r="C115" t="s">
        <v>2</v>
      </c>
      <c r="D115">
        <v>355</v>
      </c>
      <c r="E115">
        <v>404</v>
      </c>
      <c r="F115">
        <v>15.92</v>
      </c>
      <c r="G115">
        <v>28.71</v>
      </c>
      <c r="H115">
        <v>3.12</v>
      </c>
      <c r="I115">
        <v>11.41</v>
      </c>
      <c r="J115">
        <v>4.0599999999999996</v>
      </c>
      <c r="K115">
        <v>90.04</v>
      </c>
      <c r="L115">
        <v>2.5</v>
      </c>
      <c r="M115">
        <v>-8631.1728942699992</v>
      </c>
      <c r="N115">
        <v>2.23</v>
      </c>
      <c r="O115">
        <v>0</v>
      </c>
      <c r="P115">
        <v>0.74</v>
      </c>
      <c r="Q115">
        <v>90.04</v>
      </c>
      <c r="R115">
        <v>1.31</v>
      </c>
      <c r="S115" s="8">
        <v>-9231.2044831700005</v>
      </c>
      <c r="T115">
        <f t="shared" si="1"/>
        <v>-600.03158890000122</v>
      </c>
    </row>
    <row r="116" spans="1:20">
      <c r="A116" t="s">
        <v>149</v>
      </c>
      <c r="B116" t="s">
        <v>151</v>
      </c>
      <c r="C116" t="s">
        <v>4</v>
      </c>
      <c r="F116">
        <v>23</v>
      </c>
      <c r="H116">
        <v>1.47</v>
      </c>
      <c r="I116">
        <v>58.07</v>
      </c>
      <c r="J116">
        <v>0</v>
      </c>
      <c r="K116">
        <v>91.46</v>
      </c>
      <c r="L116">
        <v>2.87</v>
      </c>
      <c r="M116">
        <v>-3647.76399898</v>
      </c>
      <c r="N116">
        <v>0</v>
      </c>
      <c r="O116">
        <v>0</v>
      </c>
      <c r="P116">
        <v>0</v>
      </c>
      <c r="Q116">
        <v>90.24</v>
      </c>
      <c r="R116">
        <v>1.04</v>
      </c>
      <c r="S116" s="8">
        <v>-3837.51064215</v>
      </c>
      <c r="T116">
        <f t="shared" si="1"/>
        <v>-189.74664316999997</v>
      </c>
    </row>
    <row r="117" spans="1:20">
      <c r="A117" t="s">
        <v>152</v>
      </c>
      <c r="B117" t="s">
        <v>153</v>
      </c>
      <c r="C117" t="s">
        <v>2</v>
      </c>
      <c r="D117">
        <v>183</v>
      </c>
      <c r="E117">
        <v>201</v>
      </c>
      <c r="F117">
        <v>34.340000000000003</v>
      </c>
      <c r="G117">
        <v>33.33</v>
      </c>
      <c r="H117">
        <v>3.33</v>
      </c>
      <c r="I117">
        <v>10.65</v>
      </c>
      <c r="J117">
        <v>6.13</v>
      </c>
      <c r="K117">
        <v>82.82</v>
      </c>
      <c r="L117">
        <v>2.64</v>
      </c>
      <c r="M117">
        <v>-7653.1464770900002</v>
      </c>
      <c r="N117">
        <v>2</v>
      </c>
      <c r="O117">
        <v>0</v>
      </c>
      <c r="P117">
        <v>1.23</v>
      </c>
      <c r="Q117">
        <v>92.02</v>
      </c>
      <c r="R117">
        <v>1.21</v>
      </c>
      <c r="S117" s="8">
        <v>-8030.9334351199996</v>
      </c>
      <c r="T117">
        <f t="shared" si="1"/>
        <v>-377.78695802999937</v>
      </c>
    </row>
    <row r="118" spans="1:20">
      <c r="A118" t="s">
        <v>152</v>
      </c>
      <c r="B118" t="s">
        <v>154</v>
      </c>
      <c r="C118" t="s">
        <v>2</v>
      </c>
      <c r="F118">
        <v>96.2</v>
      </c>
      <c r="H118">
        <v>4.79</v>
      </c>
      <c r="I118">
        <v>0.68</v>
      </c>
      <c r="J118">
        <v>3.85</v>
      </c>
      <c r="K118">
        <v>86.81</v>
      </c>
      <c r="L118">
        <v>1.86</v>
      </c>
      <c r="M118">
        <v>-8363.0279830399995</v>
      </c>
      <c r="N118">
        <v>1.8</v>
      </c>
      <c r="O118">
        <v>0</v>
      </c>
      <c r="P118">
        <v>2.2000000000000002</v>
      </c>
      <c r="Q118">
        <v>89.01</v>
      </c>
      <c r="R118">
        <v>1.27</v>
      </c>
      <c r="S118" s="8">
        <v>-8804.6173225000002</v>
      </c>
      <c r="T118">
        <f t="shared" si="1"/>
        <v>-441.5893394600007</v>
      </c>
    </row>
    <row r="119" spans="1:20">
      <c r="A119" t="s">
        <v>157</v>
      </c>
      <c r="B119" t="s">
        <v>158</v>
      </c>
      <c r="C119" t="s">
        <v>4</v>
      </c>
      <c r="D119">
        <v>185</v>
      </c>
      <c r="E119">
        <v>1103</v>
      </c>
      <c r="F119">
        <v>47</v>
      </c>
      <c r="G119">
        <v>33.36</v>
      </c>
      <c r="H119">
        <v>2.5499999999999998</v>
      </c>
      <c r="I119">
        <v>113.12</v>
      </c>
      <c r="J119">
        <v>2.72</v>
      </c>
      <c r="K119">
        <v>92.39</v>
      </c>
      <c r="L119">
        <v>3.3</v>
      </c>
      <c r="M119">
        <v>-7327.7285848299998</v>
      </c>
      <c r="N119">
        <v>3.82</v>
      </c>
      <c r="O119">
        <v>0</v>
      </c>
      <c r="P119">
        <v>0.54</v>
      </c>
      <c r="Q119">
        <v>92.39</v>
      </c>
      <c r="R119">
        <v>1.41</v>
      </c>
      <c r="S119" s="8">
        <v>-7812.4046068899997</v>
      </c>
      <c r="T119">
        <f t="shared" si="1"/>
        <v>-484.67602205999992</v>
      </c>
    </row>
    <row r="120" spans="1:20">
      <c r="A120" t="s">
        <v>155</v>
      </c>
      <c r="B120" t="s">
        <v>156</v>
      </c>
      <c r="C120" t="s">
        <v>2</v>
      </c>
      <c r="D120">
        <v>390</v>
      </c>
      <c r="E120">
        <v>1103</v>
      </c>
      <c r="F120">
        <v>17.77</v>
      </c>
      <c r="G120">
        <v>33.36</v>
      </c>
      <c r="H120">
        <v>1.55</v>
      </c>
      <c r="I120">
        <v>4.92</v>
      </c>
      <c r="J120">
        <v>3.34</v>
      </c>
      <c r="K120">
        <v>89.46</v>
      </c>
      <c r="L120">
        <v>1.97</v>
      </c>
      <c r="M120">
        <v>-29071.847366149999</v>
      </c>
      <c r="N120">
        <v>2.41</v>
      </c>
      <c r="O120">
        <v>0.17</v>
      </c>
      <c r="P120">
        <v>2.19</v>
      </c>
      <c r="Q120">
        <v>90.62</v>
      </c>
      <c r="R120">
        <v>1.39</v>
      </c>
      <c r="S120" s="8">
        <v>-31203.932080539998</v>
      </c>
      <c r="T120">
        <f t="shared" si="1"/>
        <v>-2132.0847143899991</v>
      </c>
    </row>
    <row r="121" spans="1:20">
      <c r="A121" t="s">
        <v>159</v>
      </c>
      <c r="B121" t="s">
        <v>160</v>
      </c>
      <c r="C121" t="s">
        <v>4</v>
      </c>
      <c r="D121">
        <v>203</v>
      </c>
      <c r="E121">
        <v>763</v>
      </c>
      <c r="F121">
        <v>37</v>
      </c>
      <c r="G121">
        <v>21.89</v>
      </c>
      <c r="H121">
        <v>4.1900000000000004</v>
      </c>
      <c r="I121">
        <v>102.79</v>
      </c>
      <c r="J121">
        <v>1.49</v>
      </c>
      <c r="K121">
        <v>95.05</v>
      </c>
      <c r="L121">
        <v>3.29</v>
      </c>
      <c r="M121">
        <v>-8172.3641308200004</v>
      </c>
      <c r="N121">
        <v>2.99</v>
      </c>
      <c r="O121">
        <v>0</v>
      </c>
      <c r="P121">
        <v>1.49</v>
      </c>
      <c r="Q121">
        <v>92.08</v>
      </c>
      <c r="R121">
        <v>1.35</v>
      </c>
      <c r="S121" s="8">
        <v>-8658.3722193699996</v>
      </c>
      <c r="T121">
        <f t="shared" si="1"/>
        <v>-486.00808854999923</v>
      </c>
    </row>
    <row r="122" spans="1:20">
      <c r="A122" t="s">
        <v>161</v>
      </c>
      <c r="B122" t="s">
        <v>162</v>
      </c>
      <c r="C122" t="s">
        <v>4</v>
      </c>
      <c r="D122">
        <v>723</v>
      </c>
      <c r="E122">
        <v>1462</v>
      </c>
      <c r="F122">
        <v>32</v>
      </c>
      <c r="G122">
        <v>22.98</v>
      </c>
      <c r="H122">
        <v>4.05</v>
      </c>
      <c r="I122">
        <v>116.68</v>
      </c>
      <c r="J122">
        <v>1.23</v>
      </c>
      <c r="K122">
        <v>95.06</v>
      </c>
      <c r="L122">
        <v>3.34</v>
      </c>
      <c r="M122">
        <v>-3563.2323715000002</v>
      </c>
      <c r="N122">
        <v>5.41</v>
      </c>
      <c r="O122">
        <v>0</v>
      </c>
      <c r="P122">
        <v>0</v>
      </c>
      <c r="Q122">
        <v>96.3</v>
      </c>
      <c r="R122">
        <v>1.31</v>
      </c>
      <c r="S122" s="8">
        <v>-3759.3295161699998</v>
      </c>
      <c r="T122">
        <f t="shared" si="1"/>
        <v>-196.09714466999958</v>
      </c>
    </row>
    <row r="123" spans="1:20">
      <c r="A123" t="s">
        <v>161</v>
      </c>
      <c r="B123" t="s">
        <v>163</v>
      </c>
      <c r="C123" t="s">
        <v>2</v>
      </c>
      <c r="F123">
        <v>14.06</v>
      </c>
      <c r="H123">
        <v>1.1100000000000001</v>
      </c>
      <c r="I123">
        <v>3.59</v>
      </c>
      <c r="J123">
        <v>2.97</v>
      </c>
      <c r="K123">
        <v>89.53</v>
      </c>
      <c r="L123">
        <v>1.75</v>
      </c>
      <c r="M123">
        <v>-29936.822301159998</v>
      </c>
      <c r="N123">
        <v>1.29</v>
      </c>
      <c r="O123">
        <v>0</v>
      </c>
      <c r="P123">
        <v>0.94</v>
      </c>
      <c r="Q123">
        <v>94.06</v>
      </c>
      <c r="R123">
        <v>0.98</v>
      </c>
      <c r="S123" s="8">
        <v>-31582.64804077</v>
      </c>
      <c r="T123">
        <f t="shared" si="1"/>
        <v>-1645.8257396100016</v>
      </c>
    </row>
    <row r="124" spans="1:20">
      <c r="A124" t="s">
        <v>164</v>
      </c>
      <c r="B124" t="s">
        <v>165</v>
      </c>
      <c r="C124" t="s">
        <v>2</v>
      </c>
      <c r="D124">
        <v>1382</v>
      </c>
      <c r="E124">
        <v>1749</v>
      </c>
      <c r="F124">
        <v>12.52</v>
      </c>
      <c r="G124">
        <v>16.87</v>
      </c>
      <c r="H124">
        <v>3.53</v>
      </c>
      <c r="I124">
        <v>2.83</v>
      </c>
      <c r="J124">
        <v>2.4900000000000002</v>
      </c>
      <c r="K124">
        <v>89.78</v>
      </c>
      <c r="L124">
        <v>2.04</v>
      </c>
      <c r="M124">
        <v>-32938.682446790001</v>
      </c>
      <c r="N124">
        <v>2.2999999999999998</v>
      </c>
      <c r="O124">
        <v>0</v>
      </c>
      <c r="P124">
        <v>1.7</v>
      </c>
      <c r="Q124">
        <v>91.61</v>
      </c>
      <c r="R124">
        <v>1.28</v>
      </c>
      <c r="S124" s="8">
        <v>-34878.395987830001</v>
      </c>
      <c r="T124">
        <f t="shared" si="1"/>
        <v>-1939.7135410400006</v>
      </c>
    </row>
    <row r="125" spans="1:20">
      <c r="A125" t="s">
        <v>164</v>
      </c>
      <c r="B125" t="s">
        <v>166</v>
      </c>
      <c r="C125" t="s">
        <v>2</v>
      </c>
      <c r="F125">
        <v>12.63</v>
      </c>
      <c r="H125">
        <v>1.99</v>
      </c>
      <c r="I125">
        <v>10.69</v>
      </c>
      <c r="J125">
        <v>1.61</v>
      </c>
      <c r="K125">
        <v>91.77</v>
      </c>
      <c r="L125">
        <v>2.27</v>
      </c>
      <c r="M125">
        <v>-29363.02194083</v>
      </c>
      <c r="N125">
        <v>1.2</v>
      </c>
      <c r="O125">
        <v>0</v>
      </c>
      <c r="P125">
        <v>0.48</v>
      </c>
      <c r="Q125">
        <v>95.48</v>
      </c>
      <c r="R125">
        <v>0.87</v>
      </c>
      <c r="S125" s="8">
        <v>-30790.962489040001</v>
      </c>
      <c r="T125">
        <f t="shared" si="1"/>
        <v>-1427.940548210001</v>
      </c>
    </row>
    <row r="126" spans="1:20">
      <c r="A126" t="s">
        <v>164</v>
      </c>
      <c r="B126" t="s">
        <v>167</v>
      </c>
      <c r="C126" t="s">
        <v>2</v>
      </c>
      <c r="F126">
        <v>12.86</v>
      </c>
      <c r="H126">
        <v>1.39</v>
      </c>
      <c r="I126">
        <v>3.31</v>
      </c>
      <c r="J126">
        <v>3.52</v>
      </c>
      <c r="K126">
        <v>89.12</v>
      </c>
      <c r="L126">
        <v>1.8</v>
      </c>
      <c r="M126">
        <v>-29457.19905639</v>
      </c>
      <c r="N126">
        <v>0.6</v>
      </c>
      <c r="O126">
        <v>0.1</v>
      </c>
      <c r="P126">
        <v>1.6</v>
      </c>
      <c r="Q126">
        <v>92.96</v>
      </c>
      <c r="R126">
        <v>0.99</v>
      </c>
      <c r="S126" s="8">
        <v>-30944.418597749998</v>
      </c>
      <c r="T126">
        <f t="shared" si="1"/>
        <v>-1487.2195413599984</v>
      </c>
    </row>
    <row r="127" spans="1:20">
      <c r="A127" t="s">
        <v>164</v>
      </c>
      <c r="B127" t="s">
        <v>168</v>
      </c>
      <c r="C127" t="s">
        <v>4</v>
      </c>
      <c r="F127">
        <v>29</v>
      </c>
      <c r="H127">
        <v>3.85</v>
      </c>
      <c r="I127">
        <v>106.07</v>
      </c>
      <c r="J127">
        <v>0.85</v>
      </c>
      <c r="K127">
        <v>93.16</v>
      </c>
      <c r="L127">
        <v>3.38</v>
      </c>
      <c r="M127">
        <v>-5643.8294840899998</v>
      </c>
      <c r="N127">
        <v>0.96</v>
      </c>
      <c r="O127">
        <v>0</v>
      </c>
      <c r="P127">
        <v>1.71</v>
      </c>
      <c r="Q127">
        <v>89.74</v>
      </c>
      <c r="R127">
        <v>1.06</v>
      </c>
      <c r="S127" s="8">
        <v>-6091.9528096800004</v>
      </c>
      <c r="T127">
        <f t="shared" si="1"/>
        <v>-448.1233255900006</v>
      </c>
    </row>
    <row r="128" spans="1:20">
      <c r="A128" t="s">
        <v>169</v>
      </c>
      <c r="B128" t="s">
        <v>170</v>
      </c>
      <c r="C128" t="s">
        <v>4</v>
      </c>
      <c r="D128">
        <v>489</v>
      </c>
      <c r="E128">
        <v>514</v>
      </c>
      <c r="F128">
        <v>99</v>
      </c>
      <c r="G128">
        <v>19.649999999999999</v>
      </c>
      <c r="H128">
        <v>4.24</v>
      </c>
      <c r="I128">
        <v>83.59</v>
      </c>
      <c r="J128">
        <v>3.28</v>
      </c>
      <c r="K128">
        <v>92.21</v>
      </c>
      <c r="L128">
        <v>3.35</v>
      </c>
      <c r="M128">
        <v>-19250.89779626</v>
      </c>
      <c r="N128">
        <v>3.99</v>
      </c>
      <c r="O128">
        <v>0</v>
      </c>
      <c r="P128">
        <v>1.02</v>
      </c>
      <c r="Q128">
        <v>91.8</v>
      </c>
      <c r="R128">
        <v>1.45</v>
      </c>
      <c r="S128" s="8">
        <v>-20542.600555569999</v>
      </c>
      <c r="T128">
        <f t="shared" si="1"/>
        <v>-1291.7027593099992</v>
      </c>
    </row>
    <row r="129" spans="1:20">
      <c r="A129" t="s">
        <v>171</v>
      </c>
      <c r="B129" t="s">
        <v>172</v>
      </c>
      <c r="C129" t="s">
        <v>2</v>
      </c>
      <c r="D129">
        <v>326</v>
      </c>
      <c r="E129">
        <v>1241</v>
      </c>
      <c r="F129">
        <v>35.9</v>
      </c>
      <c r="G129">
        <v>37.950000000000003</v>
      </c>
      <c r="H129">
        <v>0</v>
      </c>
      <c r="I129">
        <v>3.92</v>
      </c>
      <c r="J129">
        <v>4.88</v>
      </c>
      <c r="K129">
        <v>84.15</v>
      </c>
      <c r="L129">
        <v>1.85</v>
      </c>
      <c r="M129">
        <v>-3913.9247350300002</v>
      </c>
      <c r="N129">
        <v>5.41</v>
      </c>
      <c r="O129">
        <v>0</v>
      </c>
      <c r="P129">
        <v>2.44</v>
      </c>
      <c r="Q129">
        <v>85.37</v>
      </c>
      <c r="R129">
        <v>1.71</v>
      </c>
      <c r="S129" s="8">
        <v>-4063.7381009000001</v>
      </c>
      <c r="T129">
        <f t="shared" si="1"/>
        <v>-149.81336586999987</v>
      </c>
    </row>
    <row r="130" spans="1:20">
      <c r="A130" t="s">
        <v>171</v>
      </c>
      <c r="B130" t="s">
        <v>173</v>
      </c>
      <c r="C130" t="s">
        <v>4</v>
      </c>
      <c r="F130">
        <v>41</v>
      </c>
      <c r="H130">
        <v>1.49</v>
      </c>
      <c r="I130">
        <v>65.45</v>
      </c>
      <c r="J130">
        <v>4.05</v>
      </c>
      <c r="K130">
        <v>90.54</v>
      </c>
      <c r="L130">
        <v>2.95</v>
      </c>
      <c r="M130">
        <v>-3489.3083579099998</v>
      </c>
      <c r="N130">
        <v>1.49</v>
      </c>
      <c r="O130">
        <v>0</v>
      </c>
      <c r="P130">
        <v>2.7</v>
      </c>
      <c r="Q130">
        <v>86.49</v>
      </c>
      <c r="R130">
        <v>1.26</v>
      </c>
      <c r="S130" s="8">
        <v>-3730.4425599000001</v>
      </c>
      <c r="T130">
        <f t="shared" si="1"/>
        <v>-241.13420199000029</v>
      </c>
    </row>
    <row r="131" spans="1:20">
      <c r="A131" t="s">
        <v>171</v>
      </c>
      <c r="B131" t="s">
        <v>174</v>
      </c>
      <c r="C131" t="s">
        <v>2</v>
      </c>
      <c r="F131">
        <v>20.39</v>
      </c>
      <c r="H131">
        <v>3.88</v>
      </c>
      <c r="I131">
        <v>8.19</v>
      </c>
      <c r="J131">
        <v>3.62</v>
      </c>
      <c r="K131">
        <v>79.709999999999994</v>
      </c>
      <c r="L131">
        <v>2.63</v>
      </c>
      <c r="M131">
        <v>-6517.2979566900003</v>
      </c>
      <c r="N131">
        <v>1.55</v>
      </c>
      <c r="O131">
        <v>0</v>
      </c>
      <c r="P131">
        <v>3.62</v>
      </c>
      <c r="Q131">
        <v>87.68</v>
      </c>
      <c r="R131">
        <v>1.25</v>
      </c>
      <c r="S131" s="8">
        <v>-6847.59299233</v>
      </c>
      <c r="T131">
        <f t="shared" ref="T131:T194" si="2">S131-M131</f>
        <v>-330.2950356399997</v>
      </c>
    </row>
    <row r="132" spans="1:20">
      <c r="A132" t="s">
        <v>171</v>
      </c>
      <c r="B132" t="s">
        <v>175</v>
      </c>
      <c r="C132" t="s">
        <v>2</v>
      </c>
      <c r="F132">
        <v>22.33</v>
      </c>
      <c r="H132">
        <v>2.04</v>
      </c>
      <c r="I132">
        <v>15.3</v>
      </c>
      <c r="J132">
        <v>1.94</v>
      </c>
      <c r="K132">
        <v>76.7</v>
      </c>
      <c r="L132">
        <v>2.7</v>
      </c>
      <c r="M132">
        <v>-4338.6206024599996</v>
      </c>
      <c r="N132">
        <v>0</v>
      </c>
      <c r="O132">
        <v>0</v>
      </c>
      <c r="P132">
        <v>0</v>
      </c>
      <c r="Q132">
        <v>87.38</v>
      </c>
      <c r="R132">
        <v>1.1100000000000001</v>
      </c>
      <c r="S132" s="8">
        <v>-4583.5359067099998</v>
      </c>
      <c r="T132">
        <f t="shared" si="2"/>
        <v>-244.91530425000019</v>
      </c>
    </row>
    <row r="133" spans="1:20">
      <c r="A133" t="s">
        <v>176</v>
      </c>
      <c r="B133" t="s">
        <v>177</v>
      </c>
      <c r="C133" t="s">
        <v>4</v>
      </c>
      <c r="D133">
        <v>48</v>
      </c>
      <c r="E133">
        <v>644</v>
      </c>
      <c r="F133">
        <v>43</v>
      </c>
      <c r="G133">
        <v>47.05</v>
      </c>
      <c r="H133">
        <v>3.03</v>
      </c>
      <c r="I133">
        <v>33.119999999999997</v>
      </c>
      <c r="J133">
        <v>2.13</v>
      </c>
      <c r="K133">
        <v>89.36</v>
      </c>
      <c r="L133">
        <v>2.94</v>
      </c>
      <c r="M133">
        <v>-1648.5664273499999</v>
      </c>
      <c r="N133">
        <v>6.06</v>
      </c>
      <c r="O133">
        <v>0</v>
      </c>
      <c r="P133">
        <v>2.13</v>
      </c>
      <c r="Q133">
        <v>93.62</v>
      </c>
      <c r="R133">
        <v>1.52</v>
      </c>
      <c r="S133" s="8">
        <v>-1737.9033456899999</v>
      </c>
      <c r="T133">
        <f t="shared" si="2"/>
        <v>-89.336918340000011</v>
      </c>
    </row>
    <row r="134" spans="1:20">
      <c r="A134" t="s">
        <v>178</v>
      </c>
      <c r="B134" t="s">
        <v>179</v>
      </c>
      <c r="C134" t="s">
        <v>2</v>
      </c>
      <c r="D134">
        <v>576</v>
      </c>
      <c r="E134">
        <v>598</v>
      </c>
      <c r="F134">
        <v>11.96</v>
      </c>
      <c r="G134">
        <v>39.46</v>
      </c>
      <c r="H134">
        <v>1.45</v>
      </c>
      <c r="I134">
        <v>8.1</v>
      </c>
      <c r="J134">
        <v>1.74</v>
      </c>
      <c r="K134">
        <v>93.91</v>
      </c>
      <c r="L134">
        <v>1.97</v>
      </c>
      <c r="M134">
        <v>-9055.4534574699992</v>
      </c>
      <c r="N134">
        <v>0.97</v>
      </c>
      <c r="O134">
        <v>0</v>
      </c>
      <c r="P134">
        <v>1.3</v>
      </c>
      <c r="Q134">
        <v>94.78</v>
      </c>
      <c r="R134">
        <v>0.86</v>
      </c>
      <c r="S134" s="8">
        <v>-9582.8680488000009</v>
      </c>
      <c r="T134">
        <f t="shared" si="2"/>
        <v>-527.41459133000171</v>
      </c>
    </row>
    <row r="135" spans="1:20">
      <c r="A135" t="s">
        <v>178</v>
      </c>
      <c r="B135" t="s">
        <v>180</v>
      </c>
      <c r="C135" t="s">
        <v>2</v>
      </c>
      <c r="F135">
        <v>23.21</v>
      </c>
      <c r="H135">
        <v>2.2599999999999998</v>
      </c>
      <c r="I135">
        <v>2.31</v>
      </c>
      <c r="J135">
        <v>1.37</v>
      </c>
      <c r="K135">
        <v>95.21</v>
      </c>
      <c r="L135">
        <v>1.61</v>
      </c>
      <c r="M135">
        <v>-7138.5660110700001</v>
      </c>
      <c r="N135">
        <v>0.75</v>
      </c>
      <c r="O135">
        <v>0</v>
      </c>
      <c r="P135">
        <v>0</v>
      </c>
      <c r="Q135">
        <v>95.21</v>
      </c>
      <c r="R135">
        <v>0.83</v>
      </c>
      <c r="S135" s="8">
        <v>-7406.5612293599997</v>
      </c>
      <c r="T135">
        <f t="shared" si="2"/>
        <v>-267.99521828999968</v>
      </c>
    </row>
    <row r="136" spans="1:20">
      <c r="A136" t="s">
        <v>178</v>
      </c>
      <c r="B136" t="s">
        <v>181</v>
      </c>
      <c r="C136" t="s">
        <v>4</v>
      </c>
      <c r="F136">
        <v>31</v>
      </c>
      <c r="H136">
        <v>4.71</v>
      </c>
      <c r="I136">
        <v>79.069999999999993</v>
      </c>
      <c r="J136">
        <v>3.61</v>
      </c>
      <c r="K136">
        <v>89.18</v>
      </c>
      <c r="L136">
        <v>3.45</v>
      </c>
      <c r="M136">
        <v>-8979.2554777400001</v>
      </c>
      <c r="N136">
        <v>2.94</v>
      </c>
      <c r="O136">
        <v>0</v>
      </c>
      <c r="P136">
        <v>1.55</v>
      </c>
      <c r="Q136">
        <v>89.18</v>
      </c>
      <c r="R136">
        <v>1.43</v>
      </c>
      <c r="S136" s="8">
        <v>-9836.2509947500002</v>
      </c>
      <c r="T136">
        <f t="shared" si="2"/>
        <v>-856.99551701000019</v>
      </c>
    </row>
    <row r="137" spans="1:20">
      <c r="A137" t="s">
        <v>178</v>
      </c>
      <c r="B137" t="s">
        <v>182</v>
      </c>
      <c r="C137" t="s">
        <v>2</v>
      </c>
      <c r="F137">
        <v>14.36</v>
      </c>
      <c r="H137">
        <v>0</v>
      </c>
      <c r="I137">
        <v>8.26</v>
      </c>
      <c r="J137">
        <v>1.48</v>
      </c>
      <c r="K137">
        <v>92.12</v>
      </c>
      <c r="L137">
        <v>1.93</v>
      </c>
      <c r="M137">
        <v>-8159.5576880400004</v>
      </c>
      <c r="N137">
        <v>0</v>
      </c>
      <c r="O137">
        <v>0</v>
      </c>
      <c r="P137">
        <v>0</v>
      </c>
      <c r="Q137">
        <v>96.06</v>
      </c>
      <c r="R137">
        <v>0.77</v>
      </c>
      <c r="S137" s="8">
        <v>-8597.1287756500005</v>
      </c>
      <c r="T137">
        <f t="shared" si="2"/>
        <v>-437.57108761000018</v>
      </c>
    </row>
    <row r="138" spans="1:20">
      <c r="A138" t="s">
        <v>183</v>
      </c>
      <c r="B138" t="s">
        <v>184</v>
      </c>
      <c r="C138" t="s">
        <v>4</v>
      </c>
      <c r="D138">
        <v>412</v>
      </c>
      <c r="E138">
        <v>545</v>
      </c>
      <c r="F138">
        <v>42</v>
      </c>
      <c r="G138">
        <v>27.52</v>
      </c>
      <c r="H138">
        <v>4</v>
      </c>
      <c r="I138">
        <v>72.34</v>
      </c>
      <c r="J138">
        <v>0</v>
      </c>
      <c r="K138">
        <v>96.23</v>
      </c>
      <c r="L138">
        <v>3.04</v>
      </c>
      <c r="M138">
        <v>-3106.4596704</v>
      </c>
      <c r="N138">
        <v>2</v>
      </c>
      <c r="O138">
        <v>0</v>
      </c>
      <c r="P138">
        <v>0</v>
      </c>
      <c r="Q138">
        <v>94.34</v>
      </c>
      <c r="R138">
        <v>1.1100000000000001</v>
      </c>
      <c r="S138" s="8">
        <v>-3265.3379817</v>
      </c>
      <c r="T138">
        <f t="shared" si="2"/>
        <v>-158.87831129999995</v>
      </c>
    </row>
    <row r="139" spans="1:20">
      <c r="A139" t="s">
        <v>183</v>
      </c>
      <c r="B139" t="s">
        <v>185</v>
      </c>
      <c r="C139" t="s">
        <v>2</v>
      </c>
      <c r="F139">
        <v>30.32</v>
      </c>
      <c r="H139">
        <v>1.1200000000000001</v>
      </c>
      <c r="I139">
        <v>1.51</v>
      </c>
      <c r="J139">
        <v>1.22</v>
      </c>
      <c r="K139">
        <v>95.38</v>
      </c>
      <c r="L139">
        <v>1.25</v>
      </c>
      <c r="M139">
        <v>-16281.2213873</v>
      </c>
      <c r="N139">
        <v>1.1200000000000001</v>
      </c>
      <c r="O139">
        <v>0</v>
      </c>
      <c r="P139">
        <v>0</v>
      </c>
      <c r="Q139">
        <v>95.86</v>
      </c>
      <c r="R139">
        <v>0.82</v>
      </c>
      <c r="S139" s="8">
        <v>-17183.187296579999</v>
      </c>
      <c r="T139">
        <f t="shared" si="2"/>
        <v>-901.96590927999932</v>
      </c>
    </row>
    <row r="140" spans="1:20">
      <c r="A140" t="s">
        <v>186</v>
      </c>
      <c r="B140" t="s">
        <v>187</v>
      </c>
      <c r="C140" t="s">
        <v>4</v>
      </c>
      <c r="D140">
        <v>531</v>
      </c>
      <c r="E140">
        <v>1056</v>
      </c>
      <c r="F140">
        <v>83</v>
      </c>
      <c r="G140">
        <v>40.909999999999997</v>
      </c>
      <c r="H140">
        <v>3.86</v>
      </c>
      <c r="I140">
        <v>103.39</v>
      </c>
      <c r="J140">
        <v>1.7</v>
      </c>
      <c r="K140">
        <v>94.62</v>
      </c>
      <c r="L140">
        <v>3.3</v>
      </c>
      <c r="M140">
        <v>-15129.709475490001</v>
      </c>
      <c r="N140">
        <v>1.93</v>
      </c>
      <c r="O140">
        <v>0</v>
      </c>
      <c r="P140">
        <v>0.56999999999999995</v>
      </c>
      <c r="Q140">
        <v>94.33</v>
      </c>
      <c r="R140">
        <v>1.1000000000000001</v>
      </c>
      <c r="S140" s="8">
        <v>-16470.009161729999</v>
      </c>
      <c r="T140">
        <f t="shared" si="2"/>
        <v>-1340.2996862399978</v>
      </c>
    </row>
    <row r="141" spans="1:20">
      <c r="A141" t="s">
        <v>186</v>
      </c>
      <c r="B141" t="s">
        <v>188</v>
      </c>
      <c r="C141" t="s">
        <v>2</v>
      </c>
      <c r="F141">
        <v>14.29</v>
      </c>
      <c r="H141">
        <v>0</v>
      </c>
      <c r="I141">
        <v>0</v>
      </c>
      <c r="J141">
        <v>0</v>
      </c>
      <c r="K141">
        <v>98.06</v>
      </c>
      <c r="L141">
        <v>0.5</v>
      </c>
      <c r="M141">
        <v>-5861.5839446</v>
      </c>
      <c r="N141">
        <v>0</v>
      </c>
      <c r="O141">
        <v>0</v>
      </c>
      <c r="P141">
        <v>0</v>
      </c>
      <c r="Q141">
        <v>100</v>
      </c>
      <c r="R141">
        <v>0.5</v>
      </c>
      <c r="S141" s="8">
        <v>-6018.1173009300001</v>
      </c>
      <c r="T141">
        <f t="shared" si="2"/>
        <v>-156.53335633000006</v>
      </c>
    </row>
    <row r="142" spans="1:20">
      <c r="A142" t="s">
        <v>186</v>
      </c>
      <c r="B142" t="s">
        <v>189</v>
      </c>
      <c r="C142" t="s">
        <v>2</v>
      </c>
      <c r="F142">
        <v>10.69</v>
      </c>
      <c r="H142">
        <v>0.68</v>
      </c>
      <c r="I142">
        <v>3.14</v>
      </c>
      <c r="J142">
        <v>0</v>
      </c>
      <c r="K142">
        <v>99.38</v>
      </c>
      <c r="L142">
        <v>1.1100000000000001</v>
      </c>
      <c r="M142">
        <v>-8054.1114242699996</v>
      </c>
      <c r="N142">
        <v>0.68</v>
      </c>
      <c r="O142">
        <v>0</v>
      </c>
      <c r="P142">
        <v>0</v>
      </c>
      <c r="Q142">
        <v>98.75</v>
      </c>
      <c r="R142">
        <v>0.5</v>
      </c>
      <c r="S142" s="8">
        <v>-8320.1847105199995</v>
      </c>
      <c r="T142">
        <f t="shared" si="2"/>
        <v>-266.07328624999991</v>
      </c>
    </row>
    <row r="143" spans="1:20">
      <c r="A143" t="s">
        <v>186</v>
      </c>
      <c r="B143" t="s">
        <v>190</v>
      </c>
      <c r="C143" t="s">
        <v>2</v>
      </c>
      <c r="F143">
        <v>13.76</v>
      </c>
      <c r="H143">
        <v>4.5</v>
      </c>
      <c r="I143">
        <v>1.04</v>
      </c>
      <c r="J143">
        <v>0.84</v>
      </c>
      <c r="K143">
        <v>98.32</v>
      </c>
      <c r="L143">
        <v>1.3</v>
      </c>
      <c r="M143">
        <v>-6550.0506115400003</v>
      </c>
      <c r="N143">
        <v>0.9</v>
      </c>
      <c r="O143">
        <v>0</v>
      </c>
      <c r="P143">
        <v>0</v>
      </c>
      <c r="Q143">
        <v>97.48</v>
      </c>
      <c r="R143">
        <v>0.6</v>
      </c>
      <c r="S143" s="8">
        <v>-6788.9333420700004</v>
      </c>
      <c r="T143">
        <f t="shared" si="2"/>
        <v>-238.88273053000012</v>
      </c>
    </row>
    <row r="144" spans="1:20">
      <c r="A144" t="s">
        <v>191</v>
      </c>
      <c r="B144" t="s">
        <v>192</v>
      </c>
      <c r="C144" t="s">
        <v>2</v>
      </c>
      <c r="D144">
        <v>251</v>
      </c>
      <c r="E144">
        <v>586</v>
      </c>
      <c r="F144">
        <v>28.17</v>
      </c>
      <c r="G144">
        <v>17.059999999999999</v>
      </c>
      <c r="H144">
        <v>1.75</v>
      </c>
      <c r="I144">
        <v>1.48</v>
      </c>
      <c r="J144">
        <v>0.4</v>
      </c>
      <c r="K144">
        <v>97.6</v>
      </c>
      <c r="L144">
        <v>1.1599999999999999</v>
      </c>
      <c r="M144">
        <v>-11346.59080566</v>
      </c>
      <c r="N144">
        <v>0.88</v>
      </c>
      <c r="O144">
        <v>0</v>
      </c>
      <c r="P144">
        <v>0.4</v>
      </c>
      <c r="Q144">
        <v>96.4</v>
      </c>
      <c r="R144">
        <v>0.74</v>
      </c>
      <c r="S144" s="8">
        <v>-11768.996902659999</v>
      </c>
      <c r="T144">
        <f t="shared" si="2"/>
        <v>-422.40609699999914</v>
      </c>
    </row>
    <row r="145" spans="1:20">
      <c r="A145" t="s">
        <v>191</v>
      </c>
      <c r="B145" t="s">
        <v>193</v>
      </c>
      <c r="C145" t="s">
        <v>4</v>
      </c>
      <c r="F145">
        <v>42</v>
      </c>
      <c r="H145">
        <v>1.79</v>
      </c>
      <c r="I145">
        <v>73.28</v>
      </c>
      <c r="J145">
        <v>1.0900000000000001</v>
      </c>
      <c r="K145">
        <v>94.54</v>
      </c>
      <c r="L145">
        <v>2.9</v>
      </c>
      <c r="M145">
        <v>-8160.3540704699999</v>
      </c>
      <c r="N145">
        <v>1.19</v>
      </c>
      <c r="O145">
        <v>0</v>
      </c>
      <c r="P145">
        <v>0.55000000000000004</v>
      </c>
      <c r="Q145">
        <v>94.54</v>
      </c>
      <c r="R145">
        <v>0.93</v>
      </c>
      <c r="S145" s="8">
        <v>-8733.7291711599992</v>
      </c>
      <c r="T145">
        <f t="shared" si="2"/>
        <v>-573.37510068999927</v>
      </c>
    </row>
    <row r="146" spans="1:20">
      <c r="A146" t="s">
        <v>199</v>
      </c>
      <c r="B146" t="s">
        <v>200</v>
      </c>
      <c r="C146" t="s">
        <v>2</v>
      </c>
      <c r="D146">
        <v>192</v>
      </c>
      <c r="E146">
        <v>697</v>
      </c>
      <c r="F146">
        <v>16.899999999999999</v>
      </c>
      <c r="G146">
        <v>65.709999999999994</v>
      </c>
      <c r="H146">
        <v>0.75</v>
      </c>
      <c r="I146">
        <v>0.41</v>
      </c>
      <c r="J146">
        <v>0</v>
      </c>
      <c r="K146">
        <v>98.57</v>
      </c>
      <c r="L146">
        <v>0.65</v>
      </c>
      <c r="M146">
        <v>-8076.6441690600004</v>
      </c>
      <c r="N146">
        <v>0</v>
      </c>
      <c r="O146">
        <v>0</v>
      </c>
      <c r="P146">
        <v>0</v>
      </c>
      <c r="Q146">
        <v>99.29</v>
      </c>
      <c r="R146">
        <v>0.5</v>
      </c>
      <c r="S146" s="8">
        <v>-8327.0192050700007</v>
      </c>
      <c r="T146">
        <f t="shared" si="2"/>
        <v>-250.37503601000026</v>
      </c>
    </row>
    <row r="147" spans="1:20">
      <c r="A147" t="s">
        <v>199</v>
      </c>
      <c r="B147" t="s">
        <v>201</v>
      </c>
      <c r="C147" t="s">
        <v>4</v>
      </c>
      <c r="F147">
        <v>40</v>
      </c>
      <c r="H147">
        <v>4.04</v>
      </c>
      <c r="I147">
        <v>74.930000000000007</v>
      </c>
      <c r="J147">
        <v>0</v>
      </c>
      <c r="K147">
        <v>93.2</v>
      </c>
      <c r="L147">
        <v>3.24</v>
      </c>
      <c r="M147">
        <v>-5643.0693375399997</v>
      </c>
      <c r="N147">
        <v>1.01</v>
      </c>
      <c r="O147">
        <v>0</v>
      </c>
      <c r="P147">
        <v>0</v>
      </c>
      <c r="Q147">
        <v>94.17</v>
      </c>
      <c r="R147">
        <v>0.9</v>
      </c>
      <c r="S147" s="8">
        <v>-6031.9119138400001</v>
      </c>
      <c r="T147">
        <f t="shared" si="2"/>
        <v>-388.84257630000047</v>
      </c>
    </row>
    <row r="148" spans="1:20">
      <c r="A148" t="s">
        <v>199</v>
      </c>
      <c r="B148" t="s">
        <v>202</v>
      </c>
      <c r="C148" t="s">
        <v>2</v>
      </c>
      <c r="F148">
        <v>15.22</v>
      </c>
      <c r="H148">
        <v>0</v>
      </c>
      <c r="I148">
        <v>9.1999999999999993</v>
      </c>
      <c r="J148">
        <v>2.08</v>
      </c>
      <c r="K148">
        <v>93.06</v>
      </c>
      <c r="L148">
        <v>1.93</v>
      </c>
      <c r="M148">
        <v>-8144.7470349200003</v>
      </c>
      <c r="N148">
        <v>0.72</v>
      </c>
      <c r="O148">
        <v>0</v>
      </c>
      <c r="P148">
        <v>1.39</v>
      </c>
      <c r="Q148">
        <v>94.44</v>
      </c>
      <c r="R148">
        <v>0.88</v>
      </c>
      <c r="S148" s="8">
        <v>-8465.5432657199999</v>
      </c>
      <c r="T148">
        <f t="shared" si="2"/>
        <v>-320.79623079999965</v>
      </c>
    </row>
    <row r="149" spans="1:20">
      <c r="A149" t="s">
        <v>199</v>
      </c>
      <c r="B149" t="s">
        <v>203</v>
      </c>
      <c r="C149" t="s">
        <v>2</v>
      </c>
      <c r="F149">
        <v>17.18</v>
      </c>
      <c r="H149">
        <v>1.1299999999999999</v>
      </c>
      <c r="I149">
        <v>9.23</v>
      </c>
      <c r="J149">
        <v>3.23</v>
      </c>
      <c r="K149">
        <v>91.4</v>
      </c>
      <c r="L149">
        <v>2.04</v>
      </c>
      <c r="M149">
        <v>-10590.47137651</v>
      </c>
      <c r="N149">
        <v>1.1299999999999999</v>
      </c>
      <c r="O149">
        <v>0</v>
      </c>
      <c r="P149">
        <v>0</v>
      </c>
      <c r="Q149">
        <v>91.4</v>
      </c>
      <c r="R149">
        <v>1.05</v>
      </c>
      <c r="S149" s="8">
        <v>-11071.283744689999</v>
      </c>
      <c r="T149">
        <f t="shared" si="2"/>
        <v>-480.81236817999888</v>
      </c>
    </row>
    <row r="150" spans="1:20">
      <c r="A150" t="s">
        <v>199</v>
      </c>
      <c r="B150" t="s">
        <v>204</v>
      </c>
      <c r="C150" t="s">
        <v>2</v>
      </c>
      <c r="F150">
        <v>14.84</v>
      </c>
      <c r="H150">
        <v>4.8600000000000003</v>
      </c>
      <c r="I150">
        <v>6.82</v>
      </c>
      <c r="J150">
        <v>0.66</v>
      </c>
      <c r="K150">
        <v>94.08</v>
      </c>
      <c r="L150">
        <v>2.2999999999999998</v>
      </c>
      <c r="M150">
        <v>-8479.0118546699996</v>
      </c>
      <c r="N150">
        <v>1.39</v>
      </c>
      <c r="O150">
        <v>0</v>
      </c>
      <c r="P150">
        <v>0</v>
      </c>
      <c r="Q150">
        <v>95.39</v>
      </c>
      <c r="R150">
        <v>0.93</v>
      </c>
      <c r="S150" s="8">
        <v>-8808.9383439100002</v>
      </c>
      <c r="T150">
        <f t="shared" si="2"/>
        <v>-329.92648924000059</v>
      </c>
    </row>
    <row r="151" spans="1:20">
      <c r="A151" t="s">
        <v>199</v>
      </c>
      <c r="B151" t="s">
        <v>205</v>
      </c>
      <c r="C151" t="s">
        <v>2</v>
      </c>
      <c r="F151">
        <v>15.44</v>
      </c>
      <c r="H151">
        <v>0</v>
      </c>
      <c r="I151">
        <v>2.08</v>
      </c>
      <c r="J151">
        <v>2.16</v>
      </c>
      <c r="K151">
        <v>95.68</v>
      </c>
      <c r="L151">
        <v>1.28</v>
      </c>
      <c r="M151">
        <v>-7992.7521341900001</v>
      </c>
      <c r="N151">
        <v>0</v>
      </c>
      <c r="O151">
        <v>0</v>
      </c>
      <c r="P151">
        <v>0</v>
      </c>
      <c r="Q151">
        <v>96.4</v>
      </c>
      <c r="R151">
        <v>0.74</v>
      </c>
      <c r="S151" s="8">
        <v>-8238.2659802500002</v>
      </c>
      <c r="T151">
        <f t="shared" si="2"/>
        <v>-245.51384606000011</v>
      </c>
    </row>
    <row r="152" spans="1:20">
      <c r="A152" t="s">
        <v>199</v>
      </c>
      <c r="B152" t="s">
        <v>206</v>
      </c>
      <c r="C152" t="s">
        <v>2</v>
      </c>
      <c r="F152">
        <v>16.13</v>
      </c>
      <c r="H152">
        <v>1.28</v>
      </c>
      <c r="I152">
        <v>3.13</v>
      </c>
      <c r="J152">
        <v>0.61</v>
      </c>
      <c r="K152">
        <v>95.15</v>
      </c>
      <c r="L152">
        <v>1.52</v>
      </c>
      <c r="M152">
        <v>-9416.2480903899996</v>
      </c>
      <c r="N152">
        <v>0</v>
      </c>
      <c r="O152">
        <v>0</v>
      </c>
      <c r="P152">
        <v>0</v>
      </c>
      <c r="Q152">
        <v>94.55</v>
      </c>
      <c r="R152">
        <v>0.87</v>
      </c>
      <c r="S152" s="8">
        <v>-9773.5604865700006</v>
      </c>
      <c r="T152">
        <f t="shared" si="2"/>
        <v>-357.31239618000109</v>
      </c>
    </row>
    <row r="153" spans="1:20">
      <c r="A153" t="s">
        <v>199</v>
      </c>
      <c r="B153" t="s">
        <v>207</v>
      </c>
      <c r="C153" t="s">
        <v>2</v>
      </c>
      <c r="F153">
        <v>15.72</v>
      </c>
      <c r="H153">
        <v>0</v>
      </c>
      <c r="I153">
        <v>0.8</v>
      </c>
      <c r="J153">
        <v>1.39</v>
      </c>
      <c r="K153">
        <v>95.14</v>
      </c>
      <c r="L153">
        <v>1.0900000000000001</v>
      </c>
      <c r="M153">
        <v>-8276.3324861900001</v>
      </c>
      <c r="N153">
        <v>1.47</v>
      </c>
      <c r="O153">
        <v>0</v>
      </c>
      <c r="P153">
        <v>0</v>
      </c>
      <c r="Q153">
        <v>98.61</v>
      </c>
      <c r="R153">
        <v>0.63</v>
      </c>
      <c r="S153" s="8">
        <v>-8701.5542153799997</v>
      </c>
      <c r="T153">
        <f t="shared" si="2"/>
        <v>-425.22172918999968</v>
      </c>
    </row>
    <row r="154" spans="1:20">
      <c r="A154" t="s">
        <v>199</v>
      </c>
      <c r="B154" t="s">
        <v>208</v>
      </c>
      <c r="C154" t="s">
        <v>2</v>
      </c>
      <c r="F154">
        <v>15.75</v>
      </c>
      <c r="H154">
        <v>0</v>
      </c>
      <c r="I154">
        <v>2.78</v>
      </c>
      <c r="J154">
        <v>2.08</v>
      </c>
      <c r="K154">
        <v>93.75</v>
      </c>
      <c r="L154">
        <v>1.48</v>
      </c>
      <c r="M154">
        <v>-8627.29321471</v>
      </c>
      <c r="N154">
        <v>0</v>
      </c>
      <c r="O154">
        <v>0</v>
      </c>
      <c r="P154">
        <v>1.39</v>
      </c>
      <c r="Q154">
        <v>95.83</v>
      </c>
      <c r="R154">
        <v>0.79</v>
      </c>
      <c r="S154" s="8">
        <v>-8890.0909888000006</v>
      </c>
      <c r="T154">
        <f t="shared" si="2"/>
        <v>-262.79777409000053</v>
      </c>
    </row>
    <row r="155" spans="1:20">
      <c r="A155" t="s">
        <v>194</v>
      </c>
      <c r="B155" t="s">
        <v>195</v>
      </c>
      <c r="C155" t="s">
        <v>2</v>
      </c>
      <c r="D155">
        <v>302</v>
      </c>
      <c r="E155">
        <v>697</v>
      </c>
      <c r="F155">
        <v>16.670000000000002</v>
      </c>
      <c r="G155">
        <v>65.709999999999994</v>
      </c>
      <c r="H155">
        <v>4.4400000000000004</v>
      </c>
      <c r="I155">
        <v>2.79</v>
      </c>
      <c r="J155">
        <v>0.32</v>
      </c>
      <c r="K155">
        <v>97.73</v>
      </c>
      <c r="L155">
        <v>1.62</v>
      </c>
      <c r="M155">
        <v>-17373.421935599999</v>
      </c>
      <c r="N155">
        <v>1.02</v>
      </c>
      <c r="O155">
        <v>0</v>
      </c>
      <c r="P155">
        <v>0.32</v>
      </c>
      <c r="Q155">
        <v>96.44</v>
      </c>
      <c r="R155">
        <v>0.74</v>
      </c>
      <c r="S155" s="8">
        <v>-18052.984131059999</v>
      </c>
      <c r="T155">
        <f t="shared" si="2"/>
        <v>-679.5621954599992</v>
      </c>
    </row>
    <row r="156" spans="1:20">
      <c r="A156" t="s">
        <v>194</v>
      </c>
      <c r="B156" t="s">
        <v>196</v>
      </c>
      <c r="C156" t="s">
        <v>2</v>
      </c>
      <c r="F156">
        <v>16.670000000000002</v>
      </c>
      <c r="H156">
        <v>2.8</v>
      </c>
      <c r="I156">
        <v>3.43</v>
      </c>
      <c r="J156">
        <v>1.66</v>
      </c>
      <c r="K156">
        <v>96.36</v>
      </c>
      <c r="L156">
        <v>1.72</v>
      </c>
      <c r="M156">
        <v>-17179.223242690001</v>
      </c>
      <c r="N156">
        <v>0.7</v>
      </c>
      <c r="O156">
        <v>0</v>
      </c>
      <c r="P156">
        <v>0.66</v>
      </c>
      <c r="Q156">
        <v>95.7</v>
      </c>
      <c r="R156">
        <v>0.8</v>
      </c>
      <c r="S156" s="8">
        <v>-17850.138155789999</v>
      </c>
      <c r="T156">
        <f t="shared" si="2"/>
        <v>-670.91491309999765</v>
      </c>
    </row>
    <row r="157" spans="1:20">
      <c r="A157" t="s">
        <v>194</v>
      </c>
      <c r="B157" t="s">
        <v>197</v>
      </c>
      <c r="C157" t="s">
        <v>2</v>
      </c>
      <c r="F157">
        <v>16.079999999999998</v>
      </c>
      <c r="H157">
        <v>0.72</v>
      </c>
      <c r="I157">
        <v>2.17</v>
      </c>
      <c r="J157">
        <v>2.0699999999999998</v>
      </c>
      <c r="K157">
        <v>95.86</v>
      </c>
      <c r="L157">
        <v>1.28</v>
      </c>
      <c r="M157">
        <v>-16947.29689003</v>
      </c>
      <c r="N157">
        <v>0.36</v>
      </c>
      <c r="O157">
        <v>0</v>
      </c>
      <c r="P157">
        <v>0.69</v>
      </c>
      <c r="Q157">
        <v>97.59</v>
      </c>
      <c r="R157">
        <v>0.59</v>
      </c>
      <c r="S157" s="8">
        <v>-17617.264044539999</v>
      </c>
      <c r="T157">
        <f t="shared" si="2"/>
        <v>-669.96715450999909</v>
      </c>
    </row>
    <row r="158" spans="1:20">
      <c r="A158" t="s">
        <v>194</v>
      </c>
      <c r="B158" t="s">
        <v>198</v>
      </c>
      <c r="C158" t="s">
        <v>2</v>
      </c>
      <c r="F158">
        <v>15.5</v>
      </c>
      <c r="H158">
        <v>1.52</v>
      </c>
      <c r="I158">
        <v>2.69</v>
      </c>
      <c r="J158">
        <v>1.45</v>
      </c>
      <c r="K158">
        <v>93.48</v>
      </c>
      <c r="L158">
        <v>1.62</v>
      </c>
      <c r="M158">
        <v>-16339.559364930001</v>
      </c>
      <c r="N158">
        <v>2.65</v>
      </c>
      <c r="O158">
        <v>0</v>
      </c>
      <c r="P158">
        <v>0.36</v>
      </c>
      <c r="Q158">
        <v>96.38</v>
      </c>
      <c r="R158">
        <v>1.06</v>
      </c>
      <c r="S158" s="8">
        <v>-17104.650911950001</v>
      </c>
      <c r="T158">
        <f t="shared" si="2"/>
        <v>-765.09154701999978</v>
      </c>
    </row>
    <row r="159" spans="1:20">
      <c r="A159" t="s">
        <v>209</v>
      </c>
      <c r="B159" t="s">
        <v>210</v>
      </c>
      <c r="C159" t="s">
        <v>2</v>
      </c>
      <c r="D159">
        <v>1550</v>
      </c>
      <c r="E159">
        <v>2215</v>
      </c>
      <c r="F159">
        <v>36.43</v>
      </c>
      <c r="G159">
        <v>21.58</v>
      </c>
      <c r="H159">
        <v>5.29</v>
      </c>
      <c r="I159">
        <v>2.74</v>
      </c>
      <c r="J159">
        <v>2.2799999999999998</v>
      </c>
      <c r="K159">
        <v>92.27</v>
      </c>
      <c r="L159">
        <v>2.09</v>
      </c>
      <c r="M159">
        <v>-34567.672593180003</v>
      </c>
      <c r="N159">
        <v>3.15</v>
      </c>
      <c r="O159">
        <v>0</v>
      </c>
      <c r="P159">
        <v>0.89</v>
      </c>
      <c r="Q159">
        <v>93.79</v>
      </c>
      <c r="R159">
        <v>1.29</v>
      </c>
      <c r="S159" s="8">
        <v>-36594.654667069997</v>
      </c>
      <c r="T159">
        <f t="shared" si="2"/>
        <v>-2026.9820738899944</v>
      </c>
    </row>
    <row r="160" spans="1:20">
      <c r="A160" t="s">
        <v>209</v>
      </c>
      <c r="B160" t="s">
        <v>211</v>
      </c>
      <c r="C160" t="s">
        <v>2</v>
      </c>
      <c r="F160">
        <v>36.24</v>
      </c>
      <c r="H160">
        <v>1.1299999999999999</v>
      </c>
      <c r="I160">
        <v>4.0999999999999996</v>
      </c>
      <c r="J160">
        <v>1</v>
      </c>
      <c r="K160">
        <v>93.98</v>
      </c>
      <c r="L160">
        <v>1.64</v>
      </c>
      <c r="M160">
        <v>-35215.321413979997</v>
      </c>
      <c r="N160">
        <v>1.42</v>
      </c>
      <c r="O160">
        <v>0</v>
      </c>
      <c r="P160">
        <v>0.5</v>
      </c>
      <c r="Q160">
        <v>96.24</v>
      </c>
      <c r="R160">
        <v>0.87</v>
      </c>
      <c r="S160" s="8">
        <v>-37243.86571292</v>
      </c>
      <c r="T160">
        <f t="shared" si="2"/>
        <v>-2028.5442989400035</v>
      </c>
    </row>
    <row r="161" spans="1:20">
      <c r="A161" t="s">
        <v>209</v>
      </c>
      <c r="B161" t="s">
        <v>212</v>
      </c>
      <c r="C161" t="s">
        <v>2</v>
      </c>
      <c r="F161">
        <v>36.880000000000003</v>
      </c>
      <c r="H161">
        <v>6.68</v>
      </c>
      <c r="I161">
        <v>5.35</v>
      </c>
      <c r="J161">
        <v>2.5099999999999998</v>
      </c>
      <c r="K161">
        <v>91.21</v>
      </c>
      <c r="L161">
        <v>2.4300000000000002</v>
      </c>
      <c r="M161">
        <v>-34400.839230160003</v>
      </c>
      <c r="N161">
        <v>1.1399999999999999</v>
      </c>
      <c r="O161">
        <v>0</v>
      </c>
      <c r="P161">
        <v>1.1299999999999999</v>
      </c>
      <c r="Q161">
        <v>92.96</v>
      </c>
      <c r="R161">
        <v>0.99</v>
      </c>
      <c r="S161" s="8">
        <v>-37168.595509240004</v>
      </c>
      <c r="T161">
        <f t="shared" si="2"/>
        <v>-2767.7562790800002</v>
      </c>
    </row>
    <row r="162" spans="1:20">
      <c r="A162" t="s">
        <v>209</v>
      </c>
      <c r="B162" t="s">
        <v>213</v>
      </c>
      <c r="C162" t="s">
        <v>2</v>
      </c>
      <c r="F162">
        <v>36.57</v>
      </c>
      <c r="H162">
        <v>6.38</v>
      </c>
      <c r="I162">
        <v>3.64</v>
      </c>
      <c r="J162">
        <v>2.0099999999999998</v>
      </c>
      <c r="K162">
        <v>90.84</v>
      </c>
      <c r="L162">
        <v>2.29</v>
      </c>
      <c r="M162">
        <v>-34816.363196079998</v>
      </c>
      <c r="N162">
        <v>1.42</v>
      </c>
      <c r="O162">
        <v>0</v>
      </c>
      <c r="P162">
        <v>0.88</v>
      </c>
      <c r="Q162">
        <v>94.1</v>
      </c>
      <c r="R162">
        <v>1.01</v>
      </c>
      <c r="S162" s="8">
        <v>-37198.425553740002</v>
      </c>
      <c r="T162">
        <f t="shared" si="2"/>
        <v>-2382.0623576600046</v>
      </c>
    </row>
    <row r="163" spans="1:20">
      <c r="A163" t="s">
        <v>209</v>
      </c>
      <c r="B163" t="s">
        <v>214</v>
      </c>
      <c r="C163" t="s">
        <v>2</v>
      </c>
      <c r="F163">
        <v>40.07</v>
      </c>
      <c r="H163">
        <v>1.72</v>
      </c>
      <c r="I163">
        <v>2.15</v>
      </c>
      <c r="J163">
        <v>0.7</v>
      </c>
      <c r="K163">
        <v>94.04</v>
      </c>
      <c r="L163">
        <v>1.57</v>
      </c>
      <c r="M163">
        <v>-38082.790864920004</v>
      </c>
      <c r="N163">
        <v>0.8</v>
      </c>
      <c r="O163">
        <v>7.0000000000000007E-2</v>
      </c>
      <c r="P163">
        <v>0.7</v>
      </c>
      <c r="Q163">
        <v>96.49</v>
      </c>
      <c r="R163">
        <v>0.76</v>
      </c>
      <c r="S163" s="8">
        <v>-39912.588816579999</v>
      </c>
      <c r="T163">
        <f t="shared" si="2"/>
        <v>-1829.7979516599953</v>
      </c>
    </row>
    <row r="164" spans="1:20">
      <c r="A164" t="s">
        <v>209</v>
      </c>
      <c r="B164" t="s">
        <v>215</v>
      </c>
      <c r="C164" t="s">
        <v>2</v>
      </c>
      <c r="F164">
        <v>42.79</v>
      </c>
      <c r="H164">
        <v>1.79</v>
      </c>
      <c r="I164">
        <v>2.15</v>
      </c>
      <c r="J164">
        <v>0.97</v>
      </c>
      <c r="K164">
        <v>93.45</v>
      </c>
      <c r="L164">
        <v>1.61</v>
      </c>
      <c r="M164">
        <v>-36245.951447910003</v>
      </c>
      <c r="N164">
        <v>0.69</v>
      </c>
      <c r="O164">
        <v>0</v>
      </c>
      <c r="P164">
        <v>0.61</v>
      </c>
      <c r="Q164">
        <v>96.73</v>
      </c>
      <c r="R164">
        <v>0.71</v>
      </c>
      <c r="S164" s="8">
        <v>-38554.770828859997</v>
      </c>
      <c r="T164">
        <f t="shared" si="2"/>
        <v>-2308.8193809499935</v>
      </c>
    </row>
    <row r="165" spans="1:20">
      <c r="A165" t="s">
        <v>209</v>
      </c>
      <c r="B165" t="s">
        <v>216</v>
      </c>
      <c r="C165" t="s">
        <v>2</v>
      </c>
      <c r="F165">
        <v>40.08</v>
      </c>
      <c r="H165">
        <v>3.47</v>
      </c>
      <c r="I165">
        <v>0.74</v>
      </c>
      <c r="J165">
        <v>2.33</v>
      </c>
      <c r="K165">
        <v>90.82</v>
      </c>
      <c r="L165">
        <v>1.67</v>
      </c>
      <c r="M165">
        <v>-36058.68476317</v>
      </c>
      <c r="N165">
        <v>0.69</v>
      </c>
      <c r="O165">
        <v>7.0000000000000007E-2</v>
      </c>
      <c r="P165">
        <v>0.49</v>
      </c>
      <c r="Q165">
        <v>94.61</v>
      </c>
      <c r="R165">
        <v>0.9</v>
      </c>
      <c r="S165" s="8">
        <v>-37787.060616870003</v>
      </c>
      <c r="T165">
        <f t="shared" si="2"/>
        <v>-1728.3758537000031</v>
      </c>
    </row>
    <row r="166" spans="1:20">
      <c r="A166" t="s">
        <v>209</v>
      </c>
      <c r="B166" t="s">
        <v>217</v>
      </c>
      <c r="C166" t="s">
        <v>4</v>
      </c>
      <c r="F166">
        <v>98</v>
      </c>
      <c r="H166">
        <v>4.49</v>
      </c>
      <c r="I166">
        <v>66.25</v>
      </c>
      <c r="J166">
        <v>0.57999999999999996</v>
      </c>
      <c r="K166">
        <v>96.1</v>
      </c>
      <c r="L166">
        <v>3.05</v>
      </c>
      <c r="M166">
        <v>-28861.425403879999</v>
      </c>
      <c r="N166">
        <v>2.66</v>
      </c>
      <c r="O166">
        <v>0</v>
      </c>
      <c r="P166">
        <v>0.14000000000000001</v>
      </c>
      <c r="Q166">
        <v>95.52</v>
      </c>
      <c r="R166">
        <v>1.1299999999999999</v>
      </c>
      <c r="S166" s="8">
        <v>-31460.798329249999</v>
      </c>
      <c r="T166">
        <f t="shared" si="2"/>
        <v>-2599.3729253700003</v>
      </c>
    </row>
    <row r="167" spans="1:20">
      <c r="A167" t="s">
        <v>222</v>
      </c>
      <c r="B167" t="s">
        <v>221</v>
      </c>
      <c r="C167" t="s">
        <v>2</v>
      </c>
      <c r="D167">
        <v>447</v>
      </c>
      <c r="E167">
        <v>960</v>
      </c>
      <c r="F167">
        <v>22.35</v>
      </c>
      <c r="G167">
        <v>25.94</v>
      </c>
      <c r="H167">
        <v>0.75</v>
      </c>
      <c r="I167">
        <v>5.48</v>
      </c>
      <c r="J167">
        <v>1.35</v>
      </c>
      <c r="K167">
        <v>91.89</v>
      </c>
      <c r="L167">
        <v>1.79</v>
      </c>
      <c r="M167">
        <v>-20127.187916309998</v>
      </c>
      <c r="N167">
        <v>1</v>
      </c>
      <c r="O167">
        <v>0.14000000000000001</v>
      </c>
      <c r="P167">
        <v>1.1299999999999999</v>
      </c>
      <c r="Q167">
        <v>93.69</v>
      </c>
      <c r="R167">
        <v>0.97</v>
      </c>
      <c r="S167">
        <v>-21168.48366605</v>
      </c>
      <c r="T167">
        <f t="shared" si="2"/>
        <v>-1041.2957497400021</v>
      </c>
    </row>
    <row r="168" spans="1:20">
      <c r="A168" t="s">
        <v>222</v>
      </c>
      <c r="B168" t="s">
        <v>223</v>
      </c>
      <c r="C168" t="s">
        <v>2</v>
      </c>
      <c r="F168">
        <v>26.51</v>
      </c>
      <c r="H168">
        <v>0.5</v>
      </c>
      <c r="I168">
        <v>6.44</v>
      </c>
      <c r="J168">
        <v>1.57</v>
      </c>
      <c r="K168">
        <v>94.84</v>
      </c>
      <c r="L168">
        <v>1.71</v>
      </c>
      <c r="M168">
        <v>-20217.91973098</v>
      </c>
      <c r="N168">
        <v>1.73</v>
      </c>
      <c r="O168">
        <v>0</v>
      </c>
      <c r="P168">
        <v>0.45</v>
      </c>
      <c r="Q168">
        <v>94.39</v>
      </c>
      <c r="R168">
        <v>1.06</v>
      </c>
      <c r="S168">
        <v>-21382.777498470001</v>
      </c>
      <c r="T168">
        <f t="shared" si="2"/>
        <v>-1164.8577674900007</v>
      </c>
    </row>
    <row r="169" spans="1:20">
      <c r="A169" t="s">
        <v>222</v>
      </c>
      <c r="B169" t="s">
        <v>224</v>
      </c>
      <c r="C169" t="s">
        <v>4</v>
      </c>
      <c r="F169">
        <v>27</v>
      </c>
      <c r="H169">
        <v>2.59</v>
      </c>
      <c r="I169">
        <v>112.97</v>
      </c>
      <c r="J169">
        <v>2.2999999999999998</v>
      </c>
      <c r="K169">
        <v>93.09</v>
      </c>
      <c r="L169">
        <v>3.28</v>
      </c>
      <c r="M169">
        <v>-12921.656422739999</v>
      </c>
      <c r="N169">
        <v>2.59</v>
      </c>
      <c r="O169">
        <v>0</v>
      </c>
      <c r="P169">
        <v>0.66</v>
      </c>
      <c r="Q169">
        <v>93.75</v>
      </c>
      <c r="R169">
        <v>1.23</v>
      </c>
      <c r="S169">
        <v>-13886.10610056</v>
      </c>
      <c r="T169">
        <f t="shared" si="2"/>
        <v>-964.44967782000094</v>
      </c>
    </row>
    <row r="170" spans="1:20">
      <c r="A170" t="s">
        <v>218</v>
      </c>
      <c r="B170" t="s">
        <v>219</v>
      </c>
      <c r="C170" t="s">
        <v>2</v>
      </c>
      <c r="D170">
        <v>445</v>
      </c>
      <c r="E170">
        <v>960</v>
      </c>
      <c r="F170">
        <v>24.7</v>
      </c>
      <c r="G170">
        <v>25.94</v>
      </c>
      <c r="H170">
        <v>1</v>
      </c>
      <c r="I170">
        <v>5.27</v>
      </c>
      <c r="J170">
        <v>2.25</v>
      </c>
      <c r="K170">
        <v>92.22</v>
      </c>
      <c r="L170">
        <v>1.76</v>
      </c>
      <c r="M170">
        <v>-39892.716273710001</v>
      </c>
      <c r="N170">
        <v>0.87</v>
      </c>
      <c r="O170">
        <v>0.14000000000000001</v>
      </c>
      <c r="P170">
        <v>0.79</v>
      </c>
      <c r="Q170">
        <v>93.91</v>
      </c>
      <c r="R170">
        <v>0.96</v>
      </c>
      <c r="S170">
        <v>-42168.817133370001</v>
      </c>
      <c r="T170">
        <f t="shared" si="2"/>
        <v>-2276.1008596600004</v>
      </c>
    </row>
    <row r="171" spans="1:20">
      <c r="A171" t="s">
        <v>220</v>
      </c>
      <c r="B171" t="s">
        <v>221</v>
      </c>
      <c r="C171" t="s">
        <v>2</v>
      </c>
      <c r="D171">
        <v>445</v>
      </c>
      <c r="E171">
        <v>960</v>
      </c>
      <c r="F171">
        <v>23.74</v>
      </c>
      <c r="G171">
        <v>25.94</v>
      </c>
      <c r="H171">
        <v>1.43</v>
      </c>
      <c r="I171">
        <v>5.45</v>
      </c>
      <c r="J171">
        <v>1.91</v>
      </c>
      <c r="K171">
        <v>92.06</v>
      </c>
      <c r="L171">
        <v>1.9</v>
      </c>
      <c r="M171">
        <v>-80139.23626813</v>
      </c>
      <c r="N171">
        <v>0.81</v>
      </c>
      <c r="O171">
        <v>1.76</v>
      </c>
      <c r="P171">
        <v>0.9</v>
      </c>
      <c r="Q171">
        <v>93.02</v>
      </c>
      <c r="R171">
        <v>1.38</v>
      </c>
      <c r="S171">
        <v>-83370.599085430003</v>
      </c>
      <c r="T171">
        <f t="shared" si="2"/>
        <v>-3231.3628173000034</v>
      </c>
    </row>
    <row r="172" spans="1:20">
      <c r="A172" t="s">
        <v>225</v>
      </c>
      <c r="B172" t="s">
        <v>226</v>
      </c>
      <c r="C172" t="s">
        <v>2</v>
      </c>
      <c r="D172">
        <v>135</v>
      </c>
      <c r="E172">
        <v>422</v>
      </c>
      <c r="F172">
        <v>73.44</v>
      </c>
      <c r="G172">
        <v>70.14</v>
      </c>
      <c r="H172">
        <v>5.41</v>
      </c>
      <c r="I172">
        <v>1.51</v>
      </c>
      <c r="J172">
        <v>2.38</v>
      </c>
      <c r="K172">
        <v>85.71</v>
      </c>
      <c r="L172">
        <v>2.1</v>
      </c>
      <c r="M172">
        <v>-5095.5467954200003</v>
      </c>
      <c r="N172">
        <v>0.9</v>
      </c>
      <c r="O172">
        <v>0</v>
      </c>
      <c r="P172">
        <v>0.79</v>
      </c>
      <c r="Q172">
        <v>92.06</v>
      </c>
      <c r="R172">
        <v>0.98</v>
      </c>
      <c r="S172" s="8">
        <v>-5279.1948445300004</v>
      </c>
      <c r="T172">
        <f t="shared" si="2"/>
        <v>-183.6480491100001</v>
      </c>
    </row>
    <row r="173" spans="1:20">
      <c r="A173" t="s">
        <v>225</v>
      </c>
      <c r="B173" t="s">
        <v>227</v>
      </c>
      <c r="C173" t="s">
        <v>4</v>
      </c>
      <c r="F173">
        <v>98</v>
      </c>
      <c r="H173">
        <v>1.74</v>
      </c>
      <c r="I173">
        <v>34.380000000000003</v>
      </c>
      <c r="J173">
        <v>0</v>
      </c>
      <c r="K173">
        <v>97.71</v>
      </c>
      <c r="L173">
        <v>2.27</v>
      </c>
      <c r="M173">
        <v>-5475.2613830800001</v>
      </c>
      <c r="N173">
        <v>1.74</v>
      </c>
      <c r="O173">
        <v>0</v>
      </c>
      <c r="P173">
        <v>0</v>
      </c>
      <c r="Q173">
        <v>97.71</v>
      </c>
      <c r="R173">
        <v>0.75</v>
      </c>
      <c r="S173" s="8">
        <v>-5718.6661648299996</v>
      </c>
      <c r="T173">
        <f t="shared" si="2"/>
        <v>-243.40478174999953</v>
      </c>
    </row>
    <row r="174" spans="1:20">
      <c r="A174" t="s">
        <v>238</v>
      </c>
      <c r="B174" t="s">
        <v>239</v>
      </c>
      <c r="C174" t="s">
        <v>2</v>
      </c>
      <c r="D174">
        <v>731</v>
      </c>
      <c r="E174">
        <v>1955</v>
      </c>
      <c r="F174">
        <v>94.97</v>
      </c>
      <c r="G174">
        <v>37.24</v>
      </c>
      <c r="H174">
        <v>0</v>
      </c>
      <c r="I174">
        <v>0.23</v>
      </c>
      <c r="J174">
        <v>0</v>
      </c>
      <c r="K174">
        <v>95.08</v>
      </c>
      <c r="L174">
        <v>0.93</v>
      </c>
      <c r="M174">
        <v>-11351.615052089999</v>
      </c>
      <c r="N174">
        <v>1.3</v>
      </c>
      <c r="O174">
        <v>0</v>
      </c>
      <c r="P174">
        <v>0</v>
      </c>
      <c r="Q174">
        <v>95.83</v>
      </c>
      <c r="R174">
        <v>0.87</v>
      </c>
      <c r="S174" s="8">
        <v>-11966.149045710001</v>
      </c>
      <c r="T174">
        <f t="shared" si="2"/>
        <v>-614.53399362000164</v>
      </c>
    </row>
    <row r="175" spans="1:20">
      <c r="A175" t="s">
        <v>238</v>
      </c>
      <c r="B175" t="s">
        <v>240</v>
      </c>
      <c r="C175" t="s">
        <v>4</v>
      </c>
      <c r="F175">
        <v>56</v>
      </c>
      <c r="H175">
        <v>0</v>
      </c>
      <c r="I175">
        <v>29.41</v>
      </c>
      <c r="J175">
        <v>0</v>
      </c>
      <c r="K175">
        <v>100</v>
      </c>
      <c r="L175">
        <v>1.95</v>
      </c>
      <c r="M175">
        <v>-824.46686526999997</v>
      </c>
      <c r="N175">
        <v>12.9</v>
      </c>
      <c r="O175">
        <v>0</v>
      </c>
      <c r="P175">
        <v>0</v>
      </c>
      <c r="Q175">
        <v>96.77</v>
      </c>
      <c r="R175">
        <v>1.54</v>
      </c>
      <c r="S175" s="8">
        <v>-863.96182510000006</v>
      </c>
      <c r="T175">
        <f t="shared" si="2"/>
        <v>-39.494959830000084</v>
      </c>
    </row>
    <row r="176" spans="1:20">
      <c r="A176" t="s">
        <v>238</v>
      </c>
      <c r="B176" t="s">
        <v>241</v>
      </c>
      <c r="C176" t="s">
        <v>2</v>
      </c>
      <c r="F176">
        <v>30.19</v>
      </c>
      <c r="H176">
        <v>0.26</v>
      </c>
      <c r="I176">
        <v>4.8099999999999996</v>
      </c>
      <c r="J176">
        <v>1.62</v>
      </c>
      <c r="K176">
        <v>92.61</v>
      </c>
      <c r="L176">
        <v>1.71</v>
      </c>
      <c r="M176">
        <v>-19590.68008242</v>
      </c>
      <c r="N176">
        <v>0.79</v>
      </c>
      <c r="O176">
        <v>0.15</v>
      </c>
      <c r="P176">
        <v>0.92</v>
      </c>
      <c r="Q176">
        <v>93.3</v>
      </c>
      <c r="R176">
        <v>0.99</v>
      </c>
      <c r="S176" s="8">
        <v>-20467.95564303</v>
      </c>
      <c r="T176">
        <f t="shared" si="2"/>
        <v>-877.27556060999996</v>
      </c>
    </row>
    <row r="177" spans="1:20">
      <c r="A177" t="s">
        <v>238</v>
      </c>
      <c r="B177" t="s">
        <v>242</v>
      </c>
      <c r="C177" t="s">
        <v>2</v>
      </c>
      <c r="F177">
        <v>93.54</v>
      </c>
      <c r="H177">
        <v>3.61</v>
      </c>
      <c r="I177">
        <v>0.79</v>
      </c>
      <c r="J177">
        <v>0.48</v>
      </c>
      <c r="K177">
        <v>94.67</v>
      </c>
      <c r="L177">
        <v>1.54</v>
      </c>
      <c r="M177">
        <v>-19582.55152601</v>
      </c>
      <c r="N177">
        <v>1.39</v>
      </c>
      <c r="O177">
        <v>0</v>
      </c>
      <c r="P177">
        <v>0</v>
      </c>
      <c r="Q177">
        <v>93.7</v>
      </c>
      <c r="R177">
        <v>1.03</v>
      </c>
      <c r="S177" s="8">
        <v>-20371.436744409999</v>
      </c>
      <c r="T177">
        <f t="shared" si="2"/>
        <v>-788.88521839999885</v>
      </c>
    </row>
    <row r="178" spans="1:20">
      <c r="A178" t="s">
        <v>228</v>
      </c>
      <c r="B178" t="s">
        <v>229</v>
      </c>
      <c r="C178" t="s">
        <v>2</v>
      </c>
      <c r="D178">
        <v>1329</v>
      </c>
      <c r="E178">
        <v>1955</v>
      </c>
      <c r="F178">
        <v>97.53</v>
      </c>
      <c r="G178">
        <v>37.24</v>
      </c>
      <c r="H178">
        <v>0.62</v>
      </c>
      <c r="I178">
        <v>0.62</v>
      </c>
      <c r="J178">
        <v>0</v>
      </c>
      <c r="K178">
        <v>98.32</v>
      </c>
      <c r="L178">
        <v>0.7</v>
      </c>
      <c r="M178">
        <v>-36577.398917250001</v>
      </c>
      <c r="N178">
        <v>0.77</v>
      </c>
      <c r="O178">
        <v>0</v>
      </c>
      <c r="P178">
        <v>0.28000000000000003</v>
      </c>
      <c r="Q178">
        <v>97.49</v>
      </c>
      <c r="R178">
        <v>0.6</v>
      </c>
      <c r="S178" s="8">
        <v>-37684.459528799998</v>
      </c>
      <c r="T178">
        <f t="shared" si="2"/>
        <v>-1107.0606115499977</v>
      </c>
    </row>
    <row r="179" spans="1:20">
      <c r="A179" t="s">
        <v>228</v>
      </c>
      <c r="B179" t="s">
        <v>230</v>
      </c>
      <c r="C179" t="s">
        <v>2</v>
      </c>
      <c r="F179">
        <v>34.869999999999997</v>
      </c>
      <c r="H179">
        <v>0.96</v>
      </c>
      <c r="I179">
        <v>5.37</v>
      </c>
      <c r="J179">
        <v>3.11</v>
      </c>
      <c r="K179">
        <v>89</v>
      </c>
      <c r="L179">
        <v>1.86</v>
      </c>
      <c r="M179">
        <v>-37557.107104759998</v>
      </c>
      <c r="N179">
        <v>1.64</v>
      </c>
      <c r="O179">
        <v>0.08</v>
      </c>
      <c r="P179">
        <v>1.32</v>
      </c>
      <c r="Q179">
        <v>91.87</v>
      </c>
      <c r="R179">
        <v>1.19</v>
      </c>
      <c r="S179" s="8">
        <v>-39943.43235481</v>
      </c>
      <c r="T179">
        <f t="shared" si="2"/>
        <v>-2386.3252500500021</v>
      </c>
    </row>
    <row r="180" spans="1:20">
      <c r="A180" t="s">
        <v>228</v>
      </c>
      <c r="B180" t="s">
        <v>231</v>
      </c>
      <c r="C180" t="s">
        <v>2</v>
      </c>
      <c r="F180">
        <v>27.07</v>
      </c>
      <c r="H180">
        <v>1.77</v>
      </c>
      <c r="I180">
        <v>1.95</v>
      </c>
      <c r="J180">
        <v>2.61</v>
      </c>
      <c r="K180">
        <v>90.04</v>
      </c>
      <c r="L180">
        <v>1.7</v>
      </c>
      <c r="M180">
        <v>-44213.406749479997</v>
      </c>
      <c r="N180">
        <v>1.66</v>
      </c>
      <c r="O180">
        <v>0</v>
      </c>
      <c r="P180">
        <v>1.45</v>
      </c>
      <c r="Q180">
        <v>91.97</v>
      </c>
      <c r="R180">
        <v>1.1599999999999999</v>
      </c>
      <c r="S180" s="8">
        <v>-46932.935947780003</v>
      </c>
      <c r="T180">
        <f t="shared" si="2"/>
        <v>-2719.5291983000061</v>
      </c>
    </row>
    <row r="181" spans="1:20">
      <c r="A181" t="s">
        <v>228</v>
      </c>
      <c r="B181" t="s">
        <v>232</v>
      </c>
      <c r="C181" t="s">
        <v>2</v>
      </c>
      <c r="F181">
        <v>21.96</v>
      </c>
      <c r="H181">
        <v>1.55</v>
      </c>
      <c r="I181">
        <v>5.46</v>
      </c>
      <c r="J181">
        <v>3.24</v>
      </c>
      <c r="K181">
        <v>88.36</v>
      </c>
      <c r="L181">
        <v>2.0299999999999998</v>
      </c>
      <c r="M181">
        <v>-43488.406010910003</v>
      </c>
      <c r="N181">
        <v>1.99</v>
      </c>
      <c r="O181">
        <v>0</v>
      </c>
      <c r="P181">
        <v>1.62</v>
      </c>
      <c r="Q181">
        <v>92.94</v>
      </c>
      <c r="R181">
        <v>1.18</v>
      </c>
      <c r="S181" s="8">
        <v>-46428.226030830003</v>
      </c>
      <c r="T181">
        <f t="shared" si="2"/>
        <v>-2939.82001992</v>
      </c>
    </row>
    <row r="182" spans="1:20">
      <c r="A182" t="s">
        <v>228</v>
      </c>
      <c r="B182" t="s">
        <v>233</v>
      </c>
      <c r="C182" t="s">
        <v>2</v>
      </c>
      <c r="F182">
        <v>30.82</v>
      </c>
      <c r="H182">
        <v>0.84</v>
      </c>
      <c r="I182">
        <v>8.18</v>
      </c>
      <c r="J182">
        <v>2.4</v>
      </c>
      <c r="K182">
        <v>89.9</v>
      </c>
      <c r="L182">
        <v>2</v>
      </c>
      <c r="M182">
        <v>-39401.629585449999</v>
      </c>
      <c r="N182">
        <v>1.57</v>
      </c>
      <c r="O182">
        <v>0</v>
      </c>
      <c r="P182">
        <v>1.25</v>
      </c>
      <c r="Q182">
        <v>90.62</v>
      </c>
      <c r="R182">
        <v>1.18</v>
      </c>
      <c r="S182" s="8">
        <v>-42360.6682009</v>
      </c>
      <c r="T182">
        <f t="shared" si="2"/>
        <v>-2959.0386154500011</v>
      </c>
    </row>
    <row r="183" spans="1:20">
      <c r="A183" t="s">
        <v>228</v>
      </c>
      <c r="B183" t="s">
        <v>234</v>
      </c>
      <c r="C183" t="s">
        <v>2</v>
      </c>
      <c r="F183">
        <v>26.32</v>
      </c>
      <c r="H183">
        <v>0.34</v>
      </c>
      <c r="I183">
        <v>7.19</v>
      </c>
      <c r="J183">
        <v>1.46</v>
      </c>
      <c r="K183">
        <v>92.7</v>
      </c>
      <c r="L183">
        <v>1.86</v>
      </c>
      <c r="M183">
        <v>-42060.040675340002</v>
      </c>
      <c r="N183">
        <v>0.89</v>
      </c>
      <c r="O183">
        <v>0</v>
      </c>
      <c r="P183">
        <v>1.36</v>
      </c>
      <c r="Q183">
        <v>92.12</v>
      </c>
      <c r="R183">
        <v>0.98</v>
      </c>
      <c r="S183" s="8">
        <v>-45169.74335931</v>
      </c>
      <c r="T183">
        <f t="shared" si="2"/>
        <v>-3109.7026839699975</v>
      </c>
    </row>
    <row r="184" spans="1:20">
      <c r="A184" t="s">
        <v>228</v>
      </c>
      <c r="B184" t="s">
        <v>235</v>
      </c>
      <c r="C184" t="s">
        <v>2</v>
      </c>
      <c r="F184">
        <v>95.01</v>
      </c>
      <c r="H184">
        <v>0.42</v>
      </c>
      <c r="I184">
        <v>0.47</v>
      </c>
      <c r="J184">
        <v>0.56000000000000005</v>
      </c>
      <c r="K184">
        <v>95.09</v>
      </c>
      <c r="L184">
        <v>1</v>
      </c>
      <c r="M184">
        <v>-45197.187485709997</v>
      </c>
      <c r="N184">
        <v>1.1599999999999999</v>
      </c>
      <c r="O184">
        <v>0.12</v>
      </c>
      <c r="P184">
        <v>0.28000000000000003</v>
      </c>
      <c r="Q184">
        <v>94.07</v>
      </c>
      <c r="R184">
        <v>0.99</v>
      </c>
      <c r="S184" s="8">
        <v>-48093.701650529998</v>
      </c>
      <c r="T184">
        <f t="shared" si="2"/>
        <v>-2896.5141648200006</v>
      </c>
    </row>
    <row r="185" spans="1:20">
      <c r="A185" t="s">
        <v>236</v>
      </c>
      <c r="B185" t="s">
        <v>237</v>
      </c>
      <c r="C185" t="s">
        <v>2</v>
      </c>
      <c r="D185">
        <v>516</v>
      </c>
      <c r="E185">
        <v>1955</v>
      </c>
      <c r="F185">
        <v>24.8</v>
      </c>
      <c r="G185">
        <v>37.24</v>
      </c>
      <c r="H185">
        <v>2.42</v>
      </c>
      <c r="I185">
        <v>9.1999999999999993</v>
      </c>
      <c r="J185">
        <v>4.5199999999999996</v>
      </c>
      <c r="K185">
        <v>86.03</v>
      </c>
      <c r="L185">
        <v>2.42</v>
      </c>
      <c r="M185">
        <v>-39595.143623789998</v>
      </c>
      <c r="N185">
        <v>2.42</v>
      </c>
      <c r="O185">
        <v>0</v>
      </c>
      <c r="P185">
        <v>2.31</v>
      </c>
      <c r="Q185">
        <v>89.39</v>
      </c>
      <c r="R185">
        <v>1.36</v>
      </c>
      <c r="S185" s="8">
        <v>-42772.417993859999</v>
      </c>
      <c r="T185">
        <f t="shared" si="2"/>
        <v>-3177.2743700700012</v>
      </c>
    </row>
    <row r="186" spans="1:20">
      <c r="A186" t="s">
        <v>247</v>
      </c>
      <c r="B186" t="s">
        <v>248</v>
      </c>
      <c r="C186" t="s">
        <v>4</v>
      </c>
      <c r="D186">
        <v>391</v>
      </c>
      <c r="E186">
        <v>854</v>
      </c>
      <c r="F186">
        <v>55</v>
      </c>
      <c r="G186">
        <v>11.71</v>
      </c>
      <c r="H186">
        <v>3.25</v>
      </c>
      <c r="I186">
        <v>87.91</v>
      </c>
      <c r="J186">
        <v>0.6</v>
      </c>
      <c r="K186">
        <v>96.43</v>
      </c>
      <c r="L186">
        <v>3.04</v>
      </c>
      <c r="M186">
        <v>-7355.4521603699995</v>
      </c>
      <c r="N186">
        <v>1.95</v>
      </c>
      <c r="O186">
        <v>0</v>
      </c>
      <c r="P186">
        <v>0.6</v>
      </c>
      <c r="Q186">
        <v>94.64</v>
      </c>
      <c r="R186">
        <v>1.0900000000000001</v>
      </c>
      <c r="S186" s="8">
        <v>-7733.5248073599996</v>
      </c>
      <c r="T186">
        <f t="shared" si="2"/>
        <v>-378.07264699000007</v>
      </c>
    </row>
    <row r="187" spans="1:20">
      <c r="A187" t="s">
        <v>247</v>
      </c>
      <c r="B187" t="s">
        <v>249</v>
      </c>
      <c r="C187" t="s">
        <v>2</v>
      </c>
      <c r="F187">
        <v>26.72</v>
      </c>
      <c r="H187">
        <v>4.29</v>
      </c>
      <c r="I187">
        <v>0.97</v>
      </c>
      <c r="J187">
        <v>3.09</v>
      </c>
      <c r="K187">
        <v>91.49</v>
      </c>
      <c r="L187">
        <v>1.77</v>
      </c>
      <c r="M187">
        <v>-17249.468288600001</v>
      </c>
      <c r="N187">
        <v>2.86</v>
      </c>
      <c r="O187">
        <v>0</v>
      </c>
      <c r="P187">
        <v>2.06</v>
      </c>
      <c r="Q187">
        <v>91.24</v>
      </c>
      <c r="R187">
        <v>1.36</v>
      </c>
      <c r="S187" s="8">
        <v>-18054.910572100001</v>
      </c>
      <c r="T187">
        <f t="shared" si="2"/>
        <v>-805.44228350000049</v>
      </c>
    </row>
    <row r="188" spans="1:20">
      <c r="A188" t="s">
        <v>243</v>
      </c>
      <c r="B188" t="s">
        <v>244</v>
      </c>
      <c r="C188" t="s">
        <v>2</v>
      </c>
      <c r="D188">
        <v>762</v>
      </c>
      <c r="E188">
        <v>854</v>
      </c>
      <c r="F188">
        <v>26.74</v>
      </c>
      <c r="G188">
        <v>11.71</v>
      </c>
      <c r="H188">
        <v>1</v>
      </c>
      <c r="I188">
        <v>10.16</v>
      </c>
      <c r="J188">
        <v>2.97</v>
      </c>
      <c r="K188">
        <v>90.45</v>
      </c>
      <c r="L188">
        <v>2.06</v>
      </c>
      <c r="M188">
        <v>-33494.075824569998</v>
      </c>
      <c r="N188">
        <v>1.1399999999999999</v>
      </c>
      <c r="O188">
        <v>0.16</v>
      </c>
      <c r="P188">
        <v>1.94</v>
      </c>
      <c r="Q188">
        <v>90.45</v>
      </c>
      <c r="R188">
        <v>1.1399999999999999</v>
      </c>
      <c r="S188" s="8">
        <v>-35605.61967398</v>
      </c>
      <c r="T188">
        <f t="shared" si="2"/>
        <v>-2111.5438494100017</v>
      </c>
    </row>
    <row r="189" spans="1:20">
      <c r="A189" t="s">
        <v>243</v>
      </c>
      <c r="B189" t="s">
        <v>245</v>
      </c>
      <c r="C189" t="s">
        <v>2</v>
      </c>
      <c r="F189">
        <v>32.770000000000003</v>
      </c>
      <c r="H189">
        <v>2.31</v>
      </c>
      <c r="I189">
        <v>2.35</v>
      </c>
      <c r="J189">
        <v>3.38</v>
      </c>
      <c r="K189">
        <v>88.7</v>
      </c>
      <c r="L189">
        <v>1.87</v>
      </c>
      <c r="M189">
        <v>-33900.658996799997</v>
      </c>
      <c r="N189">
        <v>1.44</v>
      </c>
      <c r="O189">
        <v>0</v>
      </c>
      <c r="P189">
        <v>1.56</v>
      </c>
      <c r="Q189">
        <v>91.3</v>
      </c>
      <c r="R189">
        <v>1.1299999999999999</v>
      </c>
      <c r="S189" s="8">
        <v>-35728.180997169999</v>
      </c>
      <c r="T189">
        <f t="shared" si="2"/>
        <v>-1827.5220003700015</v>
      </c>
    </row>
    <row r="190" spans="1:20">
      <c r="A190" t="s">
        <v>243</v>
      </c>
      <c r="B190" t="s">
        <v>246</v>
      </c>
      <c r="C190" t="s">
        <v>2</v>
      </c>
      <c r="F190">
        <v>29.25</v>
      </c>
      <c r="H190">
        <v>6.22</v>
      </c>
      <c r="I190">
        <v>1.75</v>
      </c>
      <c r="J190">
        <v>3.3</v>
      </c>
      <c r="K190">
        <v>88.9</v>
      </c>
      <c r="L190">
        <v>2.11</v>
      </c>
      <c r="M190">
        <v>-69105.574354850003</v>
      </c>
      <c r="N190">
        <v>2.78</v>
      </c>
      <c r="O190">
        <v>0.16</v>
      </c>
      <c r="P190">
        <v>2.11</v>
      </c>
      <c r="Q190">
        <v>91.48</v>
      </c>
      <c r="R190">
        <v>1.41</v>
      </c>
      <c r="S190" s="8">
        <v>-72909.003899579999</v>
      </c>
      <c r="T190">
        <f t="shared" si="2"/>
        <v>-3803.4295447299955</v>
      </c>
    </row>
    <row r="191" spans="1:20">
      <c r="A191" t="s">
        <v>252</v>
      </c>
      <c r="B191" t="s">
        <v>253</v>
      </c>
      <c r="C191" t="s">
        <v>2</v>
      </c>
      <c r="D191">
        <v>774</v>
      </c>
      <c r="E191">
        <v>980</v>
      </c>
      <c r="F191">
        <v>29.26</v>
      </c>
      <c r="H191">
        <v>2.2000000000000002</v>
      </c>
      <c r="I191">
        <v>5.1100000000000003</v>
      </c>
      <c r="J191">
        <v>3.76</v>
      </c>
      <c r="K191">
        <v>87.82</v>
      </c>
      <c r="L191">
        <v>2.13</v>
      </c>
      <c r="M191">
        <v>-30173.014479379999</v>
      </c>
      <c r="N191">
        <v>2.5099999999999998</v>
      </c>
      <c r="O191">
        <v>0</v>
      </c>
      <c r="P191">
        <v>2.0699999999999998</v>
      </c>
      <c r="Q191">
        <v>90.8</v>
      </c>
      <c r="R191">
        <v>1.33</v>
      </c>
      <c r="S191" s="8">
        <v>-32253.132960260002</v>
      </c>
      <c r="T191">
        <f t="shared" si="2"/>
        <v>-2080.1184808800026</v>
      </c>
    </row>
    <row r="192" spans="1:20">
      <c r="A192" t="s">
        <v>252</v>
      </c>
      <c r="B192" t="s">
        <v>254</v>
      </c>
      <c r="C192" t="s">
        <v>2</v>
      </c>
      <c r="F192">
        <v>27.34</v>
      </c>
      <c r="G192">
        <v>48.47</v>
      </c>
      <c r="H192">
        <v>1.72</v>
      </c>
      <c r="I192">
        <v>15.06</v>
      </c>
      <c r="J192">
        <v>3.76</v>
      </c>
      <c r="K192">
        <v>89.9</v>
      </c>
      <c r="L192">
        <v>2.41</v>
      </c>
      <c r="M192">
        <v>-29687.160605280002</v>
      </c>
      <c r="N192">
        <v>2.5099999999999998</v>
      </c>
      <c r="O192">
        <v>0.09</v>
      </c>
      <c r="P192">
        <v>1.94</v>
      </c>
      <c r="Q192">
        <v>91.19</v>
      </c>
      <c r="R192">
        <v>1.35</v>
      </c>
      <c r="S192" s="8">
        <v>-32367.624267169998</v>
      </c>
      <c r="T192">
        <f t="shared" si="2"/>
        <v>-2680.4636618899967</v>
      </c>
    </row>
    <row r="193" spans="1:20">
      <c r="A193" t="s">
        <v>252</v>
      </c>
      <c r="B193" t="s">
        <v>255</v>
      </c>
      <c r="C193" t="s">
        <v>4</v>
      </c>
      <c r="F193">
        <v>47</v>
      </c>
      <c r="H193">
        <v>1.99</v>
      </c>
      <c r="I193">
        <v>111.88</v>
      </c>
      <c r="J193">
        <v>5.65</v>
      </c>
      <c r="K193">
        <v>86.44</v>
      </c>
      <c r="L193">
        <v>3.37</v>
      </c>
      <c r="M193">
        <v>-18866.62682578</v>
      </c>
      <c r="N193">
        <v>5.3</v>
      </c>
      <c r="O193">
        <v>0</v>
      </c>
      <c r="P193">
        <v>2.82</v>
      </c>
      <c r="Q193">
        <v>87.01</v>
      </c>
      <c r="R193">
        <v>1.67</v>
      </c>
      <c r="S193" s="8">
        <v>-20167.955159680001</v>
      </c>
      <c r="T193">
        <f t="shared" si="2"/>
        <v>-1301.3283339000009</v>
      </c>
    </row>
    <row r="194" spans="1:20">
      <c r="A194" t="s">
        <v>401</v>
      </c>
      <c r="B194" t="s">
        <v>250</v>
      </c>
      <c r="C194" t="s">
        <v>2</v>
      </c>
      <c r="D194">
        <v>777</v>
      </c>
      <c r="E194">
        <v>1283</v>
      </c>
      <c r="F194">
        <v>29</v>
      </c>
      <c r="G194">
        <v>48.47</v>
      </c>
      <c r="H194">
        <v>2.5</v>
      </c>
      <c r="I194">
        <v>0.85</v>
      </c>
      <c r="J194">
        <v>3.87</v>
      </c>
      <c r="K194">
        <v>86.86</v>
      </c>
      <c r="L194">
        <v>1.69</v>
      </c>
      <c r="M194">
        <v>-7146.9760652799996</v>
      </c>
      <c r="N194">
        <v>2.66</v>
      </c>
      <c r="O194">
        <v>0</v>
      </c>
      <c r="P194">
        <v>2.58</v>
      </c>
      <c r="Q194">
        <v>90.98</v>
      </c>
      <c r="R194">
        <v>1.34</v>
      </c>
      <c r="S194" s="8">
        <v>-7709.1830915800001</v>
      </c>
      <c r="T194">
        <f t="shared" si="2"/>
        <v>-562.20702630000051</v>
      </c>
    </row>
    <row r="195" spans="1:20">
      <c r="A195" t="s">
        <v>401</v>
      </c>
      <c r="B195" t="s">
        <v>251</v>
      </c>
      <c r="C195" t="s">
        <v>2</v>
      </c>
      <c r="F195">
        <v>19</v>
      </c>
      <c r="H195">
        <v>2.4900000000000002</v>
      </c>
      <c r="I195">
        <v>3.48</v>
      </c>
      <c r="J195">
        <v>4.05</v>
      </c>
      <c r="K195">
        <v>86.44</v>
      </c>
      <c r="L195">
        <v>2.0699999999999998</v>
      </c>
      <c r="M195">
        <v>-112164.52758492</v>
      </c>
      <c r="N195">
        <v>1.25</v>
      </c>
      <c r="O195">
        <v>0</v>
      </c>
      <c r="P195">
        <v>2.63</v>
      </c>
      <c r="Q195">
        <v>89.68</v>
      </c>
      <c r="R195">
        <v>1.1299999999999999</v>
      </c>
      <c r="S195" s="8">
        <v>-10074.296406150001</v>
      </c>
      <c r="T195">
        <f t="shared" ref="T195:T258" si="3">S195-M195</f>
        <v>102090.23117877</v>
      </c>
    </row>
    <row r="196" spans="1:20">
      <c r="A196" t="s">
        <v>256</v>
      </c>
      <c r="B196" t="s">
        <v>257</v>
      </c>
      <c r="C196" t="s">
        <v>2</v>
      </c>
      <c r="D196">
        <v>540</v>
      </c>
      <c r="E196">
        <v>1375</v>
      </c>
      <c r="F196">
        <v>16.600000000000001</v>
      </c>
      <c r="G196">
        <v>37.090000000000003</v>
      </c>
      <c r="H196">
        <v>2.34</v>
      </c>
      <c r="I196">
        <v>3.2</v>
      </c>
      <c r="J196">
        <v>2.37</v>
      </c>
      <c r="K196">
        <v>93.68</v>
      </c>
      <c r="L196">
        <v>1.81</v>
      </c>
      <c r="M196">
        <v>-10512.312375830001</v>
      </c>
      <c r="N196">
        <v>1.4</v>
      </c>
      <c r="O196">
        <v>0</v>
      </c>
      <c r="P196">
        <v>0</v>
      </c>
      <c r="Q196">
        <v>96.05</v>
      </c>
      <c r="R196">
        <v>0.88</v>
      </c>
      <c r="S196" s="8">
        <v>-11130.45856861</v>
      </c>
      <c r="T196">
        <f t="shared" si="3"/>
        <v>-618.14619277999918</v>
      </c>
    </row>
    <row r="197" spans="1:20">
      <c r="A197" t="s">
        <v>256</v>
      </c>
      <c r="B197" t="s">
        <v>258</v>
      </c>
      <c r="C197" t="s">
        <v>2</v>
      </c>
      <c r="F197">
        <v>18.36</v>
      </c>
      <c r="H197">
        <v>0.46</v>
      </c>
      <c r="I197">
        <v>7.77</v>
      </c>
      <c r="J197">
        <v>2.73</v>
      </c>
      <c r="K197">
        <v>93.75</v>
      </c>
      <c r="L197">
        <v>1.84</v>
      </c>
      <c r="M197">
        <v>-10698.75371925</v>
      </c>
      <c r="N197">
        <v>0.46</v>
      </c>
      <c r="O197">
        <v>0</v>
      </c>
      <c r="P197">
        <v>0.78</v>
      </c>
      <c r="Q197">
        <v>95.31</v>
      </c>
      <c r="R197">
        <v>0.83</v>
      </c>
      <c r="S197" s="8">
        <v>-11228.360749990001</v>
      </c>
      <c r="T197">
        <f t="shared" si="3"/>
        <v>-529.60703074000048</v>
      </c>
    </row>
    <row r="198" spans="1:20">
      <c r="A198" t="s">
        <v>256</v>
      </c>
      <c r="B198" t="s">
        <v>259</v>
      </c>
      <c r="C198" t="s">
        <v>2</v>
      </c>
      <c r="F198">
        <v>17.23</v>
      </c>
      <c r="H198">
        <v>0.85</v>
      </c>
      <c r="I198">
        <v>6.61</v>
      </c>
      <c r="J198">
        <v>1.42</v>
      </c>
      <c r="K198">
        <v>90.07</v>
      </c>
      <c r="L198">
        <v>1.91</v>
      </c>
      <c r="M198">
        <v>-11259.78232984</v>
      </c>
      <c r="N198">
        <v>1.69</v>
      </c>
      <c r="O198">
        <v>0</v>
      </c>
      <c r="P198">
        <v>0.71</v>
      </c>
      <c r="Q198">
        <v>93.62</v>
      </c>
      <c r="R198">
        <v>1.0900000000000001</v>
      </c>
      <c r="S198" s="8">
        <v>-11973.573264230001</v>
      </c>
      <c r="T198">
        <f t="shared" si="3"/>
        <v>-713.79093439000098</v>
      </c>
    </row>
    <row r="199" spans="1:20">
      <c r="A199" t="s">
        <v>260</v>
      </c>
      <c r="B199" t="s">
        <v>261</v>
      </c>
      <c r="C199" t="s">
        <v>4</v>
      </c>
      <c r="D199">
        <v>323</v>
      </c>
      <c r="E199">
        <v>660</v>
      </c>
      <c r="F199">
        <v>30</v>
      </c>
      <c r="G199">
        <v>30.91</v>
      </c>
      <c r="H199">
        <v>3.11</v>
      </c>
      <c r="I199">
        <v>126.38</v>
      </c>
      <c r="J199">
        <v>3.42</v>
      </c>
      <c r="K199">
        <v>88.51</v>
      </c>
      <c r="L199">
        <v>3.53</v>
      </c>
      <c r="M199">
        <v>-14013.15673303</v>
      </c>
      <c r="N199">
        <v>4.84</v>
      </c>
      <c r="O199">
        <v>0</v>
      </c>
      <c r="P199">
        <v>1.55</v>
      </c>
      <c r="Q199">
        <v>86.02</v>
      </c>
      <c r="R199">
        <v>1.66</v>
      </c>
      <c r="S199" s="8">
        <v>-15147.89630622</v>
      </c>
      <c r="T199">
        <f t="shared" si="3"/>
        <v>-1134.7395731899996</v>
      </c>
    </row>
    <row r="200" spans="1:20">
      <c r="A200" t="s">
        <v>262</v>
      </c>
      <c r="B200" t="s">
        <v>263</v>
      </c>
      <c r="C200" t="s">
        <v>4</v>
      </c>
      <c r="D200">
        <v>277</v>
      </c>
      <c r="E200">
        <v>306</v>
      </c>
      <c r="F200">
        <v>94</v>
      </c>
      <c r="G200">
        <v>7.84</v>
      </c>
      <c r="H200">
        <v>2.9</v>
      </c>
      <c r="I200">
        <v>41.49</v>
      </c>
      <c r="J200">
        <v>0</v>
      </c>
      <c r="K200">
        <v>96.74</v>
      </c>
      <c r="L200">
        <v>2.65</v>
      </c>
      <c r="M200">
        <v>-11855.43925469</v>
      </c>
      <c r="N200">
        <v>4.1500000000000004</v>
      </c>
      <c r="O200">
        <v>0</v>
      </c>
      <c r="P200">
        <v>0.72</v>
      </c>
      <c r="Q200">
        <v>95.65</v>
      </c>
      <c r="R200">
        <v>1.27</v>
      </c>
      <c r="S200" s="8">
        <v>-12495.235107709999</v>
      </c>
      <c r="T200">
        <f t="shared" si="3"/>
        <v>-639.79585301999941</v>
      </c>
    </row>
    <row r="201" spans="1:20">
      <c r="A201" t="s">
        <v>264</v>
      </c>
      <c r="B201" t="s">
        <v>265</v>
      </c>
      <c r="C201" t="s">
        <v>2</v>
      </c>
      <c r="D201">
        <v>306</v>
      </c>
      <c r="E201">
        <v>707</v>
      </c>
      <c r="F201">
        <v>18.12</v>
      </c>
      <c r="G201">
        <v>55.87</v>
      </c>
      <c r="H201">
        <v>4.3499999999999996</v>
      </c>
      <c r="I201">
        <v>1.75</v>
      </c>
      <c r="J201">
        <v>4</v>
      </c>
      <c r="K201">
        <v>89.33</v>
      </c>
      <c r="L201">
        <v>1.98</v>
      </c>
      <c r="M201">
        <v>-6683.7778451100003</v>
      </c>
      <c r="N201">
        <v>0</v>
      </c>
      <c r="O201">
        <v>0</v>
      </c>
      <c r="P201">
        <v>2</v>
      </c>
      <c r="Q201">
        <v>92</v>
      </c>
      <c r="R201">
        <v>0.99</v>
      </c>
      <c r="S201" s="8">
        <v>-6993.7299323899997</v>
      </c>
      <c r="T201">
        <f t="shared" si="3"/>
        <v>-309.95208727999943</v>
      </c>
    </row>
    <row r="202" spans="1:20">
      <c r="A202" t="s">
        <v>264</v>
      </c>
      <c r="B202" t="s">
        <v>266</v>
      </c>
      <c r="C202" t="s">
        <v>2</v>
      </c>
      <c r="F202">
        <v>30.71</v>
      </c>
      <c r="H202">
        <v>2.59</v>
      </c>
      <c r="I202">
        <v>7.83</v>
      </c>
      <c r="J202">
        <v>4.6399999999999997</v>
      </c>
      <c r="K202">
        <v>86.09</v>
      </c>
      <c r="L202">
        <v>2.38</v>
      </c>
      <c r="M202">
        <v>-7000.2622365400002</v>
      </c>
      <c r="N202">
        <v>1.72</v>
      </c>
      <c r="O202">
        <v>0</v>
      </c>
      <c r="P202">
        <v>1.32</v>
      </c>
      <c r="Q202">
        <v>91.39</v>
      </c>
      <c r="R202">
        <v>1.19</v>
      </c>
      <c r="S202" s="8">
        <v>-7325.7502051399997</v>
      </c>
      <c r="T202">
        <f t="shared" si="3"/>
        <v>-325.48796859999948</v>
      </c>
    </row>
    <row r="203" spans="1:20">
      <c r="A203" t="s">
        <v>264</v>
      </c>
      <c r="B203" t="s">
        <v>267</v>
      </c>
      <c r="C203" t="s">
        <v>2</v>
      </c>
      <c r="F203">
        <v>31.58</v>
      </c>
      <c r="H203">
        <v>5.26</v>
      </c>
      <c r="I203">
        <v>2.23</v>
      </c>
      <c r="J203">
        <v>2.74</v>
      </c>
      <c r="K203">
        <v>84.25</v>
      </c>
      <c r="L203">
        <v>2.2200000000000002</v>
      </c>
      <c r="M203">
        <v>-6220.3101081100003</v>
      </c>
      <c r="N203">
        <v>2.63</v>
      </c>
      <c r="O203">
        <v>0</v>
      </c>
      <c r="P203">
        <v>2.0499999999999998</v>
      </c>
      <c r="Q203">
        <v>88.36</v>
      </c>
      <c r="R203">
        <v>1.41</v>
      </c>
      <c r="S203" s="8">
        <v>-6544.2169614699997</v>
      </c>
      <c r="T203">
        <f t="shared" si="3"/>
        <v>-323.90685335999933</v>
      </c>
    </row>
    <row r="204" spans="1:20">
      <c r="A204" t="s">
        <v>264</v>
      </c>
      <c r="B204" t="s">
        <v>268</v>
      </c>
      <c r="C204" t="s">
        <v>2</v>
      </c>
      <c r="F204">
        <v>21.48</v>
      </c>
      <c r="H204">
        <v>2.61</v>
      </c>
      <c r="I204">
        <v>9.35</v>
      </c>
      <c r="J204">
        <v>5.48</v>
      </c>
      <c r="K204">
        <v>87.67</v>
      </c>
      <c r="L204">
        <v>2.42</v>
      </c>
      <c r="M204">
        <v>-7327.9124721799999</v>
      </c>
      <c r="N204">
        <v>1.74</v>
      </c>
      <c r="O204">
        <v>0</v>
      </c>
      <c r="P204">
        <v>2.0499999999999998</v>
      </c>
      <c r="Q204">
        <v>86.99</v>
      </c>
      <c r="R204">
        <v>1.3</v>
      </c>
      <c r="S204" s="8">
        <v>-7753.8623968800002</v>
      </c>
      <c r="T204">
        <f t="shared" si="3"/>
        <v>-425.94992470000034</v>
      </c>
    </row>
    <row r="205" spans="1:20">
      <c r="A205" t="s">
        <v>264</v>
      </c>
      <c r="B205" t="s">
        <v>269</v>
      </c>
      <c r="C205" t="s">
        <v>2</v>
      </c>
      <c r="F205">
        <v>27.82</v>
      </c>
      <c r="H205">
        <v>3.16</v>
      </c>
      <c r="I205">
        <v>9.02</v>
      </c>
      <c r="J205">
        <v>4.92</v>
      </c>
      <c r="K205">
        <v>86.07</v>
      </c>
      <c r="L205">
        <v>2.5</v>
      </c>
      <c r="M205">
        <v>-5613.02044277</v>
      </c>
      <c r="N205">
        <v>1.05</v>
      </c>
      <c r="O205">
        <v>1.06</v>
      </c>
      <c r="P205">
        <v>4.0999999999999996</v>
      </c>
      <c r="Q205">
        <v>85.25</v>
      </c>
      <c r="R205">
        <v>1.48</v>
      </c>
      <c r="S205" s="8">
        <v>-5929.0648105</v>
      </c>
      <c r="T205">
        <f t="shared" si="3"/>
        <v>-316.04436772999998</v>
      </c>
    </row>
    <row r="206" spans="1:20">
      <c r="A206" t="s">
        <v>264</v>
      </c>
      <c r="B206" t="s">
        <v>270</v>
      </c>
      <c r="C206" t="s">
        <v>4</v>
      </c>
      <c r="F206">
        <v>60</v>
      </c>
      <c r="H206">
        <v>3.23</v>
      </c>
      <c r="I206">
        <v>49.05</v>
      </c>
      <c r="J206">
        <v>0</v>
      </c>
      <c r="K206">
        <v>95</v>
      </c>
      <c r="L206">
        <v>2.9</v>
      </c>
      <c r="M206">
        <v>-1741.76410345</v>
      </c>
      <c r="N206">
        <v>3.23</v>
      </c>
      <c r="O206">
        <v>0</v>
      </c>
      <c r="P206">
        <v>0</v>
      </c>
      <c r="Q206">
        <v>92.5</v>
      </c>
      <c r="R206">
        <v>1.35</v>
      </c>
      <c r="S206" s="8">
        <v>-1829.3278825499999</v>
      </c>
      <c r="T206">
        <f t="shared" si="3"/>
        <v>-87.56377909999992</v>
      </c>
    </row>
    <row r="207" spans="1:20">
      <c r="A207" t="s">
        <v>264</v>
      </c>
      <c r="B207" t="s">
        <v>271</v>
      </c>
      <c r="C207" t="s">
        <v>2</v>
      </c>
      <c r="F207">
        <v>28.38</v>
      </c>
      <c r="H207">
        <v>0.78</v>
      </c>
      <c r="I207">
        <v>7.44</v>
      </c>
      <c r="J207">
        <v>2.65</v>
      </c>
      <c r="K207">
        <v>90.07</v>
      </c>
      <c r="L207">
        <v>1.96</v>
      </c>
      <c r="M207">
        <v>-6599.9889755599997</v>
      </c>
      <c r="N207">
        <v>1.55</v>
      </c>
      <c r="O207">
        <v>0</v>
      </c>
      <c r="P207">
        <v>1.99</v>
      </c>
      <c r="Q207">
        <v>92.72</v>
      </c>
      <c r="R207">
        <v>1.1000000000000001</v>
      </c>
      <c r="S207" s="8">
        <v>-6873.0646932500003</v>
      </c>
      <c r="T207">
        <f t="shared" si="3"/>
        <v>-273.0757176900006</v>
      </c>
    </row>
    <row r="208" spans="1:20">
      <c r="A208" t="s">
        <v>264</v>
      </c>
      <c r="B208" t="s">
        <v>272</v>
      </c>
      <c r="C208" t="s">
        <v>2</v>
      </c>
      <c r="F208">
        <v>26.9</v>
      </c>
      <c r="H208">
        <v>4.58</v>
      </c>
      <c r="I208">
        <v>10.210000000000001</v>
      </c>
      <c r="J208">
        <v>3.92</v>
      </c>
      <c r="K208">
        <v>90.85</v>
      </c>
      <c r="L208">
        <v>2.56</v>
      </c>
      <c r="M208">
        <v>-6553.9991725099999</v>
      </c>
      <c r="N208">
        <v>3.05</v>
      </c>
      <c r="O208">
        <v>0</v>
      </c>
      <c r="P208">
        <v>1.31</v>
      </c>
      <c r="Q208">
        <v>91.5</v>
      </c>
      <c r="R208">
        <v>1.37</v>
      </c>
      <c r="S208" s="8">
        <v>-6925.4921455699996</v>
      </c>
      <c r="T208">
        <f t="shared" si="3"/>
        <v>-371.49297305999971</v>
      </c>
    </row>
    <row r="209" spans="1:20">
      <c r="A209" t="s">
        <v>273</v>
      </c>
      <c r="B209" t="s">
        <v>274</v>
      </c>
      <c r="C209" t="s">
        <v>4</v>
      </c>
      <c r="D209">
        <v>381</v>
      </c>
      <c r="E209">
        <v>865</v>
      </c>
      <c r="F209">
        <v>14</v>
      </c>
      <c r="G209">
        <v>11.45</v>
      </c>
      <c r="H209">
        <v>3.43</v>
      </c>
      <c r="I209">
        <v>106.73</v>
      </c>
      <c r="J209">
        <v>1.21</v>
      </c>
      <c r="K209">
        <v>93.12</v>
      </c>
      <c r="L209">
        <v>3.34</v>
      </c>
      <c r="M209">
        <v>-10115.71327789</v>
      </c>
      <c r="N209">
        <v>3.86</v>
      </c>
      <c r="O209">
        <v>0</v>
      </c>
      <c r="P209">
        <v>0.81</v>
      </c>
      <c r="Q209">
        <v>90.28</v>
      </c>
      <c r="R209">
        <v>1.49</v>
      </c>
      <c r="S209" s="8">
        <v>-11101.32315728</v>
      </c>
      <c r="T209">
        <f t="shared" si="3"/>
        <v>-985.60987939000006</v>
      </c>
    </row>
    <row r="210" spans="1:20">
      <c r="A210" t="s">
        <v>273</v>
      </c>
      <c r="B210" t="s">
        <v>275</v>
      </c>
      <c r="C210" t="s">
        <v>2</v>
      </c>
      <c r="F210">
        <v>16.22</v>
      </c>
      <c r="H210">
        <v>0</v>
      </c>
      <c r="I210">
        <v>10.69</v>
      </c>
      <c r="J210">
        <v>5.5</v>
      </c>
      <c r="K210">
        <v>80.73</v>
      </c>
      <c r="L210">
        <v>2.27</v>
      </c>
      <c r="M210">
        <v>-4632.0338530299996</v>
      </c>
      <c r="N210">
        <v>0.98</v>
      </c>
      <c r="O210">
        <v>0</v>
      </c>
      <c r="P210">
        <v>1.83</v>
      </c>
      <c r="Q210">
        <v>86.24</v>
      </c>
      <c r="R210">
        <v>1.1399999999999999</v>
      </c>
      <c r="S210" s="8">
        <v>-4944.71420657</v>
      </c>
      <c r="T210">
        <f t="shared" si="3"/>
        <v>-312.6803535400004</v>
      </c>
    </row>
    <row r="211" spans="1:20">
      <c r="A211" t="s">
        <v>273</v>
      </c>
      <c r="B211" t="s">
        <v>276</v>
      </c>
      <c r="C211" t="s">
        <v>2</v>
      </c>
      <c r="F211">
        <v>14.63</v>
      </c>
      <c r="H211">
        <v>0.84</v>
      </c>
      <c r="I211">
        <v>0.46</v>
      </c>
      <c r="J211">
        <v>0.76</v>
      </c>
      <c r="K211">
        <v>91.67</v>
      </c>
      <c r="L211">
        <v>1.1599999999999999</v>
      </c>
      <c r="M211">
        <v>-5361.6339866099997</v>
      </c>
      <c r="N211">
        <v>0</v>
      </c>
      <c r="O211">
        <v>0</v>
      </c>
      <c r="P211">
        <v>0.76</v>
      </c>
      <c r="Q211">
        <v>96.97</v>
      </c>
      <c r="R211">
        <v>0.68</v>
      </c>
      <c r="S211" s="8">
        <v>-5634.5764895700004</v>
      </c>
      <c r="T211">
        <f t="shared" si="3"/>
        <v>-272.94250296000064</v>
      </c>
    </row>
    <row r="212" spans="1:20">
      <c r="A212" t="s">
        <v>277</v>
      </c>
      <c r="B212" s="3" t="s">
        <v>397</v>
      </c>
      <c r="C212" t="s">
        <v>4</v>
      </c>
      <c r="D212">
        <v>82</v>
      </c>
      <c r="E212">
        <v>556</v>
      </c>
      <c r="F212">
        <v>96</v>
      </c>
      <c r="G212">
        <v>62.96</v>
      </c>
      <c r="H212">
        <v>0</v>
      </c>
      <c r="I212">
        <v>67.87</v>
      </c>
      <c r="J212">
        <v>6.17</v>
      </c>
      <c r="K212">
        <v>90.12</v>
      </c>
      <c r="L212">
        <v>2.85</v>
      </c>
      <c r="M212">
        <v>-4069.68315312</v>
      </c>
      <c r="N212">
        <v>0</v>
      </c>
      <c r="O212">
        <v>0.75</v>
      </c>
      <c r="P212">
        <v>0</v>
      </c>
      <c r="Q212">
        <v>92.59</v>
      </c>
      <c r="R212">
        <v>1.2</v>
      </c>
      <c r="S212" s="8">
        <v>-4249.2642157700002</v>
      </c>
      <c r="T212">
        <f t="shared" si="3"/>
        <v>-179.58106265000015</v>
      </c>
    </row>
    <row r="213" spans="1:20">
      <c r="A213" t="s">
        <v>278</v>
      </c>
      <c r="B213" t="s">
        <v>279</v>
      </c>
      <c r="C213" t="s">
        <v>4</v>
      </c>
      <c r="D213">
        <v>331</v>
      </c>
      <c r="E213">
        <v>499</v>
      </c>
      <c r="F213">
        <v>22</v>
      </c>
      <c r="G213">
        <v>47.9</v>
      </c>
      <c r="H213">
        <v>2.11</v>
      </c>
      <c r="I213">
        <v>114.25</v>
      </c>
      <c r="J213">
        <v>1.21</v>
      </c>
      <c r="K213">
        <v>95.15</v>
      </c>
      <c r="L213">
        <v>3.1</v>
      </c>
      <c r="M213">
        <v>-14857.978524489999</v>
      </c>
      <c r="N213">
        <v>3.16</v>
      </c>
      <c r="O213">
        <v>0</v>
      </c>
      <c r="P213">
        <v>1.52</v>
      </c>
      <c r="Q213">
        <v>92.12</v>
      </c>
      <c r="R213">
        <v>1.36</v>
      </c>
      <c r="S213" s="8">
        <v>-15876.244676800001</v>
      </c>
      <c r="T213">
        <f t="shared" si="3"/>
        <v>-1018.2661523100014</v>
      </c>
    </row>
    <row r="214" spans="1:20">
      <c r="A214" t="s">
        <v>280</v>
      </c>
      <c r="B214" t="s">
        <v>281</v>
      </c>
      <c r="C214" t="s">
        <v>4</v>
      </c>
      <c r="D214">
        <v>1505</v>
      </c>
      <c r="E214">
        <v>2335</v>
      </c>
      <c r="F214">
        <v>66</v>
      </c>
      <c r="G214">
        <v>19.91</v>
      </c>
      <c r="H214">
        <v>3.59</v>
      </c>
      <c r="I214">
        <v>101.3</v>
      </c>
      <c r="J214">
        <v>1.99</v>
      </c>
      <c r="K214">
        <v>94.48</v>
      </c>
      <c r="L214">
        <v>3.27</v>
      </c>
      <c r="M214">
        <v>-30226.496851899999</v>
      </c>
      <c r="N214">
        <v>3.37</v>
      </c>
      <c r="O214">
        <v>0.12</v>
      </c>
      <c r="P214">
        <v>0.93</v>
      </c>
      <c r="Q214">
        <v>94.08</v>
      </c>
      <c r="R214">
        <v>1.35</v>
      </c>
      <c r="S214" s="8">
        <v>-68181.082179999998</v>
      </c>
      <c r="T214">
        <f t="shared" si="3"/>
        <v>-37954.585328100002</v>
      </c>
    </row>
    <row r="215" spans="1:20">
      <c r="A215" t="s">
        <v>282</v>
      </c>
      <c r="B215" s="3" t="s">
        <v>398</v>
      </c>
      <c r="C215" t="s">
        <v>4</v>
      </c>
      <c r="D215">
        <v>47</v>
      </c>
      <c r="E215">
        <v>928</v>
      </c>
      <c r="F215">
        <v>31</v>
      </c>
      <c r="G215">
        <v>38.36</v>
      </c>
      <c r="H215">
        <v>2.63</v>
      </c>
      <c r="I215">
        <v>65.41</v>
      </c>
      <c r="J215">
        <v>2.17</v>
      </c>
      <c r="K215">
        <v>84.78</v>
      </c>
      <c r="L215">
        <v>3.27</v>
      </c>
      <c r="M215">
        <v>-2133.4254584099999</v>
      </c>
      <c r="N215">
        <v>2.63</v>
      </c>
      <c r="O215">
        <v>0</v>
      </c>
      <c r="P215">
        <v>0</v>
      </c>
      <c r="Q215">
        <v>91.3</v>
      </c>
      <c r="R215">
        <v>1.33</v>
      </c>
      <c r="S215" s="8">
        <v>-2209.1812866199998</v>
      </c>
      <c r="T215">
        <f t="shared" si="3"/>
        <v>-75.755828209999891</v>
      </c>
    </row>
    <row r="216" spans="1:20">
      <c r="A216" t="s">
        <v>285</v>
      </c>
      <c r="B216" t="s">
        <v>286</v>
      </c>
      <c r="C216" t="s">
        <v>2</v>
      </c>
      <c r="D216">
        <v>282</v>
      </c>
      <c r="E216">
        <v>316</v>
      </c>
      <c r="F216">
        <v>49.04</v>
      </c>
      <c r="G216">
        <v>20.25</v>
      </c>
      <c r="H216">
        <v>0.85</v>
      </c>
      <c r="I216">
        <v>2.2799999999999998</v>
      </c>
      <c r="J216">
        <v>1.81</v>
      </c>
      <c r="K216">
        <v>93.48</v>
      </c>
      <c r="L216">
        <v>1.43</v>
      </c>
      <c r="M216">
        <v>-11437.2973105</v>
      </c>
      <c r="N216">
        <v>0.85</v>
      </c>
      <c r="O216">
        <v>0</v>
      </c>
      <c r="P216">
        <v>0.72</v>
      </c>
      <c r="Q216">
        <v>91.67</v>
      </c>
      <c r="R216">
        <v>1</v>
      </c>
      <c r="S216" s="8">
        <v>-12049.53109819</v>
      </c>
      <c r="T216">
        <f t="shared" si="3"/>
        <v>-612.2337876900001</v>
      </c>
    </row>
    <row r="217" spans="1:20">
      <c r="A217" t="s">
        <v>285</v>
      </c>
      <c r="B217" t="s">
        <v>287</v>
      </c>
      <c r="C217" t="s">
        <v>4</v>
      </c>
      <c r="F217">
        <v>46</v>
      </c>
      <c r="H217">
        <v>3.83</v>
      </c>
      <c r="I217">
        <v>148.72</v>
      </c>
      <c r="J217">
        <v>4.32</v>
      </c>
      <c r="K217">
        <v>89.21</v>
      </c>
      <c r="L217">
        <v>3.65</v>
      </c>
      <c r="M217">
        <v>-10902.547603000001</v>
      </c>
      <c r="N217">
        <v>5.1100000000000003</v>
      </c>
      <c r="O217">
        <v>0.23</v>
      </c>
      <c r="P217">
        <v>3.24</v>
      </c>
      <c r="Q217">
        <v>84.53</v>
      </c>
      <c r="R217">
        <v>1.79</v>
      </c>
      <c r="S217" s="8">
        <v>-11919.34708972</v>
      </c>
      <c r="T217">
        <f t="shared" si="3"/>
        <v>-1016.7994867199995</v>
      </c>
    </row>
    <row r="218" spans="1:20">
      <c r="A218" t="s">
        <v>283</v>
      </c>
      <c r="B218" t="s">
        <v>284</v>
      </c>
      <c r="C218" t="s">
        <v>2</v>
      </c>
      <c r="D218">
        <v>278</v>
      </c>
      <c r="E218">
        <v>316</v>
      </c>
      <c r="F218">
        <v>17.91</v>
      </c>
      <c r="G218">
        <v>20.25</v>
      </c>
      <c r="H218">
        <v>5.13</v>
      </c>
      <c r="I218">
        <v>6.5</v>
      </c>
      <c r="J218">
        <v>3.26</v>
      </c>
      <c r="K218">
        <v>90.13</v>
      </c>
      <c r="L218">
        <v>2.44</v>
      </c>
      <c r="M218">
        <v>-44136.898614040001</v>
      </c>
      <c r="N218">
        <v>2.67</v>
      </c>
      <c r="O218">
        <v>0.06</v>
      </c>
      <c r="P218">
        <v>1.27</v>
      </c>
      <c r="Q218">
        <v>91.12</v>
      </c>
      <c r="R218">
        <v>1.36</v>
      </c>
      <c r="S218" s="8">
        <v>-47743.222984460001</v>
      </c>
      <c r="T218">
        <f t="shared" si="3"/>
        <v>-3606.3243704199995</v>
      </c>
    </row>
    <row r="219" spans="1:20">
      <c r="A219" t="s">
        <v>288</v>
      </c>
      <c r="B219" t="s">
        <v>289</v>
      </c>
      <c r="C219" t="s">
        <v>4</v>
      </c>
      <c r="D219">
        <v>288</v>
      </c>
      <c r="E219">
        <v>317</v>
      </c>
      <c r="F219">
        <v>22</v>
      </c>
      <c r="G219">
        <v>28.08</v>
      </c>
      <c r="H219">
        <v>3.19</v>
      </c>
      <c r="I219">
        <v>94.71</v>
      </c>
      <c r="J219">
        <v>2.79</v>
      </c>
      <c r="K219">
        <v>90.94</v>
      </c>
      <c r="L219">
        <v>3.35</v>
      </c>
      <c r="M219">
        <v>-12882.6176701</v>
      </c>
      <c r="N219">
        <v>1.99</v>
      </c>
      <c r="O219">
        <v>0</v>
      </c>
      <c r="P219">
        <v>1.39</v>
      </c>
      <c r="Q219">
        <v>93.03</v>
      </c>
      <c r="R219">
        <v>1.17</v>
      </c>
      <c r="S219" s="8">
        <v>-13781.8108238</v>
      </c>
      <c r="T219">
        <f t="shared" si="3"/>
        <v>-899.19315370000004</v>
      </c>
    </row>
    <row r="220" spans="1:20">
      <c r="A220" t="s">
        <v>290</v>
      </c>
      <c r="B220" t="s">
        <v>291</v>
      </c>
      <c r="C220" t="s">
        <v>4</v>
      </c>
      <c r="D220">
        <v>196</v>
      </c>
      <c r="E220">
        <v>244</v>
      </c>
      <c r="F220">
        <v>23</v>
      </c>
      <c r="G220">
        <v>28.69</v>
      </c>
      <c r="H220">
        <v>3.91</v>
      </c>
      <c r="I220">
        <v>112.81</v>
      </c>
      <c r="J220">
        <v>4.62</v>
      </c>
      <c r="K220">
        <v>90.26</v>
      </c>
      <c r="L220">
        <v>3.51</v>
      </c>
      <c r="M220">
        <v>-8089.4278593500003</v>
      </c>
      <c r="N220">
        <v>2.79</v>
      </c>
      <c r="O220">
        <v>0</v>
      </c>
      <c r="P220">
        <v>1.54</v>
      </c>
      <c r="Q220">
        <v>85.13</v>
      </c>
      <c r="R220">
        <v>1.5</v>
      </c>
      <c r="S220" s="8">
        <v>-8847.9069521799993</v>
      </c>
      <c r="T220">
        <f t="shared" si="3"/>
        <v>-758.47909282999899</v>
      </c>
    </row>
    <row r="221" spans="1:20">
      <c r="A221" t="s">
        <v>292</v>
      </c>
      <c r="B221" t="s">
        <v>293</v>
      </c>
      <c r="C221" t="s">
        <v>4</v>
      </c>
      <c r="D221">
        <v>108</v>
      </c>
      <c r="E221">
        <v>2156</v>
      </c>
      <c r="F221">
        <v>42</v>
      </c>
      <c r="G221">
        <v>42.58</v>
      </c>
      <c r="H221">
        <v>1.2</v>
      </c>
      <c r="I221">
        <v>81.92</v>
      </c>
      <c r="J221">
        <v>3.3</v>
      </c>
      <c r="K221">
        <v>84.62</v>
      </c>
      <c r="L221">
        <v>3.11</v>
      </c>
      <c r="M221">
        <v>-3998.4132593600002</v>
      </c>
      <c r="N221">
        <v>2.41</v>
      </c>
      <c r="O221">
        <v>0</v>
      </c>
      <c r="P221">
        <v>2.2000000000000002</v>
      </c>
      <c r="Q221">
        <v>89.01</v>
      </c>
      <c r="R221">
        <v>1.37</v>
      </c>
      <c r="S221" s="8">
        <v>-4282.8133209799998</v>
      </c>
      <c r="T221">
        <f t="shared" si="3"/>
        <v>-284.40006161999963</v>
      </c>
    </row>
    <row r="222" spans="1:20">
      <c r="A222" t="s">
        <v>292</v>
      </c>
      <c r="B222" t="s">
        <v>294</v>
      </c>
      <c r="C222" t="s">
        <v>2</v>
      </c>
      <c r="F222">
        <v>34</v>
      </c>
      <c r="H222">
        <v>6.59</v>
      </c>
      <c r="I222">
        <v>8.4</v>
      </c>
      <c r="J222">
        <v>1.98</v>
      </c>
      <c r="K222">
        <v>89.11</v>
      </c>
      <c r="L222">
        <v>2.65</v>
      </c>
      <c r="M222">
        <v>-4595.4995183499996</v>
      </c>
      <c r="N222">
        <v>4.4000000000000004</v>
      </c>
      <c r="O222">
        <v>0</v>
      </c>
      <c r="P222">
        <v>2.97</v>
      </c>
      <c r="Q222">
        <v>91.09</v>
      </c>
      <c r="R222">
        <v>1.51</v>
      </c>
      <c r="S222" s="8">
        <v>-4826.4045552600001</v>
      </c>
      <c r="T222">
        <f t="shared" si="3"/>
        <v>-230.90503691000049</v>
      </c>
    </row>
    <row r="223" spans="1:20">
      <c r="A223" t="s">
        <v>295</v>
      </c>
      <c r="B223" t="s">
        <v>296</v>
      </c>
      <c r="C223" t="s">
        <v>4</v>
      </c>
      <c r="D223">
        <v>79</v>
      </c>
      <c r="E223">
        <v>350</v>
      </c>
      <c r="F223">
        <v>20</v>
      </c>
      <c r="G223">
        <v>18.86</v>
      </c>
      <c r="H223">
        <v>5.33</v>
      </c>
      <c r="I223">
        <v>113.34</v>
      </c>
      <c r="J223">
        <v>3.85</v>
      </c>
      <c r="K223">
        <v>89.74</v>
      </c>
      <c r="L223">
        <v>3.63</v>
      </c>
      <c r="M223">
        <v>-3259.7578958700001</v>
      </c>
      <c r="N223">
        <v>1.33</v>
      </c>
      <c r="O223">
        <v>0</v>
      </c>
      <c r="P223">
        <v>2.56</v>
      </c>
      <c r="Q223">
        <v>84.62</v>
      </c>
      <c r="R223">
        <v>1.26</v>
      </c>
      <c r="S223" s="8">
        <v>-3496.7560772900001</v>
      </c>
      <c r="T223">
        <f t="shared" si="3"/>
        <v>-236.99818142000004</v>
      </c>
    </row>
    <row r="224" spans="1:20">
      <c r="A224" t="s">
        <v>299</v>
      </c>
      <c r="B224" t="s">
        <v>300</v>
      </c>
      <c r="C224" t="s">
        <v>4</v>
      </c>
      <c r="D224">
        <v>530</v>
      </c>
      <c r="E224">
        <v>533</v>
      </c>
      <c r="F224">
        <v>99</v>
      </c>
      <c r="G224">
        <v>14.45</v>
      </c>
      <c r="H224">
        <v>2.11</v>
      </c>
      <c r="I224">
        <v>36.630000000000003</v>
      </c>
      <c r="J224">
        <v>0.56999999999999995</v>
      </c>
      <c r="K224">
        <v>97.16</v>
      </c>
      <c r="L224">
        <v>2.44</v>
      </c>
      <c r="M224">
        <v>-23207.81410679</v>
      </c>
      <c r="N224">
        <v>1.69</v>
      </c>
      <c r="O224">
        <v>0</v>
      </c>
      <c r="P224">
        <v>0.19</v>
      </c>
      <c r="Q224">
        <v>95.65</v>
      </c>
      <c r="R224">
        <v>0.98</v>
      </c>
      <c r="S224" s="8">
        <v>-24180.841159979998</v>
      </c>
      <c r="T224">
        <f t="shared" si="3"/>
        <v>-973.0270531899987</v>
      </c>
    </row>
    <row r="225" spans="1:20">
      <c r="A225" t="s">
        <v>297</v>
      </c>
      <c r="B225" t="s">
        <v>298</v>
      </c>
      <c r="C225" t="s">
        <v>2</v>
      </c>
      <c r="D225">
        <v>531</v>
      </c>
      <c r="E225">
        <v>533</v>
      </c>
      <c r="F225">
        <v>98.68</v>
      </c>
      <c r="G225">
        <v>14.45</v>
      </c>
      <c r="H225">
        <v>0.84</v>
      </c>
      <c r="I225">
        <v>0.64</v>
      </c>
      <c r="J225">
        <v>0.85</v>
      </c>
      <c r="K225">
        <v>94.81</v>
      </c>
      <c r="L225">
        <v>1.07</v>
      </c>
      <c r="M225">
        <v>-46364.018358759997</v>
      </c>
      <c r="N225">
        <v>1.1599999999999999</v>
      </c>
      <c r="O225">
        <v>0</v>
      </c>
      <c r="P225">
        <v>0.28000000000000003</v>
      </c>
      <c r="Q225">
        <v>94.91</v>
      </c>
      <c r="R225">
        <v>0.9</v>
      </c>
      <c r="S225" s="8">
        <v>-48727.815958990002</v>
      </c>
      <c r="T225">
        <f t="shared" si="3"/>
        <v>-2363.7976002300056</v>
      </c>
    </row>
    <row r="226" spans="1:20">
      <c r="A226" t="s">
        <v>301</v>
      </c>
      <c r="B226" t="s">
        <v>302</v>
      </c>
      <c r="C226" t="s">
        <v>2</v>
      </c>
      <c r="D226">
        <v>592</v>
      </c>
      <c r="E226">
        <v>1020</v>
      </c>
      <c r="F226">
        <v>26.02</v>
      </c>
      <c r="G226">
        <v>49.51</v>
      </c>
      <c r="H226">
        <v>1.45</v>
      </c>
      <c r="I226">
        <v>7.42</v>
      </c>
      <c r="J226">
        <v>2.95</v>
      </c>
      <c r="K226">
        <v>89.19</v>
      </c>
      <c r="L226">
        <v>2.1</v>
      </c>
      <c r="M226">
        <v>-16296.93436972</v>
      </c>
      <c r="N226">
        <v>2.33</v>
      </c>
      <c r="O226">
        <v>0</v>
      </c>
      <c r="P226">
        <v>1.97</v>
      </c>
      <c r="Q226">
        <v>92.14</v>
      </c>
      <c r="R226">
        <v>1.26</v>
      </c>
      <c r="S226" s="8">
        <v>-17356.983053470001</v>
      </c>
      <c r="T226">
        <f t="shared" si="3"/>
        <v>-1060.0486837500011</v>
      </c>
    </row>
    <row r="227" spans="1:20">
      <c r="A227" t="s">
        <v>301</v>
      </c>
      <c r="B227" t="s">
        <v>303</v>
      </c>
      <c r="C227" t="s">
        <v>4</v>
      </c>
      <c r="F227">
        <v>31</v>
      </c>
      <c r="H227">
        <v>6.02</v>
      </c>
      <c r="I227">
        <v>107.22</v>
      </c>
      <c r="J227">
        <v>3.83</v>
      </c>
      <c r="K227">
        <v>86.89</v>
      </c>
      <c r="L227">
        <v>3.71</v>
      </c>
      <c r="M227">
        <v>-10595.08565293</v>
      </c>
      <c r="N227">
        <v>4.82</v>
      </c>
      <c r="O227">
        <v>0</v>
      </c>
      <c r="P227">
        <v>2.19</v>
      </c>
      <c r="Q227">
        <v>83.06</v>
      </c>
      <c r="R227">
        <v>1.71</v>
      </c>
      <c r="S227" s="8">
        <v>-11246.26712456</v>
      </c>
      <c r="T227">
        <f t="shared" si="3"/>
        <v>-651.18147162999958</v>
      </c>
    </row>
    <row r="228" spans="1:20">
      <c r="A228" t="s">
        <v>304</v>
      </c>
      <c r="B228" t="s">
        <v>305</v>
      </c>
      <c r="C228" t="s">
        <v>2</v>
      </c>
      <c r="D228">
        <v>493</v>
      </c>
      <c r="E228">
        <v>1286</v>
      </c>
      <c r="F228">
        <v>23.03</v>
      </c>
      <c r="G228">
        <v>49.38</v>
      </c>
      <c r="H228">
        <v>0.71</v>
      </c>
      <c r="I228">
        <v>1.21</v>
      </c>
      <c r="J228">
        <v>2</v>
      </c>
      <c r="K228">
        <v>93.33</v>
      </c>
      <c r="L228">
        <v>1.27</v>
      </c>
      <c r="M228">
        <v>-7837.4774504500001</v>
      </c>
      <c r="N228">
        <v>0</v>
      </c>
      <c r="O228">
        <v>0</v>
      </c>
      <c r="P228">
        <v>0.67</v>
      </c>
      <c r="Q228">
        <v>96</v>
      </c>
      <c r="R228">
        <v>0.77</v>
      </c>
      <c r="S228" s="8">
        <v>-8087.5018895000003</v>
      </c>
      <c r="T228">
        <f t="shared" si="3"/>
        <v>-250.02443905000018</v>
      </c>
    </row>
    <row r="229" spans="1:20">
      <c r="A229" t="s">
        <v>304</v>
      </c>
      <c r="B229" t="s">
        <v>306</v>
      </c>
      <c r="C229" t="s">
        <v>2</v>
      </c>
      <c r="F229">
        <v>17.32</v>
      </c>
      <c r="H229">
        <v>0.73</v>
      </c>
      <c r="I229">
        <v>12.54</v>
      </c>
      <c r="J229">
        <v>4.17</v>
      </c>
      <c r="K229">
        <v>86.11</v>
      </c>
      <c r="L229">
        <v>2.25</v>
      </c>
      <c r="M229">
        <v>-7774.3444816399997</v>
      </c>
      <c r="N229">
        <v>1.46</v>
      </c>
      <c r="O229">
        <v>0</v>
      </c>
      <c r="P229">
        <v>2.78</v>
      </c>
      <c r="Q229">
        <v>91.67</v>
      </c>
      <c r="R229">
        <v>1.1200000000000001</v>
      </c>
      <c r="S229" s="8">
        <v>-8132.7076495700003</v>
      </c>
      <c r="T229">
        <f t="shared" si="3"/>
        <v>-358.3631679300006</v>
      </c>
    </row>
    <row r="230" spans="1:20">
      <c r="A230" t="s">
        <v>304</v>
      </c>
      <c r="B230" t="s">
        <v>307</v>
      </c>
      <c r="C230" t="s">
        <v>4</v>
      </c>
      <c r="F230">
        <v>46</v>
      </c>
      <c r="H230">
        <v>0.87</v>
      </c>
      <c r="I230">
        <v>71.94</v>
      </c>
      <c r="J230">
        <v>0.74</v>
      </c>
      <c r="K230">
        <v>94.07</v>
      </c>
      <c r="L230">
        <v>2.73</v>
      </c>
      <c r="M230">
        <v>-5560.7343553600003</v>
      </c>
      <c r="N230">
        <v>0.87</v>
      </c>
      <c r="O230">
        <v>0</v>
      </c>
      <c r="P230">
        <v>0</v>
      </c>
      <c r="Q230">
        <v>93.33</v>
      </c>
      <c r="R230">
        <v>0.93</v>
      </c>
      <c r="S230" s="8">
        <v>-5993.32814633</v>
      </c>
      <c r="T230">
        <f t="shared" si="3"/>
        <v>-432.59379096999965</v>
      </c>
    </row>
    <row r="231" spans="1:20">
      <c r="A231" t="s">
        <v>304</v>
      </c>
      <c r="B231" t="s">
        <v>308</v>
      </c>
      <c r="C231" t="s">
        <v>2</v>
      </c>
      <c r="F231">
        <v>14.13</v>
      </c>
      <c r="H231">
        <v>1.1200000000000001</v>
      </c>
      <c r="I231">
        <v>7.2</v>
      </c>
      <c r="J231">
        <v>1.31</v>
      </c>
      <c r="K231">
        <v>87.25</v>
      </c>
      <c r="L231">
        <v>2.0499999999999998</v>
      </c>
      <c r="M231">
        <v>-13340.60009616</v>
      </c>
      <c r="N231">
        <v>1.1200000000000001</v>
      </c>
      <c r="O231">
        <v>0</v>
      </c>
      <c r="P231">
        <v>0.65</v>
      </c>
      <c r="Q231">
        <v>91.5</v>
      </c>
      <c r="R231">
        <v>1.04</v>
      </c>
      <c r="S231" s="8">
        <v>-14043.4737967</v>
      </c>
      <c r="T231">
        <f t="shared" si="3"/>
        <v>-702.87370053999985</v>
      </c>
    </row>
    <row r="232" spans="1:20">
      <c r="A232" t="s">
        <v>311</v>
      </c>
      <c r="B232" t="s">
        <v>312</v>
      </c>
      <c r="C232" t="s">
        <v>4</v>
      </c>
      <c r="D232">
        <v>230</v>
      </c>
      <c r="E232">
        <v>311</v>
      </c>
      <c r="F232">
        <v>46</v>
      </c>
      <c r="G232">
        <v>26.05</v>
      </c>
      <c r="H232">
        <v>1.05</v>
      </c>
      <c r="I232">
        <v>87.37</v>
      </c>
      <c r="J232">
        <v>2.62</v>
      </c>
      <c r="K232">
        <v>94.32</v>
      </c>
      <c r="L232">
        <v>2.81</v>
      </c>
      <c r="M232">
        <v>-9825.8552694099999</v>
      </c>
      <c r="N232">
        <v>0.52</v>
      </c>
      <c r="O232">
        <v>0</v>
      </c>
      <c r="P232">
        <v>0.44</v>
      </c>
      <c r="Q232">
        <v>96.07</v>
      </c>
      <c r="R232">
        <v>0.77</v>
      </c>
      <c r="S232" s="8">
        <v>-10545.275976110001</v>
      </c>
      <c r="T232">
        <f t="shared" si="3"/>
        <v>-719.42070670000066</v>
      </c>
    </row>
    <row r="233" spans="1:20">
      <c r="A233" t="s">
        <v>309</v>
      </c>
      <c r="B233" t="s">
        <v>310</v>
      </c>
      <c r="C233" t="s">
        <v>2</v>
      </c>
      <c r="D233">
        <v>232</v>
      </c>
      <c r="E233">
        <v>311</v>
      </c>
      <c r="F233">
        <v>39.729999999999997</v>
      </c>
      <c r="G233">
        <v>26.05</v>
      </c>
      <c r="H233">
        <v>1.3</v>
      </c>
      <c r="I233">
        <v>10.35</v>
      </c>
      <c r="J233">
        <v>0</v>
      </c>
      <c r="K233">
        <v>95.24</v>
      </c>
      <c r="L233">
        <v>1.95</v>
      </c>
      <c r="M233">
        <v>-20361.906009689999</v>
      </c>
      <c r="N233">
        <v>1.56</v>
      </c>
      <c r="O233">
        <v>0.14000000000000001</v>
      </c>
      <c r="P233">
        <v>0</v>
      </c>
      <c r="Q233">
        <v>95.89</v>
      </c>
      <c r="R233">
        <v>0.99</v>
      </c>
      <c r="S233" s="8">
        <v>-21297.351210950001</v>
      </c>
      <c r="T233">
        <f t="shared" si="3"/>
        <v>-935.44520126000134</v>
      </c>
    </row>
    <row r="234" spans="1:20">
      <c r="A234" t="s">
        <v>313</v>
      </c>
      <c r="B234" t="s">
        <v>314</v>
      </c>
      <c r="C234" t="s">
        <v>4</v>
      </c>
      <c r="D234">
        <v>46</v>
      </c>
      <c r="E234">
        <v>224</v>
      </c>
      <c r="F234">
        <v>48</v>
      </c>
      <c r="G234">
        <v>4.91</v>
      </c>
      <c r="H234">
        <v>6.67</v>
      </c>
      <c r="I234">
        <v>111.11</v>
      </c>
      <c r="J234">
        <v>2.2200000000000002</v>
      </c>
      <c r="K234">
        <v>86.67</v>
      </c>
      <c r="L234">
        <v>3.76</v>
      </c>
      <c r="M234">
        <v>-2182.8035066500001</v>
      </c>
      <c r="N234">
        <v>0</v>
      </c>
      <c r="O234">
        <v>0</v>
      </c>
      <c r="P234">
        <v>2.2200000000000002</v>
      </c>
      <c r="Q234">
        <v>84.44</v>
      </c>
      <c r="R234">
        <v>1.17</v>
      </c>
      <c r="S234" s="8">
        <v>-2338.2510948499998</v>
      </c>
      <c r="T234">
        <f t="shared" si="3"/>
        <v>-155.4475881999997</v>
      </c>
    </row>
    <row r="235" spans="1:20">
      <c r="A235" t="s">
        <v>315</v>
      </c>
      <c r="B235" t="s">
        <v>316</v>
      </c>
      <c r="C235" t="s">
        <v>4</v>
      </c>
      <c r="D235">
        <v>291</v>
      </c>
      <c r="E235">
        <v>1099</v>
      </c>
      <c r="F235">
        <v>27</v>
      </c>
      <c r="G235">
        <v>56.23</v>
      </c>
      <c r="H235">
        <v>3.6</v>
      </c>
      <c r="I235">
        <v>42.48</v>
      </c>
      <c r="J235">
        <v>1.43</v>
      </c>
      <c r="K235">
        <v>90</v>
      </c>
      <c r="L235">
        <v>3.08</v>
      </c>
      <c r="M235">
        <v>-10251.07414497</v>
      </c>
      <c r="N235">
        <v>0.9</v>
      </c>
      <c r="O235">
        <v>0</v>
      </c>
      <c r="P235">
        <v>2.14</v>
      </c>
      <c r="Q235">
        <v>83.57</v>
      </c>
      <c r="R235">
        <v>1.18</v>
      </c>
      <c r="S235" s="8">
        <v>-10630.457207490001</v>
      </c>
      <c r="T235">
        <f t="shared" si="3"/>
        <v>-379.38306252000075</v>
      </c>
    </row>
    <row r="236" spans="1:20">
      <c r="A236" t="s">
        <v>315</v>
      </c>
      <c r="B236" t="s">
        <v>317</v>
      </c>
      <c r="C236" t="s">
        <v>2</v>
      </c>
      <c r="F236">
        <v>20.69</v>
      </c>
      <c r="H236">
        <v>0</v>
      </c>
      <c r="I236">
        <v>5.03</v>
      </c>
      <c r="J236">
        <v>1.34</v>
      </c>
      <c r="K236">
        <v>91.95</v>
      </c>
      <c r="L236">
        <v>1.75</v>
      </c>
      <c r="M236">
        <v>-4125.1982793500001</v>
      </c>
      <c r="N236">
        <v>0</v>
      </c>
      <c r="O236">
        <v>0</v>
      </c>
      <c r="P236">
        <v>0.67</v>
      </c>
      <c r="Q236">
        <v>95.97</v>
      </c>
      <c r="R236">
        <v>0.78</v>
      </c>
      <c r="S236" s="8">
        <v>-4425.1926581600001</v>
      </c>
      <c r="T236">
        <f t="shared" si="3"/>
        <v>-299.99437880999994</v>
      </c>
    </row>
    <row r="237" spans="1:20">
      <c r="A237" t="s">
        <v>318</v>
      </c>
      <c r="B237" t="s">
        <v>319</v>
      </c>
      <c r="C237" t="s">
        <v>4</v>
      </c>
      <c r="D237">
        <v>2021</v>
      </c>
      <c r="E237">
        <v>2136</v>
      </c>
      <c r="F237">
        <v>41</v>
      </c>
      <c r="G237">
        <v>26.03</v>
      </c>
      <c r="H237">
        <v>4.9800000000000004</v>
      </c>
      <c r="I237">
        <v>144.74</v>
      </c>
      <c r="J237">
        <v>2.57</v>
      </c>
      <c r="K237">
        <v>92.23</v>
      </c>
      <c r="L237">
        <v>3.63</v>
      </c>
      <c r="M237">
        <v>-27395.410820199999</v>
      </c>
      <c r="N237">
        <v>2.77</v>
      </c>
      <c r="O237">
        <v>107.06</v>
      </c>
      <c r="P237">
        <v>2.57</v>
      </c>
      <c r="Q237">
        <v>92.23</v>
      </c>
      <c r="R237">
        <v>3.31</v>
      </c>
      <c r="S237" s="8">
        <v>-40515.2414756</v>
      </c>
      <c r="T237">
        <f t="shared" si="3"/>
        <v>-13119.830655400001</v>
      </c>
    </row>
    <row r="238" spans="1:20">
      <c r="A238" t="s">
        <v>320</v>
      </c>
      <c r="B238" t="s">
        <v>321</v>
      </c>
      <c r="C238" t="s">
        <v>4</v>
      </c>
      <c r="D238">
        <v>184</v>
      </c>
      <c r="E238">
        <v>211</v>
      </c>
      <c r="F238">
        <v>48</v>
      </c>
      <c r="G238">
        <v>4.2699999999999996</v>
      </c>
      <c r="H238">
        <v>1.92</v>
      </c>
      <c r="I238">
        <v>62.92</v>
      </c>
      <c r="J238">
        <v>1.1499999999999999</v>
      </c>
      <c r="K238">
        <v>92.53</v>
      </c>
      <c r="L238">
        <v>2.95</v>
      </c>
      <c r="M238">
        <v>-7105.9410585300002</v>
      </c>
      <c r="N238">
        <v>1.92</v>
      </c>
      <c r="O238">
        <v>0</v>
      </c>
      <c r="P238">
        <v>1.1499999999999999</v>
      </c>
      <c r="Q238">
        <v>91.38</v>
      </c>
      <c r="R238">
        <v>1.22</v>
      </c>
      <c r="S238" s="8">
        <v>-7568.6290920900001</v>
      </c>
      <c r="T238">
        <f t="shared" si="3"/>
        <v>-462.68803355999989</v>
      </c>
    </row>
    <row r="239" spans="1:20">
      <c r="A239" t="s">
        <v>320</v>
      </c>
      <c r="B239" t="s">
        <v>322</v>
      </c>
      <c r="C239" t="s">
        <v>2</v>
      </c>
      <c r="F239">
        <v>47.31</v>
      </c>
      <c r="H239">
        <v>2.42</v>
      </c>
      <c r="I239">
        <v>3.69</v>
      </c>
      <c r="J239">
        <v>2.17</v>
      </c>
      <c r="K239">
        <v>92.39</v>
      </c>
      <c r="L239">
        <v>1.92</v>
      </c>
      <c r="M239">
        <v>-7372.4074105500003</v>
      </c>
      <c r="N239">
        <v>0.61</v>
      </c>
      <c r="O239">
        <v>0</v>
      </c>
      <c r="P239">
        <v>1.0900000000000001</v>
      </c>
      <c r="Q239">
        <v>92.93</v>
      </c>
      <c r="R239">
        <v>0.95</v>
      </c>
      <c r="S239" s="8">
        <v>-7906.1639439199998</v>
      </c>
      <c r="T239">
        <f t="shared" si="3"/>
        <v>-533.75653336999949</v>
      </c>
    </row>
    <row r="240" spans="1:20">
      <c r="A240" t="s">
        <v>323</v>
      </c>
      <c r="B240" t="s">
        <v>324</v>
      </c>
      <c r="C240" t="s">
        <v>4</v>
      </c>
      <c r="D240">
        <v>399</v>
      </c>
      <c r="E240">
        <v>434</v>
      </c>
      <c r="F240">
        <v>23</v>
      </c>
      <c r="G240">
        <v>14.52</v>
      </c>
      <c r="H240">
        <v>4.83</v>
      </c>
      <c r="I240">
        <v>123.51</v>
      </c>
      <c r="J240">
        <v>2.5099999999999998</v>
      </c>
      <c r="K240">
        <v>91.96</v>
      </c>
      <c r="L240">
        <v>3.56</v>
      </c>
      <c r="M240">
        <v>-18293.716472650001</v>
      </c>
      <c r="N240">
        <v>2.84</v>
      </c>
      <c r="O240">
        <v>0</v>
      </c>
      <c r="P240">
        <v>2.2599999999999998</v>
      </c>
      <c r="Q240">
        <v>91.46</v>
      </c>
      <c r="R240">
        <v>1.35</v>
      </c>
      <c r="S240" s="8">
        <v>-19589.342221930001</v>
      </c>
      <c r="T240">
        <f t="shared" si="3"/>
        <v>-1295.6257492799996</v>
      </c>
    </row>
    <row r="241" spans="1:20">
      <c r="A241" t="s">
        <v>323</v>
      </c>
      <c r="B241" t="s">
        <v>325</v>
      </c>
      <c r="C241" t="s">
        <v>4</v>
      </c>
      <c r="F241">
        <v>27</v>
      </c>
      <c r="H241">
        <v>3.65</v>
      </c>
      <c r="I241">
        <v>139.21</v>
      </c>
      <c r="J241">
        <v>2.67</v>
      </c>
      <c r="K241">
        <v>89.57</v>
      </c>
      <c r="L241">
        <v>3.59</v>
      </c>
      <c r="M241">
        <v>-17189.795318929999</v>
      </c>
      <c r="N241">
        <v>3.65</v>
      </c>
      <c r="O241">
        <v>0</v>
      </c>
      <c r="P241">
        <v>3.48</v>
      </c>
      <c r="Q241">
        <v>87.17</v>
      </c>
      <c r="R241">
        <v>1.54</v>
      </c>
      <c r="S241" s="8">
        <v>-18344.58191782</v>
      </c>
      <c r="T241">
        <f t="shared" si="3"/>
        <v>-1154.7865988900012</v>
      </c>
    </row>
    <row r="242" spans="1:20">
      <c r="A242" t="s">
        <v>330</v>
      </c>
      <c r="B242" t="s">
        <v>331</v>
      </c>
      <c r="C242" t="s">
        <v>4</v>
      </c>
      <c r="D242">
        <v>73</v>
      </c>
      <c r="E242">
        <v>1603</v>
      </c>
      <c r="F242">
        <v>16</v>
      </c>
      <c r="G242">
        <v>31.88</v>
      </c>
      <c r="H242">
        <v>1.43</v>
      </c>
      <c r="I242">
        <v>155.54</v>
      </c>
      <c r="J242">
        <v>2.78</v>
      </c>
      <c r="K242">
        <v>87.5</v>
      </c>
      <c r="L242">
        <v>3.38</v>
      </c>
      <c r="M242">
        <v>-3163.7525648599999</v>
      </c>
      <c r="N242">
        <v>2.86</v>
      </c>
      <c r="O242">
        <v>0</v>
      </c>
      <c r="P242">
        <v>1.39</v>
      </c>
      <c r="Q242">
        <v>90.28</v>
      </c>
      <c r="R242">
        <v>1.39</v>
      </c>
      <c r="S242" s="8">
        <v>-3348.8479443299998</v>
      </c>
      <c r="T242">
        <f t="shared" si="3"/>
        <v>-185.0953794699999</v>
      </c>
    </row>
    <row r="243" spans="1:20">
      <c r="A243" t="s">
        <v>326</v>
      </c>
      <c r="B243" t="s">
        <v>327</v>
      </c>
      <c r="C243" t="s">
        <v>2</v>
      </c>
      <c r="D243">
        <v>1272</v>
      </c>
      <c r="E243">
        <v>1603</v>
      </c>
      <c r="F243">
        <v>32.880000000000003</v>
      </c>
      <c r="G243">
        <v>31.88</v>
      </c>
      <c r="H243">
        <v>1.56</v>
      </c>
      <c r="I243">
        <v>1.54</v>
      </c>
      <c r="J243">
        <v>2.77</v>
      </c>
      <c r="K243">
        <v>91</v>
      </c>
      <c r="L243">
        <v>1.56</v>
      </c>
      <c r="M243">
        <v>-24886.262095949998</v>
      </c>
      <c r="N243">
        <v>5.85</v>
      </c>
      <c r="O243">
        <v>0.69</v>
      </c>
      <c r="P243">
        <v>2.5099999999999998</v>
      </c>
      <c r="Q243">
        <v>85.03</v>
      </c>
      <c r="R243">
        <v>1.97</v>
      </c>
      <c r="S243" s="8">
        <v>-34630.941507210002</v>
      </c>
      <c r="T243">
        <f t="shared" si="3"/>
        <v>-9744.6794112600037</v>
      </c>
    </row>
    <row r="244" spans="1:20">
      <c r="A244" t="s">
        <v>413</v>
      </c>
      <c r="B244" t="s">
        <v>328</v>
      </c>
      <c r="C244" t="s">
        <v>2</v>
      </c>
      <c r="F244">
        <v>31.61</v>
      </c>
      <c r="H244">
        <v>1.77</v>
      </c>
      <c r="I244">
        <v>2.36</v>
      </c>
      <c r="J244">
        <v>3.31</v>
      </c>
      <c r="K244">
        <v>87.37</v>
      </c>
      <c r="L244">
        <v>1.82</v>
      </c>
      <c r="M244" s="7">
        <v>-22755.45521271</v>
      </c>
      <c r="N244" s="8">
        <v>1.97</v>
      </c>
      <c r="O244" s="8">
        <v>5.79</v>
      </c>
      <c r="P244" s="8">
        <v>3.05</v>
      </c>
      <c r="Q244" s="8">
        <v>87.89</v>
      </c>
      <c r="R244" s="8">
        <v>2.14</v>
      </c>
      <c r="S244" s="7">
        <v>-24054.867378359999</v>
      </c>
      <c r="T244">
        <f t="shared" si="3"/>
        <v>-1299.4121656499992</v>
      </c>
    </row>
    <row r="245" spans="1:20">
      <c r="A245" t="s">
        <v>326</v>
      </c>
      <c r="B245" t="s">
        <v>329</v>
      </c>
      <c r="C245" t="s">
        <v>2</v>
      </c>
      <c r="F245">
        <v>32.71</v>
      </c>
      <c r="H245">
        <v>1.6</v>
      </c>
      <c r="I245">
        <v>2.77</v>
      </c>
      <c r="J245">
        <v>2.2799999999999998</v>
      </c>
      <c r="K245">
        <v>88.74</v>
      </c>
      <c r="L245">
        <v>1.8</v>
      </c>
      <c r="M245">
        <v>-25116.300214539999</v>
      </c>
      <c r="N245">
        <v>7.01</v>
      </c>
      <c r="O245">
        <v>0.57999999999999996</v>
      </c>
      <c r="P245">
        <v>4.09</v>
      </c>
      <c r="Q245">
        <v>83.39</v>
      </c>
      <c r="R245">
        <v>2.0299999999999998</v>
      </c>
      <c r="S245" s="8">
        <v>-37728.685765729999</v>
      </c>
      <c r="T245">
        <f t="shared" si="3"/>
        <v>-12612.38555119</v>
      </c>
    </row>
    <row r="246" spans="1:20">
      <c r="A246" t="s">
        <v>332</v>
      </c>
      <c r="B246" t="s">
        <v>333</v>
      </c>
      <c r="C246" t="s">
        <v>4</v>
      </c>
      <c r="D246">
        <v>337</v>
      </c>
      <c r="E246">
        <v>542</v>
      </c>
      <c r="F246">
        <v>32</v>
      </c>
      <c r="G246">
        <v>61.81</v>
      </c>
      <c r="H246">
        <v>10</v>
      </c>
      <c r="I246">
        <v>52.76</v>
      </c>
      <c r="J246">
        <v>0</v>
      </c>
      <c r="K246">
        <v>98.68</v>
      </c>
      <c r="L246">
        <v>2.96</v>
      </c>
      <c r="M246">
        <v>-4161.8380687500003</v>
      </c>
      <c r="N246">
        <v>3.33</v>
      </c>
      <c r="O246">
        <v>0</v>
      </c>
      <c r="P246">
        <v>0</v>
      </c>
      <c r="Q246">
        <v>93.42</v>
      </c>
      <c r="R246">
        <v>1.33</v>
      </c>
      <c r="S246" s="8">
        <v>-4341.6953216900001</v>
      </c>
      <c r="T246">
        <f t="shared" si="3"/>
        <v>-179.85725293999985</v>
      </c>
    </row>
    <row r="247" spans="1:20">
      <c r="A247" t="s">
        <v>332</v>
      </c>
      <c r="B247" t="s">
        <v>334</v>
      </c>
      <c r="C247" t="s">
        <v>2</v>
      </c>
      <c r="F247">
        <v>75.19</v>
      </c>
      <c r="H247">
        <v>8.44</v>
      </c>
      <c r="I247">
        <v>3.37</v>
      </c>
      <c r="J247">
        <v>1.54</v>
      </c>
      <c r="K247">
        <v>94.59</v>
      </c>
      <c r="L247">
        <v>2.2000000000000002</v>
      </c>
      <c r="M247">
        <v>-11301.774010110001</v>
      </c>
      <c r="N247">
        <v>3.11</v>
      </c>
      <c r="O247">
        <v>0</v>
      </c>
      <c r="P247">
        <v>0.77</v>
      </c>
      <c r="Q247">
        <v>94.59</v>
      </c>
      <c r="R247">
        <v>1.25</v>
      </c>
      <c r="S247" s="8">
        <v>-11900.490013160001</v>
      </c>
      <c r="T247">
        <f t="shared" si="3"/>
        <v>-598.71600304999993</v>
      </c>
    </row>
    <row r="248" spans="1:20">
      <c r="A248" t="s">
        <v>335</v>
      </c>
      <c r="B248" t="s">
        <v>336</v>
      </c>
      <c r="C248" t="s">
        <v>2</v>
      </c>
      <c r="D248">
        <v>301</v>
      </c>
      <c r="E248">
        <v>552</v>
      </c>
      <c r="F248">
        <v>22.09</v>
      </c>
      <c r="G248">
        <v>38.770000000000003</v>
      </c>
      <c r="H248">
        <v>2.42</v>
      </c>
      <c r="I248">
        <v>9.86</v>
      </c>
      <c r="J248">
        <v>3.12</v>
      </c>
      <c r="K248">
        <v>90.1</v>
      </c>
      <c r="L248">
        <v>2.35</v>
      </c>
      <c r="M248">
        <v>-7836.33270773</v>
      </c>
      <c r="N248">
        <v>0.61</v>
      </c>
      <c r="O248">
        <v>0</v>
      </c>
      <c r="P248">
        <v>1.04</v>
      </c>
      <c r="Q248">
        <v>92.71</v>
      </c>
      <c r="R248">
        <v>0.96</v>
      </c>
      <c r="S248" s="8">
        <v>-8230.8125442799992</v>
      </c>
      <c r="T248">
        <f t="shared" si="3"/>
        <v>-394.47983654999916</v>
      </c>
    </row>
    <row r="249" spans="1:20">
      <c r="A249" t="s">
        <v>335</v>
      </c>
      <c r="B249" t="s">
        <v>337</v>
      </c>
      <c r="C249" t="s">
        <v>4</v>
      </c>
      <c r="F249">
        <v>18</v>
      </c>
      <c r="H249">
        <v>1.3</v>
      </c>
      <c r="I249">
        <v>32.06</v>
      </c>
      <c r="J249">
        <v>0</v>
      </c>
      <c r="K249">
        <v>100</v>
      </c>
      <c r="L249">
        <v>2.08</v>
      </c>
      <c r="M249">
        <v>-5397.1469841300004</v>
      </c>
      <c r="N249">
        <v>2.6</v>
      </c>
      <c r="O249">
        <v>0</v>
      </c>
      <c r="P249">
        <v>0</v>
      </c>
      <c r="Q249">
        <v>100</v>
      </c>
      <c r="R249">
        <v>0.81</v>
      </c>
      <c r="S249" s="8">
        <v>-5648.6055422999998</v>
      </c>
      <c r="T249">
        <f t="shared" si="3"/>
        <v>-251.45855816999938</v>
      </c>
    </row>
    <row r="250" spans="1:20">
      <c r="A250" t="s">
        <v>335</v>
      </c>
      <c r="B250" t="s">
        <v>338</v>
      </c>
      <c r="C250" t="s">
        <v>2</v>
      </c>
      <c r="F250">
        <v>35.26</v>
      </c>
      <c r="H250">
        <v>1.68</v>
      </c>
      <c r="I250">
        <v>11.24</v>
      </c>
      <c r="J250">
        <v>6.25</v>
      </c>
      <c r="K250">
        <v>85.58</v>
      </c>
      <c r="L250">
        <v>2.39</v>
      </c>
      <c r="M250">
        <v>-8556.7816070699992</v>
      </c>
      <c r="N250">
        <v>1.1200000000000001</v>
      </c>
      <c r="O250">
        <v>0</v>
      </c>
      <c r="P250">
        <v>1.92</v>
      </c>
      <c r="Q250">
        <v>90.87</v>
      </c>
      <c r="R250">
        <v>1.06</v>
      </c>
      <c r="S250" s="8">
        <v>-8985.8950490000007</v>
      </c>
      <c r="T250">
        <f t="shared" si="3"/>
        <v>-429.1134419300015</v>
      </c>
    </row>
    <row r="251" spans="1:20">
      <c r="A251" t="s">
        <v>335</v>
      </c>
      <c r="B251" t="s">
        <v>339</v>
      </c>
      <c r="C251" t="s">
        <v>2</v>
      </c>
      <c r="F251">
        <v>33.33</v>
      </c>
      <c r="H251">
        <v>0.59</v>
      </c>
      <c r="I251">
        <v>8.8800000000000008</v>
      </c>
      <c r="J251">
        <v>3.55</v>
      </c>
      <c r="K251">
        <v>85.79</v>
      </c>
      <c r="L251">
        <v>2.12</v>
      </c>
      <c r="M251">
        <v>-8280.3260622199996</v>
      </c>
      <c r="N251">
        <v>1.18</v>
      </c>
      <c r="O251">
        <v>0</v>
      </c>
      <c r="P251">
        <v>3.05</v>
      </c>
      <c r="Q251">
        <v>90.86</v>
      </c>
      <c r="R251">
        <v>1.08</v>
      </c>
      <c r="S251" s="8">
        <v>-8686.0305225699994</v>
      </c>
      <c r="T251">
        <f t="shared" si="3"/>
        <v>-405.70446034999986</v>
      </c>
    </row>
    <row r="252" spans="1:20">
      <c r="A252" t="s">
        <v>335</v>
      </c>
      <c r="B252" t="s">
        <v>340</v>
      </c>
      <c r="C252" t="s">
        <v>2</v>
      </c>
      <c r="F252">
        <v>33.96</v>
      </c>
      <c r="H252">
        <v>6.59</v>
      </c>
      <c r="I252">
        <v>7.06</v>
      </c>
      <c r="J252">
        <v>4.6399999999999997</v>
      </c>
      <c r="K252">
        <v>80.41</v>
      </c>
      <c r="L252">
        <v>2.74</v>
      </c>
      <c r="M252">
        <v>-7865.1911146700004</v>
      </c>
      <c r="N252">
        <v>1.8</v>
      </c>
      <c r="O252">
        <v>0</v>
      </c>
      <c r="P252">
        <v>2.06</v>
      </c>
      <c r="Q252">
        <v>90.21</v>
      </c>
      <c r="R252">
        <v>1.24</v>
      </c>
      <c r="S252" s="8">
        <v>-8398.79942295</v>
      </c>
      <c r="T252">
        <f t="shared" si="3"/>
        <v>-533.60830827999962</v>
      </c>
    </row>
    <row r="253" spans="1:20">
      <c r="A253" t="s">
        <v>341</v>
      </c>
      <c r="B253" t="s">
        <v>342</v>
      </c>
      <c r="C253" t="s">
        <v>2</v>
      </c>
      <c r="D253">
        <v>238</v>
      </c>
      <c r="E253">
        <v>461</v>
      </c>
      <c r="F253">
        <v>31.37</v>
      </c>
      <c r="G253">
        <v>49.02</v>
      </c>
      <c r="H253">
        <v>0</v>
      </c>
      <c r="I253">
        <v>9.2899999999999991</v>
      </c>
      <c r="J253">
        <v>1.94</v>
      </c>
      <c r="K253">
        <v>94.19</v>
      </c>
      <c r="L253">
        <v>1.89</v>
      </c>
      <c r="M253">
        <v>-7572.7328960200002</v>
      </c>
      <c r="N253">
        <v>0.76</v>
      </c>
      <c r="O253">
        <v>0</v>
      </c>
      <c r="P253">
        <v>0</v>
      </c>
      <c r="Q253">
        <v>96.13</v>
      </c>
      <c r="R253">
        <v>0.76</v>
      </c>
      <c r="S253" s="8">
        <v>-7813.5677846600001</v>
      </c>
      <c r="T253">
        <f t="shared" si="3"/>
        <v>-240.83488863999992</v>
      </c>
    </row>
    <row r="254" spans="1:20">
      <c r="A254" t="s">
        <v>341</v>
      </c>
      <c r="B254" t="s">
        <v>343</v>
      </c>
      <c r="C254" t="s">
        <v>2</v>
      </c>
      <c r="F254">
        <v>24.2</v>
      </c>
      <c r="H254">
        <v>2.14</v>
      </c>
      <c r="I254">
        <v>2.63</v>
      </c>
      <c r="J254">
        <v>0.61</v>
      </c>
      <c r="K254">
        <v>95.12</v>
      </c>
      <c r="L254">
        <v>1.64</v>
      </c>
      <c r="M254">
        <v>-8160.6908860000003</v>
      </c>
      <c r="N254">
        <v>0.71</v>
      </c>
      <c r="O254">
        <v>0</v>
      </c>
      <c r="P254">
        <v>0</v>
      </c>
      <c r="Q254">
        <v>96.95</v>
      </c>
      <c r="R254">
        <v>0.68</v>
      </c>
      <c r="S254" s="8">
        <v>-8479.8197247499993</v>
      </c>
      <c r="T254">
        <f t="shared" si="3"/>
        <v>-319.12883874999898</v>
      </c>
    </row>
    <row r="255" spans="1:20">
      <c r="A255" t="s">
        <v>341</v>
      </c>
      <c r="B255" t="s">
        <v>344</v>
      </c>
      <c r="C255" t="s">
        <v>2</v>
      </c>
      <c r="F255">
        <v>36.54</v>
      </c>
      <c r="H255">
        <v>0</v>
      </c>
      <c r="I255">
        <v>3.95</v>
      </c>
      <c r="J255">
        <v>2.5299999999999998</v>
      </c>
      <c r="K255">
        <v>93.04</v>
      </c>
      <c r="L255">
        <v>1.63</v>
      </c>
      <c r="M255">
        <v>-7839.4322670399997</v>
      </c>
      <c r="N255">
        <v>0</v>
      </c>
      <c r="O255">
        <v>0</v>
      </c>
      <c r="P255">
        <v>0.63</v>
      </c>
      <c r="Q255">
        <v>96.2</v>
      </c>
      <c r="R255">
        <v>0.76</v>
      </c>
      <c r="S255" s="8">
        <v>-8128.7176802499998</v>
      </c>
      <c r="T255">
        <f t="shared" si="3"/>
        <v>-289.28541321000012</v>
      </c>
    </row>
    <row r="256" spans="1:20">
      <c r="A256" t="s">
        <v>341</v>
      </c>
      <c r="B256" t="s">
        <v>345</v>
      </c>
      <c r="C256" t="s">
        <v>4</v>
      </c>
      <c r="F256">
        <v>99</v>
      </c>
      <c r="H256">
        <v>0</v>
      </c>
      <c r="I256">
        <v>31.75</v>
      </c>
      <c r="J256">
        <v>0</v>
      </c>
      <c r="K256">
        <v>95.83</v>
      </c>
      <c r="L256">
        <v>2.27</v>
      </c>
      <c r="M256">
        <v>-3532.3926073100001</v>
      </c>
      <c r="N256">
        <v>1.54</v>
      </c>
      <c r="O256">
        <v>0</v>
      </c>
      <c r="P256">
        <v>0</v>
      </c>
      <c r="Q256">
        <v>98.61</v>
      </c>
      <c r="R256">
        <v>0.64</v>
      </c>
      <c r="S256" s="8">
        <v>-3630.9865866199998</v>
      </c>
      <c r="T256">
        <f t="shared" si="3"/>
        <v>-98.593979309999668</v>
      </c>
    </row>
    <row r="257" spans="1:20">
      <c r="A257" t="s">
        <v>346</v>
      </c>
      <c r="B257" t="s">
        <v>347</v>
      </c>
      <c r="C257" t="s">
        <v>2</v>
      </c>
      <c r="D257">
        <v>1447</v>
      </c>
      <c r="E257">
        <v>5202</v>
      </c>
      <c r="F257">
        <v>24.93</v>
      </c>
      <c r="G257">
        <v>19.07</v>
      </c>
      <c r="H257">
        <v>1.85</v>
      </c>
      <c r="I257">
        <v>13.01</v>
      </c>
      <c r="J257">
        <v>3.13</v>
      </c>
      <c r="K257">
        <v>89.03</v>
      </c>
      <c r="L257">
        <v>2.4</v>
      </c>
      <c r="M257">
        <v>-15049.740396319999</v>
      </c>
      <c r="N257">
        <v>1.85</v>
      </c>
      <c r="O257">
        <v>0</v>
      </c>
      <c r="P257">
        <v>1.04</v>
      </c>
      <c r="Q257">
        <v>90.6</v>
      </c>
      <c r="R257">
        <v>1.24</v>
      </c>
      <c r="S257" s="8">
        <v>-16074.764087559999</v>
      </c>
      <c r="T257">
        <f t="shared" si="3"/>
        <v>-1025.0236912399996</v>
      </c>
    </row>
    <row r="258" spans="1:20">
      <c r="A258" t="s">
        <v>346</v>
      </c>
      <c r="B258" t="s">
        <v>348</v>
      </c>
      <c r="C258" t="s">
        <v>2</v>
      </c>
      <c r="F258">
        <v>17.05</v>
      </c>
      <c r="H258">
        <v>3.35</v>
      </c>
      <c r="I258">
        <v>9.92</v>
      </c>
      <c r="J258">
        <v>4.71</v>
      </c>
      <c r="K258">
        <v>86.89</v>
      </c>
      <c r="L258">
        <v>2.54</v>
      </c>
      <c r="M258">
        <v>-20997.609148799998</v>
      </c>
      <c r="N258">
        <v>3.35</v>
      </c>
      <c r="O258">
        <v>0.22</v>
      </c>
      <c r="P258">
        <v>3.36</v>
      </c>
      <c r="Q258">
        <v>88.24</v>
      </c>
      <c r="R258">
        <v>1.58</v>
      </c>
      <c r="S258" s="8">
        <v>-22643.891567129998</v>
      </c>
      <c r="T258">
        <f t="shared" si="3"/>
        <v>-1646.2824183299999</v>
      </c>
    </row>
    <row r="259" spans="1:20">
      <c r="A259" t="s">
        <v>346</v>
      </c>
      <c r="B259" t="s">
        <v>349</v>
      </c>
      <c r="C259" t="s">
        <v>2</v>
      </c>
      <c r="F259">
        <v>19.07</v>
      </c>
      <c r="H259">
        <v>2.2400000000000002</v>
      </c>
      <c r="I259">
        <v>6.81</v>
      </c>
      <c r="J259">
        <v>3.87</v>
      </c>
      <c r="K259">
        <v>87.21</v>
      </c>
      <c r="L259">
        <v>2.2599999999999998</v>
      </c>
      <c r="M259">
        <v>-20939.329857550001</v>
      </c>
      <c r="N259">
        <v>3.36</v>
      </c>
      <c r="O259">
        <v>0</v>
      </c>
      <c r="P259">
        <v>3.03</v>
      </c>
      <c r="Q259">
        <v>88.72</v>
      </c>
      <c r="R259">
        <v>1.48</v>
      </c>
      <c r="S259" s="8">
        <v>-22746.314732039998</v>
      </c>
      <c r="T259">
        <f t="shared" ref="T259:T284" si="4">S259-M259</f>
        <v>-1806.9848744899973</v>
      </c>
    </row>
    <row r="260" spans="1:20">
      <c r="A260" t="s">
        <v>346</v>
      </c>
      <c r="B260" t="s">
        <v>350</v>
      </c>
      <c r="C260" t="s">
        <v>2</v>
      </c>
      <c r="F260">
        <v>16.7</v>
      </c>
      <c r="H260">
        <v>2.06</v>
      </c>
      <c r="I260">
        <v>10.47</v>
      </c>
      <c r="J260">
        <v>5.33</v>
      </c>
      <c r="K260">
        <v>86.48</v>
      </c>
      <c r="L260">
        <v>2.41</v>
      </c>
      <c r="M260">
        <v>-16756.459982830002</v>
      </c>
      <c r="N260">
        <v>1.38</v>
      </c>
      <c r="O260">
        <v>0.13</v>
      </c>
      <c r="P260">
        <v>2.66</v>
      </c>
      <c r="Q260">
        <v>88.11</v>
      </c>
      <c r="R260">
        <v>1.26</v>
      </c>
      <c r="S260" s="8">
        <v>-18417.377194609999</v>
      </c>
      <c r="T260">
        <f t="shared" si="4"/>
        <v>-1660.9172117799972</v>
      </c>
    </row>
    <row r="261" spans="1:20">
      <c r="A261" t="s">
        <v>346</v>
      </c>
      <c r="B261" t="s">
        <v>351</v>
      </c>
      <c r="C261" t="s">
        <v>2</v>
      </c>
      <c r="F261">
        <v>16.850000000000001</v>
      </c>
      <c r="H261">
        <v>2.16</v>
      </c>
      <c r="I261">
        <v>9.44</v>
      </c>
      <c r="J261">
        <v>4.3600000000000003</v>
      </c>
      <c r="K261">
        <v>88.86</v>
      </c>
      <c r="L261">
        <v>2.33</v>
      </c>
      <c r="M261">
        <v>-14460.90516654</v>
      </c>
      <c r="N261">
        <v>1.35</v>
      </c>
      <c r="O261">
        <v>0.16</v>
      </c>
      <c r="P261">
        <v>1.94</v>
      </c>
      <c r="Q261">
        <v>90.07</v>
      </c>
      <c r="R261">
        <v>1.21</v>
      </c>
      <c r="S261" s="8">
        <v>-15647.646532119999</v>
      </c>
      <c r="T261">
        <f t="shared" si="4"/>
        <v>-1186.7413655799992</v>
      </c>
    </row>
    <row r="262" spans="1:20">
      <c r="A262" t="s">
        <v>346</v>
      </c>
      <c r="B262" t="s">
        <v>352</v>
      </c>
      <c r="C262" t="s">
        <v>2</v>
      </c>
      <c r="F262">
        <v>31.7</v>
      </c>
      <c r="H262">
        <v>2.36</v>
      </c>
      <c r="I262">
        <v>8.65</v>
      </c>
      <c r="J262">
        <v>2.58</v>
      </c>
      <c r="K262">
        <v>89.23</v>
      </c>
      <c r="L262">
        <v>2.3199999999999998</v>
      </c>
      <c r="M262">
        <v>-18464.56813381</v>
      </c>
      <c r="N262">
        <v>2.36</v>
      </c>
      <c r="O262">
        <v>0</v>
      </c>
      <c r="P262">
        <v>1.87</v>
      </c>
      <c r="Q262">
        <v>91.8</v>
      </c>
      <c r="R262">
        <v>1.28</v>
      </c>
      <c r="S262" s="8">
        <v>-19742.57102286</v>
      </c>
      <c r="T262">
        <f t="shared" si="4"/>
        <v>-1278.0028890499998</v>
      </c>
    </row>
    <row r="263" spans="1:20">
      <c r="A263" t="s">
        <v>346</v>
      </c>
      <c r="B263" t="s">
        <v>353</v>
      </c>
      <c r="C263" t="s">
        <v>2</v>
      </c>
      <c r="F263">
        <v>34.979999999999997</v>
      </c>
      <c r="H263">
        <v>0.76</v>
      </c>
      <c r="I263">
        <v>6.29</v>
      </c>
      <c r="J263">
        <v>1.36</v>
      </c>
      <c r="K263">
        <v>87.27</v>
      </c>
      <c r="L263">
        <v>1.96</v>
      </c>
      <c r="M263">
        <v>-19133.753005480001</v>
      </c>
      <c r="N263">
        <v>1.02</v>
      </c>
      <c r="O263">
        <v>0</v>
      </c>
      <c r="P263">
        <v>0.23</v>
      </c>
      <c r="Q263">
        <v>91.59</v>
      </c>
      <c r="R263">
        <v>1.01</v>
      </c>
      <c r="S263" s="8">
        <v>-20375.77424268</v>
      </c>
      <c r="T263">
        <f t="shared" si="4"/>
        <v>-1242.0212371999987</v>
      </c>
    </row>
    <row r="264" spans="1:20">
      <c r="A264" t="s">
        <v>346</v>
      </c>
      <c r="B264" t="s">
        <v>354</v>
      </c>
      <c r="C264" t="s">
        <v>2</v>
      </c>
      <c r="F264">
        <v>38.520000000000003</v>
      </c>
      <c r="H264">
        <v>1.39</v>
      </c>
      <c r="I264">
        <v>9.3800000000000008</v>
      </c>
      <c r="J264">
        <v>2.74</v>
      </c>
      <c r="K264">
        <v>86.28</v>
      </c>
      <c r="L264">
        <v>2.2400000000000002</v>
      </c>
      <c r="M264">
        <v>-17655.703217800001</v>
      </c>
      <c r="N264">
        <v>1.39</v>
      </c>
      <c r="O264">
        <v>0.16</v>
      </c>
      <c r="P264">
        <v>1.5</v>
      </c>
      <c r="Q264">
        <v>92.77</v>
      </c>
      <c r="R264">
        <v>1.1299999999999999</v>
      </c>
      <c r="S264" s="8">
        <v>-18658.257061420001</v>
      </c>
      <c r="T264">
        <f t="shared" si="4"/>
        <v>-1002.5538436200004</v>
      </c>
    </row>
    <row r="265" spans="1:20">
      <c r="A265" t="s">
        <v>346</v>
      </c>
      <c r="B265" t="s">
        <v>355</v>
      </c>
      <c r="C265" t="s">
        <v>4</v>
      </c>
      <c r="F265">
        <v>43</v>
      </c>
      <c r="H265">
        <v>8.57</v>
      </c>
      <c r="I265">
        <v>108.62</v>
      </c>
      <c r="J265">
        <v>2.5</v>
      </c>
      <c r="K265">
        <v>87.5</v>
      </c>
      <c r="L265">
        <v>3.82</v>
      </c>
      <c r="M265">
        <v>-1696.8973979499999</v>
      </c>
      <c r="N265">
        <v>0</v>
      </c>
      <c r="O265">
        <v>0</v>
      </c>
      <c r="P265">
        <v>0</v>
      </c>
      <c r="Q265">
        <v>87.5</v>
      </c>
      <c r="R265">
        <v>1.1100000000000001</v>
      </c>
      <c r="S265" s="8">
        <v>-1814.6188310299999</v>
      </c>
      <c r="T265">
        <f t="shared" si="4"/>
        <v>-117.72143308</v>
      </c>
    </row>
    <row r="266" spans="1:20">
      <c r="A266" t="s">
        <v>356</v>
      </c>
      <c r="B266" s="3" t="s">
        <v>399</v>
      </c>
      <c r="C266" t="s">
        <v>4</v>
      </c>
      <c r="D266">
        <v>45</v>
      </c>
      <c r="E266">
        <v>213</v>
      </c>
      <c r="F266">
        <v>30</v>
      </c>
      <c r="G266">
        <v>48.83</v>
      </c>
      <c r="H266">
        <v>0</v>
      </c>
      <c r="I266">
        <v>32.200000000000003</v>
      </c>
      <c r="J266">
        <v>4.55</v>
      </c>
      <c r="K266">
        <v>86.36</v>
      </c>
      <c r="L266">
        <v>2.63</v>
      </c>
      <c r="M266">
        <v>-2971.2526742599998</v>
      </c>
      <c r="N266">
        <v>0</v>
      </c>
      <c r="O266">
        <v>0</v>
      </c>
      <c r="P266">
        <v>2.27</v>
      </c>
      <c r="Q266">
        <v>90.91</v>
      </c>
      <c r="R266">
        <v>1.02</v>
      </c>
      <c r="S266" s="8">
        <v>-3065.18132457</v>
      </c>
      <c r="T266">
        <f t="shared" si="4"/>
        <v>-93.928650310000194</v>
      </c>
    </row>
    <row r="267" spans="1:20">
      <c r="A267" t="s">
        <v>357</v>
      </c>
      <c r="B267" t="s">
        <v>358</v>
      </c>
      <c r="C267" t="s">
        <v>2</v>
      </c>
      <c r="D267">
        <v>592</v>
      </c>
      <c r="E267">
        <v>4022</v>
      </c>
      <c r="F267">
        <v>10.81</v>
      </c>
      <c r="G267">
        <v>20.93</v>
      </c>
      <c r="H267">
        <v>0.84</v>
      </c>
      <c r="I267">
        <v>5.34</v>
      </c>
      <c r="J267">
        <v>2.36</v>
      </c>
      <c r="K267">
        <v>90.55</v>
      </c>
      <c r="L267">
        <v>1.82</v>
      </c>
      <c r="M267">
        <v>-4838.3756086599997</v>
      </c>
      <c r="N267">
        <v>0.84</v>
      </c>
      <c r="O267">
        <v>0</v>
      </c>
      <c r="P267">
        <v>0</v>
      </c>
      <c r="Q267">
        <v>90.55</v>
      </c>
      <c r="R267">
        <v>1.03</v>
      </c>
      <c r="S267" s="8">
        <v>-5031.8256802400001</v>
      </c>
      <c r="T267">
        <f t="shared" si="4"/>
        <v>-193.45007158000044</v>
      </c>
    </row>
    <row r="268" spans="1:20">
      <c r="A268" t="s">
        <v>357</v>
      </c>
      <c r="B268" t="s">
        <v>359</v>
      </c>
      <c r="C268" t="s">
        <v>2</v>
      </c>
      <c r="F268">
        <v>22.76</v>
      </c>
      <c r="H268">
        <v>0</v>
      </c>
      <c r="I268">
        <v>3.71</v>
      </c>
      <c r="J268">
        <v>2.85</v>
      </c>
      <c r="K268">
        <v>87.54</v>
      </c>
      <c r="L268">
        <v>1.77</v>
      </c>
      <c r="M268">
        <v>-11586.373285559999</v>
      </c>
      <c r="N268">
        <v>1.1299999999999999</v>
      </c>
      <c r="O268">
        <v>0</v>
      </c>
      <c r="P268">
        <v>1.42</v>
      </c>
      <c r="Q268">
        <v>89.68</v>
      </c>
      <c r="R268">
        <v>1.1000000000000001</v>
      </c>
      <c r="S268" s="8">
        <v>-12188.790208300001</v>
      </c>
      <c r="T268">
        <f t="shared" si="4"/>
        <v>-602.41692274000161</v>
      </c>
    </row>
    <row r="269" spans="1:20">
      <c r="A269" t="s">
        <v>357</v>
      </c>
      <c r="B269" t="s">
        <v>360</v>
      </c>
      <c r="C269" t="s">
        <v>2</v>
      </c>
      <c r="F269">
        <v>11.4</v>
      </c>
      <c r="H269">
        <v>0</v>
      </c>
      <c r="I269">
        <v>10.52</v>
      </c>
      <c r="J269">
        <v>6.09</v>
      </c>
      <c r="K269">
        <v>91.3</v>
      </c>
      <c r="L269">
        <v>2.0499999999999998</v>
      </c>
      <c r="M269">
        <v>-4706.2278198100003</v>
      </c>
      <c r="N269">
        <v>2.8</v>
      </c>
      <c r="O269">
        <v>0</v>
      </c>
      <c r="P269">
        <v>2.61</v>
      </c>
      <c r="Q269">
        <v>86.09</v>
      </c>
      <c r="R269">
        <v>1.48</v>
      </c>
      <c r="S269" s="8">
        <v>-4952.2758143600004</v>
      </c>
      <c r="T269">
        <f t="shared" si="4"/>
        <v>-246.04799455000011</v>
      </c>
    </row>
    <row r="270" spans="1:20">
      <c r="A270" t="s">
        <v>357</v>
      </c>
      <c r="B270" t="s">
        <v>361</v>
      </c>
      <c r="C270" t="s">
        <v>4</v>
      </c>
      <c r="F270">
        <v>12</v>
      </c>
      <c r="H270">
        <v>3.17</v>
      </c>
      <c r="I270">
        <v>67.23</v>
      </c>
      <c r="J270">
        <v>1.54</v>
      </c>
      <c r="K270">
        <v>95.38</v>
      </c>
      <c r="L270">
        <v>3</v>
      </c>
      <c r="M270">
        <v>-3276.8354007100002</v>
      </c>
      <c r="N270">
        <v>4.76</v>
      </c>
      <c r="O270">
        <v>0</v>
      </c>
      <c r="P270">
        <v>1.54</v>
      </c>
      <c r="Q270">
        <v>92.31</v>
      </c>
      <c r="R270">
        <v>1.49</v>
      </c>
      <c r="S270" s="8">
        <v>-3437.3511790299999</v>
      </c>
      <c r="T270">
        <f t="shared" si="4"/>
        <v>-160.51577831999975</v>
      </c>
    </row>
    <row r="271" spans="1:20">
      <c r="A271" t="s">
        <v>362</v>
      </c>
      <c r="B271" t="s">
        <v>363</v>
      </c>
      <c r="C271" t="s">
        <v>4</v>
      </c>
      <c r="D271">
        <v>102</v>
      </c>
      <c r="E271">
        <v>1342</v>
      </c>
      <c r="F271">
        <v>38</v>
      </c>
      <c r="G271">
        <v>12.44</v>
      </c>
      <c r="H271">
        <v>3.41</v>
      </c>
      <c r="I271">
        <v>94.47</v>
      </c>
      <c r="J271">
        <v>1.98</v>
      </c>
      <c r="K271">
        <v>93.07</v>
      </c>
      <c r="L271">
        <v>3.29</v>
      </c>
      <c r="M271">
        <v>-4320.1319804300001</v>
      </c>
      <c r="N271">
        <v>3.41</v>
      </c>
      <c r="O271">
        <v>0.62</v>
      </c>
      <c r="P271">
        <v>0.99</v>
      </c>
      <c r="Q271">
        <v>91.09</v>
      </c>
      <c r="R271">
        <v>1.63</v>
      </c>
      <c r="S271" s="8">
        <v>-4665.9111738299998</v>
      </c>
      <c r="T271">
        <f t="shared" si="4"/>
        <v>-345.77919339999971</v>
      </c>
    </row>
    <row r="272" spans="1:20">
      <c r="A272" t="s">
        <v>364</v>
      </c>
      <c r="B272" t="s">
        <v>365</v>
      </c>
      <c r="C272" t="s">
        <v>4</v>
      </c>
      <c r="D272">
        <v>178</v>
      </c>
      <c r="E272">
        <v>890</v>
      </c>
      <c r="F272">
        <v>43</v>
      </c>
      <c r="G272">
        <v>27.64</v>
      </c>
      <c r="H272">
        <v>0</v>
      </c>
      <c r="I272">
        <v>36.1</v>
      </c>
      <c r="J272">
        <v>1.33</v>
      </c>
      <c r="K272">
        <v>94.67</v>
      </c>
      <c r="L272">
        <v>2.41</v>
      </c>
      <c r="M272">
        <v>-3422.2126945599998</v>
      </c>
      <c r="N272">
        <v>0</v>
      </c>
      <c r="O272">
        <v>0</v>
      </c>
      <c r="P272">
        <v>1.33</v>
      </c>
      <c r="Q272">
        <v>89.33</v>
      </c>
      <c r="R272">
        <v>1.07</v>
      </c>
      <c r="S272" s="8">
        <v>-3610.9935757399999</v>
      </c>
      <c r="T272">
        <f t="shared" si="4"/>
        <v>-188.78088118000005</v>
      </c>
    </row>
    <row r="273" spans="1:20">
      <c r="A273" t="s">
        <v>364</v>
      </c>
      <c r="B273" t="s">
        <v>366</v>
      </c>
      <c r="C273" t="s">
        <v>2</v>
      </c>
      <c r="F273">
        <v>14.68</v>
      </c>
      <c r="H273">
        <v>0</v>
      </c>
      <c r="I273">
        <v>5.27</v>
      </c>
      <c r="J273">
        <v>1.9</v>
      </c>
      <c r="K273">
        <v>91.43</v>
      </c>
      <c r="L273">
        <v>1.79</v>
      </c>
      <c r="M273">
        <v>-5440.8230612999996</v>
      </c>
      <c r="N273">
        <v>2.25</v>
      </c>
      <c r="O273">
        <v>0</v>
      </c>
      <c r="P273">
        <v>0.95</v>
      </c>
      <c r="Q273">
        <v>93.33</v>
      </c>
      <c r="R273">
        <v>1.2</v>
      </c>
      <c r="S273" s="8">
        <v>-5633.9631460099999</v>
      </c>
      <c r="T273">
        <f t="shared" si="4"/>
        <v>-193.14008471000034</v>
      </c>
    </row>
    <row r="274" spans="1:20">
      <c r="A274" t="s">
        <v>364</v>
      </c>
      <c r="B274" t="s">
        <v>367</v>
      </c>
      <c r="C274" t="s">
        <v>2</v>
      </c>
      <c r="F274">
        <v>17.170000000000002</v>
      </c>
      <c r="H274">
        <v>1.1499999999999999</v>
      </c>
      <c r="I274">
        <v>1.8</v>
      </c>
      <c r="J274">
        <v>2.94</v>
      </c>
      <c r="K274">
        <v>88.24</v>
      </c>
      <c r="L274">
        <v>1.58</v>
      </c>
      <c r="M274">
        <v>-5226.8098458799996</v>
      </c>
      <c r="N274">
        <v>1.1499999999999999</v>
      </c>
      <c r="O274">
        <v>0</v>
      </c>
      <c r="P274">
        <v>0.98</v>
      </c>
      <c r="Q274">
        <v>95.1</v>
      </c>
      <c r="R274">
        <v>0.89</v>
      </c>
      <c r="S274" s="8">
        <v>-5479.67230741</v>
      </c>
      <c r="T274">
        <f t="shared" si="4"/>
        <v>-252.86246153000047</v>
      </c>
    </row>
    <row r="275" spans="1:20">
      <c r="A275" t="s">
        <v>364</v>
      </c>
      <c r="B275" t="s">
        <v>368</v>
      </c>
      <c r="C275" t="s">
        <v>2</v>
      </c>
      <c r="F275">
        <v>15.56</v>
      </c>
      <c r="H275">
        <v>1.1599999999999999</v>
      </c>
      <c r="I275">
        <v>3.62</v>
      </c>
      <c r="J275">
        <v>0</v>
      </c>
      <c r="K275">
        <v>87.13</v>
      </c>
      <c r="L275">
        <v>1.82</v>
      </c>
      <c r="M275">
        <v>-5160.6426118099998</v>
      </c>
      <c r="N275">
        <v>1.1599999999999999</v>
      </c>
      <c r="O275">
        <v>0</v>
      </c>
      <c r="P275">
        <v>0.99</v>
      </c>
      <c r="Q275">
        <v>95.05</v>
      </c>
      <c r="R275">
        <v>0.89</v>
      </c>
      <c r="S275" s="8">
        <v>-5340.4339897899999</v>
      </c>
      <c r="T275">
        <f t="shared" si="4"/>
        <v>-179.79137798000011</v>
      </c>
    </row>
    <row r="276" spans="1:20">
      <c r="A276" t="s">
        <v>369</v>
      </c>
      <c r="B276" t="s">
        <v>370</v>
      </c>
      <c r="C276" t="s">
        <v>2</v>
      </c>
      <c r="D276">
        <v>287</v>
      </c>
      <c r="E276">
        <v>720</v>
      </c>
      <c r="F276">
        <v>38.57</v>
      </c>
      <c r="G276">
        <v>50.42</v>
      </c>
      <c r="H276">
        <v>0</v>
      </c>
      <c r="I276">
        <v>4.2699999999999996</v>
      </c>
      <c r="J276">
        <v>2.15</v>
      </c>
      <c r="K276">
        <v>89.96</v>
      </c>
      <c r="L276">
        <v>1.76</v>
      </c>
      <c r="M276">
        <v>-15685.59339901</v>
      </c>
      <c r="N276">
        <v>2.94</v>
      </c>
      <c r="O276">
        <v>0</v>
      </c>
      <c r="P276">
        <v>1.08</v>
      </c>
      <c r="Q276">
        <v>91.4</v>
      </c>
      <c r="R276">
        <v>1.36</v>
      </c>
      <c r="S276" s="8">
        <v>-16691.750209760001</v>
      </c>
      <c r="T276">
        <f t="shared" si="4"/>
        <v>-1006.1568107500007</v>
      </c>
    </row>
    <row r="277" spans="1:20">
      <c r="A277" t="s">
        <v>369</v>
      </c>
      <c r="B277" t="s">
        <v>371</v>
      </c>
      <c r="C277" t="s">
        <v>2</v>
      </c>
      <c r="F277">
        <v>37.409999999999997</v>
      </c>
      <c r="H277">
        <v>0</v>
      </c>
      <c r="I277">
        <v>4.51</v>
      </c>
      <c r="J277">
        <v>1.08</v>
      </c>
      <c r="K277">
        <v>94.24</v>
      </c>
      <c r="L277">
        <v>1.62</v>
      </c>
      <c r="M277">
        <v>-15521.17299438</v>
      </c>
      <c r="N277">
        <v>1.26</v>
      </c>
      <c r="O277">
        <v>0</v>
      </c>
      <c r="P277">
        <v>1.44</v>
      </c>
      <c r="Q277">
        <v>92.09</v>
      </c>
      <c r="R277">
        <v>1.06</v>
      </c>
      <c r="S277" s="8">
        <v>-16599.791074090001</v>
      </c>
      <c r="T277">
        <f t="shared" si="4"/>
        <v>-1078.6180797100005</v>
      </c>
    </row>
    <row r="278" spans="1:20">
      <c r="A278" t="s">
        <v>369</v>
      </c>
      <c r="B278" t="s">
        <v>372</v>
      </c>
      <c r="C278" t="s">
        <v>2</v>
      </c>
      <c r="F278">
        <v>34.22</v>
      </c>
      <c r="H278">
        <v>0</v>
      </c>
      <c r="I278">
        <v>3.07</v>
      </c>
      <c r="J278">
        <v>1.21</v>
      </c>
      <c r="K278">
        <v>94.55</v>
      </c>
      <c r="L278">
        <v>1.47</v>
      </c>
      <c r="M278">
        <v>-8217.1588411899993</v>
      </c>
      <c r="N278">
        <v>1.44</v>
      </c>
      <c r="O278">
        <v>0</v>
      </c>
      <c r="P278">
        <v>1.21</v>
      </c>
      <c r="Q278">
        <v>91.52</v>
      </c>
      <c r="R278">
        <v>1.1200000000000001</v>
      </c>
      <c r="S278" s="8">
        <v>-8617.6015562400007</v>
      </c>
      <c r="T278">
        <f t="shared" si="4"/>
        <v>-400.44271505000142</v>
      </c>
    </row>
    <row r="279" spans="1:20">
      <c r="A279" t="s">
        <v>369</v>
      </c>
      <c r="B279" t="s">
        <v>373</v>
      </c>
      <c r="C279" t="s">
        <v>2</v>
      </c>
      <c r="F279">
        <v>42.17</v>
      </c>
      <c r="H279">
        <v>1.22</v>
      </c>
      <c r="I279">
        <v>5.55</v>
      </c>
      <c r="J279">
        <v>2.0699999999999998</v>
      </c>
      <c r="K279">
        <v>92.23</v>
      </c>
      <c r="L279">
        <v>1.84</v>
      </c>
      <c r="M279">
        <v>-10518.02827119</v>
      </c>
      <c r="N279">
        <v>1.22</v>
      </c>
      <c r="O279">
        <v>0</v>
      </c>
      <c r="P279">
        <v>0.52</v>
      </c>
      <c r="Q279">
        <v>89.64</v>
      </c>
      <c r="R279">
        <v>1.1200000000000001</v>
      </c>
      <c r="S279" s="8">
        <v>-11186.771074779999</v>
      </c>
      <c r="T279">
        <f t="shared" si="4"/>
        <v>-668.74280358999931</v>
      </c>
    </row>
    <row r="280" spans="1:20">
      <c r="A280" t="s">
        <v>369</v>
      </c>
      <c r="B280" t="s">
        <v>374</v>
      </c>
      <c r="C280" t="s">
        <v>2</v>
      </c>
      <c r="F280">
        <v>42.28</v>
      </c>
      <c r="H280">
        <v>0.85</v>
      </c>
      <c r="I280">
        <v>4.12</v>
      </c>
      <c r="J280">
        <v>3.27</v>
      </c>
      <c r="K280">
        <v>89.82</v>
      </c>
      <c r="L280">
        <v>1.75</v>
      </c>
      <c r="M280">
        <v>-15199.64484565</v>
      </c>
      <c r="N280">
        <v>2.13</v>
      </c>
      <c r="O280">
        <v>0</v>
      </c>
      <c r="P280">
        <v>1.82</v>
      </c>
      <c r="Q280">
        <v>89.82</v>
      </c>
      <c r="R280">
        <v>1.3</v>
      </c>
      <c r="S280" s="8">
        <v>-16077.266004610001</v>
      </c>
      <c r="T280">
        <f t="shared" si="4"/>
        <v>-877.62115896000068</v>
      </c>
    </row>
    <row r="281" spans="1:20">
      <c r="A281" t="s">
        <v>369</v>
      </c>
      <c r="B281" t="s">
        <v>375</v>
      </c>
      <c r="C281" t="s">
        <v>2</v>
      </c>
      <c r="F281">
        <v>31.77</v>
      </c>
      <c r="H281">
        <v>2.42</v>
      </c>
      <c r="I281">
        <v>4.5599999999999996</v>
      </c>
      <c r="J281">
        <v>3.09</v>
      </c>
      <c r="K281">
        <v>92.27</v>
      </c>
      <c r="L281">
        <v>2</v>
      </c>
      <c r="M281">
        <v>-10059.487762950001</v>
      </c>
      <c r="N281">
        <v>1.82</v>
      </c>
      <c r="O281">
        <v>0</v>
      </c>
      <c r="P281">
        <v>2.06</v>
      </c>
      <c r="Q281">
        <v>91.75</v>
      </c>
      <c r="R281">
        <v>1.19</v>
      </c>
      <c r="S281" s="8">
        <v>-10613.21842221</v>
      </c>
      <c r="T281">
        <f t="shared" si="4"/>
        <v>-553.73065925999981</v>
      </c>
    </row>
    <row r="282" spans="1:20">
      <c r="A282" t="s">
        <v>369</v>
      </c>
      <c r="B282" t="s">
        <v>376</v>
      </c>
      <c r="C282" t="s">
        <v>2</v>
      </c>
      <c r="F282">
        <v>35.29</v>
      </c>
      <c r="H282">
        <v>0</v>
      </c>
      <c r="I282">
        <v>4.93</v>
      </c>
      <c r="J282">
        <v>1.56</v>
      </c>
      <c r="K282">
        <v>91.02</v>
      </c>
      <c r="L282">
        <v>1.78</v>
      </c>
      <c r="M282">
        <v>-14163.59684634</v>
      </c>
      <c r="N282">
        <v>5</v>
      </c>
      <c r="O282">
        <v>0</v>
      </c>
      <c r="P282">
        <v>3.12</v>
      </c>
      <c r="Q282">
        <v>89.06</v>
      </c>
      <c r="R282">
        <v>1.61</v>
      </c>
      <c r="S282" s="8">
        <v>-15058.06347099</v>
      </c>
      <c r="T282">
        <f t="shared" si="4"/>
        <v>-894.46662465000009</v>
      </c>
    </row>
    <row r="283" spans="1:20">
      <c r="A283" t="s">
        <v>369</v>
      </c>
      <c r="B283" t="s">
        <v>377</v>
      </c>
      <c r="C283" t="s">
        <v>2</v>
      </c>
      <c r="F283">
        <v>28.87</v>
      </c>
      <c r="H283">
        <v>0</v>
      </c>
      <c r="I283">
        <v>2.61</v>
      </c>
      <c r="J283">
        <v>3.59</v>
      </c>
      <c r="K283">
        <v>91.62</v>
      </c>
      <c r="L283">
        <v>1.55</v>
      </c>
      <c r="M283">
        <v>-8689.0367219199998</v>
      </c>
      <c r="N283">
        <v>0.71</v>
      </c>
      <c r="O283">
        <v>0</v>
      </c>
      <c r="P283">
        <v>1.2</v>
      </c>
      <c r="Q283">
        <v>89.82</v>
      </c>
      <c r="R283">
        <v>1.05</v>
      </c>
      <c r="S283" s="8">
        <v>-9156.3831812499993</v>
      </c>
      <c r="T283">
        <f t="shared" si="4"/>
        <v>-467.34645932999956</v>
      </c>
    </row>
    <row r="284" spans="1:20" ht="17" thickBot="1">
      <c r="A284" s="6" t="s">
        <v>369</v>
      </c>
      <c r="B284" s="6" t="s">
        <v>378</v>
      </c>
      <c r="C284" s="6" t="s">
        <v>4</v>
      </c>
      <c r="D284" s="6"/>
      <c r="E284" s="6"/>
      <c r="F284" s="6">
        <v>61</v>
      </c>
      <c r="G284" s="6"/>
      <c r="H284" s="6">
        <v>0</v>
      </c>
      <c r="I284" s="6">
        <v>58.38</v>
      </c>
      <c r="J284" s="6">
        <v>0</v>
      </c>
      <c r="K284" s="6">
        <v>90.32</v>
      </c>
      <c r="L284" s="6">
        <v>2.78</v>
      </c>
      <c r="M284">
        <v>-1666.33846204</v>
      </c>
      <c r="N284" s="6">
        <v>3.7</v>
      </c>
      <c r="O284" s="6">
        <v>0</v>
      </c>
      <c r="P284" s="6">
        <v>3.23</v>
      </c>
      <c r="Q284" s="6">
        <v>96.77</v>
      </c>
      <c r="R284" s="6">
        <v>1.1299999999999999</v>
      </c>
      <c r="S284" s="8">
        <v>-1732.1365131099999</v>
      </c>
      <c r="T284">
        <f t="shared" si="4"/>
        <v>-65.798051069999929</v>
      </c>
    </row>
    <row r="285" spans="1:20" s="1" customFormat="1" ht="17" thickBot="1">
      <c r="A285" s="2" t="s">
        <v>400</v>
      </c>
      <c r="D285" s="1">
        <f t="shared" ref="D285:R285" si="5">AVERAGE(D2:D284)</f>
        <v>438.60377358490564</v>
      </c>
      <c r="E285" s="1">
        <f t="shared" si="5"/>
        <v>1033.8240740740741</v>
      </c>
      <c r="F285" s="1">
        <f t="shared" si="5"/>
        <v>34.135229681978799</v>
      </c>
      <c r="G285" s="1">
        <f t="shared" si="5"/>
        <v>33.214444444444446</v>
      </c>
      <c r="H285" s="1">
        <f t="shared" si="5"/>
        <v>2.2192226148409886</v>
      </c>
      <c r="I285" s="1">
        <f t="shared" si="5"/>
        <v>28.951590106007064</v>
      </c>
      <c r="J285" s="1">
        <f t="shared" si="5"/>
        <v>2.2593286219081286</v>
      </c>
      <c r="K285" s="1">
        <f t="shared" si="5"/>
        <v>91.523851590105977</v>
      </c>
      <c r="L285" s="1">
        <f t="shared" si="5"/>
        <v>2.2200000000000002</v>
      </c>
      <c r="M285" s="1">
        <f>AVERAGE(M2:M284)</f>
        <v>-15663.235381314316</v>
      </c>
      <c r="N285" s="1">
        <f t="shared" si="5"/>
        <v>1.7748056537102479</v>
      </c>
      <c r="O285" s="1">
        <f t="shared" si="5"/>
        <v>0.43639575971731448</v>
      </c>
      <c r="P285" s="1">
        <f t="shared" si="5"/>
        <v>1.1544522968197879</v>
      </c>
      <c r="Q285" s="1">
        <f t="shared" si="5"/>
        <v>92.663144876325063</v>
      </c>
      <c r="R285" s="1">
        <f t="shared" si="5"/>
        <v>1.1049823321554773</v>
      </c>
      <c r="S285" s="1">
        <f>AVERAGE(S2:S284)</f>
        <v>-16450.130913579858</v>
      </c>
      <c r="T285" s="1">
        <f>AVERAGE(T2:T284)</f>
        <v>-786.89553226554779</v>
      </c>
    </row>
    <row r="288" spans="1:20" ht="17" thickBot="1"/>
    <row r="289" spans="4:4">
      <c r="D289" s="4" t="s">
        <v>402</v>
      </c>
    </row>
    <row r="290" spans="4:4" ht="17" thickBot="1">
      <c r="D290" s="5">
        <f>(SUM(D2:D284))/(SUM(E2:E284))</f>
        <v>0.41639723070584755</v>
      </c>
    </row>
  </sheetData>
  <sortState ref="A2:R287">
    <sortCondition ref="A2:A287"/>
    <sortCondition ref="B2:B2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Sheet1!energies_1</vt:lpstr>
      <vt:lpstr>Sheet1!newDat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Tollefson</dc:creator>
  <cp:lastModifiedBy>Mallory Tollefson</cp:lastModifiedBy>
  <dcterms:created xsi:type="dcterms:W3CDTF">2019-01-02T19:27:43Z</dcterms:created>
  <dcterms:modified xsi:type="dcterms:W3CDTF">2019-01-03T16:19:21Z</dcterms:modified>
</cp:coreProperties>
</file>