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\PSA\Assignments\Assignment6\"/>
    </mc:Choice>
  </mc:AlternateContent>
  <xr:revisionPtr revIDLastSave="0" documentId="13_ncr:1_{39E57C5F-0796-4B9E-AA66-FDD07FBBD2C8}" xr6:coauthVersionLast="36" xr6:coauthVersionMax="36" xr10:uidLastSave="{00000000-0000-0000-0000-000000000000}"/>
  <bookViews>
    <workbookView xWindow="0" yWindow="0" windowWidth="17256" windowHeight="5064" xr2:uid="{BC364D72-8EE9-47D8-A8C6-3483D0486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D84" i="1"/>
  <c r="D85" i="1"/>
  <c r="D86" i="1"/>
  <c r="D87" i="1"/>
  <c r="D82" i="1"/>
  <c r="C83" i="1"/>
  <c r="C84" i="1"/>
  <c r="C85" i="1"/>
  <c r="C86" i="1"/>
  <c r="C87" i="1"/>
  <c r="C82" i="1"/>
  <c r="B83" i="1"/>
  <c r="B84" i="1"/>
  <c r="B85" i="1"/>
  <c r="B86" i="1"/>
  <c r="B87" i="1"/>
  <c r="B82" i="1"/>
  <c r="D69" i="1"/>
  <c r="D70" i="1"/>
  <c r="D71" i="1"/>
  <c r="D72" i="1"/>
  <c r="D73" i="1"/>
  <c r="D68" i="1"/>
  <c r="C69" i="1"/>
  <c r="C70" i="1"/>
  <c r="C71" i="1"/>
  <c r="C72" i="1"/>
  <c r="C73" i="1"/>
  <c r="C68" i="1"/>
  <c r="B69" i="1"/>
  <c r="B70" i="1"/>
  <c r="B71" i="1"/>
  <c r="B72" i="1"/>
  <c r="B73" i="1"/>
  <c r="B68" i="1"/>
</calcChain>
</file>

<file path=xl/sharedStrings.xml><?xml version="1.0" encoding="utf-8"?>
<sst xmlns="http://schemas.openxmlformats.org/spreadsheetml/2006/main" count="50" uniqueCount="18">
  <si>
    <t>No. of elements</t>
  </si>
  <si>
    <t>Merge Sort</t>
  </si>
  <si>
    <t>MS with insurance</t>
  </si>
  <si>
    <t>MS with no copy</t>
  </si>
  <si>
    <t>MS with no copy and with insurance</t>
  </si>
  <si>
    <t>Hits</t>
  </si>
  <si>
    <t>Copies</t>
  </si>
  <si>
    <t>Swaps</t>
  </si>
  <si>
    <t>Compares</t>
  </si>
  <si>
    <t>Mergesort with Instrumentation</t>
  </si>
  <si>
    <t>Mergesort with Instrumentation for no copy and with insurance</t>
  </si>
  <si>
    <t>Quicksort Dual Pivot</t>
  </si>
  <si>
    <t>Heapsort</t>
  </si>
  <si>
    <t>Raw time across various sort algorithms (without instrumentation)</t>
  </si>
  <si>
    <t>Hits comparison</t>
  </si>
  <si>
    <t>Compares comparison</t>
  </si>
  <si>
    <t>Raw time for Quicksort Dual Pivot (ms)</t>
  </si>
  <si>
    <t>Raw time for Heap sort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</si>
</sst>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Raw time across various sort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Sheet1!$A$54:$A$59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Sheet1!$B$54:$B$59</c:f>
              <c:numCache>
                <c:formatCode>General</c:formatCode>
                <c:ptCount val="6"/>
                <c:pt idx="0">
                  <c:v>3.58</c:v>
                </c:pt>
                <c:pt idx="1">
                  <c:v>7.3</c:v>
                </c:pt>
                <c:pt idx="2">
                  <c:v>15.62</c:v>
                </c:pt>
                <c:pt idx="3">
                  <c:v>47.22</c:v>
                </c:pt>
                <c:pt idx="4">
                  <c:v>89.67</c:v>
                </c:pt>
                <c:pt idx="5">
                  <c:v>160.51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A-4D6F-8458-47031A9AABEF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Quicksort Dual Pivot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Sheet1!$A$54:$A$59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Sheet1!$C$54:$C$59</c:f>
              <c:numCache>
                <c:formatCode>General</c:formatCode>
                <c:ptCount val="6"/>
                <c:pt idx="0">
                  <c:v>2.54</c:v>
                </c:pt>
                <c:pt idx="1">
                  <c:v>5.43</c:v>
                </c:pt>
                <c:pt idx="2">
                  <c:v>11.46</c:v>
                </c:pt>
                <c:pt idx="3">
                  <c:v>33.119999999999997</c:v>
                </c:pt>
                <c:pt idx="4">
                  <c:v>67.48</c:v>
                </c:pt>
                <c:pt idx="5">
                  <c:v>114.5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A-4D6F-8458-47031A9AABEF}"/>
            </c:ext>
          </c:extLst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Sheet1!$A$54:$A$59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Sheet1!$D$54:$D$59</c:f>
              <c:numCache>
                <c:formatCode>General</c:formatCode>
                <c:ptCount val="6"/>
                <c:pt idx="0">
                  <c:v>3.31</c:v>
                </c:pt>
                <c:pt idx="1">
                  <c:v>7.32</c:v>
                </c:pt>
                <c:pt idx="2">
                  <c:v>18.7</c:v>
                </c:pt>
                <c:pt idx="3">
                  <c:v>56.74</c:v>
                </c:pt>
                <c:pt idx="4">
                  <c:v>98.2</c:v>
                </c:pt>
                <c:pt idx="5">
                  <c:v>234.81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A-4D6F-8458-47031A9A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11704"/>
        <c:axId val="553115312"/>
      </c:scatterChart>
      <c:valAx>
        <c:axId val="55311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15312"/>
        <c:crosses val="autoZero"/>
        <c:crossBetween val="midCat"/>
      </c:valAx>
      <c:valAx>
        <c:axId val="5531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0555555555555555E-2"/>
              <c:y val="0.32744568387284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1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Hits comparison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Sheet1!$A$68:$A$73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Sheet1!$B$68:$B$73</c:f>
              <c:numCache>
                <c:formatCode>#,##0</c:formatCode>
                <c:ptCount val="6"/>
                <c:pt idx="0">
                  <c:v>440000</c:v>
                </c:pt>
                <c:pt idx="1">
                  <c:v>960000</c:v>
                </c:pt>
                <c:pt idx="2">
                  <c:v>2080000</c:v>
                </c:pt>
                <c:pt idx="3">
                  <c:v>4480000</c:v>
                </c:pt>
                <c:pt idx="4">
                  <c:v>4800000</c:v>
                </c:pt>
                <c:pt idx="5">
                  <c:v>16211968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9-4612-A97A-C5D49FC7CE42}"/>
            </c:ext>
          </c:extLst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Quicksort Dual Pivot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Sheet1!$A$68:$A$73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Sheet1!$C$68:$C$73</c:f>
              <c:numCache>
                <c:formatCode>#,##0</c:formatCode>
                <c:ptCount val="6"/>
                <c:pt idx="0">
                  <c:v>399059</c:v>
                </c:pt>
                <c:pt idx="1">
                  <c:v>863819</c:v>
                </c:pt>
                <c:pt idx="2">
                  <c:v>1865195</c:v>
                </c:pt>
                <c:pt idx="3">
                  <c:v>4053554</c:v>
                </c:pt>
                <c:pt idx="4">
                  <c:v>8595460</c:v>
                </c:pt>
                <c:pt idx="5">
                  <c:v>14497699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9-4612-A97A-C5D49FC7CE42}"/>
            </c:ext>
          </c:extLst>
        </c:ser>
        <c:ser>
          <c:idx val="2"/>
          <c:order val="2"/>
          <c:tx>
            <c:strRef>
              <c:f>Sheet1!$D$67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Sheet1!$A$68:$A$73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Sheet1!$D$68:$D$73</c:f>
              <c:numCache>
                <c:formatCode>#,##0</c:formatCode>
                <c:ptCount val="6"/>
                <c:pt idx="0">
                  <c:v>967573</c:v>
                </c:pt>
                <c:pt idx="1">
                  <c:v>2095121</c:v>
                </c:pt>
                <c:pt idx="2">
                  <c:v>4510171</c:v>
                </c:pt>
                <c:pt idx="3">
                  <c:v>9660304</c:v>
                </c:pt>
                <c:pt idx="4">
                  <c:v>20600980</c:v>
                </c:pt>
                <c:pt idx="5">
                  <c:v>34309291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9-4612-A97A-C5D49FC7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61624"/>
        <c:axId val="594358344"/>
      </c:scatterChart>
      <c:valAx>
        <c:axId val="59436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58344"/>
        <c:crosses val="autoZero"/>
        <c:crossBetween val="midCat"/>
      </c:valAx>
      <c:valAx>
        <c:axId val="5943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6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Compares comparison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Sheet1!$A$82:$A$87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Sheet1!$B$82:$B$87</c:f>
              <c:numCache>
                <c:formatCode>#,##0</c:formatCode>
                <c:ptCount val="6"/>
                <c:pt idx="0">
                  <c:v>121507</c:v>
                </c:pt>
                <c:pt idx="1">
                  <c:v>263005</c:v>
                </c:pt>
                <c:pt idx="2">
                  <c:v>566000</c:v>
                </c:pt>
                <c:pt idx="3">
                  <c:v>1211998</c:v>
                </c:pt>
                <c:pt idx="4">
                  <c:v>2584026</c:v>
                </c:pt>
                <c:pt idx="5">
                  <c:v>4303065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55E-B00E-FFA7CDCE2D91}"/>
            </c:ext>
          </c:extLst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Quicksort Dual Pivot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Sheet1!$A$82:$A$87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Sheet1!$C$82:$C$87</c:f>
              <c:numCache>
                <c:formatCode>#,##0</c:formatCode>
                <c:ptCount val="6"/>
                <c:pt idx="0">
                  <c:v>156251</c:v>
                </c:pt>
                <c:pt idx="1">
                  <c:v>339092</c:v>
                </c:pt>
                <c:pt idx="2">
                  <c:v>737757</c:v>
                </c:pt>
                <c:pt idx="3">
                  <c:v>1583346</c:v>
                </c:pt>
                <c:pt idx="4">
                  <c:v>3421208</c:v>
                </c:pt>
                <c:pt idx="5">
                  <c:v>5660545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8-455E-B00E-FFA7CDCE2D91}"/>
            </c:ext>
          </c:extLst>
        </c:ser>
        <c:ser>
          <c:idx val="2"/>
          <c:order val="2"/>
          <c:tx>
            <c:strRef>
              <c:f>Sheet1!$D$81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Sheet1!$A$82:$A$87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Sheet1!$D$82:$D$87</c:f>
              <c:numCache>
                <c:formatCode>#,##0</c:formatCode>
                <c:ptCount val="6"/>
                <c:pt idx="0">
                  <c:v>235372</c:v>
                </c:pt>
                <c:pt idx="1">
                  <c:v>510750</c:v>
                </c:pt>
                <c:pt idx="2">
                  <c:v>1101490</c:v>
                </c:pt>
                <c:pt idx="3">
                  <c:v>2362973</c:v>
                </c:pt>
                <c:pt idx="4">
                  <c:v>5045946</c:v>
                </c:pt>
                <c:pt idx="5">
                  <c:v>8410537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8-455E-B00E-FFA7CDCE2D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Sheet1!$A$82:$A$87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 formatCode="General">
                  <c:v>40000</c:v>
                </c:pt>
                <c:pt idx="3" formatCode="General">
                  <c:v>80000</c:v>
                </c:pt>
                <c:pt idx="4" formatCode="General">
                  <c:v>160000</c:v>
                </c:pt>
                <c:pt idx="5" formatCode="General">
                  <c:v>256000</c:v>
                </c:pt>
              </c:numCache>
            </c:numRef>
          </c:xVal>
          <c:yVal>
            <c:numRef>
              <c:f>Sheet1!$A$80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D8-455E-B00E-FFA7CDCE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80168"/>
        <c:axId val="611480496"/>
      </c:scatterChart>
      <c:valAx>
        <c:axId val="6114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80496"/>
        <c:crosses val="autoZero"/>
        <c:crossBetween val="midCat"/>
      </c:valAx>
      <c:valAx>
        <c:axId val="6114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8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49</xdr:row>
      <xdr:rowOff>144780</xdr:rowOff>
    </xdr:from>
    <xdr:to>
      <xdr:col>7</xdr:col>
      <xdr:colOff>1524000</xdr:colOff>
      <xdr:row>60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4958B8-54BF-4CA1-B1C8-D362E40F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716280</xdr:colOff>
      <xdr:row>63</xdr:row>
      <xdr:rowOff>60960</xdr:rowOff>
    </xdr:from>
    <xdr:to>
      <xdr:col>8</xdr:col>
      <xdr:colOff>83820</xdr:colOff>
      <xdr:row>75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0F54A7-E0EC-4990-938E-2D61F309C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967740</xdr:colOff>
      <xdr:row>78</xdr:row>
      <xdr:rowOff>53340</xdr:rowOff>
    </xdr:from>
    <xdr:to>
      <xdr:col>8</xdr:col>
      <xdr:colOff>327660</xdr:colOff>
      <xdr:row>89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12419-C480-45BD-8282-6E27F89A1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FFFD-6F13-4EBD-98DE-47434ECD2051}">
  <dimension ref="A3:H89"/>
  <sheetViews>
    <sheetView tabSelected="1" workbookViewId="0">
      <selection activeCell="H8" sqref="H8"/>
    </sheetView>
  </sheetViews>
  <sheetFormatPr defaultRowHeight="14.4" x14ac:dyDescent="0.3"/>
  <cols>
    <col min="1" max="1" width="27.33203125" style="1" customWidth="1"/>
    <col min="2" max="2" width="30.6640625" style="1" bestFit="1" customWidth="1"/>
    <col min="3" max="3" width="17.6640625" style="1" bestFit="1" customWidth="1"/>
    <col min="4" max="4" width="14.5546875" style="1" bestFit="1" customWidth="1"/>
    <col min="5" max="5" width="30.6640625" style="1" bestFit="1" customWidth="1"/>
    <col min="6" max="6" width="8.88671875" style="1"/>
    <col min="7" max="7" width="14.21875" style="1" bestFit="1" customWidth="1"/>
    <col min="8" max="8" width="35.44140625" style="1" customWidth="1"/>
    <col min="9" max="16384" width="8.88671875" style="1"/>
  </cols>
  <sheetData>
    <row r="3" spans="1: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6" x14ac:dyDescent="0.3">
      <c r="A4" s="2">
        <v>10000</v>
      </c>
      <c r="B4" s="1">
        <v>3.58</v>
      </c>
      <c r="C4" s="1">
        <v>3.51</v>
      </c>
      <c r="D4" s="1">
        <v>3</v>
      </c>
      <c r="E4" s="1">
        <v>3</v>
      </c>
    </row>
    <row r="5" spans="1:6" x14ac:dyDescent="0.3">
      <c r="A5" s="2">
        <v>20000</v>
      </c>
      <c r="B5" s="1">
        <v>7.3</v>
      </c>
      <c r="C5" s="1">
        <v>7.37</v>
      </c>
      <c r="D5" s="1">
        <v>6.68</v>
      </c>
      <c r="E5" s="1">
        <v>6.74</v>
      </c>
    </row>
    <row r="6" spans="1:6" x14ac:dyDescent="0.3">
      <c r="A6" s="1">
        <v>40000</v>
      </c>
      <c r="B6" s="1">
        <v>15.62</v>
      </c>
      <c r="C6" s="1">
        <v>15.51</v>
      </c>
      <c r="D6" s="1">
        <v>13.67</v>
      </c>
      <c r="E6" s="1">
        <v>13.78</v>
      </c>
    </row>
    <row r="7" spans="1:6" x14ac:dyDescent="0.3">
      <c r="A7" s="1">
        <v>80000</v>
      </c>
      <c r="B7" s="1">
        <v>47.22</v>
      </c>
      <c r="C7" s="1">
        <v>45.93</v>
      </c>
      <c r="D7" s="1">
        <v>40.119999999999997</v>
      </c>
      <c r="E7" s="1">
        <v>38.770000000000003</v>
      </c>
    </row>
    <row r="8" spans="1:6" x14ac:dyDescent="0.3">
      <c r="A8" s="1">
        <v>160000</v>
      </c>
      <c r="B8" s="1">
        <v>89.67</v>
      </c>
      <c r="C8" s="1">
        <v>88.35</v>
      </c>
      <c r="D8" s="1">
        <v>79.67</v>
      </c>
      <c r="E8" s="1">
        <v>80.42</v>
      </c>
    </row>
    <row r="9" spans="1:6" x14ac:dyDescent="0.3">
      <c r="A9" s="1">
        <v>256000</v>
      </c>
      <c r="B9" s="1">
        <v>160.51</v>
      </c>
      <c r="C9" s="1">
        <v>156.62</v>
      </c>
      <c r="D9" s="1">
        <v>146.05000000000001</v>
      </c>
      <c r="E9" s="1">
        <v>145.66999999999999</v>
      </c>
    </row>
    <row r="12" spans="1:6" x14ac:dyDescent="0.3">
      <c r="A12" s="1" t="s">
        <v>9</v>
      </c>
    </row>
    <row r="13" spans="1:6" x14ac:dyDescent="0.3">
      <c r="A13" s="1" t="s">
        <v>0</v>
      </c>
      <c r="B13" s="1" t="s">
        <v>1</v>
      </c>
      <c r="C13" s="1" t="s">
        <v>5</v>
      </c>
      <c r="D13" s="1" t="s">
        <v>6</v>
      </c>
      <c r="E13" s="1" t="s">
        <v>7</v>
      </c>
      <c r="F13" s="1" t="s">
        <v>8</v>
      </c>
    </row>
    <row r="14" spans="1:6" x14ac:dyDescent="0.3">
      <c r="A14" s="2">
        <v>10000</v>
      </c>
      <c r="B14" s="1">
        <v>3.38</v>
      </c>
      <c r="C14" s="2">
        <v>440000</v>
      </c>
      <c r="D14" s="2">
        <v>220000</v>
      </c>
      <c r="E14" s="2">
        <v>0</v>
      </c>
      <c r="F14" s="2">
        <v>121507</v>
      </c>
    </row>
    <row r="15" spans="1:6" x14ac:dyDescent="0.3">
      <c r="A15" s="2">
        <v>20000</v>
      </c>
      <c r="B15" s="1">
        <v>3.4</v>
      </c>
      <c r="C15" s="2">
        <v>960000</v>
      </c>
      <c r="D15" s="2">
        <v>480000</v>
      </c>
      <c r="E15" s="2">
        <v>0</v>
      </c>
      <c r="F15" s="2">
        <v>263005</v>
      </c>
    </row>
    <row r="16" spans="1:6" x14ac:dyDescent="0.3">
      <c r="A16" s="1">
        <v>40000</v>
      </c>
      <c r="B16" s="1">
        <v>15.48</v>
      </c>
      <c r="C16" s="2">
        <v>2080000</v>
      </c>
      <c r="D16" s="2">
        <v>1040000</v>
      </c>
      <c r="E16" s="2">
        <v>0</v>
      </c>
      <c r="F16" s="2">
        <v>566000</v>
      </c>
    </row>
    <row r="17" spans="1:8" x14ac:dyDescent="0.3">
      <c r="A17" s="1">
        <v>80000</v>
      </c>
      <c r="B17" s="1">
        <v>42.8</v>
      </c>
      <c r="C17" s="2">
        <v>4480000</v>
      </c>
      <c r="D17" s="2">
        <v>2240000</v>
      </c>
      <c r="E17" s="2">
        <v>0</v>
      </c>
      <c r="F17" s="2">
        <v>1211998</v>
      </c>
    </row>
    <row r="18" spans="1:8" x14ac:dyDescent="0.3">
      <c r="A18" s="1">
        <v>160000</v>
      </c>
      <c r="B18" s="1">
        <v>92.28</v>
      </c>
      <c r="C18" s="2">
        <v>4800000</v>
      </c>
      <c r="D18" s="2">
        <v>2400000</v>
      </c>
      <c r="E18" s="2">
        <v>0</v>
      </c>
      <c r="F18" s="2">
        <v>2584026</v>
      </c>
    </row>
    <row r="19" spans="1:8" x14ac:dyDescent="0.3">
      <c r="A19" s="1">
        <v>256000</v>
      </c>
      <c r="B19" s="1">
        <v>150.71</v>
      </c>
      <c r="C19" s="2">
        <v>16211968</v>
      </c>
      <c r="D19" s="2">
        <v>8105984</v>
      </c>
      <c r="E19" s="2">
        <v>0</v>
      </c>
      <c r="F19" s="2">
        <v>4303065</v>
      </c>
    </row>
    <row r="22" spans="1:8" x14ac:dyDescent="0.3">
      <c r="A22" s="1" t="s">
        <v>10</v>
      </c>
    </row>
    <row r="23" spans="1:8" x14ac:dyDescent="0.3">
      <c r="A23" s="1" t="s">
        <v>0</v>
      </c>
      <c r="B23" s="1" t="s">
        <v>4</v>
      </c>
      <c r="C23" s="1" t="s">
        <v>5</v>
      </c>
      <c r="D23" s="1" t="s">
        <v>6</v>
      </c>
      <c r="E23" s="1" t="s">
        <v>7</v>
      </c>
      <c r="F23" s="1" t="s">
        <v>8</v>
      </c>
    </row>
    <row r="24" spans="1:8" x14ac:dyDescent="0.3">
      <c r="A24" s="2">
        <v>10000</v>
      </c>
      <c r="B24" s="1">
        <v>3.12</v>
      </c>
      <c r="C24" s="2">
        <v>220000</v>
      </c>
      <c r="D24" s="2">
        <v>110000</v>
      </c>
      <c r="E24" s="2">
        <v>0</v>
      </c>
      <c r="F24" s="2">
        <v>123526</v>
      </c>
    </row>
    <row r="25" spans="1:8" x14ac:dyDescent="0.3">
      <c r="A25" s="2">
        <v>20000</v>
      </c>
      <c r="B25" s="1">
        <v>10.35</v>
      </c>
      <c r="C25" s="2">
        <v>619585</v>
      </c>
      <c r="D25" s="2">
        <v>260000</v>
      </c>
      <c r="E25" s="2">
        <v>0</v>
      </c>
      <c r="F25" s="2">
        <v>267062</v>
      </c>
    </row>
    <row r="26" spans="1:8" x14ac:dyDescent="0.3">
      <c r="A26" s="1">
        <v>40000</v>
      </c>
      <c r="B26" s="1">
        <v>13.64</v>
      </c>
      <c r="C26" s="2">
        <v>1040000</v>
      </c>
      <c r="D26" s="2">
        <v>520000</v>
      </c>
      <c r="E26" s="2">
        <v>0</v>
      </c>
      <c r="F26" s="2">
        <v>574106</v>
      </c>
    </row>
    <row r="27" spans="1:8" x14ac:dyDescent="0.3">
      <c r="A27" s="1">
        <v>80000</v>
      </c>
      <c r="B27" s="1">
        <v>32.43</v>
      </c>
      <c r="C27" s="2">
        <v>2240000</v>
      </c>
      <c r="D27" s="2">
        <v>1120000</v>
      </c>
      <c r="E27" s="2">
        <v>0</v>
      </c>
      <c r="F27" s="2">
        <v>1228247</v>
      </c>
    </row>
    <row r="28" spans="1:8" x14ac:dyDescent="0.3">
      <c r="A28" s="1">
        <v>160000</v>
      </c>
      <c r="B28" s="1">
        <v>79.81</v>
      </c>
      <c r="C28" s="2">
        <v>4800000</v>
      </c>
      <c r="D28" s="2">
        <v>2400000</v>
      </c>
      <c r="E28" s="2">
        <v>0</v>
      </c>
      <c r="F28" s="2">
        <v>2616423</v>
      </c>
    </row>
    <row r="29" spans="1:8" x14ac:dyDescent="0.3">
      <c r="A29" s="1">
        <v>256000</v>
      </c>
      <c r="B29" s="1">
        <v>133.22999999999999</v>
      </c>
      <c r="C29" s="2">
        <v>8105984</v>
      </c>
      <c r="D29" s="2">
        <v>4052992</v>
      </c>
      <c r="E29" s="2">
        <v>0</v>
      </c>
      <c r="F29" s="2">
        <v>4361167</v>
      </c>
    </row>
    <row r="32" spans="1:8" x14ac:dyDescent="0.3">
      <c r="A32" s="1" t="s">
        <v>11</v>
      </c>
      <c r="G32" s="1" t="s">
        <v>0</v>
      </c>
      <c r="H32" s="1" t="s">
        <v>16</v>
      </c>
    </row>
    <row r="33" spans="1:8" x14ac:dyDescent="0.3">
      <c r="A33" s="1" t="s">
        <v>0</v>
      </c>
      <c r="B33" s="1" t="s">
        <v>5</v>
      </c>
      <c r="C33" s="1" t="s">
        <v>6</v>
      </c>
      <c r="D33" s="1" t="s">
        <v>7</v>
      </c>
      <c r="E33" s="1" t="s">
        <v>8</v>
      </c>
      <c r="G33" s="2">
        <v>10000</v>
      </c>
      <c r="H33" s="1">
        <v>2.54</v>
      </c>
    </row>
    <row r="34" spans="1:8" x14ac:dyDescent="0.3">
      <c r="A34" s="2">
        <v>10000</v>
      </c>
      <c r="B34" s="2">
        <v>399059</v>
      </c>
      <c r="C34" s="1">
        <v>0</v>
      </c>
      <c r="D34" s="2">
        <v>61875</v>
      </c>
      <c r="E34" s="2">
        <v>156251</v>
      </c>
      <c r="G34" s="2">
        <v>20000</v>
      </c>
      <c r="H34" s="1">
        <v>5.43</v>
      </c>
    </row>
    <row r="35" spans="1:8" x14ac:dyDescent="0.3">
      <c r="A35" s="2">
        <v>20000</v>
      </c>
      <c r="B35" s="2">
        <v>863819</v>
      </c>
      <c r="C35" s="1">
        <v>0</v>
      </c>
      <c r="D35" s="2">
        <v>133396</v>
      </c>
      <c r="E35" s="2">
        <v>339092</v>
      </c>
      <c r="G35" s="1">
        <v>40000</v>
      </c>
      <c r="H35" s="1">
        <v>11.46</v>
      </c>
    </row>
    <row r="36" spans="1:8" x14ac:dyDescent="0.3">
      <c r="A36" s="1">
        <v>40000</v>
      </c>
      <c r="B36" s="2">
        <v>1865195</v>
      </c>
      <c r="C36" s="1">
        <v>0</v>
      </c>
      <c r="D36" s="2">
        <v>285748</v>
      </c>
      <c r="E36" s="2">
        <v>737757</v>
      </c>
      <c r="G36" s="1">
        <v>80000</v>
      </c>
      <c r="H36" s="1">
        <v>33.119999999999997</v>
      </c>
    </row>
    <row r="37" spans="1:8" x14ac:dyDescent="0.3">
      <c r="A37" s="1">
        <v>80000</v>
      </c>
      <c r="B37" s="2">
        <v>4053554</v>
      </c>
      <c r="C37" s="1">
        <v>0</v>
      </c>
      <c r="D37" s="2">
        <v>626273</v>
      </c>
      <c r="E37" s="2">
        <v>1583346</v>
      </c>
      <c r="G37" s="1">
        <v>160000</v>
      </c>
      <c r="H37" s="1">
        <v>67.48</v>
      </c>
    </row>
    <row r="38" spans="1:8" x14ac:dyDescent="0.3">
      <c r="A38" s="1">
        <v>160000</v>
      </c>
      <c r="B38" s="2">
        <v>8595460</v>
      </c>
      <c r="C38" s="1">
        <v>0</v>
      </c>
      <c r="D38" s="2">
        <v>1308533</v>
      </c>
      <c r="E38" s="2">
        <v>3421208</v>
      </c>
      <c r="G38" s="1">
        <v>256000</v>
      </c>
      <c r="H38" s="1">
        <v>114.5</v>
      </c>
    </row>
    <row r="39" spans="1:8" x14ac:dyDescent="0.3">
      <c r="A39" s="1">
        <v>256000</v>
      </c>
      <c r="B39" s="2">
        <v>14497699</v>
      </c>
      <c r="C39" s="1">
        <v>0</v>
      </c>
      <c r="D39" s="2">
        <v>2237764</v>
      </c>
      <c r="E39" s="2">
        <v>5660545</v>
      </c>
    </row>
    <row r="42" spans="1:8" x14ac:dyDescent="0.3">
      <c r="A42" s="1" t="s">
        <v>12</v>
      </c>
      <c r="G42" s="1" t="s">
        <v>0</v>
      </c>
      <c r="H42" s="1" t="s">
        <v>17</v>
      </c>
    </row>
    <row r="43" spans="1:8" x14ac:dyDescent="0.3">
      <c r="A43" s="1" t="s">
        <v>0</v>
      </c>
      <c r="B43" s="1" t="s">
        <v>5</v>
      </c>
      <c r="C43" s="1" t="s">
        <v>6</v>
      </c>
      <c r="D43" s="1" t="s">
        <v>7</v>
      </c>
      <c r="E43" s="1" t="s">
        <v>8</v>
      </c>
      <c r="G43" s="2">
        <v>10000</v>
      </c>
      <c r="H43" s="1">
        <v>3.31</v>
      </c>
    </row>
    <row r="44" spans="1:8" x14ac:dyDescent="0.3">
      <c r="A44" s="2">
        <v>10000</v>
      </c>
      <c r="B44" s="2">
        <v>967573</v>
      </c>
      <c r="C44" s="1">
        <v>0</v>
      </c>
      <c r="D44" s="2">
        <v>124207</v>
      </c>
      <c r="E44" s="2">
        <v>235372</v>
      </c>
      <c r="G44" s="2">
        <v>20000</v>
      </c>
      <c r="H44" s="1">
        <v>7.32</v>
      </c>
    </row>
    <row r="45" spans="1:8" x14ac:dyDescent="0.3">
      <c r="A45" s="2">
        <v>20000</v>
      </c>
      <c r="B45" s="2">
        <v>2095121</v>
      </c>
      <c r="C45" s="1">
        <v>0</v>
      </c>
      <c r="D45" s="2">
        <v>268405</v>
      </c>
      <c r="E45" s="2">
        <v>510750</v>
      </c>
      <c r="G45" s="1">
        <v>40000</v>
      </c>
      <c r="H45" s="1">
        <v>18.7</v>
      </c>
    </row>
    <row r="46" spans="1:8" x14ac:dyDescent="0.3">
      <c r="A46" s="1">
        <v>40000</v>
      </c>
      <c r="B46" s="2">
        <v>4510171</v>
      </c>
      <c r="C46" s="1">
        <v>0</v>
      </c>
      <c r="D46" s="2">
        <v>576798</v>
      </c>
      <c r="E46" s="2">
        <v>1101490</v>
      </c>
      <c r="G46" s="1">
        <v>80000</v>
      </c>
      <c r="H46" s="1">
        <v>56.74</v>
      </c>
    </row>
    <row r="47" spans="1:8" x14ac:dyDescent="0.3">
      <c r="A47" s="1">
        <v>80000</v>
      </c>
      <c r="B47" s="2">
        <v>9660304</v>
      </c>
      <c r="C47" s="1">
        <v>0</v>
      </c>
      <c r="D47" s="2">
        <v>1233589</v>
      </c>
      <c r="E47" s="2">
        <v>2362973</v>
      </c>
      <c r="G47" s="1">
        <v>160000</v>
      </c>
      <c r="H47" s="1">
        <v>98.2</v>
      </c>
    </row>
    <row r="48" spans="1:8" x14ac:dyDescent="0.3">
      <c r="A48" s="1">
        <v>160000</v>
      </c>
      <c r="B48" s="2">
        <v>20600980</v>
      </c>
      <c r="C48" s="1">
        <v>0</v>
      </c>
      <c r="D48" s="2">
        <v>2627272</v>
      </c>
      <c r="E48" s="2">
        <v>5045946</v>
      </c>
      <c r="G48" s="1">
        <v>256000</v>
      </c>
      <c r="H48" s="1">
        <v>234.81</v>
      </c>
    </row>
    <row r="49" spans="1:5" x14ac:dyDescent="0.3">
      <c r="A49" s="1">
        <v>256000</v>
      </c>
      <c r="B49" s="2">
        <v>34309291</v>
      </c>
      <c r="C49" s="1">
        <v>0</v>
      </c>
      <c r="D49" s="2">
        <v>4372054</v>
      </c>
      <c r="E49" s="2">
        <v>8410537</v>
      </c>
    </row>
    <row r="52" spans="1:5" x14ac:dyDescent="0.3">
      <c r="A52" s="3" t="s">
        <v>13</v>
      </c>
    </row>
    <row r="53" spans="1:5" x14ac:dyDescent="0.3">
      <c r="A53" s="1" t="s">
        <v>0</v>
      </c>
      <c r="B53" s="1" t="s">
        <v>1</v>
      </c>
      <c r="C53" s="1" t="s">
        <v>11</v>
      </c>
      <c r="D53" s="1" t="s">
        <v>12</v>
      </c>
    </row>
    <row r="54" spans="1:5" x14ac:dyDescent="0.3">
      <c r="A54" s="2">
        <v>10000</v>
      </c>
      <c r="B54" s="1">
        <v>3.58</v>
      </c>
      <c r="C54" s="1">
        <v>2.54</v>
      </c>
      <c r="D54" s="1">
        <v>3.31</v>
      </c>
    </row>
    <row r="55" spans="1:5" x14ac:dyDescent="0.3">
      <c r="A55" s="2">
        <v>20000</v>
      </c>
      <c r="B55" s="1">
        <v>7.3</v>
      </c>
      <c r="C55" s="1">
        <v>5.43</v>
      </c>
      <c r="D55" s="1">
        <v>7.32</v>
      </c>
    </row>
    <row r="56" spans="1:5" x14ac:dyDescent="0.3">
      <c r="A56" s="1">
        <v>40000</v>
      </c>
      <c r="B56" s="1">
        <v>15.62</v>
      </c>
      <c r="C56" s="1">
        <v>11.46</v>
      </c>
      <c r="D56" s="1">
        <v>18.7</v>
      </c>
    </row>
    <row r="57" spans="1:5" x14ac:dyDescent="0.3">
      <c r="A57" s="1">
        <v>80000</v>
      </c>
      <c r="B57" s="1">
        <v>47.22</v>
      </c>
      <c r="C57" s="1">
        <v>33.119999999999997</v>
      </c>
      <c r="D57" s="1">
        <v>56.74</v>
      </c>
    </row>
    <row r="58" spans="1:5" x14ac:dyDescent="0.3">
      <c r="A58" s="1">
        <v>160000</v>
      </c>
      <c r="B58" s="1">
        <v>89.67</v>
      </c>
      <c r="C58" s="1">
        <v>67.48</v>
      </c>
      <c r="D58" s="1">
        <v>98.2</v>
      </c>
    </row>
    <row r="59" spans="1:5" x14ac:dyDescent="0.3">
      <c r="A59" s="1">
        <v>256000</v>
      </c>
      <c r="B59" s="1">
        <v>160.51</v>
      </c>
      <c r="C59" s="1">
        <v>114.5</v>
      </c>
      <c r="D59" s="1">
        <v>234.81</v>
      </c>
    </row>
    <row r="66" spans="1:4" x14ac:dyDescent="0.3">
      <c r="A66" s="1" t="s">
        <v>14</v>
      </c>
    </row>
    <row r="67" spans="1:4" x14ac:dyDescent="0.3">
      <c r="A67" s="1" t="s">
        <v>0</v>
      </c>
      <c r="B67" s="1" t="s">
        <v>1</v>
      </c>
      <c r="C67" s="1" t="s">
        <v>11</v>
      </c>
      <c r="D67" s="1" t="s">
        <v>12</v>
      </c>
    </row>
    <row r="68" spans="1:4" x14ac:dyDescent="0.3">
      <c r="A68" s="2">
        <v>10000</v>
      </c>
      <c r="B68" s="2">
        <f>C14</f>
        <v>440000</v>
      </c>
      <c r="C68" s="2">
        <f>B34</f>
        <v>399059</v>
      </c>
      <c r="D68" s="2">
        <f>B44</f>
        <v>967573</v>
      </c>
    </row>
    <row r="69" spans="1:4" x14ac:dyDescent="0.3">
      <c r="A69" s="2">
        <v>20000</v>
      </c>
      <c r="B69" s="2">
        <f t="shared" ref="B69:B73" si="0">C15</f>
        <v>960000</v>
      </c>
      <c r="C69" s="2">
        <f t="shared" ref="C69:C73" si="1">B35</f>
        <v>863819</v>
      </c>
      <c r="D69" s="2">
        <f t="shared" ref="D69:D73" si="2">B45</f>
        <v>2095121</v>
      </c>
    </row>
    <row r="70" spans="1:4" x14ac:dyDescent="0.3">
      <c r="A70" s="1">
        <v>40000</v>
      </c>
      <c r="B70" s="2">
        <f t="shared" si="0"/>
        <v>2080000</v>
      </c>
      <c r="C70" s="2">
        <f t="shared" si="1"/>
        <v>1865195</v>
      </c>
      <c r="D70" s="2">
        <f t="shared" si="2"/>
        <v>4510171</v>
      </c>
    </row>
    <row r="71" spans="1:4" x14ac:dyDescent="0.3">
      <c r="A71" s="1">
        <v>80000</v>
      </c>
      <c r="B71" s="2">
        <f t="shared" si="0"/>
        <v>4480000</v>
      </c>
      <c r="C71" s="2">
        <f t="shared" si="1"/>
        <v>4053554</v>
      </c>
      <c r="D71" s="2">
        <f t="shared" si="2"/>
        <v>9660304</v>
      </c>
    </row>
    <row r="72" spans="1:4" x14ac:dyDescent="0.3">
      <c r="A72" s="1">
        <v>160000</v>
      </c>
      <c r="B72" s="2">
        <f t="shared" si="0"/>
        <v>4800000</v>
      </c>
      <c r="C72" s="2">
        <f t="shared" si="1"/>
        <v>8595460</v>
      </c>
      <c r="D72" s="2">
        <f t="shared" si="2"/>
        <v>20600980</v>
      </c>
    </row>
    <row r="73" spans="1:4" x14ac:dyDescent="0.3">
      <c r="A73" s="1">
        <v>256000</v>
      </c>
      <c r="B73" s="2">
        <f t="shared" si="0"/>
        <v>16211968</v>
      </c>
      <c r="C73" s="2">
        <f t="shared" si="1"/>
        <v>14497699</v>
      </c>
      <c r="D73" s="2">
        <f t="shared" si="2"/>
        <v>34309291</v>
      </c>
    </row>
    <row r="80" spans="1:4" x14ac:dyDescent="0.3">
      <c r="A80" s="1" t="s">
        <v>15</v>
      </c>
    </row>
    <row r="81" spans="1:4" x14ac:dyDescent="0.3">
      <c r="A81" s="1" t="s">
        <v>0</v>
      </c>
      <c r="B81" s="1" t="s">
        <v>1</v>
      </c>
      <c r="C81" s="1" t="s">
        <v>11</v>
      </c>
      <c r="D81" s="1" t="s">
        <v>12</v>
      </c>
    </row>
    <row r="82" spans="1:4" x14ac:dyDescent="0.3">
      <c r="A82" s="2">
        <v>10000</v>
      </c>
      <c r="B82" s="2">
        <f>F14</f>
        <v>121507</v>
      </c>
      <c r="C82" s="2">
        <f>E34</f>
        <v>156251</v>
      </c>
      <c r="D82" s="2">
        <f>E44</f>
        <v>235372</v>
      </c>
    </row>
    <row r="83" spans="1:4" x14ac:dyDescent="0.3">
      <c r="A83" s="2">
        <v>20000</v>
      </c>
      <c r="B83" s="2">
        <f>F15</f>
        <v>263005</v>
      </c>
      <c r="C83" s="2">
        <f>E35</f>
        <v>339092</v>
      </c>
      <c r="D83" s="2">
        <f>E45</f>
        <v>510750</v>
      </c>
    </row>
    <row r="84" spans="1:4" x14ac:dyDescent="0.3">
      <c r="A84" s="1">
        <v>40000</v>
      </c>
      <c r="B84" s="2">
        <f>F16</f>
        <v>566000</v>
      </c>
      <c r="C84" s="2">
        <f>E36</f>
        <v>737757</v>
      </c>
      <c r="D84" s="2">
        <f>E46</f>
        <v>1101490</v>
      </c>
    </row>
    <row r="85" spans="1:4" x14ac:dyDescent="0.3">
      <c r="A85" s="1">
        <v>80000</v>
      </c>
      <c r="B85" s="2">
        <f>F17</f>
        <v>1211998</v>
      </c>
      <c r="C85" s="2">
        <f>E37</f>
        <v>1583346</v>
      </c>
      <c r="D85" s="2">
        <f>E47</f>
        <v>2362973</v>
      </c>
    </row>
    <row r="86" spans="1:4" x14ac:dyDescent="0.3">
      <c r="A86" s="1">
        <v>160000</v>
      </c>
      <c r="B86" s="2">
        <f>F18</f>
        <v>2584026</v>
      </c>
      <c r="C86" s="2">
        <f>E38</f>
        <v>3421208</v>
      </c>
      <c r="D86" s="2">
        <f>E48</f>
        <v>5045946</v>
      </c>
    </row>
    <row r="87" spans="1:4" x14ac:dyDescent="0.3">
      <c r="A87" s="1">
        <v>256000</v>
      </c>
      <c r="B87" s="2">
        <f>F19</f>
        <v>4303065</v>
      </c>
      <c r="C87" s="2">
        <f>E39</f>
        <v>5660545</v>
      </c>
      <c r="D87" s="2">
        <f>E49</f>
        <v>8410537</v>
      </c>
    </row>
    <row r="88" spans="1:4" x14ac:dyDescent="0.3">
      <c r="A88" s="2"/>
    </row>
    <row r="89" spans="1:4" x14ac:dyDescent="0.3">
      <c r="A8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Kenkre</dc:creator>
  <cp:lastModifiedBy>Mayur Kenkre</cp:lastModifiedBy>
  <dcterms:created xsi:type="dcterms:W3CDTF">2023-03-13T02:34:22Z</dcterms:created>
  <dcterms:modified xsi:type="dcterms:W3CDTF">2023-03-15T07:19:47Z</dcterms:modified>
</cp:coreProperties>
</file>