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u\AppData\Local\Temp\Rar$DIa21908.13550\"/>
    </mc:Choice>
  </mc:AlternateContent>
  <xr:revisionPtr revIDLastSave="0" documentId="13_ncr:1_{717CBAF8-BF04-47F1-96D7-62672732AC75}" xr6:coauthVersionLast="47" xr6:coauthVersionMax="47" xr10:uidLastSave="{00000000-0000-0000-0000-000000000000}"/>
  <bookViews>
    <workbookView xWindow="46490" yWindow="4060" windowWidth="28800" windowHeight="15460" activeTab="7" xr2:uid="{00000000-000D-0000-FFFF-FFFF00000000}"/>
  </bookViews>
  <sheets>
    <sheet name="Iteration_1" sheetId="2" r:id="rId1"/>
    <sheet name="Iteration_2" sheetId="3" r:id="rId2"/>
    <sheet name="Iteration_3" sheetId="4" r:id="rId3"/>
    <sheet name="Iteration_4" sheetId="5" r:id="rId4"/>
    <sheet name="Iteration_5" sheetId="6" r:id="rId5"/>
    <sheet name="Iteration_6" sheetId="7" r:id="rId6"/>
    <sheet name="Iteration_6_Tables" sheetId="10" r:id="rId7"/>
    <sheet name="FullCase_Graph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4" i="8" l="1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</calcChain>
</file>

<file path=xl/sharedStrings.xml><?xml version="1.0" encoding="utf-8"?>
<sst xmlns="http://schemas.openxmlformats.org/spreadsheetml/2006/main" count="249" uniqueCount="203">
  <si>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</si>
  <si>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</si>
  <si>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</si>
  <si>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</si>
  <si>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</si>
  <si>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</si>
  <si>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</si>
  <si>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</si>
  <si>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</si>
  <si>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</si>
  <si>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</si>
  <si>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</si>
  <si>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</si>
  <si>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</si>
  <si>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</si>
  <si>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</si>
  <si>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</si>
  <si>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</si>
  <si>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</si>
  <si>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</si>
  <si>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</si>
  <si>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</si>
  <si>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</si>
  <si>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</si>
  <si>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</si>
  <si>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</si>
  <si>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</si>
  <si>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</si>
  <si>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</si>
  <si>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</si>
  <si>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</si>
  <si>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</si>
  <si>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</si>
  <si>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</si>
  <si>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</si>
  <si>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</si>
  <si>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</si>
  <si>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</si>
  <si>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</si>
  <si>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</si>
  <si>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</si>
  <si>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</si>
  <si>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</si>
  <si>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</si>
  <si>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</si>
  <si>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</si>
  <si>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</si>
  <si>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</si>
  <si>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</si>
  <si>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</si>
  <si>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</si>
  <si>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</si>
  <si>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</si>
  <si>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</si>
  <si>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</si>
  <si>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</si>
  <si>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</si>
  <si>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</si>
  <si>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</si>
  <si>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</si>
  <si>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</si>
  <si>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</si>
  <si>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</si>
  <si>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</si>
  <si>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</si>
  <si>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</si>
  <si>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</si>
  <si>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</si>
  <si>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</si>
  <si>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</si>
  <si>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</si>
  <si>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</si>
  <si>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</si>
  <si>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</si>
  <si>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</si>
  <si>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</si>
  <si>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</si>
  <si>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</si>
  <si>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</si>
  <si>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</si>
  <si>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</si>
  <si>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</si>
  <si>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</si>
  <si>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</si>
  <si>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</si>
  <si>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</si>
  <si>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</si>
  <si>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</si>
  <si>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</si>
  <si>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</si>
  <si>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</si>
  <si>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</si>
  <si>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</si>
  <si>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</si>
  <si>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</si>
  <si>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</si>
  <si>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</si>
  <si>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</si>
  <si>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</si>
  <si>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</si>
  <si>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</si>
  <si>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</si>
  <si>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</si>
  <si>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</si>
  <si>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</si>
  <si>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</si>
  <si>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</si>
  <si>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</si>
  <si>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</si>
  <si>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</si>
  <si>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</si>
  <si>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</si>
  <si>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</si>
  <si>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</si>
  <si>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</si>
  <si>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</si>
  <si>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</si>
  <si>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</si>
  <si>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</si>
  <si>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</si>
  <si>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</si>
  <si>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</si>
  <si>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</si>
  <si>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</si>
  <si>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</si>
  <si>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</si>
  <si>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</si>
  <si>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</si>
  <si>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</si>
  <si>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</si>
  <si>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</si>
  <si>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</si>
  <si>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</si>
  <si>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</si>
  <si>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</si>
  <si>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</si>
  <si>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</si>
  <si>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</si>
  <si>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</si>
  <si>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</si>
  <si>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</si>
  <si>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</si>
  <si>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</si>
  <si>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</si>
  <si>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</si>
  <si>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</si>
  <si>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</si>
  <si>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</si>
  <si>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</si>
  <si>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</si>
  <si>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</si>
  <si>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</si>
  <si>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</si>
  <si>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</si>
  <si>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</si>
  <si>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</si>
  <si>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</si>
  <si>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</si>
  <si>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</si>
  <si>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</si>
  <si>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</si>
  <si>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</si>
  <si>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</si>
  <si>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</si>
  <si>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</si>
  <si>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</si>
  <si>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</si>
  <si>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</si>
  <si>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</si>
  <si>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</si>
  <si>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</si>
  <si>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</si>
  <si>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</si>
  <si>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</si>
  <si>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</si>
  <si>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</si>
  <si>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</si>
  <si>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</si>
  <si>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</si>
  <si>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</si>
  <si>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Name</t>
  </si>
  <si>
    <t>Coal</t>
  </si>
  <si>
    <t>CCGT1</t>
  </si>
  <si>
    <t>CCGT2</t>
  </si>
  <si>
    <t>OCGT</t>
  </si>
  <si>
    <t>Advanced Nuclear</t>
  </si>
  <si>
    <t>SMR</t>
  </si>
  <si>
    <t>Geothermal</t>
  </si>
  <si>
    <t>Solar</t>
  </si>
  <si>
    <t>Wind</t>
  </si>
  <si>
    <t>Battery4h</t>
  </si>
  <si>
    <t>Battery2h</t>
  </si>
  <si>
    <t>Capacity</t>
  </si>
  <si>
    <t>Technology</t>
  </si>
  <si>
    <t>Fossil Fuel</t>
  </si>
  <si>
    <t>EcoThermal</t>
  </si>
  <si>
    <t>SMR-Nuclear</t>
  </si>
  <si>
    <t>Platanares-Cand</t>
  </si>
  <si>
    <t>Solar-Cand</t>
  </si>
  <si>
    <t>Renewable</t>
  </si>
  <si>
    <t>Wind-Cand</t>
  </si>
  <si>
    <t>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</si>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</sst>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" fillId="0" borderId="1"/>
    <xf numFmtId="43" fontId="1" fillId="0" borderId="1" applyFont="0" applyFill="0" applyBorder="0" applyAlignment="0" applyProtection="0"/>
    <xf numFmtId="0" fontId="2" fillId="0" borderId="1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1"/>
    <xf numFmtId="164" fontId="0" fillId="0" borderId="1" xfId="2" applyNumberFormat="1" applyFont="1"/>
    <xf numFmtId="164" fontId="1" fillId="0" borderId="1" xfId="1" applyNumberFormat="1"/>
    <xf numFmtId="164" fontId="0" fillId="0" borderId="0" xfId="4" applyNumberFormat="1" applyFont="1"/>
    <xf numFmtId="164" fontId="0" fillId="0" borderId="0" xfId="0" applyNumberFormat="1"/>
  </cellXfs>
  <cellStyles count="5">
    <cellStyle name="Comma" xfId="4" builtinId="3"/>
    <cellStyle name="Comma 2" xfId="2" xr:uid="{6A095D17-4233-4E2A-998D-BE4DE365B239}"/>
    <cellStyle name="Normal" xfId="0" builtinId="0"/>
    <cellStyle name="Normal 2" xfId="1" xr:uid="{EDA2A40E-EFD6-4A9D-82E9-FC77AD2B0F49}"/>
    <cellStyle name="Normal 3" xfId="3" xr:uid="{7C5DB9C1-18DF-4601-A266-4D8F1B5BE0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New Installed Capacity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FullCase_Graphs!$D$14</c:f>
              <c:strCache>
                <c:ptCount val="1"/>
                <c:pt idx="0">
                  <c:v>Coal 2000MW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FullCase_Graphs!$E$14:$AH$14</c15:sqref>
                  </c15:fullRef>
                </c:ext>
              </c:extLst>
              <c:f>(FullCase_Graphs!$E$14,FullCase_Graphs!$I$14,FullCase_Graphs!$N$14,FullCase_Graphs!$S$14,FullCase_Graphs!$X$14,FullCase_Graphs!$AC$14,FullCase_Graphs!$AH$14)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734-4FCD-B791-0B040C61D82F}"/>
            </c:ext>
          </c:extLst>
        </c:ser>
        <c:ser>
          <c:idx val="3"/>
          <c:order val="3"/>
          <c:tx>
            <c:strRef>
              <c:f>FullCase_Graphs!$D$17</c:f>
              <c:strCache>
                <c:ptCount val="1"/>
                <c:pt idx="0">
                  <c:v>OCGT 1000MW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FullCase_Graphs!$E$17:$AH$17</c15:sqref>
                  </c15:fullRef>
                </c:ext>
              </c:extLst>
              <c:f>(FullCase_Graphs!$E$17,FullCase_Graphs!$I$17,FullCase_Graphs!$N$17,FullCase_Graphs!$S$17,FullCase_Graphs!$X$17,FullCase_Graphs!$AC$17,FullCase_Graphs!$AH$17)</c:f>
              <c:numCache>
                <c:formatCode>_-* #,##0_-;\-* #,##0_-;_-* "-"??_-;_-@_-</c:formatCode>
                <c:ptCount val="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4-4FCD-B791-0B040C61D82F}"/>
            </c:ext>
          </c:extLst>
        </c:ser>
        <c:ser>
          <c:idx val="4"/>
          <c:order val="4"/>
          <c:tx>
            <c:strRef>
              <c:f>FullCase_Graphs!$D$18</c:f>
              <c:strCache>
                <c:ptCount val="1"/>
                <c:pt idx="0">
                  <c:v>Advanced Nuclear 2156MW</c:v>
                </c:pt>
              </c:strCache>
            </c:strRef>
          </c:tx>
          <c:spPr>
            <a:solidFill>
              <a:srgbClr val="B2321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FullCase_Graphs!$E$18:$AH$18</c15:sqref>
                  </c15:fullRef>
                </c:ext>
              </c:extLst>
              <c:f>(FullCase_Graphs!$E$18,FullCase_Graphs!$I$18,FullCase_Graphs!$N$18,FullCase_Graphs!$S$18,FullCase_Graphs!$X$18,FullCase_Graphs!$AC$18,FullCase_Graphs!$AH$18)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4-4FCD-B791-0B040C61D82F}"/>
            </c:ext>
          </c:extLst>
        </c:ser>
        <c:ser>
          <c:idx val="5"/>
          <c:order val="5"/>
          <c:tx>
            <c:strRef>
              <c:f>FullCase_Graphs!$D$19</c:f>
              <c:strCache>
                <c:ptCount val="1"/>
                <c:pt idx="0">
                  <c:v>SMR-Nuclear 600MW</c:v>
                </c:pt>
              </c:strCache>
            </c:strRef>
          </c:tx>
          <c:spPr>
            <a:solidFill>
              <a:srgbClr val="B2321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FullCase_Graphs!$E$19:$AH$19</c15:sqref>
                  </c15:fullRef>
                </c:ext>
              </c:extLst>
              <c:f>(FullCase_Graphs!$E$19,FullCase_Graphs!$I$19,FullCase_Graphs!$N$19,FullCase_Graphs!$S$19,FullCase_Graphs!$X$19,FullCase_Graphs!$AC$19,FullCase_Graphs!$AH$19)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4-4FCD-B791-0B040C61D82F}"/>
            </c:ext>
          </c:extLst>
        </c:ser>
        <c:ser>
          <c:idx val="6"/>
          <c:order val="6"/>
          <c:tx>
            <c:strRef>
              <c:f>FullCase_Graphs!$D$20</c:f>
              <c:strCache>
                <c:ptCount val="1"/>
                <c:pt idx="0">
                  <c:v>Platanares-Cand 50MW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FullCase_Graphs!$E$20:$AH$20</c15:sqref>
                  </c15:fullRef>
                </c:ext>
              </c:extLst>
              <c:f>(FullCase_Graphs!$E$20,FullCase_Graphs!$I$20,FullCase_Graphs!$N$20,FullCase_Graphs!$S$20,FullCase_Graphs!$X$20,FullCase_Graphs!$AC$20,FullCase_Graphs!$AH$20)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4-4FCD-B791-0B040C61D82F}"/>
            </c:ext>
          </c:extLst>
        </c:ser>
        <c:ser>
          <c:idx val="7"/>
          <c:order val="7"/>
          <c:tx>
            <c:strRef>
              <c:f>FullCase_Graphs!$D$21</c:f>
              <c:strCache>
                <c:ptCount val="1"/>
                <c:pt idx="0">
                  <c:v>Solar-Cand 2250MW</c:v>
                </c:pt>
              </c:strCache>
            </c:strRef>
          </c:tx>
          <c:spPr>
            <a:solidFill>
              <a:srgbClr val="F2EC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FullCase_Graphs!$E$21:$AH$21</c15:sqref>
                  </c15:fullRef>
                </c:ext>
              </c:extLst>
              <c:f>(FullCase_Graphs!$E$21,FullCase_Graphs!$I$21,FullCase_Graphs!$N$21,FullCase_Graphs!$S$21,FullCase_Graphs!$X$21,FullCase_Graphs!$AC$21,FullCase_Graphs!$AH$21)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4500</c:v>
                </c:pt>
                <c:pt idx="2">
                  <c:v>11250</c:v>
                </c:pt>
                <c:pt idx="3">
                  <c:v>20250</c:v>
                </c:pt>
                <c:pt idx="4">
                  <c:v>24750</c:v>
                </c:pt>
                <c:pt idx="5">
                  <c:v>33750</c:v>
                </c:pt>
                <c:pt idx="6">
                  <c:v>38250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4-4FCD-B791-0B040C61D82F}"/>
            </c:ext>
          </c:extLst>
        </c:ser>
        <c:ser>
          <c:idx val="8"/>
          <c:order val="8"/>
          <c:tx>
            <c:strRef>
              <c:f>FullCase_Graphs!$D$22</c:f>
              <c:strCache>
                <c:ptCount val="1"/>
                <c:pt idx="0">
                  <c:v>Wind-Cand 1400MW</c:v>
                </c:pt>
              </c:strCache>
            </c:strRef>
          </c:tx>
          <c:spPr>
            <a:solidFill>
              <a:srgbClr val="BBFDFF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FullCase_Graphs!$E$22:$AH$22</c15:sqref>
                  </c15:fullRef>
                </c:ext>
              </c:extLst>
              <c:f>(FullCase_Graphs!$E$22,FullCase_Graphs!$I$22,FullCase_Graphs!$N$22,FullCase_Graphs!$S$22,FullCase_Graphs!$X$22,FullCase_Graphs!$AC$22,FullCase_Graphs!$AH$22)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1400</c:v>
                </c:pt>
                <c:pt idx="2">
                  <c:v>2800</c:v>
                </c:pt>
                <c:pt idx="3">
                  <c:v>5600</c:v>
                </c:pt>
                <c:pt idx="4">
                  <c:v>5600</c:v>
                </c:pt>
                <c:pt idx="5">
                  <c:v>8400</c:v>
                </c:pt>
                <c:pt idx="6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4-4FCD-B791-0B040C61D82F}"/>
            </c:ext>
          </c:extLst>
        </c:ser>
        <c:ser>
          <c:idx val="10"/>
          <c:order val="10"/>
          <c:tx>
            <c:strRef>
              <c:f>FullCase_Graphs!$D$24</c:f>
              <c:strCache>
                <c:ptCount val="1"/>
                <c:pt idx="0">
                  <c:v>Battery2h 500MW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FullCase_Graphs!$E$24:$AH$24</c15:sqref>
                  </c15:fullRef>
                </c:ext>
              </c:extLst>
              <c:f>(FullCase_Graphs!$E$24,FullCase_Graphs!$I$24,FullCase_Graphs!$N$24,FullCase_Graphs!$S$24,FullCase_Graphs!$X$24,FullCase_Graphs!$AC$24,FullCase_Graphs!$AH$24)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5500</c:v>
                </c:pt>
                <c:pt idx="5">
                  <c:v>8000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34-4FCD-B791-0B040C61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909568"/>
        <c:axId val="1944906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FullCase_Graphs!$D$15</c15:sqref>
                        </c15:formulaRef>
                      </c:ext>
                    </c:extLst>
                    <c:strCache>
                      <c:ptCount val="1"/>
                      <c:pt idx="0">
                        <c:v>CCGT1 2000MW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FullCase_Graphs!$E$15:$AH$15</c15:sqref>
                        </c15:fullRef>
                        <c15:formulaRef>
                          <c15:sqref>(FullCase_Graphs!$E$15,FullCase_Graphs!$I$15,FullCase_Graphs!$N$15,FullCase_Graphs!$S$15,FullCase_Graphs!$X$15,FullCase_Graphs!$AC$15,FullCase_Graphs!$AH$15)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734-4FCD-B791-0B040C61D8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FullCase_Graphs!$D$16</c15:sqref>
                        </c15:formulaRef>
                      </c:ext>
                    </c:extLst>
                    <c:strCache>
                      <c:ptCount val="1"/>
                      <c:pt idx="0">
                        <c:v>CCGT2 1000MW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FullCase_Graphs!$E$16:$AH$16</c15:sqref>
                        </c15:fullRef>
                        <c15:formulaRef>
                          <c15:sqref>(FullCase_Graphs!$E$16,FullCase_Graphs!$I$16,FullCase_Graphs!$N$16,FullCase_Graphs!$S$16,FullCase_Graphs!$X$16,FullCase_Graphs!$AC$16,FullCase_Graphs!$AH$16)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34-4FCD-B791-0B040C61D82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FullCase_Graphs!$D$23</c15:sqref>
                        </c15:formulaRef>
                      </c:ext>
                    </c:extLst>
                    <c:strCache>
                      <c:ptCount val="1"/>
                      <c:pt idx="0">
                        <c:v>Battery4h 500MW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FullCase_Graphs!$E$23:$AH$23</c15:sqref>
                        </c15:fullRef>
                        <c15:formulaRef>
                          <c15:sqref>(FullCase_Graphs!$E$23,FullCase_Graphs!$I$23,FullCase_Graphs!$N$23,FullCase_Graphs!$S$23,FullCase_Graphs!$X$23,FullCase_Graphs!$AC$23,FullCase_Graphs!$AH$23)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34-4FCD-B791-0B040C61D82F}"/>
                  </c:ext>
                </c:extLst>
              </c15:ser>
            </c15:filteredBarSeries>
          </c:ext>
        </c:extLst>
      </c:barChart>
      <c:catAx>
        <c:axId val="1944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6688"/>
        <c:crosses val="autoZero"/>
        <c:auto val="1"/>
        <c:lblAlgn val="ctr"/>
        <c:lblOffset val="100"/>
        <c:noMultiLvlLbl val="0"/>
      </c:catAx>
      <c:valAx>
        <c:axId val="1944906688"/>
        <c:scaling>
          <c:orientation val="minMax"/>
          <c:max val="8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25</xdr:row>
      <xdr:rowOff>47624</xdr:rowOff>
    </xdr:from>
    <xdr:to>
      <xdr:col>15</xdr:col>
      <xdr:colOff>158750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6CC33-C29B-4AC7-B8F7-C4387075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3</v>
      </c>
      <c r="I9">
        <v>3</v>
      </c>
      <c r="J9">
        <v>5</v>
      </c>
      <c r="K9">
        <v>5</v>
      </c>
      <c r="L9">
        <v>6</v>
      </c>
      <c r="M9">
        <v>6</v>
      </c>
      <c r="N9">
        <v>6</v>
      </c>
      <c r="O9">
        <v>7</v>
      </c>
      <c r="P9">
        <v>8</v>
      </c>
      <c r="Q9">
        <v>8</v>
      </c>
      <c r="R9">
        <v>10</v>
      </c>
      <c r="S9">
        <v>11</v>
      </c>
      <c r="T9">
        <v>11</v>
      </c>
      <c r="U9">
        <v>11</v>
      </c>
      <c r="V9">
        <v>12</v>
      </c>
      <c r="W9">
        <v>13</v>
      </c>
      <c r="X9">
        <v>14</v>
      </c>
      <c r="Y9">
        <v>14</v>
      </c>
      <c r="Z9">
        <v>15</v>
      </c>
      <c r="AA9">
        <v>15</v>
      </c>
      <c r="AB9">
        <v>16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3</v>
      </c>
      <c r="P10">
        <v>3</v>
      </c>
      <c r="Q10">
        <v>3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6</v>
      </c>
      <c r="AA10">
        <v>7</v>
      </c>
      <c r="AB10">
        <v>7</v>
      </c>
      <c r="AC10">
        <v>7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2</v>
      </c>
      <c r="X12">
        <v>3</v>
      </c>
      <c r="Y12">
        <v>4</v>
      </c>
      <c r="Z12">
        <v>4</v>
      </c>
      <c r="AA12">
        <v>5</v>
      </c>
      <c r="AB12">
        <v>5</v>
      </c>
      <c r="AC12">
        <v>7</v>
      </c>
      <c r="AD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2</v>
      </c>
      <c r="G9">
        <v>3</v>
      </c>
      <c r="H9">
        <v>3</v>
      </c>
      <c r="I9">
        <v>4</v>
      </c>
      <c r="J9">
        <v>5</v>
      </c>
      <c r="K9">
        <v>5</v>
      </c>
      <c r="L9">
        <v>6</v>
      </c>
      <c r="M9">
        <v>6</v>
      </c>
      <c r="N9">
        <v>6</v>
      </c>
      <c r="O9">
        <v>8</v>
      </c>
      <c r="P9">
        <v>8</v>
      </c>
      <c r="Q9">
        <v>9</v>
      </c>
      <c r="R9">
        <v>9</v>
      </c>
      <c r="S9">
        <v>11</v>
      </c>
      <c r="T9">
        <v>12</v>
      </c>
      <c r="U9">
        <v>12</v>
      </c>
      <c r="V9">
        <v>12</v>
      </c>
      <c r="W9">
        <v>13</v>
      </c>
      <c r="X9">
        <v>14</v>
      </c>
      <c r="Y9">
        <v>14</v>
      </c>
      <c r="Z9">
        <v>15</v>
      </c>
      <c r="AA9">
        <v>16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6</v>
      </c>
      <c r="AA10">
        <v>6</v>
      </c>
      <c r="AB10">
        <v>6</v>
      </c>
      <c r="AC10">
        <v>6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3</v>
      </c>
      <c r="W12">
        <v>3</v>
      </c>
      <c r="X12">
        <v>4</v>
      </c>
      <c r="Y12">
        <v>6</v>
      </c>
      <c r="Z12">
        <v>6</v>
      </c>
      <c r="AA12">
        <v>8</v>
      </c>
      <c r="AB12">
        <v>9</v>
      </c>
      <c r="AC12">
        <v>10</v>
      </c>
      <c r="AD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2</v>
      </c>
      <c r="G9">
        <v>2</v>
      </c>
      <c r="H9">
        <v>3</v>
      </c>
      <c r="I9">
        <v>4</v>
      </c>
      <c r="J9">
        <v>4</v>
      </c>
      <c r="K9">
        <v>5</v>
      </c>
      <c r="L9">
        <v>6</v>
      </c>
      <c r="M9">
        <v>7</v>
      </c>
      <c r="N9">
        <v>7</v>
      </c>
      <c r="O9">
        <v>8</v>
      </c>
      <c r="P9">
        <v>9</v>
      </c>
      <c r="Q9">
        <v>10</v>
      </c>
      <c r="R9">
        <v>10</v>
      </c>
      <c r="S9">
        <v>11</v>
      </c>
      <c r="T9">
        <v>11</v>
      </c>
      <c r="U9">
        <v>12</v>
      </c>
      <c r="V9">
        <v>13</v>
      </c>
      <c r="W9">
        <v>13</v>
      </c>
      <c r="X9">
        <v>13</v>
      </c>
      <c r="Y9">
        <v>14</v>
      </c>
      <c r="Z9">
        <v>15</v>
      </c>
      <c r="AA9">
        <v>16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3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6</v>
      </c>
      <c r="X10">
        <v>6</v>
      </c>
      <c r="Y10">
        <v>6</v>
      </c>
      <c r="Z10">
        <v>7</v>
      </c>
      <c r="AA10">
        <v>7</v>
      </c>
      <c r="AB10">
        <v>7</v>
      </c>
      <c r="AC10">
        <v>7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2</v>
      </c>
      <c r="S12">
        <v>3</v>
      </c>
      <c r="T12">
        <v>5</v>
      </c>
      <c r="U12">
        <v>5</v>
      </c>
      <c r="V12">
        <v>5</v>
      </c>
      <c r="W12">
        <v>8</v>
      </c>
      <c r="X12">
        <v>8</v>
      </c>
      <c r="Y12">
        <v>9</v>
      </c>
      <c r="Z12">
        <v>9</v>
      </c>
      <c r="AA12">
        <v>10</v>
      </c>
      <c r="AB12">
        <v>11</v>
      </c>
      <c r="AC12">
        <v>14</v>
      </c>
      <c r="AD1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7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2</v>
      </c>
      <c r="G9">
        <v>3</v>
      </c>
      <c r="H9">
        <v>3</v>
      </c>
      <c r="I9">
        <v>4</v>
      </c>
      <c r="J9">
        <v>5</v>
      </c>
      <c r="K9">
        <v>6</v>
      </c>
      <c r="L9">
        <v>6</v>
      </c>
      <c r="M9">
        <v>6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11</v>
      </c>
      <c r="U9">
        <v>12</v>
      </c>
      <c r="V9">
        <v>13</v>
      </c>
      <c r="W9">
        <v>14</v>
      </c>
      <c r="X9">
        <v>14</v>
      </c>
      <c r="Y9">
        <v>14</v>
      </c>
      <c r="Z9">
        <v>15</v>
      </c>
      <c r="AA9">
        <v>16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3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6</v>
      </c>
      <c r="Z10">
        <v>6</v>
      </c>
      <c r="AA10">
        <v>6</v>
      </c>
      <c r="AB10">
        <v>6</v>
      </c>
      <c r="AC10">
        <v>7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</v>
      </c>
      <c r="N12">
        <v>3</v>
      </c>
      <c r="O12">
        <v>3</v>
      </c>
      <c r="P12">
        <v>4</v>
      </c>
      <c r="Q12">
        <v>4</v>
      </c>
      <c r="R12">
        <v>4</v>
      </c>
      <c r="S12">
        <v>4</v>
      </c>
      <c r="T12">
        <v>6</v>
      </c>
      <c r="U12">
        <v>6</v>
      </c>
      <c r="V12">
        <v>6</v>
      </c>
      <c r="W12">
        <v>6</v>
      </c>
      <c r="X12">
        <v>9</v>
      </c>
      <c r="Y12">
        <v>11</v>
      </c>
      <c r="Z12">
        <v>12</v>
      </c>
      <c r="AA12">
        <v>13</v>
      </c>
      <c r="AB12">
        <v>14</v>
      </c>
      <c r="AC12">
        <v>16</v>
      </c>
      <c r="AD12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8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2</v>
      </c>
      <c r="G9">
        <v>3</v>
      </c>
      <c r="H9">
        <v>3</v>
      </c>
      <c r="I9">
        <v>3</v>
      </c>
      <c r="J9">
        <v>4</v>
      </c>
      <c r="K9">
        <v>5</v>
      </c>
      <c r="L9">
        <v>6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11</v>
      </c>
      <c r="T9">
        <v>12</v>
      </c>
      <c r="U9">
        <v>12</v>
      </c>
      <c r="V9">
        <v>13</v>
      </c>
      <c r="W9">
        <v>14</v>
      </c>
      <c r="X9">
        <v>14</v>
      </c>
      <c r="Y9">
        <v>15</v>
      </c>
      <c r="Z9">
        <v>16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4</v>
      </c>
      <c r="R10">
        <v>4</v>
      </c>
      <c r="S10">
        <v>5</v>
      </c>
      <c r="T10">
        <v>5</v>
      </c>
      <c r="U10">
        <v>5</v>
      </c>
      <c r="V10">
        <v>5</v>
      </c>
      <c r="W10">
        <v>5</v>
      </c>
      <c r="X10">
        <v>6</v>
      </c>
      <c r="Y10">
        <v>6</v>
      </c>
      <c r="Z10">
        <v>6</v>
      </c>
      <c r="AA10">
        <v>6</v>
      </c>
      <c r="AB10">
        <v>6</v>
      </c>
      <c r="AC10">
        <v>8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2</v>
      </c>
      <c r="I12">
        <v>3</v>
      </c>
      <c r="J12">
        <v>3</v>
      </c>
      <c r="K12">
        <v>3</v>
      </c>
      <c r="L12">
        <v>3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5</v>
      </c>
      <c r="T12">
        <v>6</v>
      </c>
      <c r="U12">
        <v>8</v>
      </c>
      <c r="V12">
        <v>11</v>
      </c>
      <c r="W12">
        <v>11</v>
      </c>
      <c r="X12">
        <v>12</v>
      </c>
      <c r="Y12">
        <v>13</v>
      </c>
      <c r="Z12">
        <v>14</v>
      </c>
      <c r="AA12">
        <v>15</v>
      </c>
      <c r="AB12">
        <v>18</v>
      </c>
      <c r="AC12">
        <v>20</v>
      </c>
      <c r="AD1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"/>
  <sheetViews>
    <sheetView workbookViewId="0">
      <selection activeCell="N40" sqref="N40"/>
    </sheetView>
  </sheetViews>
  <sheetFormatPr defaultRowHeight="14.5" x14ac:dyDescent="0.35"/>
  <cols>
    <col min="2" max="31" width="5.1796875" customWidth="1"/>
  </cols>
  <sheetData>
    <row r="1" spans="1:31" x14ac:dyDescent="0.35">
      <c r="A1" t="s">
        <v>180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</row>
    <row r="2" spans="1:31" x14ac:dyDescent="0.35">
      <c r="A2" t="s">
        <v>181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184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11</v>
      </c>
      <c r="AB5">
        <v>11</v>
      </c>
      <c r="AC5">
        <v>12</v>
      </c>
      <c r="AD5">
        <v>12</v>
      </c>
      <c r="AE5">
        <v>12</v>
      </c>
    </row>
    <row r="6" spans="1:31" x14ac:dyDescent="0.3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7</v>
      </c>
    </row>
    <row r="8" spans="1:31" x14ac:dyDescent="0.35">
      <c r="A8" t="s">
        <v>187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188</v>
      </c>
      <c r="B9">
        <v>0</v>
      </c>
      <c r="C9">
        <v>0</v>
      </c>
      <c r="D9">
        <v>1</v>
      </c>
      <c r="E9">
        <v>2</v>
      </c>
      <c r="F9">
        <v>2</v>
      </c>
      <c r="G9">
        <v>2</v>
      </c>
      <c r="H9">
        <v>3</v>
      </c>
      <c r="I9">
        <v>3</v>
      </c>
      <c r="J9">
        <v>3</v>
      </c>
      <c r="K9">
        <v>5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11</v>
      </c>
      <c r="T9">
        <v>11</v>
      </c>
      <c r="U9">
        <v>11</v>
      </c>
      <c r="V9">
        <v>13</v>
      </c>
      <c r="W9">
        <v>14</v>
      </c>
      <c r="X9">
        <v>14</v>
      </c>
      <c r="Y9">
        <v>15</v>
      </c>
      <c r="Z9">
        <v>15</v>
      </c>
      <c r="AA9">
        <v>16</v>
      </c>
      <c r="AB9">
        <v>17</v>
      </c>
      <c r="AC9">
        <v>17</v>
      </c>
      <c r="AD9">
        <v>17</v>
      </c>
      <c r="AE9">
        <v>17</v>
      </c>
    </row>
    <row r="10" spans="1:31" x14ac:dyDescent="0.35">
      <c r="A10" t="s">
        <v>189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5</v>
      </c>
      <c r="W10">
        <v>5</v>
      </c>
      <c r="X10">
        <v>5</v>
      </c>
      <c r="Y10">
        <v>6</v>
      </c>
      <c r="Z10">
        <v>6</v>
      </c>
      <c r="AA10">
        <v>6</v>
      </c>
      <c r="AB10">
        <v>6</v>
      </c>
      <c r="AC10">
        <v>6</v>
      </c>
      <c r="AD10">
        <v>8</v>
      </c>
      <c r="AE10">
        <v>8</v>
      </c>
    </row>
    <row r="11" spans="1:31" x14ac:dyDescent="0.35">
      <c r="A11" t="s">
        <v>190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191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6</v>
      </c>
      <c r="T12">
        <v>9</v>
      </c>
      <c r="U12">
        <v>11</v>
      </c>
      <c r="V12">
        <v>11</v>
      </c>
      <c r="W12">
        <v>11</v>
      </c>
      <c r="X12">
        <v>13</v>
      </c>
      <c r="Y12">
        <v>14</v>
      </c>
      <c r="Z12">
        <v>16</v>
      </c>
      <c r="AA12">
        <v>16</v>
      </c>
      <c r="AB12">
        <v>17</v>
      </c>
      <c r="AC12">
        <v>20</v>
      </c>
      <c r="AD12">
        <v>20</v>
      </c>
      <c r="AE1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6842-C439-4A4E-80B4-30B42D31AB72}">
  <dimension ref="A1:I24"/>
  <sheetViews>
    <sheetView workbookViewId="0">
      <selection activeCell="B14" sqref="B14:I24"/>
    </sheetView>
  </sheetViews>
  <sheetFormatPr defaultRowHeight="14.5" x14ac:dyDescent="0.35"/>
  <cols>
    <col min="3" max="9" width="5.1796875" customWidth="1"/>
  </cols>
  <sheetData>
    <row r="1" spans="1:9" x14ac:dyDescent="0.35">
      <c r="A1" t="s">
        <v>180</v>
      </c>
      <c r="B1" s="1" t="s">
        <v>192</v>
      </c>
      <c r="C1" t="s">
        <v>0</v>
      </c>
      <c r="D1" t="s">
        <v>4</v>
      </c>
      <c r="E1" t="s">
        <v>9</v>
      </c>
      <c r="F1" t="s">
        <v>14</v>
      </c>
      <c r="G1" t="s">
        <v>19</v>
      </c>
      <c r="H1" t="s">
        <v>24</v>
      </c>
      <c r="I1" t="s">
        <v>29</v>
      </c>
    </row>
    <row r="2" spans="1:9" x14ac:dyDescent="0.35">
      <c r="A2" t="s">
        <v>181</v>
      </c>
      <c r="B2" s="2">
        <v>2000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35">
      <c r="A3" t="s">
        <v>182</v>
      </c>
      <c r="B3" s="2">
        <v>2000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35">
      <c r="A4" t="s">
        <v>183</v>
      </c>
      <c r="B4" s="2">
        <v>1000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35">
      <c r="A5" t="s">
        <v>184</v>
      </c>
      <c r="B5" s="2">
        <v>1000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12</v>
      </c>
    </row>
    <row r="6" spans="1:9" x14ac:dyDescent="0.35">
      <c r="A6" t="s">
        <v>185</v>
      </c>
      <c r="B6" s="2">
        <v>2156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35">
      <c r="A7" t="s">
        <v>186</v>
      </c>
      <c r="B7" s="2">
        <v>600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7</v>
      </c>
    </row>
    <row r="8" spans="1:9" x14ac:dyDescent="0.35">
      <c r="A8" t="s">
        <v>187</v>
      </c>
      <c r="B8" s="2">
        <v>50</v>
      </c>
      <c r="C8" s="4">
        <v>0</v>
      </c>
      <c r="D8" s="4">
        <v>0</v>
      </c>
      <c r="E8" s="4">
        <v>0</v>
      </c>
      <c r="F8" s="4">
        <v>1</v>
      </c>
      <c r="G8" s="4">
        <v>1</v>
      </c>
      <c r="H8" s="4">
        <v>1</v>
      </c>
      <c r="I8" s="4">
        <v>1</v>
      </c>
    </row>
    <row r="9" spans="1:9" x14ac:dyDescent="0.35">
      <c r="A9" t="s">
        <v>188</v>
      </c>
      <c r="B9" s="2">
        <v>2250</v>
      </c>
      <c r="C9" s="4">
        <v>0</v>
      </c>
      <c r="D9" s="4">
        <v>2</v>
      </c>
      <c r="E9" s="4">
        <v>5</v>
      </c>
      <c r="F9" s="4">
        <v>9</v>
      </c>
      <c r="G9" s="4">
        <v>11</v>
      </c>
      <c r="H9" s="4">
        <v>15</v>
      </c>
      <c r="I9" s="4">
        <v>17</v>
      </c>
    </row>
    <row r="10" spans="1:9" x14ac:dyDescent="0.35">
      <c r="A10" t="s">
        <v>189</v>
      </c>
      <c r="B10" s="2">
        <v>1400</v>
      </c>
      <c r="C10" s="4">
        <v>0</v>
      </c>
      <c r="D10" s="4">
        <v>1</v>
      </c>
      <c r="E10" s="4">
        <v>2</v>
      </c>
      <c r="F10" s="4">
        <v>4</v>
      </c>
      <c r="G10" s="4">
        <v>4</v>
      </c>
      <c r="H10" s="4">
        <v>6</v>
      </c>
      <c r="I10" s="4">
        <v>8</v>
      </c>
    </row>
    <row r="11" spans="1:9" x14ac:dyDescent="0.35">
      <c r="A11" t="s">
        <v>190</v>
      </c>
      <c r="B11" s="2">
        <v>500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35">
      <c r="A12" t="s">
        <v>191</v>
      </c>
      <c r="B12" s="2">
        <v>500</v>
      </c>
      <c r="C12" s="4">
        <v>0</v>
      </c>
      <c r="D12" s="4">
        <v>0</v>
      </c>
      <c r="E12" s="4">
        <v>4</v>
      </c>
      <c r="F12" s="4">
        <v>4</v>
      </c>
      <c r="G12" s="4">
        <v>11</v>
      </c>
      <c r="H12" s="4">
        <v>16</v>
      </c>
      <c r="I12" s="4">
        <v>20</v>
      </c>
    </row>
    <row r="13" spans="1:9" x14ac:dyDescent="0.35">
      <c r="C13" s="5"/>
      <c r="D13" s="5"/>
      <c r="E13" s="5"/>
      <c r="F13" s="5"/>
      <c r="G13" s="5"/>
      <c r="H13" s="5"/>
      <c r="I13" s="5"/>
    </row>
    <row r="14" spans="1:9" x14ac:dyDescent="0.35">
      <c r="B14" t="s">
        <v>181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35">
      <c r="B15" t="s">
        <v>182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35">
      <c r="B16" t="s">
        <v>183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2:9" x14ac:dyDescent="0.35">
      <c r="B17" t="s">
        <v>184</v>
      </c>
      <c r="C17" s="4">
        <v>10000</v>
      </c>
      <c r="D17" s="4">
        <v>10000</v>
      </c>
      <c r="E17" s="4">
        <v>10000</v>
      </c>
      <c r="F17" s="4">
        <v>10000</v>
      </c>
      <c r="G17" s="4">
        <v>10000</v>
      </c>
      <c r="H17" s="4">
        <v>10000</v>
      </c>
      <c r="I17" s="4">
        <v>12000</v>
      </c>
    </row>
    <row r="18" spans="2:9" x14ac:dyDescent="0.35">
      <c r="B18" t="s">
        <v>185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2:9" x14ac:dyDescent="0.35">
      <c r="B19" t="s">
        <v>186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4200</v>
      </c>
    </row>
    <row r="20" spans="2:9" x14ac:dyDescent="0.35">
      <c r="B20" t="s">
        <v>187</v>
      </c>
      <c r="C20" s="4">
        <v>0</v>
      </c>
      <c r="D20" s="4">
        <v>0</v>
      </c>
      <c r="E20" s="4">
        <v>0</v>
      </c>
      <c r="F20" s="4">
        <v>50</v>
      </c>
      <c r="G20" s="4">
        <v>50</v>
      </c>
      <c r="H20" s="4">
        <v>50</v>
      </c>
      <c r="I20" s="4">
        <v>50</v>
      </c>
    </row>
    <row r="21" spans="2:9" x14ac:dyDescent="0.35">
      <c r="B21" t="s">
        <v>188</v>
      </c>
      <c r="C21" s="4">
        <v>0</v>
      </c>
      <c r="D21" s="4">
        <v>4500</v>
      </c>
      <c r="E21" s="4">
        <v>11250</v>
      </c>
      <c r="F21" s="4">
        <v>20250</v>
      </c>
      <c r="G21" s="4">
        <v>24750</v>
      </c>
      <c r="H21" s="4">
        <v>33750</v>
      </c>
      <c r="I21" s="4">
        <v>38250</v>
      </c>
    </row>
    <row r="22" spans="2:9" x14ac:dyDescent="0.35">
      <c r="B22" t="s">
        <v>189</v>
      </c>
      <c r="C22" s="4">
        <v>0</v>
      </c>
      <c r="D22" s="4">
        <v>1400</v>
      </c>
      <c r="E22" s="4">
        <v>2800</v>
      </c>
      <c r="F22" s="4">
        <v>5600</v>
      </c>
      <c r="G22" s="4">
        <v>5600</v>
      </c>
      <c r="H22" s="4">
        <v>8400</v>
      </c>
      <c r="I22" s="4">
        <v>11200</v>
      </c>
    </row>
    <row r="23" spans="2:9" x14ac:dyDescent="0.35">
      <c r="B23" t="s">
        <v>190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</row>
    <row r="24" spans="2:9" x14ac:dyDescent="0.35">
      <c r="B24" t="s">
        <v>191</v>
      </c>
      <c r="C24" s="4">
        <v>0</v>
      </c>
      <c r="D24" s="4">
        <v>0</v>
      </c>
      <c r="E24" s="4">
        <v>2000</v>
      </c>
      <c r="F24" s="4">
        <v>2000</v>
      </c>
      <c r="G24" s="4">
        <v>5500</v>
      </c>
      <c r="H24" s="4">
        <v>8000</v>
      </c>
      <c r="I24" s="4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D46B-59A4-4147-B294-D6AAD6C1E3C5}">
  <dimension ref="A1:AH25"/>
  <sheetViews>
    <sheetView tabSelected="1" topLeftCell="C7" zoomScale="85" zoomScaleNormal="85" workbookViewId="0">
      <selection activeCell="W34" sqref="W34"/>
    </sheetView>
  </sheetViews>
  <sheetFormatPr defaultRowHeight="14.5" x14ac:dyDescent="0.35"/>
  <cols>
    <col min="1" max="1" width="9.6328125" style="1" customWidth="1"/>
    <col min="2" max="2" width="9.08984375" style="1" bestFit="1" customWidth="1"/>
    <col min="3" max="3" width="10.6328125" style="1" bestFit="1" customWidth="1"/>
    <col min="4" max="4" width="25.453125" style="1" bestFit="1" customWidth="1"/>
    <col min="5" max="16384" width="8.7265625" style="1"/>
  </cols>
  <sheetData>
    <row r="1" spans="1:34" x14ac:dyDescent="0.35">
      <c r="A1" s="1" t="s">
        <v>180</v>
      </c>
      <c r="B1" s="1" t="s">
        <v>192</v>
      </c>
      <c r="C1" s="1" t="s">
        <v>193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5">
      <c r="A2" s="1" t="s">
        <v>181</v>
      </c>
      <c r="B2" s="2">
        <v>2000</v>
      </c>
      <c r="C2" s="1" t="s">
        <v>194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s="1" t="s">
        <v>182</v>
      </c>
      <c r="B3" s="2">
        <v>2000</v>
      </c>
      <c r="C3" s="1" t="s">
        <v>194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s="1" t="s">
        <v>183</v>
      </c>
      <c r="B4" s="2">
        <v>1000</v>
      </c>
      <c r="C4" s="1" t="s">
        <v>194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s="1" t="s">
        <v>184</v>
      </c>
      <c r="B5" s="2">
        <v>1000</v>
      </c>
      <c r="C5" s="1" t="s">
        <v>194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11</v>
      </c>
      <c r="AE5">
        <v>11</v>
      </c>
      <c r="AF5">
        <v>12</v>
      </c>
      <c r="AG5">
        <v>12</v>
      </c>
      <c r="AH5">
        <v>12</v>
      </c>
    </row>
    <row r="6" spans="1:34" x14ac:dyDescent="0.35">
      <c r="A6" s="1" t="s">
        <v>185</v>
      </c>
      <c r="B6" s="2">
        <v>2156</v>
      </c>
      <c r="C6" s="1" t="s">
        <v>195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">
        <v>196</v>
      </c>
      <c r="B7" s="2">
        <v>600</v>
      </c>
      <c r="C7" s="1" t="s">
        <v>195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</v>
      </c>
    </row>
    <row r="8" spans="1:34" x14ac:dyDescent="0.35">
      <c r="A8" s="1" t="s">
        <v>197</v>
      </c>
      <c r="B8" s="2">
        <v>50</v>
      </c>
      <c r="C8" s="1" t="s">
        <v>195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">
        <v>198</v>
      </c>
      <c r="B9" s="2">
        <v>2250</v>
      </c>
      <c r="C9" s="1" t="s">
        <v>199</v>
      </c>
      <c r="E9">
        <v>0</v>
      </c>
      <c r="F9">
        <v>0</v>
      </c>
      <c r="G9">
        <v>1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5</v>
      </c>
      <c r="O9">
        <v>5</v>
      </c>
      <c r="P9">
        <v>6</v>
      </c>
      <c r="Q9">
        <v>7</v>
      </c>
      <c r="R9">
        <v>8</v>
      </c>
      <c r="S9">
        <v>9</v>
      </c>
      <c r="T9">
        <v>10</v>
      </c>
      <c r="U9">
        <v>11</v>
      </c>
      <c r="V9">
        <v>11</v>
      </c>
      <c r="W9">
        <v>11</v>
      </c>
      <c r="X9">
        <v>11</v>
      </c>
      <c r="Y9">
        <v>13</v>
      </c>
      <c r="Z9">
        <v>14</v>
      </c>
      <c r="AA9">
        <v>14</v>
      </c>
      <c r="AB9">
        <v>15</v>
      </c>
      <c r="AC9">
        <v>15</v>
      </c>
      <c r="AD9">
        <v>16</v>
      </c>
      <c r="AE9">
        <v>17</v>
      </c>
      <c r="AF9">
        <v>17</v>
      </c>
      <c r="AG9">
        <v>17</v>
      </c>
      <c r="AH9">
        <v>17</v>
      </c>
    </row>
    <row r="10" spans="1:34" x14ac:dyDescent="0.35">
      <c r="A10" s="1" t="s">
        <v>200</v>
      </c>
      <c r="B10" s="2">
        <v>1400</v>
      </c>
      <c r="C10" s="1" t="s">
        <v>199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5</v>
      </c>
      <c r="Z10">
        <v>5</v>
      </c>
      <c r="AA10">
        <v>5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8</v>
      </c>
      <c r="AH10">
        <v>8</v>
      </c>
    </row>
    <row r="11" spans="1:34" x14ac:dyDescent="0.35">
      <c r="A11" s="1" t="s">
        <v>190</v>
      </c>
      <c r="B11" s="2">
        <v>500</v>
      </c>
      <c r="C11" s="1" t="s">
        <v>201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">
        <v>191</v>
      </c>
      <c r="B12" s="2">
        <v>500</v>
      </c>
      <c r="C12" s="1" t="s">
        <v>201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3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6</v>
      </c>
      <c r="W12">
        <v>9</v>
      </c>
      <c r="X12">
        <v>11</v>
      </c>
      <c r="Y12">
        <v>11</v>
      </c>
      <c r="Z12">
        <v>11</v>
      </c>
      <c r="AA12">
        <v>13</v>
      </c>
      <c r="AB12">
        <v>14</v>
      </c>
      <c r="AC12">
        <v>16</v>
      </c>
      <c r="AD12">
        <v>16</v>
      </c>
      <c r="AE12">
        <v>17</v>
      </c>
      <c r="AF12">
        <v>20</v>
      </c>
      <c r="AG12">
        <v>20</v>
      </c>
      <c r="AH12">
        <v>20</v>
      </c>
    </row>
    <row r="14" spans="1:34" x14ac:dyDescent="0.35">
      <c r="C14" s="1" t="s">
        <v>202</v>
      </c>
      <c r="D14" s="1" t="str">
        <f>_xlfn.CONCAT(A2, " ", B2, "MW")</f>
        <v>Coal 2000MW</v>
      </c>
      <c r="E14" s="3">
        <f>E2*$B2</f>
        <v>0</v>
      </c>
      <c r="F14" s="3">
        <f t="shared" ref="F14:AH14" si="0">F2*$B2</f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  <c r="M14" s="3">
        <f t="shared" si="0"/>
        <v>0</v>
      </c>
      <c r="N14" s="3">
        <f t="shared" si="0"/>
        <v>0</v>
      </c>
      <c r="O14" s="3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  <c r="Y14" s="3">
        <f t="shared" si="0"/>
        <v>0</v>
      </c>
      <c r="Z14" s="3">
        <f t="shared" si="0"/>
        <v>0</v>
      </c>
      <c r="AA14" s="3">
        <f t="shared" si="0"/>
        <v>0</v>
      </c>
      <c r="AB14" s="3">
        <f t="shared" si="0"/>
        <v>0</v>
      </c>
      <c r="AC14" s="3">
        <f t="shared" si="0"/>
        <v>0</v>
      </c>
      <c r="AD14" s="3">
        <f t="shared" si="0"/>
        <v>0</v>
      </c>
      <c r="AE14" s="3">
        <f t="shared" si="0"/>
        <v>0</v>
      </c>
      <c r="AF14" s="3">
        <f t="shared" si="0"/>
        <v>0</v>
      </c>
      <c r="AG14" s="3">
        <f t="shared" si="0"/>
        <v>0</v>
      </c>
      <c r="AH14" s="3">
        <f t="shared" si="0"/>
        <v>0</v>
      </c>
    </row>
    <row r="15" spans="1:34" x14ac:dyDescent="0.35">
      <c r="D15" s="1" t="str">
        <f t="shared" ref="D15:D24" si="1">_xlfn.CONCAT(A3, " ", B3, "MW")</f>
        <v>CCGT1 2000MW</v>
      </c>
      <c r="E15" s="3">
        <f t="shared" ref="E15:AH23" si="2">E3*$B3</f>
        <v>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  <c r="AC15" s="3">
        <f t="shared" si="2"/>
        <v>0</v>
      </c>
      <c r="AD15" s="3">
        <f t="shared" si="2"/>
        <v>0</v>
      </c>
      <c r="AE15" s="3">
        <f t="shared" si="2"/>
        <v>0</v>
      </c>
      <c r="AF15" s="3">
        <f t="shared" si="2"/>
        <v>0</v>
      </c>
      <c r="AG15" s="3">
        <f t="shared" si="2"/>
        <v>0</v>
      </c>
      <c r="AH15" s="3">
        <f t="shared" si="2"/>
        <v>0</v>
      </c>
    </row>
    <row r="16" spans="1:34" x14ac:dyDescent="0.35">
      <c r="D16" s="1" t="str">
        <f t="shared" si="1"/>
        <v>CCGT2 1000MW</v>
      </c>
      <c r="E16" s="3">
        <f t="shared" si="2"/>
        <v>0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  <c r="AC16" s="3">
        <f t="shared" si="2"/>
        <v>0</v>
      </c>
      <c r="AD16" s="3">
        <f t="shared" si="2"/>
        <v>0</v>
      </c>
      <c r="AE16" s="3">
        <f t="shared" si="2"/>
        <v>0</v>
      </c>
      <c r="AF16" s="3">
        <f t="shared" si="2"/>
        <v>0</v>
      </c>
      <c r="AG16" s="3">
        <f t="shared" si="2"/>
        <v>0</v>
      </c>
      <c r="AH16" s="3">
        <f t="shared" si="2"/>
        <v>0</v>
      </c>
    </row>
    <row r="17" spans="4:34" x14ac:dyDescent="0.35">
      <c r="D17" s="1" t="str">
        <f t="shared" si="1"/>
        <v>OCGT 1000MW</v>
      </c>
      <c r="E17" s="3">
        <f t="shared" si="2"/>
        <v>10000</v>
      </c>
      <c r="F17" s="3">
        <f t="shared" si="2"/>
        <v>10000</v>
      </c>
      <c r="G17" s="3">
        <f t="shared" si="2"/>
        <v>10000</v>
      </c>
      <c r="H17" s="3">
        <f t="shared" si="2"/>
        <v>10000</v>
      </c>
      <c r="I17" s="3">
        <f t="shared" si="2"/>
        <v>10000</v>
      </c>
      <c r="J17" s="3">
        <f t="shared" si="2"/>
        <v>10000</v>
      </c>
      <c r="K17" s="3">
        <f t="shared" si="2"/>
        <v>10000</v>
      </c>
      <c r="L17" s="3">
        <f t="shared" si="2"/>
        <v>10000</v>
      </c>
      <c r="M17" s="3">
        <f t="shared" si="2"/>
        <v>10000</v>
      </c>
      <c r="N17" s="3">
        <f t="shared" si="2"/>
        <v>10000</v>
      </c>
      <c r="O17" s="3">
        <f t="shared" si="2"/>
        <v>10000</v>
      </c>
      <c r="P17" s="3">
        <f t="shared" si="2"/>
        <v>10000</v>
      </c>
      <c r="Q17" s="3">
        <f t="shared" si="2"/>
        <v>10000</v>
      </c>
      <c r="R17" s="3">
        <f t="shared" si="2"/>
        <v>10000</v>
      </c>
      <c r="S17" s="3">
        <f t="shared" si="2"/>
        <v>10000</v>
      </c>
      <c r="T17" s="3">
        <f t="shared" si="2"/>
        <v>10000</v>
      </c>
      <c r="U17" s="3">
        <f t="shared" si="2"/>
        <v>10000</v>
      </c>
      <c r="V17" s="3">
        <f t="shared" si="2"/>
        <v>10000</v>
      </c>
      <c r="W17" s="3">
        <f t="shared" si="2"/>
        <v>10000</v>
      </c>
      <c r="X17" s="3">
        <f t="shared" si="2"/>
        <v>10000</v>
      </c>
      <c r="Y17" s="3">
        <f t="shared" si="2"/>
        <v>10000</v>
      </c>
      <c r="Z17" s="3">
        <f t="shared" si="2"/>
        <v>10000</v>
      </c>
      <c r="AA17" s="3">
        <f t="shared" si="2"/>
        <v>10000</v>
      </c>
      <c r="AB17" s="3">
        <f t="shared" si="2"/>
        <v>10000</v>
      </c>
      <c r="AC17" s="3">
        <f t="shared" si="2"/>
        <v>10000</v>
      </c>
      <c r="AD17" s="3">
        <f t="shared" si="2"/>
        <v>11000</v>
      </c>
      <c r="AE17" s="3">
        <f t="shared" si="2"/>
        <v>11000</v>
      </c>
      <c r="AF17" s="3">
        <f t="shared" si="2"/>
        <v>12000</v>
      </c>
      <c r="AG17" s="3">
        <f t="shared" si="2"/>
        <v>12000</v>
      </c>
      <c r="AH17" s="3">
        <f t="shared" si="2"/>
        <v>12000</v>
      </c>
    </row>
    <row r="18" spans="4:34" x14ac:dyDescent="0.35">
      <c r="D18" s="1" t="str">
        <f t="shared" si="1"/>
        <v>Advanced Nuclear 2156MW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3">
        <f t="shared" si="2"/>
        <v>0</v>
      </c>
      <c r="O18" s="3">
        <f t="shared" si="2"/>
        <v>0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W18" s="3">
        <f t="shared" si="2"/>
        <v>0</v>
      </c>
      <c r="X18" s="3">
        <f t="shared" si="2"/>
        <v>0</v>
      </c>
      <c r="Y18" s="3">
        <f t="shared" si="2"/>
        <v>0</v>
      </c>
      <c r="Z18" s="3">
        <f t="shared" si="2"/>
        <v>0</v>
      </c>
      <c r="AA18" s="3">
        <f t="shared" si="2"/>
        <v>0</v>
      </c>
      <c r="AB18" s="3">
        <f t="shared" si="2"/>
        <v>0</v>
      </c>
      <c r="AC18" s="3">
        <f t="shared" si="2"/>
        <v>0</v>
      </c>
      <c r="AD18" s="3">
        <f t="shared" si="2"/>
        <v>0</v>
      </c>
      <c r="AE18" s="3">
        <f t="shared" si="2"/>
        <v>0</v>
      </c>
      <c r="AF18" s="3">
        <f t="shared" si="2"/>
        <v>0</v>
      </c>
      <c r="AG18" s="3">
        <f t="shared" si="2"/>
        <v>0</v>
      </c>
      <c r="AH18" s="3">
        <f t="shared" si="2"/>
        <v>0</v>
      </c>
    </row>
    <row r="19" spans="4:34" x14ac:dyDescent="0.35">
      <c r="D19" s="1" t="str">
        <f t="shared" si="1"/>
        <v>SMR-Nuclear 600MW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0</v>
      </c>
      <c r="Q19" s="3">
        <f t="shared" si="2"/>
        <v>0</v>
      </c>
      <c r="R19" s="3">
        <f t="shared" si="2"/>
        <v>0</v>
      </c>
      <c r="S19" s="3">
        <f t="shared" si="2"/>
        <v>0</v>
      </c>
      <c r="T19" s="3">
        <f t="shared" si="2"/>
        <v>0</v>
      </c>
      <c r="U19" s="3">
        <f t="shared" si="2"/>
        <v>0</v>
      </c>
      <c r="V19" s="3">
        <f t="shared" si="2"/>
        <v>0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0</v>
      </c>
      <c r="AA19" s="3">
        <f t="shared" si="2"/>
        <v>0</v>
      </c>
      <c r="AB19" s="3">
        <f t="shared" si="2"/>
        <v>0</v>
      </c>
      <c r="AC19" s="3">
        <f t="shared" si="2"/>
        <v>0</v>
      </c>
      <c r="AD19" s="3">
        <f t="shared" si="2"/>
        <v>0</v>
      </c>
      <c r="AE19" s="3">
        <f t="shared" si="2"/>
        <v>0</v>
      </c>
      <c r="AF19" s="3">
        <f t="shared" si="2"/>
        <v>0</v>
      </c>
      <c r="AG19" s="3">
        <f t="shared" si="2"/>
        <v>0</v>
      </c>
      <c r="AH19" s="3">
        <f t="shared" si="2"/>
        <v>4200</v>
      </c>
    </row>
    <row r="20" spans="4:34" x14ac:dyDescent="0.35">
      <c r="D20" s="1" t="str">
        <f t="shared" si="1"/>
        <v>Platanares-Cand 50MW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50</v>
      </c>
      <c r="Q20" s="3">
        <f t="shared" si="2"/>
        <v>50</v>
      </c>
      <c r="R20" s="3">
        <f t="shared" si="2"/>
        <v>50</v>
      </c>
      <c r="S20" s="3">
        <f t="shared" si="2"/>
        <v>50</v>
      </c>
      <c r="T20" s="3">
        <f t="shared" si="2"/>
        <v>50</v>
      </c>
      <c r="U20" s="3">
        <f t="shared" si="2"/>
        <v>50</v>
      </c>
      <c r="V20" s="3">
        <f t="shared" si="2"/>
        <v>50</v>
      </c>
      <c r="W20" s="3">
        <f t="shared" si="2"/>
        <v>50</v>
      </c>
      <c r="X20" s="3">
        <f t="shared" si="2"/>
        <v>50</v>
      </c>
      <c r="Y20" s="3">
        <f t="shared" si="2"/>
        <v>50</v>
      </c>
      <c r="Z20" s="3">
        <f t="shared" si="2"/>
        <v>50</v>
      </c>
      <c r="AA20" s="3">
        <f t="shared" si="2"/>
        <v>50</v>
      </c>
      <c r="AB20" s="3">
        <f t="shared" si="2"/>
        <v>50</v>
      </c>
      <c r="AC20" s="3">
        <f t="shared" si="2"/>
        <v>50</v>
      </c>
      <c r="AD20" s="3">
        <f t="shared" si="2"/>
        <v>50</v>
      </c>
      <c r="AE20" s="3">
        <f t="shared" si="2"/>
        <v>50</v>
      </c>
      <c r="AF20" s="3">
        <f t="shared" si="2"/>
        <v>50</v>
      </c>
      <c r="AG20" s="3">
        <f t="shared" si="2"/>
        <v>50</v>
      </c>
      <c r="AH20" s="3">
        <f t="shared" si="2"/>
        <v>50</v>
      </c>
    </row>
    <row r="21" spans="4:34" x14ac:dyDescent="0.35">
      <c r="D21" s="1" t="str">
        <f t="shared" si="1"/>
        <v>Solar-Cand 2250MW</v>
      </c>
      <c r="E21" s="3">
        <f t="shared" si="2"/>
        <v>0</v>
      </c>
      <c r="F21" s="3">
        <f t="shared" si="2"/>
        <v>0</v>
      </c>
      <c r="G21" s="3">
        <f t="shared" si="2"/>
        <v>2250</v>
      </c>
      <c r="H21" s="3">
        <f t="shared" si="2"/>
        <v>4500</v>
      </c>
      <c r="I21" s="3">
        <f t="shared" si="2"/>
        <v>4500</v>
      </c>
      <c r="J21" s="3">
        <f t="shared" si="2"/>
        <v>4500</v>
      </c>
      <c r="K21" s="3">
        <f t="shared" si="2"/>
        <v>6750</v>
      </c>
      <c r="L21" s="3">
        <f t="shared" si="2"/>
        <v>6750</v>
      </c>
      <c r="M21" s="3">
        <f t="shared" si="2"/>
        <v>6750</v>
      </c>
      <c r="N21" s="3">
        <f t="shared" si="2"/>
        <v>11250</v>
      </c>
      <c r="O21" s="3">
        <f t="shared" si="2"/>
        <v>11250</v>
      </c>
      <c r="P21" s="3">
        <f t="shared" si="2"/>
        <v>13500</v>
      </c>
      <c r="Q21" s="3">
        <f t="shared" si="2"/>
        <v>15750</v>
      </c>
      <c r="R21" s="3">
        <f t="shared" si="2"/>
        <v>18000</v>
      </c>
      <c r="S21" s="3">
        <f t="shared" si="2"/>
        <v>20250</v>
      </c>
      <c r="T21" s="3">
        <f t="shared" si="2"/>
        <v>22500</v>
      </c>
      <c r="U21" s="3">
        <f t="shared" si="2"/>
        <v>24750</v>
      </c>
      <c r="V21" s="3">
        <f t="shared" si="2"/>
        <v>24750</v>
      </c>
      <c r="W21" s="3">
        <f t="shared" si="2"/>
        <v>24750</v>
      </c>
      <c r="X21" s="3">
        <f t="shared" si="2"/>
        <v>24750</v>
      </c>
      <c r="Y21" s="3">
        <f t="shared" si="2"/>
        <v>29250</v>
      </c>
      <c r="Z21" s="3">
        <f t="shared" si="2"/>
        <v>31500</v>
      </c>
      <c r="AA21" s="3">
        <f t="shared" si="2"/>
        <v>31500</v>
      </c>
      <c r="AB21" s="3">
        <f t="shared" si="2"/>
        <v>33750</v>
      </c>
      <c r="AC21" s="3">
        <f t="shared" si="2"/>
        <v>33750</v>
      </c>
      <c r="AD21" s="3">
        <f t="shared" si="2"/>
        <v>36000</v>
      </c>
      <c r="AE21" s="3">
        <f t="shared" si="2"/>
        <v>38250</v>
      </c>
      <c r="AF21" s="3">
        <f t="shared" si="2"/>
        <v>38250</v>
      </c>
      <c r="AG21" s="3">
        <f t="shared" si="2"/>
        <v>38250</v>
      </c>
      <c r="AH21" s="3">
        <f t="shared" si="2"/>
        <v>38250</v>
      </c>
    </row>
    <row r="22" spans="4:34" x14ac:dyDescent="0.35">
      <c r="D22" s="1" t="str">
        <f t="shared" si="1"/>
        <v>Wind-Cand 1400MW</v>
      </c>
      <c r="E22" s="3">
        <f t="shared" si="2"/>
        <v>0</v>
      </c>
      <c r="F22" s="3">
        <f t="shared" si="2"/>
        <v>0</v>
      </c>
      <c r="G22" s="3">
        <f t="shared" si="2"/>
        <v>0</v>
      </c>
      <c r="H22" s="3">
        <f t="shared" si="2"/>
        <v>0</v>
      </c>
      <c r="I22" s="3">
        <f t="shared" si="2"/>
        <v>1400</v>
      </c>
      <c r="J22" s="3">
        <f t="shared" si="2"/>
        <v>1400</v>
      </c>
      <c r="K22" s="3">
        <f t="shared" si="2"/>
        <v>1400</v>
      </c>
      <c r="L22" s="3">
        <f t="shared" si="2"/>
        <v>1400</v>
      </c>
      <c r="M22" s="3">
        <f t="shared" si="2"/>
        <v>2800</v>
      </c>
      <c r="N22" s="3">
        <f t="shared" si="2"/>
        <v>2800</v>
      </c>
      <c r="O22" s="3">
        <f t="shared" si="2"/>
        <v>2800</v>
      </c>
      <c r="P22" s="3">
        <f t="shared" si="2"/>
        <v>2800</v>
      </c>
      <c r="Q22" s="3">
        <f t="shared" si="2"/>
        <v>4200</v>
      </c>
      <c r="R22" s="3">
        <f t="shared" si="2"/>
        <v>4200</v>
      </c>
      <c r="S22" s="3">
        <f t="shared" si="2"/>
        <v>5600</v>
      </c>
      <c r="T22" s="3">
        <f t="shared" si="2"/>
        <v>5600</v>
      </c>
      <c r="U22" s="3">
        <f t="shared" si="2"/>
        <v>5600</v>
      </c>
      <c r="V22" s="3">
        <f t="shared" si="2"/>
        <v>5600</v>
      </c>
      <c r="W22" s="3">
        <f t="shared" si="2"/>
        <v>5600</v>
      </c>
      <c r="X22" s="3">
        <f t="shared" si="2"/>
        <v>5600</v>
      </c>
      <c r="Y22" s="3">
        <f t="shared" si="2"/>
        <v>7000</v>
      </c>
      <c r="Z22" s="3">
        <f t="shared" si="2"/>
        <v>7000</v>
      </c>
      <c r="AA22" s="3">
        <f t="shared" si="2"/>
        <v>7000</v>
      </c>
      <c r="AB22" s="3">
        <f t="shared" si="2"/>
        <v>8400</v>
      </c>
      <c r="AC22" s="3">
        <f t="shared" si="2"/>
        <v>8400</v>
      </c>
      <c r="AD22" s="3">
        <f t="shared" si="2"/>
        <v>8400</v>
      </c>
      <c r="AE22" s="3">
        <f t="shared" si="2"/>
        <v>8400</v>
      </c>
      <c r="AF22" s="3">
        <f t="shared" si="2"/>
        <v>8400</v>
      </c>
      <c r="AG22" s="3">
        <f t="shared" si="2"/>
        <v>11200</v>
      </c>
      <c r="AH22" s="3">
        <f t="shared" si="2"/>
        <v>11200</v>
      </c>
    </row>
    <row r="23" spans="4:34" x14ac:dyDescent="0.35">
      <c r="D23" s="1" t="str">
        <f t="shared" si="1"/>
        <v>Battery4h 500MW</v>
      </c>
      <c r="E23" s="3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0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3">
        <f t="shared" si="2"/>
        <v>0</v>
      </c>
      <c r="N23" s="3">
        <f t="shared" si="2"/>
        <v>0</v>
      </c>
      <c r="O23" s="3">
        <f t="shared" si="2"/>
        <v>0</v>
      </c>
      <c r="P23" s="3">
        <f t="shared" si="2"/>
        <v>0</v>
      </c>
      <c r="Q23" s="3">
        <f t="shared" si="2"/>
        <v>0</v>
      </c>
      <c r="R23" s="3">
        <f t="shared" si="2"/>
        <v>0</v>
      </c>
      <c r="S23" s="3">
        <f t="shared" si="2"/>
        <v>0</v>
      </c>
      <c r="T23" s="3">
        <f t="shared" ref="T23:AH23" si="3">T11*$B11</f>
        <v>0</v>
      </c>
      <c r="U23" s="3">
        <f t="shared" si="3"/>
        <v>0</v>
      </c>
      <c r="V23" s="3">
        <f t="shared" si="3"/>
        <v>0</v>
      </c>
      <c r="W23" s="3">
        <f t="shared" si="3"/>
        <v>0</v>
      </c>
      <c r="X23" s="3">
        <f t="shared" si="3"/>
        <v>0</v>
      </c>
      <c r="Y23" s="3">
        <f t="shared" si="3"/>
        <v>0</v>
      </c>
      <c r="Z23" s="3">
        <f t="shared" si="3"/>
        <v>0</v>
      </c>
      <c r="AA23" s="3">
        <f t="shared" si="3"/>
        <v>0</v>
      </c>
      <c r="AB23" s="3">
        <f t="shared" si="3"/>
        <v>0</v>
      </c>
      <c r="AC23" s="3">
        <f t="shared" si="3"/>
        <v>0</v>
      </c>
      <c r="AD23" s="3">
        <f t="shared" si="3"/>
        <v>0</v>
      </c>
      <c r="AE23" s="3">
        <f t="shared" si="3"/>
        <v>0</v>
      </c>
      <c r="AF23" s="3">
        <f t="shared" si="3"/>
        <v>0</v>
      </c>
      <c r="AG23" s="3">
        <f t="shared" si="3"/>
        <v>0</v>
      </c>
      <c r="AH23" s="3">
        <f t="shared" si="3"/>
        <v>0</v>
      </c>
    </row>
    <row r="24" spans="4:34" x14ac:dyDescent="0.35">
      <c r="D24" s="1" t="str">
        <f t="shared" si="1"/>
        <v>Battery2h 500MW</v>
      </c>
      <c r="E24" s="3">
        <f t="shared" ref="E24:AH24" si="4">E12*$B12</f>
        <v>0</v>
      </c>
      <c r="F24" s="3">
        <f t="shared" si="4"/>
        <v>0</v>
      </c>
      <c r="G24" s="3">
        <f t="shared" si="4"/>
        <v>0</v>
      </c>
      <c r="H24" s="3">
        <f t="shared" si="4"/>
        <v>0</v>
      </c>
      <c r="I24" s="3">
        <f t="shared" si="4"/>
        <v>0</v>
      </c>
      <c r="J24" s="3">
        <f t="shared" si="4"/>
        <v>500</v>
      </c>
      <c r="K24" s="3">
        <f t="shared" si="4"/>
        <v>500</v>
      </c>
      <c r="L24" s="3">
        <f t="shared" si="4"/>
        <v>1500</v>
      </c>
      <c r="M24" s="3">
        <f t="shared" si="4"/>
        <v>2000</v>
      </c>
      <c r="N24" s="3">
        <f t="shared" si="4"/>
        <v>2000</v>
      </c>
      <c r="O24" s="3">
        <f t="shared" si="4"/>
        <v>2000</v>
      </c>
      <c r="P24" s="3">
        <f t="shared" si="4"/>
        <v>2000</v>
      </c>
      <c r="Q24" s="3">
        <f t="shared" si="4"/>
        <v>2000</v>
      </c>
      <c r="R24" s="3">
        <f t="shared" si="4"/>
        <v>2000</v>
      </c>
      <c r="S24" s="3">
        <f t="shared" si="4"/>
        <v>2000</v>
      </c>
      <c r="T24" s="3">
        <f t="shared" si="4"/>
        <v>2000</v>
      </c>
      <c r="U24" s="3">
        <f t="shared" si="4"/>
        <v>2000</v>
      </c>
      <c r="V24" s="3">
        <f t="shared" si="4"/>
        <v>3000</v>
      </c>
      <c r="W24" s="3">
        <f t="shared" si="4"/>
        <v>4500</v>
      </c>
      <c r="X24" s="3">
        <f t="shared" si="4"/>
        <v>5500</v>
      </c>
      <c r="Y24" s="3">
        <f t="shared" si="4"/>
        <v>5500</v>
      </c>
      <c r="Z24" s="3">
        <f t="shared" si="4"/>
        <v>5500</v>
      </c>
      <c r="AA24" s="3">
        <f t="shared" si="4"/>
        <v>6500</v>
      </c>
      <c r="AB24" s="3">
        <f t="shared" si="4"/>
        <v>7000</v>
      </c>
      <c r="AC24" s="3">
        <f t="shared" si="4"/>
        <v>8000</v>
      </c>
      <c r="AD24" s="3">
        <f t="shared" si="4"/>
        <v>8000</v>
      </c>
      <c r="AE24" s="3">
        <f t="shared" si="4"/>
        <v>8500</v>
      </c>
      <c r="AF24" s="3">
        <f t="shared" si="4"/>
        <v>10000</v>
      </c>
      <c r="AG24" s="3">
        <f t="shared" si="4"/>
        <v>10000</v>
      </c>
      <c r="AH24" s="3">
        <f t="shared" si="4"/>
        <v>10000</v>
      </c>
    </row>
    <row r="25" spans="4:34" x14ac:dyDescent="0.3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Iteration_1</vt:lpstr>
      <vt:lpstr>Iteration_2</vt:lpstr>
      <vt:lpstr>Iteration_3</vt:lpstr>
      <vt:lpstr>Iteration_4</vt:lpstr>
      <vt:lpstr>Iteration_5</vt:lpstr>
      <vt:lpstr>Iteration_6</vt:lpstr>
      <vt:lpstr>Iteration_6_Tables</vt:lpstr>
      <vt:lpstr>FullCase_Graphs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KennyGiron</cp:lastModifiedBy>
  <dcterms:modified xsi:type="dcterms:W3CDTF">2023-06-12T11:52:02Z</dcterms:modified>
</cp:coreProperties>
</file>