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su\Documents\MATLAB\StochasticTaiwan\Reports\"/>
    </mc:Choice>
  </mc:AlternateContent>
  <xr:revisionPtr revIDLastSave="0" documentId="13_ncr:1_{9CD7454F-2899-4123-93B9-8C0651DFEB88}" xr6:coauthVersionLast="47" xr6:coauthVersionMax="47" xr10:uidLastSave="{00000000-0000-0000-0000-000000000000}"/>
  <bookViews>
    <workbookView xWindow="-98" yWindow="-98" windowWidth="28996" windowHeight="15796" activeTab="4" xr2:uid="{00000000-000D-0000-FFFF-FFFF00000000}"/>
  </bookViews>
  <sheets>
    <sheet name="Iteration_1" sheetId="2" r:id="rId1"/>
    <sheet name="Iteration_2" sheetId="3" r:id="rId2"/>
    <sheet name="Iteration_3" sheetId="4" r:id="rId3"/>
    <sheet name="Iteration_4" sheetId="5" r:id="rId4"/>
    <sheet name="Iteration_4_Tables" sheetId="8" r:id="rId5"/>
    <sheet name="FullCase_Graph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" i="7" l="1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</calcChain>
</file>

<file path=xl/sharedStrings.xml><?xml version="1.0" encoding="utf-8"?>
<sst xmlns="http://schemas.openxmlformats.org/spreadsheetml/2006/main" count="172" uniqueCount="141">
  <si>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</si>
  <si>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</si>
  <si>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</si>
  <si>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</si>
  <si>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</si>
  <si>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</si>
  <si>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</si>
  <si>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</si>
  <si>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</si>
  <si>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</si>
  <si>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</si>
  <si>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</si>
  <si>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</si>
  <si>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</si>
  <si>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</si>
  <si>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</si>
  <si>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</si>
  <si>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</si>
  <si>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</si>
  <si>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</si>
  <si>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</si>
  <si>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</si>
  <si>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</si>
  <si>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</si>
  <si>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</si>
  <si>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</si>
  <si>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</si>
  <si>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</si>
  <si>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</si>
  <si>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</si>
  <si>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</si>
  <si>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</si>
  <si>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</si>
  <si>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</si>
  <si>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</si>
  <si>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</si>
  <si>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</si>
  <si>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</si>
  <si>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</si>
  <si>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</si>
  <si>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</si>
  <si>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</si>
  <si>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</si>
  <si>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</si>
  <si>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</si>
  <si>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</si>
  <si>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</si>
  <si>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</si>
  <si>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</si>
  <si>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</si>
  <si>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</si>
  <si>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</si>
  <si>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</si>
  <si>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</si>
  <si>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</si>
  <si>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</si>
  <si>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</si>
  <si>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</si>
  <si>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</si>
  <si>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</si>
  <si>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</si>
  <si>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</si>
  <si>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</si>
  <si>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</si>
  <si>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</si>
  <si>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</si>
  <si>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</si>
  <si>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</si>
  <si>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</si>
  <si>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</si>
  <si>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</si>
  <si>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</si>
  <si>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</si>
  <si>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</si>
  <si>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</si>
  <si>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</si>
  <si>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</si>
  <si>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</si>
  <si>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</si>
  <si>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</si>
  <si>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</si>
  <si>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</si>
  <si>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</si>
  <si>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</si>
  <si>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</si>
  <si>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</si>
  <si>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</si>
  <si>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</si>
  <si>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</si>
  <si>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</si>
  <si>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</si>
  <si>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</si>
  <si>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</si>
  <si>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</si>
  <si>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</si>
  <si>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</si>
  <si>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</si>
  <si>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</si>
  <si>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</si>
  <si>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</si>
  <si>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</si>
  <si>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</si>
  <si>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</si>
  <si>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</si>
  <si>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</si>
  <si>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</si>
  <si>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</si>
  <si>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</si>
  <si>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</si>
  <si>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</si>
  <si>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</si>
  <si>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</si>
  <si>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</si>
  <si>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</si>
  <si>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</si>
  <si>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</si>
  <si>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</si>
  <si>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</si>
  <si>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</si>
  <si>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</si>
  <si>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Name</t>
  </si>
  <si>
    <t>Capacity</t>
  </si>
  <si>
    <t>Technology</t>
  </si>
  <si>
    <t>Coal</t>
  </si>
  <si>
    <t>Fossil Fuel</t>
  </si>
  <si>
    <t>CCGT1</t>
  </si>
  <si>
    <t>CCGT2</t>
  </si>
  <si>
    <t>OCGT</t>
  </si>
  <si>
    <t>Advanced Nuclear</t>
  </si>
  <si>
    <t>EcoThermal</t>
  </si>
  <si>
    <t>SMR-Nuclear</t>
  </si>
  <si>
    <t>Solar-Cand</t>
  </si>
  <si>
    <t>Renewable</t>
  </si>
  <si>
    <t>Wind-Cand</t>
  </si>
  <si>
    <t>Battery4h</t>
  </si>
  <si>
    <t>ESS</t>
  </si>
  <si>
    <t>Battery2h</t>
  </si>
  <si>
    <t xml:space="preserve"> </t>
  </si>
  <si>
    <t>SMR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</si>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</sst>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" fillId="0" borderId="1"/>
    <xf numFmtId="43" fontId="1" fillId="0" borderId="1" applyFont="0" applyFill="0" applyBorder="0" applyAlignment="0" applyProtection="0"/>
    <xf numFmtId="0" fontId="2" fillId="0" borderId="1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1"/>
    <xf numFmtId="164" fontId="0" fillId="0" borderId="1" xfId="2" applyNumberFormat="1" applyFont="1"/>
    <xf numFmtId="164" fontId="1" fillId="0" borderId="1" xfId="1" applyNumberFormat="1"/>
    <xf numFmtId="164" fontId="0" fillId="0" borderId="0" xfId="4" applyNumberFormat="1" applyFont="1"/>
  </cellXfs>
  <cellStyles count="5">
    <cellStyle name="Comma" xfId="4" builtinId="3"/>
    <cellStyle name="Comma 2" xfId="2" xr:uid="{CEE97C2B-C7ED-40BC-BAF8-2B906AC41C6E}"/>
    <cellStyle name="Normal" xfId="0" builtinId="0"/>
    <cellStyle name="Normal 2" xfId="1" xr:uid="{B5DEFB16-B432-498F-ACCC-516FEED6789D}"/>
    <cellStyle name="Normal 3" xfId="3" xr:uid="{BFF7769F-93C5-400B-BB88-74F180D37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New Installed Capacity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FullCase_Graphs!$D$13</c:f>
              <c:strCache>
                <c:ptCount val="1"/>
                <c:pt idx="0">
                  <c:v>Coal 2000MW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FullCase_Graphs!$E$13:$AH$13</c15:sqref>
                  </c15:fullRef>
                </c:ext>
              </c:extLst>
              <c:f>(FullCase_Graphs!$E$13,FullCase_Graphs!$I$13,FullCase_Graphs!$N$13,FullCase_Graphs!$S$13,FullCase_Graphs!$X$13,FullCase_Graphs!$AC$13,FullCase_Graphs!$AH$13)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BDF-47A0-B23C-BD565EA0DF94}"/>
            </c:ext>
          </c:extLst>
        </c:ser>
        <c:ser>
          <c:idx val="3"/>
          <c:order val="3"/>
          <c:tx>
            <c:strRef>
              <c:f>FullCase_Graphs!$D$16</c:f>
              <c:strCache>
                <c:ptCount val="1"/>
                <c:pt idx="0">
                  <c:v>OCGT 1000MW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FullCase_Graphs!$E$16:$AH$16</c15:sqref>
                  </c15:fullRef>
                </c:ext>
              </c:extLst>
              <c:f>(FullCase_Graphs!$E$16,FullCase_Graphs!$I$16,FullCase_Graphs!$N$16,FullCase_Graphs!$S$16,FullCase_Graphs!$X$16,FullCase_Graphs!$AC$16,FullCase_Graphs!$AH$16)</c:f>
              <c:numCache>
                <c:formatCode>_-* #,##0_-;\-* #,##0_-;_-* "-"??_-;_-@_-</c:formatCode>
                <c:ptCount val="7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14000</c:v>
                </c:pt>
                <c:pt idx="5">
                  <c:v>14000</c:v>
                </c:pt>
                <c:pt idx="6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F-47A0-B23C-BD565EA0DF94}"/>
            </c:ext>
          </c:extLst>
        </c:ser>
        <c:ser>
          <c:idx val="4"/>
          <c:order val="4"/>
          <c:tx>
            <c:strRef>
              <c:f>FullCase_Graphs!$D$17</c:f>
              <c:strCache>
                <c:ptCount val="1"/>
                <c:pt idx="0">
                  <c:v>Advanced Nuclear 2156MW</c:v>
                </c:pt>
              </c:strCache>
            </c:strRef>
          </c:tx>
          <c:spPr>
            <a:solidFill>
              <a:srgbClr val="B2321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FullCase_Graphs!$E$17:$AH$17</c15:sqref>
                  </c15:fullRef>
                </c:ext>
              </c:extLst>
              <c:f>(FullCase_Graphs!$E$17,FullCase_Graphs!$I$17,FullCase_Graphs!$N$17,FullCase_Graphs!$S$17,FullCase_Graphs!$X$17,FullCase_Graphs!$AC$17,FullCase_Graphs!$AH$17)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F-47A0-B23C-BD565EA0DF94}"/>
            </c:ext>
          </c:extLst>
        </c:ser>
        <c:ser>
          <c:idx val="5"/>
          <c:order val="5"/>
          <c:tx>
            <c:strRef>
              <c:f>FullCase_Graphs!$D$18</c:f>
              <c:strCache>
                <c:ptCount val="1"/>
                <c:pt idx="0">
                  <c:v>SMR-Nuclear 600MW</c:v>
                </c:pt>
              </c:strCache>
            </c:strRef>
          </c:tx>
          <c:spPr>
            <a:solidFill>
              <a:srgbClr val="B2321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FullCase_Graphs!$E$18:$AH$18</c15:sqref>
                  </c15:fullRef>
                </c:ext>
              </c:extLst>
              <c:f>(FullCase_Graphs!$E$18,FullCase_Graphs!$I$18,FullCase_Graphs!$N$18,FullCase_Graphs!$S$18,FullCase_Graphs!$X$18,FullCase_Graphs!$AC$18,FullCase_Graphs!$AH$18)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F-47A0-B23C-BD565EA0DF94}"/>
            </c:ext>
          </c:extLst>
        </c:ser>
        <c:ser>
          <c:idx val="7"/>
          <c:order val="6"/>
          <c:tx>
            <c:strRef>
              <c:f>FullCase_Graphs!$D$19</c:f>
              <c:strCache>
                <c:ptCount val="1"/>
                <c:pt idx="0">
                  <c:v>Solar-Cand 2250MW</c:v>
                </c:pt>
              </c:strCache>
            </c:strRef>
          </c:tx>
          <c:spPr>
            <a:solidFill>
              <a:srgbClr val="F2EC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FullCase_Graphs!$E$19:$AH$19</c15:sqref>
                  </c15:fullRef>
                </c:ext>
              </c:extLst>
              <c:f>(FullCase_Graphs!$E$19,FullCase_Graphs!$I$19,FullCase_Graphs!$N$19,FullCase_Graphs!$S$19,FullCase_Graphs!$X$19,FullCase_Graphs!$AC$19,FullCase_Graphs!$AH$19)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18000</c:v>
                </c:pt>
                <c:pt idx="2">
                  <c:v>22500</c:v>
                </c:pt>
                <c:pt idx="3">
                  <c:v>22500</c:v>
                </c:pt>
                <c:pt idx="4">
                  <c:v>27000</c:v>
                </c:pt>
                <c:pt idx="5">
                  <c:v>36000</c:v>
                </c:pt>
                <c:pt idx="6">
                  <c:v>38250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F-47A0-B23C-BD565EA0DF94}"/>
            </c:ext>
          </c:extLst>
        </c:ser>
        <c:ser>
          <c:idx val="8"/>
          <c:order val="7"/>
          <c:tx>
            <c:strRef>
              <c:f>FullCase_Graphs!$D$20</c:f>
              <c:strCache>
                <c:ptCount val="1"/>
                <c:pt idx="0">
                  <c:v>Wind-Cand 1400MW</c:v>
                </c:pt>
              </c:strCache>
            </c:strRef>
          </c:tx>
          <c:spPr>
            <a:solidFill>
              <a:srgbClr val="BBFDFF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FullCase_Graphs!$E$20:$AH$20</c15:sqref>
                  </c15:fullRef>
                </c:ext>
              </c:extLst>
              <c:f>(FullCase_Graphs!$E$20,FullCase_Graphs!$I$20,FullCase_Graphs!$N$20,FullCase_Graphs!$S$20,FullCase_Graphs!$X$20,FullCase_Graphs!$AC$20,FullCase_Graphs!$AH$20)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4200</c:v>
                </c:pt>
                <c:pt idx="2">
                  <c:v>7000</c:v>
                </c:pt>
                <c:pt idx="3">
                  <c:v>5600</c:v>
                </c:pt>
                <c:pt idx="4">
                  <c:v>5600</c:v>
                </c:pt>
                <c:pt idx="5">
                  <c:v>8400</c:v>
                </c:pt>
                <c:pt idx="6">
                  <c:v>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F-47A0-B23C-BD565EA0DF94}"/>
            </c:ext>
          </c:extLst>
        </c:ser>
        <c:ser>
          <c:idx val="10"/>
          <c:order val="9"/>
          <c:tx>
            <c:strRef>
              <c:f>FullCase_Graphs!$D$22</c:f>
              <c:strCache>
                <c:ptCount val="1"/>
                <c:pt idx="0">
                  <c:v>Battery2h 500MW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FullCase_Graphs!$E$22:$AH$22</c15:sqref>
                  </c15:fullRef>
                </c:ext>
              </c:extLst>
              <c:f>(FullCase_Graphs!$E$22,FullCase_Graphs!$I$22,FullCase_Graphs!$N$22,FullCase_Graphs!$S$22,FullCase_Graphs!$X$22,FullCase_Graphs!$AC$22,FullCase_Graphs!$AH$22)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1500</c:v>
                </c:pt>
                <c:pt idx="5">
                  <c:v>8000</c:v>
                </c:pt>
                <c:pt idx="6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F-47A0-B23C-BD565EA0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909568"/>
        <c:axId val="19449066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FullCase_Graphs!$D$14</c15:sqref>
                        </c15:formulaRef>
                      </c:ext>
                    </c:extLst>
                    <c:strCache>
                      <c:ptCount val="1"/>
                      <c:pt idx="0">
                        <c:v>CCGT1 2000MW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FullCase_Graphs!$E$1:$AH$1</c15:sqref>
                        </c15:fullRef>
                        <c15:formulaRef>
                          <c15:sqref>(FullCase_Graphs!$E$1,FullCase_Graphs!$I$1,FullCase_Graphs!$N$1,FullCase_Graphs!$S$1,FullCase_Graphs!$X$1,FullCase_Graphs!$AC$1,FullCase_Graphs!$AH$1)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FullCase_Graphs!$E$14:$AH$14</c15:sqref>
                        </c15:fullRef>
                        <c15:formulaRef>
                          <c15:sqref>(FullCase_Graphs!$E$14,FullCase_Graphs!$I$14,FullCase_Graphs!$N$14,FullCase_Graphs!$S$14,FullCase_Graphs!$X$14,FullCase_Graphs!$AC$14,FullCase_Graphs!$AH$14)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BDF-47A0-B23C-BD565EA0DF9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FullCase_Graphs!$D$15</c15:sqref>
                        </c15:formulaRef>
                      </c:ext>
                    </c:extLst>
                    <c:strCache>
                      <c:ptCount val="1"/>
                      <c:pt idx="0">
                        <c:v>CCGT2 1000MW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FullCase_Graphs!$E$1:$AH$1</c15:sqref>
                        </c15:fullRef>
                        <c15:formulaRef>
                          <c15:sqref>(FullCase_Graphs!$E$1,FullCase_Graphs!$I$1,FullCase_Graphs!$N$1,FullCase_Graphs!$S$1,FullCase_Graphs!$X$1,FullCase_Graphs!$AC$1,FullCase_Graphs!$AH$1)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FullCase_Graphs!$E$15:$AH$15</c15:sqref>
                        </c15:fullRef>
                        <c15:formulaRef>
                          <c15:sqref>(FullCase_Graphs!$E$15,FullCase_Graphs!$I$15,FullCase_Graphs!$N$15,FullCase_Graphs!$S$15,FullCase_Graphs!$X$15,FullCase_Graphs!$AC$15,FullCase_Graphs!$AH$15)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BDF-47A0-B23C-BD565EA0DF94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FullCase_Graphs!$D$21</c15:sqref>
                        </c15:formulaRef>
                      </c:ext>
                    </c:extLst>
                    <c:strCache>
                      <c:ptCount val="1"/>
                      <c:pt idx="0">
                        <c:v>Battery4h 500MW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FullCase_Graphs!$E$1:$AH$1</c15:sqref>
                        </c15:fullRef>
                        <c15:formulaRef>
                          <c15:sqref>(FullCase_Graphs!$E$1,FullCase_Graphs!$I$1,FullCase_Graphs!$N$1,FullCase_Graphs!$S$1,FullCase_Graphs!$X$1,FullCase_Graphs!$AC$1,FullCase_Graphs!$AH$1)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FullCase_Graphs!$E$21:$AH$21</c15:sqref>
                        </c15:fullRef>
                        <c15:formulaRef>
                          <c15:sqref>(FullCase_Graphs!$E$21,FullCase_Graphs!$I$21,FullCase_Graphs!$N$21,FullCase_Graphs!$S$21,FullCase_Graphs!$X$21,FullCase_Graphs!$AC$21,FullCase_Graphs!$AH$21)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DF-47A0-B23C-BD565EA0DF94}"/>
                  </c:ext>
                </c:extLst>
              </c15:ser>
            </c15:filteredBarSeries>
          </c:ext>
        </c:extLst>
      </c:barChart>
      <c:catAx>
        <c:axId val="19449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06688"/>
        <c:crosses val="autoZero"/>
        <c:auto val="1"/>
        <c:lblAlgn val="ctr"/>
        <c:lblOffset val="100"/>
        <c:noMultiLvlLbl val="0"/>
      </c:catAx>
      <c:valAx>
        <c:axId val="1944906688"/>
        <c:scaling>
          <c:orientation val="minMax"/>
          <c:max val="10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23</xdr:row>
      <xdr:rowOff>47624</xdr:rowOff>
    </xdr:from>
    <xdr:to>
      <xdr:col>15</xdr:col>
      <xdr:colOff>158750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79437-2004-402B-985B-3A620BC32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workbookViewId="0"/>
  </sheetViews>
  <sheetFormatPr defaultRowHeight="14.25" x14ac:dyDescent="0.45"/>
  <cols>
    <col min="1" max="30" width="5.1328125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2</v>
      </c>
      <c r="O2">
        <v>2</v>
      </c>
      <c r="P2">
        <v>2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</row>
    <row r="3" spans="1:3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45">
      <c r="A5">
        <v>5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</row>
    <row r="6" spans="1:3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34</v>
      </c>
    </row>
    <row r="8" spans="1:30" x14ac:dyDescent="0.45">
      <c r="A8">
        <v>0</v>
      </c>
      <c r="B8">
        <v>0</v>
      </c>
      <c r="C8">
        <v>3</v>
      </c>
      <c r="D8">
        <v>5</v>
      </c>
      <c r="E8">
        <v>8</v>
      </c>
      <c r="F8">
        <v>8</v>
      </c>
      <c r="G8">
        <v>8</v>
      </c>
      <c r="H8">
        <v>8</v>
      </c>
      <c r="I8">
        <v>9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13</v>
      </c>
      <c r="Q8">
        <v>13</v>
      </c>
      <c r="R8">
        <v>13</v>
      </c>
      <c r="S8">
        <v>14</v>
      </c>
      <c r="T8">
        <v>14</v>
      </c>
      <c r="U8">
        <v>15</v>
      </c>
      <c r="V8">
        <v>16</v>
      </c>
      <c r="W8">
        <v>16</v>
      </c>
      <c r="X8">
        <v>16</v>
      </c>
      <c r="Y8">
        <v>17</v>
      </c>
      <c r="Z8">
        <v>17</v>
      </c>
      <c r="AA8">
        <v>17</v>
      </c>
      <c r="AB8">
        <v>17</v>
      </c>
      <c r="AC8">
        <v>17</v>
      </c>
      <c r="AD8">
        <v>17</v>
      </c>
    </row>
    <row r="9" spans="1:30" x14ac:dyDescent="0.45">
      <c r="A9">
        <v>0</v>
      </c>
      <c r="B9">
        <v>0</v>
      </c>
      <c r="C9">
        <v>0</v>
      </c>
      <c r="D9">
        <v>0</v>
      </c>
      <c r="E9">
        <v>3</v>
      </c>
      <c r="F9">
        <v>3</v>
      </c>
      <c r="G9">
        <v>3</v>
      </c>
      <c r="H9">
        <v>3</v>
      </c>
      <c r="I9">
        <v>3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5</v>
      </c>
      <c r="V9">
        <v>5</v>
      </c>
      <c r="W9">
        <v>6</v>
      </c>
      <c r="X9">
        <v>7</v>
      </c>
      <c r="Y9">
        <v>8</v>
      </c>
      <c r="Z9">
        <v>10</v>
      </c>
      <c r="AA9">
        <v>10</v>
      </c>
      <c r="AB9">
        <v>11</v>
      </c>
      <c r="AC9">
        <v>13</v>
      </c>
      <c r="AD9">
        <v>13</v>
      </c>
    </row>
    <row r="10" spans="1:3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4</v>
      </c>
      <c r="AD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"/>
  <sheetViews>
    <sheetView workbookViewId="0"/>
  </sheetViews>
  <sheetFormatPr defaultRowHeight="14.25" x14ac:dyDescent="0.45"/>
  <cols>
    <col min="1" max="30" width="5.1328125" customWidth="1"/>
  </cols>
  <sheetData>
    <row r="1" spans="1:30" x14ac:dyDescent="0.4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</row>
    <row r="2" spans="1:3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</row>
    <row r="3" spans="1:3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45">
      <c r="A5">
        <v>9</v>
      </c>
      <c r="B5">
        <v>10</v>
      </c>
      <c r="C5">
        <v>10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  <c r="AD5">
        <v>11</v>
      </c>
    </row>
    <row r="6" spans="1:3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34</v>
      </c>
    </row>
    <row r="8" spans="1:30" x14ac:dyDescent="0.45">
      <c r="A8">
        <v>0</v>
      </c>
      <c r="B8">
        <v>0</v>
      </c>
      <c r="C8">
        <v>3</v>
      </c>
      <c r="D8">
        <v>3</v>
      </c>
      <c r="E8">
        <v>5</v>
      </c>
      <c r="F8">
        <v>5</v>
      </c>
      <c r="G8">
        <v>5</v>
      </c>
      <c r="H8">
        <v>5</v>
      </c>
      <c r="I8">
        <v>5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11</v>
      </c>
      <c r="V8">
        <v>14</v>
      </c>
      <c r="W8">
        <v>15</v>
      </c>
      <c r="X8">
        <v>15</v>
      </c>
      <c r="Y8">
        <v>16</v>
      </c>
      <c r="Z8">
        <v>16</v>
      </c>
      <c r="AA8">
        <v>16</v>
      </c>
      <c r="AB8">
        <v>17</v>
      </c>
      <c r="AC8">
        <v>17</v>
      </c>
      <c r="AD8">
        <v>17</v>
      </c>
    </row>
    <row r="9" spans="1:30" x14ac:dyDescent="0.45">
      <c r="A9">
        <v>0</v>
      </c>
      <c r="B9">
        <v>0</v>
      </c>
      <c r="C9">
        <v>0</v>
      </c>
      <c r="D9">
        <v>0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6</v>
      </c>
      <c r="Z9">
        <v>8</v>
      </c>
      <c r="AA9">
        <v>8</v>
      </c>
      <c r="AB9">
        <v>9</v>
      </c>
      <c r="AC9">
        <v>11</v>
      </c>
      <c r="AD9">
        <v>11</v>
      </c>
    </row>
    <row r="10" spans="1:3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4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2</v>
      </c>
      <c r="L11">
        <v>2</v>
      </c>
      <c r="M11">
        <v>2</v>
      </c>
      <c r="N11">
        <v>3</v>
      </c>
      <c r="O11">
        <v>1</v>
      </c>
      <c r="P11">
        <v>4</v>
      </c>
      <c r="Q11">
        <v>5</v>
      </c>
      <c r="R11">
        <v>6</v>
      </c>
      <c r="S11">
        <v>6</v>
      </c>
      <c r="T11">
        <v>8</v>
      </c>
      <c r="U11">
        <v>8</v>
      </c>
      <c r="V11">
        <v>8</v>
      </c>
      <c r="W11">
        <v>9</v>
      </c>
      <c r="X11">
        <v>10</v>
      </c>
      <c r="Y11">
        <v>10</v>
      </c>
      <c r="Z11">
        <v>10</v>
      </c>
      <c r="AA11">
        <v>11</v>
      </c>
      <c r="AB11">
        <v>11</v>
      </c>
      <c r="AC11">
        <v>11</v>
      </c>
      <c r="AD1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1"/>
  <sheetViews>
    <sheetView workbookViewId="0"/>
  </sheetViews>
  <sheetFormatPr defaultRowHeight="14.25" x14ac:dyDescent="0.45"/>
  <cols>
    <col min="1" max="30" width="5.1328125" customWidth="1"/>
  </cols>
  <sheetData>
    <row r="1" spans="1:30" x14ac:dyDescent="0.4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</row>
    <row r="2" spans="1:3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2</v>
      </c>
      <c r="P2">
        <v>2</v>
      </c>
      <c r="Q2">
        <v>2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</row>
    <row r="3" spans="1:3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45">
      <c r="A5">
        <v>13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>
        <v>13</v>
      </c>
      <c r="N5">
        <v>13</v>
      </c>
      <c r="O5">
        <v>13</v>
      </c>
      <c r="P5">
        <v>13</v>
      </c>
      <c r="Q5">
        <v>13</v>
      </c>
      <c r="R5">
        <v>13</v>
      </c>
      <c r="S5">
        <v>13</v>
      </c>
      <c r="T5">
        <v>13</v>
      </c>
      <c r="U5">
        <v>13</v>
      </c>
      <c r="V5">
        <v>13</v>
      </c>
      <c r="W5">
        <v>13</v>
      </c>
      <c r="X5">
        <v>13</v>
      </c>
      <c r="Y5">
        <v>13</v>
      </c>
      <c r="Z5">
        <v>13</v>
      </c>
      <c r="AA5">
        <v>13</v>
      </c>
      <c r="AB5">
        <v>13</v>
      </c>
      <c r="AC5">
        <v>13</v>
      </c>
      <c r="AD5">
        <v>13</v>
      </c>
    </row>
    <row r="6" spans="1:3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35</v>
      </c>
    </row>
    <row r="8" spans="1:30" x14ac:dyDescent="0.45">
      <c r="A8">
        <v>0</v>
      </c>
      <c r="B8">
        <v>0</v>
      </c>
      <c r="C8">
        <v>0</v>
      </c>
      <c r="D8">
        <v>0</v>
      </c>
      <c r="E8">
        <v>8</v>
      </c>
      <c r="F8">
        <v>8</v>
      </c>
      <c r="G8">
        <v>8</v>
      </c>
      <c r="H8">
        <v>8</v>
      </c>
      <c r="I8">
        <v>8</v>
      </c>
      <c r="J8">
        <v>10</v>
      </c>
      <c r="K8">
        <v>9</v>
      </c>
      <c r="L8">
        <v>9</v>
      </c>
      <c r="M8">
        <v>9</v>
      </c>
      <c r="N8">
        <v>9</v>
      </c>
      <c r="O8">
        <v>9</v>
      </c>
      <c r="P8">
        <v>9</v>
      </c>
      <c r="Q8">
        <v>9</v>
      </c>
      <c r="R8">
        <v>9</v>
      </c>
      <c r="S8">
        <v>9</v>
      </c>
      <c r="T8">
        <v>9</v>
      </c>
      <c r="U8">
        <v>11</v>
      </c>
      <c r="V8">
        <v>13</v>
      </c>
      <c r="W8">
        <v>14</v>
      </c>
      <c r="X8">
        <v>16</v>
      </c>
      <c r="Y8">
        <v>16</v>
      </c>
      <c r="Z8">
        <v>16</v>
      </c>
      <c r="AA8">
        <v>16</v>
      </c>
      <c r="AB8">
        <v>16</v>
      </c>
      <c r="AC8">
        <v>16</v>
      </c>
      <c r="AD8">
        <v>17</v>
      </c>
    </row>
    <row r="9" spans="1:30" x14ac:dyDescent="0.45">
      <c r="A9">
        <v>0</v>
      </c>
      <c r="B9">
        <v>0</v>
      </c>
      <c r="C9">
        <v>0</v>
      </c>
      <c r="D9">
        <v>0</v>
      </c>
      <c r="E9">
        <v>3</v>
      </c>
      <c r="F9">
        <v>3</v>
      </c>
      <c r="G9">
        <v>3</v>
      </c>
      <c r="H9">
        <v>3</v>
      </c>
      <c r="I9">
        <v>3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6</v>
      </c>
      <c r="Z9">
        <v>7</v>
      </c>
      <c r="AA9">
        <v>7</v>
      </c>
      <c r="AB9">
        <v>9</v>
      </c>
      <c r="AC9">
        <v>10</v>
      </c>
      <c r="AD9">
        <v>10</v>
      </c>
    </row>
    <row r="10" spans="1:3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2</v>
      </c>
      <c r="U11">
        <v>2</v>
      </c>
      <c r="V11">
        <v>2</v>
      </c>
      <c r="W11">
        <v>3</v>
      </c>
      <c r="X11">
        <v>15</v>
      </c>
      <c r="Y11">
        <v>15</v>
      </c>
      <c r="Z11">
        <v>16</v>
      </c>
      <c r="AA11">
        <v>18</v>
      </c>
      <c r="AB11">
        <v>18</v>
      </c>
      <c r="AC11">
        <v>18</v>
      </c>
      <c r="AD11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1"/>
  <sheetViews>
    <sheetView workbookViewId="0"/>
  </sheetViews>
  <sheetFormatPr defaultRowHeight="14.25" x14ac:dyDescent="0.45"/>
  <cols>
    <col min="1" max="30" width="5.1328125" customWidth="1"/>
  </cols>
  <sheetData>
    <row r="1" spans="1:30" x14ac:dyDescent="0.4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</row>
    <row r="2" spans="1:3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</row>
    <row r="3" spans="1:3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45">
      <c r="A5">
        <v>13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>
        <v>13</v>
      </c>
      <c r="N5">
        <v>13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v>14</v>
      </c>
      <c r="W5">
        <v>14</v>
      </c>
      <c r="X5">
        <v>14</v>
      </c>
      <c r="Y5">
        <v>14</v>
      </c>
      <c r="Z5">
        <v>14</v>
      </c>
      <c r="AA5">
        <v>14</v>
      </c>
      <c r="AB5">
        <v>14</v>
      </c>
      <c r="AC5">
        <v>14</v>
      </c>
      <c r="AD5">
        <v>14</v>
      </c>
    </row>
    <row r="6" spans="1:3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</row>
    <row r="7" spans="1:3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30</v>
      </c>
    </row>
    <row r="8" spans="1:30" x14ac:dyDescent="0.45">
      <c r="A8">
        <v>0</v>
      </c>
      <c r="B8">
        <v>0</v>
      </c>
      <c r="C8">
        <v>0</v>
      </c>
      <c r="D8">
        <v>0</v>
      </c>
      <c r="E8">
        <v>8</v>
      </c>
      <c r="F8">
        <v>8</v>
      </c>
      <c r="G8">
        <v>8</v>
      </c>
      <c r="H8">
        <v>8</v>
      </c>
      <c r="I8">
        <v>8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12</v>
      </c>
      <c r="T8">
        <v>12</v>
      </c>
      <c r="U8">
        <v>12</v>
      </c>
      <c r="V8">
        <v>14</v>
      </c>
      <c r="W8">
        <v>16</v>
      </c>
      <c r="X8">
        <v>16</v>
      </c>
      <c r="Y8">
        <v>16</v>
      </c>
      <c r="Z8">
        <v>16</v>
      </c>
      <c r="AA8">
        <v>16</v>
      </c>
      <c r="AB8">
        <v>16</v>
      </c>
      <c r="AC8">
        <v>17</v>
      </c>
      <c r="AD8">
        <v>17</v>
      </c>
    </row>
    <row r="9" spans="1:30" x14ac:dyDescent="0.45">
      <c r="A9">
        <v>0</v>
      </c>
      <c r="B9">
        <v>0</v>
      </c>
      <c r="C9">
        <v>0</v>
      </c>
      <c r="D9">
        <v>0</v>
      </c>
      <c r="E9">
        <v>3</v>
      </c>
      <c r="F9">
        <v>3</v>
      </c>
      <c r="G9">
        <v>3</v>
      </c>
      <c r="H9">
        <v>3</v>
      </c>
      <c r="I9">
        <v>3</v>
      </c>
      <c r="J9">
        <v>5</v>
      </c>
      <c r="K9">
        <v>5</v>
      </c>
      <c r="L9">
        <v>5</v>
      </c>
      <c r="M9">
        <v>5</v>
      </c>
      <c r="N9">
        <v>5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5</v>
      </c>
      <c r="Y9">
        <v>6</v>
      </c>
      <c r="Z9">
        <v>7</v>
      </c>
      <c r="AA9">
        <v>9</v>
      </c>
      <c r="AB9">
        <v>10</v>
      </c>
      <c r="AC9">
        <v>11</v>
      </c>
      <c r="AD9">
        <v>11</v>
      </c>
    </row>
    <row r="10" spans="1:3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3</v>
      </c>
      <c r="N11">
        <v>2</v>
      </c>
      <c r="O11">
        <v>1</v>
      </c>
      <c r="P11">
        <v>1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16</v>
      </c>
      <c r="Y11">
        <v>16</v>
      </c>
      <c r="Z11">
        <v>16</v>
      </c>
      <c r="AA11">
        <v>16</v>
      </c>
      <c r="AB11">
        <v>16</v>
      </c>
      <c r="AC11">
        <v>16</v>
      </c>
      <c r="AD1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2D1E-C9C7-4172-9482-31DDD076AA54}">
  <dimension ref="A1:I22"/>
  <sheetViews>
    <sheetView tabSelected="1" zoomScale="115" zoomScaleNormal="115" workbookViewId="0">
      <selection activeCell="B13" sqref="B13:I22"/>
    </sheetView>
  </sheetViews>
  <sheetFormatPr defaultRowHeight="14.25" x14ac:dyDescent="0.45"/>
  <cols>
    <col min="3" max="9" width="5.1328125" customWidth="1"/>
  </cols>
  <sheetData>
    <row r="1" spans="1:9" x14ac:dyDescent="0.45">
      <c r="A1" t="s">
        <v>120</v>
      </c>
      <c r="C1" t="s">
        <v>0</v>
      </c>
      <c r="D1" t="s">
        <v>4</v>
      </c>
      <c r="E1" t="s">
        <v>9</v>
      </c>
      <c r="F1" t="s">
        <v>14</v>
      </c>
      <c r="G1" t="s">
        <v>19</v>
      </c>
      <c r="H1" t="s">
        <v>24</v>
      </c>
      <c r="I1" t="s">
        <v>29</v>
      </c>
    </row>
    <row r="2" spans="1:9" x14ac:dyDescent="0.45">
      <c r="A2" t="s">
        <v>123</v>
      </c>
      <c r="B2" s="2">
        <v>2000</v>
      </c>
      <c r="C2">
        <v>0</v>
      </c>
      <c r="D2">
        <v>0</v>
      </c>
      <c r="E2">
        <v>0</v>
      </c>
      <c r="F2">
        <v>2</v>
      </c>
      <c r="G2">
        <v>3</v>
      </c>
      <c r="H2">
        <v>3</v>
      </c>
      <c r="I2">
        <v>3</v>
      </c>
    </row>
    <row r="3" spans="1:9" x14ac:dyDescent="0.45">
      <c r="A3" t="s">
        <v>125</v>
      </c>
      <c r="B3" s="2">
        <v>2000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5">
      <c r="A4" t="s">
        <v>126</v>
      </c>
      <c r="B4" s="2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5">
      <c r="A5" t="s">
        <v>127</v>
      </c>
      <c r="B5" s="2">
        <v>1000</v>
      </c>
      <c r="C5">
        <v>13</v>
      </c>
      <c r="D5">
        <v>13</v>
      </c>
      <c r="E5">
        <v>13</v>
      </c>
      <c r="F5">
        <v>13</v>
      </c>
      <c r="G5">
        <v>14</v>
      </c>
      <c r="H5">
        <v>14</v>
      </c>
      <c r="I5">
        <v>14</v>
      </c>
    </row>
    <row r="6" spans="1:9" x14ac:dyDescent="0.45">
      <c r="A6" t="s">
        <v>128</v>
      </c>
      <c r="B6" s="2">
        <v>2156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</row>
    <row r="7" spans="1:9" x14ac:dyDescent="0.45">
      <c r="A7" t="s">
        <v>138</v>
      </c>
      <c r="B7" s="2">
        <v>600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30</v>
      </c>
    </row>
    <row r="8" spans="1:9" x14ac:dyDescent="0.45">
      <c r="A8" t="s">
        <v>139</v>
      </c>
      <c r="B8" s="2">
        <v>2250</v>
      </c>
      <c r="C8">
        <v>0</v>
      </c>
      <c r="D8">
        <v>8</v>
      </c>
      <c r="E8">
        <v>10</v>
      </c>
      <c r="F8">
        <v>10</v>
      </c>
      <c r="G8">
        <v>12</v>
      </c>
      <c r="H8">
        <v>16</v>
      </c>
      <c r="I8">
        <v>17</v>
      </c>
    </row>
    <row r="9" spans="1:9" x14ac:dyDescent="0.45">
      <c r="A9" t="s">
        <v>140</v>
      </c>
      <c r="B9" s="2">
        <v>1400</v>
      </c>
      <c r="C9">
        <v>0</v>
      </c>
      <c r="D9">
        <v>3</v>
      </c>
      <c r="E9">
        <v>5</v>
      </c>
      <c r="F9">
        <v>4</v>
      </c>
      <c r="G9">
        <v>4</v>
      </c>
      <c r="H9">
        <v>6</v>
      </c>
      <c r="I9">
        <v>11</v>
      </c>
    </row>
    <row r="10" spans="1:9" x14ac:dyDescent="0.45">
      <c r="A10" t="s">
        <v>134</v>
      </c>
      <c r="B10" s="2">
        <v>500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45">
      <c r="A11" t="s">
        <v>136</v>
      </c>
      <c r="B11" s="2">
        <v>500</v>
      </c>
      <c r="C11">
        <v>0</v>
      </c>
      <c r="D11">
        <v>0</v>
      </c>
      <c r="E11">
        <v>0</v>
      </c>
      <c r="F11">
        <v>1</v>
      </c>
      <c r="G11">
        <v>3</v>
      </c>
      <c r="H11">
        <v>16</v>
      </c>
      <c r="I11">
        <v>17</v>
      </c>
    </row>
    <row r="13" spans="1:9" x14ac:dyDescent="0.45">
      <c r="B13" t="s">
        <v>123</v>
      </c>
      <c r="C13" s="4">
        <v>0</v>
      </c>
      <c r="D13" s="4">
        <v>0</v>
      </c>
      <c r="E13" s="4">
        <v>0</v>
      </c>
      <c r="F13" s="4">
        <v>4000</v>
      </c>
      <c r="G13" s="4">
        <v>6000</v>
      </c>
      <c r="H13" s="4">
        <v>6000</v>
      </c>
      <c r="I13" s="4">
        <v>6000</v>
      </c>
    </row>
    <row r="14" spans="1:9" x14ac:dyDescent="0.45">
      <c r="B14" t="s">
        <v>125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9" x14ac:dyDescent="0.45">
      <c r="B15" t="s">
        <v>126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45">
      <c r="B16" t="s">
        <v>127</v>
      </c>
      <c r="C16" s="4">
        <v>13000</v>
      </c>
      <c r="D16" s="4">
        <v>13000</v>
      </c>
      <c r="E16" s="4">
        <v>13000</v>
      </c>
      <c r="F16" s="4">
        <v>13000</v>
      </c>
      <c r="G16" s="4">
        <v>14000</v>
      </c>
      <c r="H16" s="4">
        <v>14000</v>
      </c>
      <c r="I16" s="4">
        <v>14000</v>
      </c>
    </row>
    <row r="17" spans="2:9" x14ac:dyDescent="0.45">
      <c r="B17" t="s">
        <v>128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2156</v>
      </c>
    </row>
    <row r="18" spans="2:9" x14ac:dyDescent="0.45">
      <c r="B18" t="s">
        <v>138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18000</v>
      </c>
    </row>
    <row r="19" spans="2:9" x14ac:dyDescent="0.45">
      <c r="B19" t="s">
        <v>139</v>
      </c>
      <c r="C19" s="4">
        <v>0</v>
      </c>
      <c r="D19" s="4">
        <v>18000</v>
      </c>
      <c r="E19" s="4">
        <v>22500</v>
      </c>
      <c r="F19" s="4">
        <v>22500</v>
      </c>
      <c r="G19" s="4">
        <v>27000</v>
      </c>
      <c r="H19" s="4">
        <v>36000</v>
      </c>
      <c r="I19" s="4">
        <v>38250</v>
      </c>
    </row>
    <row r="20" spans="2:9" x14ac:dyDescent="0.45">
      <c r="B20" t="s">
        <v>140</v>
      </c>
      <c r="C20" s="4">
        <v>0</v>
      </c>
      <c r="D20" s="4">
        <v>4200</v>
      </c>
      <c r="E20" s="4">
        <v>7000</v>
      </c>
      <c r="F20" s="4">
        <v>5600</v>
      </c>
      <c r="G20" s="4">
        <v>5600</v>
      </c>
      <c r="H20" s="4">
        <v>8400</v>
      </c>
      <c r="I20" s="4">
        <v>15400</v>
      </c>
    </row>
    <row r="21" spans="2:9" x14ac:dyDescent="0.45">
      <c r="B21" t="s">
        <v>134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</row>
    <row r="22" spans="2:9" x14ac:dyDescent="0.45">
      <c r="B22" t="s">
        <v>136</v>
      </c>
      <c r="C22" s="4">
        <v>0</v>
      </c>
      <c r="D22" s="4">
        <v>0</v>
      </c>
      <c r="E22" s="4">
        <v>0</v>
      </c>
      <c r="F22" s="4">
        <v>500</v>
      </c>
      <c r="G22" s="4">
        <v>1500</v>
      </c>
      <c r="H22" s="4">
        <v>8000</v>
      </c>
      <c r="I22" s="4">
        <v>8500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F3DE-EF53-4AD2-89F9-E319F3ED32B4}">
  <dimension ref="A1:AH23"/>
  <sheetViews>
    <sheetView topLeftCell="D1" zoomScale="85" zoomScaleNormal="85" workbookViewId="0">
      <selection activeCell="E13" sqref="E13:AH22"/>
    </sheetView>
  </sheetViews>
  <sheetFormatPr defaultColWidth="8.73046875" defaultRowHeight="14.25" x14ac:dyDescent="0.45"/>
  <cols>
    <col min="1" max="1" width="9.59765625" style="1" customWidth="1"/>
    <col min="2" max="2" width="9.06640625" style="1" bestFit="1" customWidth="1"/>
    <col min="3" max="3" width="10.59765625" style="1" bestFit="1" customWidth="1"/>
    <col min="4" max="4" width="25.46484375" style="1" bestFit="1" customWidth="1"/>
    <col min="5" max="16384" width="8.73046875" style="1"/>
  </cols>
  <sheetData>
    <row r="1" spans="1:34" x14ac:dyDescent="0.45">
      <c r="A1" s="1" t="s">
        <v>120</v>
      </c>
      <c r="B1" s="1" t="s">
        <v>121</v>
      </c>
      <c r="C1" s="1" t="s">
        <v>122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" t="s">
        <v>123</v>
      </c>
      <c r="B2" s="2">
        <v>2000</v>
      </c>
      <c r="C2" s="1" t="s">
        <v>124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</row>
    <row r="3" spans="1:34" x14ac:dyDescent="0.45">
      <c r="A3" s="1" t="s">
        <v>125</v>
      </c>
      <c r="B3" s="2">
        <v>2000</v>
      </c>
      <c r="C3" s="1" t="s">
        <v>124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45">
      <c r="A4" s="1" t="s">
        <v>126</v>
      </c>
      <c r="B4" s="2">
        <v>1000</v>
      </c>
      <c r="C4" s="1" t="s">
        <v>124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45">
      <c r="A5" s="1" t="s">
        <v>127</v>
      </c>
      <c r="B5" s="2">
        <v>1000</v>
      </c>
      <c r="C5" s="1" t="s">
        <v>124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>
        <v>13</v>
      </c>
      <c r="N5">
        <v>13</v>
      </c>
      <c r="O5">
        <v>13</v>
      </c>
      <c r="P5">
        <v>13</v>
      </c>
      <c r="Q5">
        <v>13</v>
      </c>
      <c r="R5">
        <v>13</v>
      </c>
      <c r="S5">
        <v>13</v>
      </c>
      <c r="T5">
        <v>14</v>
      </c>
      <c r="U5">
        <v>14</v>
      </c>
      <c r="V5">
        <v>14</v>
      </c>
      <c r="W5">
        <v>14</v>
      </c>
      <c r="X5">
        <v>14</v>
      </c>
      <c r="Y5">
        <v>14</v>
      </c>
      <c r="Z5">
        <v>14</v>
      </c>
      <c r="AA5">
        <v>14</v>
      </c>
      <c r="AB5">
        <v>14</v>
      </c>
      <c r="AC5">
        <v>14</v>
      </c>
      <c r="AD5">
        <v>14</v>
      </c>
      <c r="AE5">
        <v>14</v>
      </c>
      <c r="AF5">
        <v>14</v>
      </c>
      <c r="AG5">
        <v>14</v>
      </c>
      <c r="AH5">
        <v>14</v>
      </c>
    </row>
    <row r="6" spans="1:34" x14ac:dyDescent="0.45">
      <c r="A6" s="1" t="s">
        <v>128</v>
      </c>
      <c r="B6" s="2">
        <v>2156</v>
      </c>
      <c r="C6" s="1" t="s">
        <v>129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</row>
    <row r="7" spans="1:34" x14ac:dyDescent="0.45">
      <c r="A7" s="1" t="s">
        <v>130</v>
      </c>
      <c r="B7" s="2">
        <v>600</v>
      </c>
      <c r="C7" s="1" t="s">
        <v>129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30</v>
      </c>
    </row>
    <row r="8" spans="1:34" x14ac:dyDescent="0.45">
      <c r="A8" s="1" t="s">
        <v>131</v>
      </c>
      <c r="B8" s="2">
        <v>2250</v>
      </c>
      <c r="C8" s="1" t="s">
        <v>132</v>
      </c>
      <c r="E8">
        <v>0</v>
      </c>
      <c r="F8">
        <v>0</v>
      </c>
      <c r="G8">
        <v>0</v>
      </c>
      <c r="H8">
        <v>0</v>
      </c>
      <c r="I8">
        <v>8</v>
      </c>
      <c r="J8">
        <v>8</v>
      </c>
      <c r="K8">
        <v>8</v>
      </c>
      <c r="L8">
        <v>8</v>
      </c>
      <c r="M8">
        <v>8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12</v>
      </c>
      <c r="X8">
        <v>12</v>
      </c>
      <c r="Y8">
        <v>12</v>
      </c>
      <c r="Z8">
        <v>14</v>
      </c>
      <c r="AA8">
        <v>16</v>
      </c>
      <c r="AB8">
        <v>16</v>
      </c>
      <c r="AC8">
        <v>16</v>
      </c>
      <c r="AD8">
        <v>16</v>
      </c>
      <c r="AE8">
        <v>16</v>
      </c>
      <c r="AF8">
        <v>16</v>
      </c>
      <c r="AG8">
        <v>17</v>
      </c>
      <c r="AH8">
        <v>17</v>
      </c>
    </row>
    <row r="9" spans="1:34" x14ac:dyDescent="0.45">
      <c r="A9" s="1" t="s">
        <v>133</v>
      </c>
      <c r="B9" s="2">
        <v>1400</v>
      </c>
      <c r="C9" s="1" t="s">
        <v>132</v>
      </c>
      <c r="E9">
        <v>0</v>
      </c>
      <c r="F9">
        <v>0</v>
      </c>
      <c r="G9">
        <v>0</v>
      </c>
      <c r="H9">
        <v>0</v>
      </c>
      <c r="I9">
        <v>3</v>
      </c>
      <c r="J9">
        <v>3</v>
      </c>
      <c r="K9">
        <v>3</v>
      </c>
      <c r="L9">
        <v>3</v>
      </c>
      <c r="M9">
        <v>3</v>
      </c>
      <c r="N9">
        <v>5</v>
      </c>
      <c r="O9">
        <v>5</v>
      </c>
      <c r="P9">
        <v>5</v>
      </c>
      <c r="Q9">
        <v>5</v>
      </c>
      <c r="R9">
        <v>5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5</v>
      </c>
      <c r="AC9">
        <v>6</v>
      </c>
      <c r="AD9">
        <v>7</v>
      </c>
      <c r="AE9">
        <v>9</v>
      </c>
      <c r="AF9">
        <v>10</v>
      </c>
      <c r="AG9">
        <v>11</v>
      </c>
      <c r="AH9">
        <v>11</v>
      </c>
    </row>
    <row r="10" spans="1:34" x14ac:dyDescent="0.45">
      <c r="A10" s="1" t="s">
        <v>134</v>
      </c>
      <c r="B10" s="2">
        <v>500</v>
      </c>
      <c r="C10" s="1" t="s">
        <v>135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45">
      <c r="A11" s="1" t="s">
        <v>136</v>
      </c>
      <c r="B11" s="2">
        <v>500</v>
      </c>
      <c r="C11" s="1" t="s">
        <v>135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</v>
      </c>
      <c r="Q11">
        <v>3</v>
      </c>
      <c r="R11">
        <v>2</v>
      </c>
      <c r="S11">
        <v>1</v>
      </c>
      <c r="T11">
        <v>1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16</v>
      </c>
      <c r="AC11">
        <v>16</v>
      </c>
      <c r="AD11">
        <v>16</v>
      </c>
      <c r="AE11">
        <v>16</v>
      </c>
      <c r="AF11">
        <v>16</v>
      </c>
      <c r="AG11">
        <v>16</v>
      </c>
      <c r="AH11">
        <v>17</v>
      </c>
    </row>
    <row r="13" spans="1:34" x14ac:dyDescent="0.45">
      <c r="C13" s="1" t="s">
        <v>137</v>
      </c>
      <c r="D13" s="1" t="str">
        <f t="shared" ref="D13:D18" si="0">_xlfn.CONCAT(A2, " ", B2, "MW")</f>
        <v>Coal 2000MW</v>
      </c>
      <c r="E13" s="3">
        <f t="shared" ref="E13:AH13" si="1">E2*$B2</f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0</v>
      </c>
      <c r="L13" s="3">
        <f t="shared" si="1"/>
        <v>0</v>
      </c>
      <c r="M13" s="3">
        <f t="shared" si="1"/>
        <v>0</v>
      </c>
      <c r="N13" s="3">
        <f t="shared" si="1"/>
        <v>0</v>
      </c>
      <c r="O13" s="3">
        <f t="shared" si="1"/>
        <v>0</v>
      </c>
      <c r="P13" s="3">
        <f t="shared" si="1"/>
        <v>4000</v>
      </c>
      <c r="Q13" s="3">
        <f t="shared" si="1"/>
        <v>4000</v>
      </c>
      <c r="R13" s="3">
        <f t="shared" si="1"/>
        <v>4000</v>
      </c>
      <c r="S13" s="3">
        <f t="shared" si="1"/>
        <v>4000</v>
      </c>
      <c r="T13" s="3">
        <f t="shared" si="1"/>
        <v>4000</v>
      </c>
      <c r="U13" s="3">
        <f t="shared" si="1"/>
        <v>4000</v>
      </c>
      <c r="V13" s="3">
        <f t="shared" si="1"/>
        <v>4000</v>
      </c>
      <c r="W13" s="3">
        <f t="shared" si="1"/>
        <v>4000</v>
      </c>
      <c r="X13" s="3">
        <f t="shared" si="1"/>
        <v>6000</v>
      </c>
      <c r="Y13" s="3">
        <f t="shared" si="1"/>
        <v>6000</v>
      </c>
      <c r="Z13" s="3">
        <f t="shared" si="1"/>
        <v>6000</v>
      </c>
      <c r="AA13" s="3">
        <f t="shared" si="1"/>
        <v>6000</v>
      </c>
      <c r="AB13" s="3">
        <f t="shared" si="1"/>
        <v>6000</v>
      </c>
      <c r="AC13" s="3">
        <f t="shared" si="1"/>
        <v>6000</v>
      </c>
      <c r="AD13" s="3">
        <f t="shared" si="1"/>
        <v>6000</v>
      </c>
      <c r="AE13" s="3">
        <f t="shared" si="1"/>
        <v>6000</v>
      </c>
      <c r="AF13" s="3">
        <f t="shared" si="1"/>
        <v>6000</v>
      </c>
      <c r="AG13" s="3">
        <f t="shared" si="1"/>
        <v>6000</v>
      </c>
      <c r="AH13" s="3">
        <f t="shared" si="1"/>
        <v>6000</v>
      </c>
    </row>
    <row r="14" spans="1:34" x14ac:dyDescent="0.45">
      <c r="D14" s="1" t="str">
        <f t="shared" si="0"/>
        <v>CCGT1 2000MW</v>
      </c>
      <c r="E14" s="3">
        <f t="shared" ref="E14:AH14" si="2">E3*$B3</f>
        <v>0</v>
      </c>
      <c r="F14" s="3">
        <f t="shared" si="2"/>
        <v>0</v>
      </c>
      <c r="G14" s="3">
        <f t="shared" si="2"/>
        <v>0</v>
      </c>
      <c r="H14" s="3">
        <f t="shared" si="2"/>
        <v>0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>
        <f t="shared" si="2"/>
        <v>0</v>
      </c>
      <c r="W14" s="3">
        <f t="shared" si="2"/>
        <v>0</v>
      </c>
      <c r="X14" s="3">
        <f t="shared" si="2"/>
        <v>0</v>
      </c>
      <c r="Y14" s="3">
        <f t="shared" si="2"/>
        <v>0</v>
      </c>
      <c r="Z14" s="3">
        <f t="shared" si="2"/>
        <v>0</v>
      </c>
      <c r="AA14" s="3">
        <f t="shared" si="2"/>
        <v>0</v>
      </c>
      <c r="AB14" s="3">
        <f t="shared" si="2"/>
        <v>0</v>
      </c>
      <c r="AC14" s="3">
        <f t="shared" si="2"/>
        <v>0</v>
      </c>
      <c r="AD14" s="3">
        <f t="shared" si="2"/>
        <v>0</v>
      </c>
      <c r="AE14" s="3">
        <f t="shared" si="2"/>
        <v>0</v>
      </c>
      <c r="AF14" s="3">
        <f t="shared" si="2"/>
        <v>0</v>
      </c>
      <c r="AG14" s="3">
        <f t="shared" si="2"/>
        <v>0</v>
      </c>
      <c r="AH14" s="3">
        <f t="shared" si="2"/>
        <v>0</v>
      </c>
    </row>
    <row r="15" spans="1:34" x14ac:dyDescent="0.45">
      <c r="D15" s="1" t="str">
        <f t="shared" si="0"/>
        <v>CCGT2 1000MW</v>
      </c>
      <c r="E15" s="3">
        <f t="shared" ref="E15:AH15" si="3">E4*$B4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3">
        <f t="shared" si="3"/>
        <v>0</v>
      </c>
      <c r="V15" s="3">
        <f t="shared" si="3"/>
        <v>0</v>
      </c>
      <c r="W15" s="3">
        <f t="shared" si="3"/>
        <v>0</v>
      </c>
      <c r="X15" s="3">
        <f t="shared" si="3"/>
        <v>0</v>
      </c>
      <c r="Y15" s="3">
        <f t="shared" si="3"/>
        <v>0</v>
      </c>
      <c r="Z15" s="3">
        <f t="shared" si="3"/>
        <v>0</v>
      </c>
      <c r="AA15" s="3">
        <f t="shared" si="3"/>
        <v>0</v>
      </c>
      <c r="AB15" s="3">
        <f t="shared" si="3"/>
        <v>0</v>
      </c>
      <c r="AC15" s="3">
        <f t="shared" si="3"/>
        <v>0</v>
      </c>
      <c r="AD15" s="3">
        <f t="shared" si="3"/>
        <v>0</v>
      </c>
      <c r="AE15" s="3">
        <f t="shared" si="3"/>
        <v>0</v>
      </c>
      <c r="AF15" s="3">
        <f t="shared" si="3"/>
        <v>0</v>
      </c>
      <c r="AG15" s="3">
        <f t="shared" si="3"/>
        <v>0</v>
      </c>
      <c r="AH15" s="3">
        <f t="shared" si="3"/>
        <v>0</v>
      </c>
    </row>
    <row r="16" spans="1:34" x14ac:dyDescent="0.45">
      <c r="D16" s="1" t="str">
        <f t="shared" si="0"/>
        <v>OCGT 1000MW</v>
      </c>
      <c r="E16" s="3">
        <f t="shared" ref="E16:AH16" si="4">E5*$B5</f>
        <v>13000</v>
      </c>
      <c r="F16" s="3">
        <f t="shared" si="4"/>
        <v>13000</v>
      </c>
      <c r="G16" s="3">
        <f t="shared" si="4"/>
        <v>13000</v>
      </c>
      <c r="H16" s="3">
        <f t="shared" si="4"/>
        <v>13000</v>
      </c>
      <c r="I16" s="3">
        <f t="shared" si="4"/>
        <v>13000</v>
      </c>
      <c r="J16" s="3">
        <f t="shared" si="4"/>
        <v>13000</v>
      </c>
      <c r="K16" s="3">
        <f t="shared" si="4"/>
        <v>13000</v>
      </c>
      <c r="L16" s="3">
        <f t="shared" si="4"/>
        <v>13000</v>
      </c>
      <c r="M16" s="3">
        <f t="shared" si="4"/>
        <v>13000</v>
      </c>
      <c r="N16" s="3">
        <f t="shared" si="4"/>
        <v>13000</v>
      </c>
      <c r="O16" s="3">
        <f t="shared" si="4"/>
        <v>13000</v>
      </c>
      <c r="P16" s="3">
        <f t="shared" si="4"/>
        <v>13000</v>
      </c>
      <c r="Q16" s="3">
        <f t="shared" si="4"/>
        <v>13000</v>
      </c>
      <c r="R16" s="3">
        <f t="shared" si="4"/>
        <v>13000</v>
      </c>
      <c r="S16" s="3">
        <f t="shared" si="4"/>
        <v>13000</v>
      </c>
      <c r="T16" s="3">
        <f t="shared" si="4"/>
        <v>14000</v>
      </c>
      <c r="U16" s="3">
        <f t="shared" si="4"/>
        <v>14000</v>
      </c>
      <c r="V16" s="3">
        <f t="shared" si="4"/>
        <v>14000</v>
      </c>
      <c r="W16" s="3">
        <f t="shared" si="4"/>
        <v>14000</v>
      </c>
      <c r="X16" s="3">
        <f t="shared" si="4"/>
        <v>14000</v>
      </c>
      <c r="Y16" s="3">
        <f t="shared" si="4"/>
        <v>14000</v>
      </c>
      <c r="Z16" s="3">
        <f t="shared" si="4"/>
        <v>14000</v>
      </c>
      <c r="AA16" s="3">
        <f t="shared" si="4"/>
        <v>14000</v>
      </c>
      <c r="AB16" s="3">
        <f t="shared" si="4"/>
        <v>14000</v>
      </c>
      <c r="AC16" s="3">
        <f t="shared" si="4"/>
        <v>14000</v>
      </c>
      <c r="AD16" s="3">
        <f t="shared" si="4"/>
        <v>14000</v>
      </c>
      <c r="AE16" s="3">
        <f t="shared" si="4"/>
        <v>14000</v>
      </c>
      <c r="AF16" s="3">
        <f t="shared" si="4"/>
        <v>14000</v>
      </c>
      <c r="AG16" s="3">
        <f t="shared" si="4"/>
        <v>14000</v>
      </c>
      <c r="AH16" s="3">
        <f t="shared" si="4"/>
        <v>14000</v>
      </c>
    </row>
    <row r="17" spans="4:34" x14ac:dyDescent="0.45">
      <c r="D17" s="1" t="str">
        <f t="shared" si="0"/>
        <v>Advanced Nuclear 2156MW</v>
      </c>
      <c r="E17" s="3">
        <f t="shared" ref="E17:AH17" si="5">E6*$B6</f>
        <v>0</v>
      </c>
      <c r="F17" s="3">
        <f t="shared" si="5"/>
        <v>0</v>
      </c>
      <c r="G17" s="3">
        <f t="shared" si="5"/>
        <v>0</v>
      </c>
      <c r="H17" s="3">
        <f t="shared" si="5"/>
        <v>0</v>
      </c>
      <c r="I17" s="3">
        <f t="shared" si="5"/>
        <v>0</v>
      </c>
      <c r="J17" s="3">
        <f t="shared" si="5"/>
        <v>0</v>
      </c>
      <c r="K17" s="3">
        <f t="shared" si="5"/>
        <v>0</v>
      </c>
      <c r="L17" s="3">
        <f t="shared" si="5"/>
        <v>0</v>
      </c>
      <c r="M17" s="3">
        <f t="shared" si="5"/>
        <v>0</v>
      </c>
      <c r="N17" s="3">
        <f t="shared" si="5"/>
        <v>0</v>
      </c>
      <c r="O17" s="3">
        <f t="shared" si="5"/>
        <v>0</v>
      </c>
      <c r="P17" s="3">
        <f t="shared" si="5"/>
        <v>0</v>
      </c>
      <c r="Q17" s="3">
        <f t="shared" si="5"/>
        <v>0</v>
      </c>
      <c r="R17" s="3">
        <f t="shared" si="5"/>
        <v>0</v>
      </c>
      <c r="S17" s="3">
        <f t="shared" si="5"/>
        <v>0</v>
      </c>
      <c r="T17" s="3">
        <f t="shared" si="5"/>
        <v>0</v>
      </c>
      <c r="U17" s="3">
        <f t="shared" si="5"/>
        <v>0</v>
      </c>
      <c r="V17" s="3">
        <f t="shared" si="5"/>
        <v>0</v>
      </c>
      <c r="W17" s="3">
        <f t="shared" si="5"/>
        <v>0</v>
      </c>
      <c r="X17" s="3">
        <f t="shared" si="5"/>
        <v>0</v>
      </c>
      <c r="Y17" s="3">
        <f t="shared" si="5"/>
        <v>0</v>
      </c>
      <c r="Z17" s="3">
        <f t="shared" si="5"/>
        <v>0</v>
      </c>
      <c r="AA17" s="3">
        <f t="shared" si="5"/>
        <v>0</v>
      </c>
      <c r="AB17" s="3">
        <f t="shared" si="5"/>
        <v>0</v>
      </c>
      <c r="AC17" s="3">
        <f t="shared" si="5"/>
        <v>0</v>
      </c>
      <c r="AD17" s="3">
        <f t="shared" si="5"/>
        <v>0</v>
      </c>
      <c r="AE17" s="3">
        <f t="shared" si="5"/>
        <v>0</v>
      </c>
      <c r="AF17" s="3">
        <f t="shared" si="5"/>
        <v>0</v>
      </c>
      <c r="AG17" s="3">
        <f t="shared" si="5"/>
        <v>0</v>
      </c>
      <c r="AH17" s="3">
        <f t="shared" si="5"/>
        <v>2156</v>
      </c>
    </row>
    <row r="18" spans="4:34" x14ac:dyDescent="0.45">
      <c r="D18" s="1" t="str">
        <f t="shared" si="0"/>
        <v>SMR-Nuclear 600MW</v>
      </c>
      <c r="E18" s="3">
        <f t="shared" ref="E18:AH18" si="6">E7*$B7</f>
        <v>0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 t="shared" si="6"/>
        <v>0</v>
      </c>
      <c r="J18" s="3">
        <f t="shared" si="6"/>
        <v>0</v>
      </c>
      <c r="K18" s="3">
        <f t="shared" si="6"/>
        <v>0</v>
      </c>
      <c r="L18" s="3">
        <f t="shared" si="6"/>
        <v>0</v>
      </c>
      <c r="M18" s="3">
        <f t="shared" si="6"/>
        <v>0</v>
      </c>
      <c r="N18" s="3">
        <f t="shared" si="6"/>
        <v>0</v>
      </c>
      <c r="O18" s="3">
        <f t="shared" si="6"/>
        <v>0</v>
      </c>
      <c r="P18" s="3">
        <f t="shared" si="6"/>
        <v>0</v>
      </c>
      <c r="Q18" s="3">
        <f t="shared" si="6"/>
        <v>0</v>
      </c>
      <c r="R18" s="3">
        <f t="shared" si="6"/>
        <v>0</v>
      </c>
      <c r="S18" s="3">
        <f t="shared" si="6"/>
        <v>0</v>
      </c>
      <c r="T18" s="3">
        <f t="shared" si="6"/>
        <v>0</v>
      </c>
      <c r="U18" s="3">
        <f t="shared" si="6"/>
        <v>0</v>
      </c>
      <c r="V18" s="3">
        <f t="shared" si="6"/>
        <v>0</v>
      </c>
      <c r="W18" s="3">
        <f t="shared" si="6"/>
        <v>0</v>
      </c>
      <c r="X18" s="3">
        <f t="shared" si="6"/>
        <v>0</v>
      </c>
      <c r="Y18" s="3">
        <f t="shared" si="6"/>
        <v>0</v>
      </c>
      <c r="Z18" s="3">
        <f t="shared" si="6"/>
        <v>0</v>
      </c>
      <c r="AA18" s="3">
        <f t="shared" si="6"/>
        <v>0</v>
      </c>
      <c r="AB18" s="3">
        <f t="shared" si="6"/>
        <v>0</v>
      </c>
      <c r="AC18" s="3">
        <f t="shared" si="6"/>
        <v>0</v>
      </c>
      <c r="AD18" s="3">
        <f t="shared" si="6"/>
        <v>0</v>
      </c>
      <c r="AE18" s="3">
        <f t="shared" si="6"/>
        <v>0</v>
      </c>
      <c r="AF18" s="3">
        <f t="shared" si="6"/>
        <v>0</v>
      </c>
      <c r="AG18" s="3">
        <f t="shared" si="6"/>
        <v>0</v>
      </c>
      <c r="AH18" s="3">
        <f t="shared" si="6"/>
        <v>18000</v>
      </c>
    </row>
    <row r="19" spans="4:34" x14ac:dyDescent="0.45">
      <c r="D19" s="1" t="str">
        <f t="shared" ref="D19:D22" si="7">_xlfn.CONCAT(A8, " ", B8, "MW")</f>
        <v>Solar-Cand 2250MW</v>
      </c>
      <c r="E19" s="3">
        <f t="shared" ref="E19:AH21" si="8">E8*$B8</f>
        <v>0</v>
      </c>
      <c r="F19" s="3">
        <f t="shared" si="8"/>
        <v>0</v>
      </c>
      <c r="G19" s="3">
        <f t="shared" si="8"/>
        <v>0</v>
      </c>
      <c r="H19" s="3">
        <f t="shared" si="8"/>
        <v>0</v>
      </c>
      <c r="I19" s="3">
        <f t="shared" si="8"/>
        <v>18000</v>
      </c>
      <c r="J19" s="3">
        <f t="shared" si="8"/>
        <v>18000</v>
      </c>
      <c r="K19" s="3">
        <f t="shared" si="8"/>
        <v>18000</v>
      </c>
      <c r="L19" s="3">
        <f t="shared" si="8"/>
        <v>18000</v>
      </c>
      <c r="M19" s="3">
        <f t="shared" si="8"/>
        <v>18000</v>
      </c>
      <c r="N19" s="3">
        <f t="shared" si="8"/>
        <v>22500</v>
      </c>
      <c r="O19" s="3">
        <f t="shared" si="8"/>
        <v>22500</v>
      </c>
      <c r="P19" s="3">
        <f t="shared" si="8"/>
        <v>22500</v>
      </c>
      <c r="Q19" s="3">
        <f t="shared" si="8"/>
        <v>22500</v>
      </c>
      <c r="R19" s="3">
        <f t="shared" si="8"/>
        <v>22500</v>
      </c>
      <c r="S19" s="3">
        <f t="shared" si="8"/>
        <v>22500</v>
      </c>
      <c r="T19" s="3">
        <f t="shared" si="8"/>
        <v>22500</v>
      </c>
      <c r="U19" s="3">
        <f t="shared" si="8"/>
        <v>22500</v>
      </c>
      <c r="V19" s="3">
        <f t="shared" si="8"/>
        <v>22500</v>
      </c>
      <c r="W19" s="3">
        <f t="shared" si="8"/>
        <v>27000</v>
      </c>
      <c r="X19" s="3">
        <f t="shared" si="8"/>
        <v>27000</v>
      </c>
      <c r="Y19" s="3">
        <f t="shared" si="8"/>
        <v>27000</v>
      </c>
      <c r="Z19" s="3">
        <f t="shared" si="8"/>
        <v>31500</v>
      </c>
      <c r="AA19" s="3">
        <f t="shared" si="8"/>
        <v>36000</v>
      </c>
      <c r="AB19" s="3">
        <f t="shared" si="8"/>
        <v>36000</v>
      </c>
      <c r="AC19" s="3">
        <f t="shared" si="8"/>
        <v>36000</v>
      </c>
      <c r="AD19" s="3">
        <f t="shared" si="8"/>
        <v>36000</v>
      </c>
      <c r="AE19" s="3">
        <f t="shared" si="8"/>
        <v>36000</v>
      </c>
      <c r="AF19" s="3">
        <f t="shared" si="8"/>
        <v>36000</v>
      </c>
      <c r="AG19" s="3">
        <f t="shared" si="8"/>
        <v>38250</v>
      </c>
      <c r="AH19" s="3">
        <f t="shared" si="8"/>
        <v>38250</v>
      </c>
    </row>
    <row r="20" spans="4:34" x14ac:dyDescent="0.45">
      <c r="D20" s="1" t="str">
        <f t="shared" si="7"/>
        <v>Wind-Cand 1400MW</v>
      </c>
      <c r="E20" s="3">
        <f t="shared" si="8"/>
        <v>0</v>
      </c>
      <c r="F20" s="3">
        <f t="shared" si="8"/>
        <v>0</v>
      </c>
      <c r="G20" s="3">
        <f t="shared" si="8"/>
        <v>0</v>
      </c>
      <c r="H20" s="3">
        <f t="shared" si="8"/>
        <v>0</v>
      </c>
      <c r="I20" s="3">
        <f t="shared" si="8"/>
        <v>4200</v>
      </c>
      <c r="J20" s="3">
        <f t="shared" si="8"/>
        <v>4200</v>
      </c>
      <c r="K20" s="3">
        <f t="shared" si="8"/>
        <v>4200</v>
      </c>
      <c r="L20" s="3">
        <f t="shared" si="8"/>
        <v>4200</v>
      </c>
      <c r="M20" s="3">
        <f t="shared" si="8"/>
        <v>4200</v>
      </c>
      <c r="N20" s="3">
        <f t="shared" si="8"/>
        <v>7000</v>
      </c>
      <c r="O20" s="3">
        <f t="shared" si="8"/>
        <v>7000</v>
      </c>
      <c r="P20" s="3">
        <f t="shared" si="8"/>
        <v>7000</v>
      </c>
      <c r="Q20" s="3">
        <f t="shared" si="8"/>
        <v>7000</v>
      </c>
      <c r="R20" s="3">
        <f t="shared" si="8"/>
        <v>7000</v>
      </c>
      <c r="S20" s="3">
        <f t="shared" si="8"/>
        <v>5600</v>
      </c>
      <c r="T20" s="3">
        <f t="shared" si="8"/>
        <v>5600</v>
      </c>
      <c r="U20" s="3">
        <f t="shared" si="8"/>
        <v>5600</v>
      </c>
      <c r="V20" s="3">
        <f t="shared" si="8"/>
        <v>5600</v>
      </c>
      <c r="W20" s="3">
        <f t="shared" si="8"/>
        <v>5600</v>
      </c>
      <c r="X20" s="3">
        <f t="shared" si="8"/>
        <v>5600</v>
      </c>
      <c r="Y20" s="3">
        <f t="shared" si="8"/>
        <v>5600</v>
      </c>
      <c r="Z20" s="3">
        <f t="shared" si="8"/>
        <v>5600</v>
      </c>
      <c r="AA20" s="3">
        <f t="shared" si="8"/>
        <v>5600</v>
      </c>
      <c r="AB20" s="3">
        <f t="shared" si="8"/>
        <v>7000</v>
      </c>
      <c r="AC20" s="3">
        <f t="shared" si="8"/>
        <v>8400</v>
      </c>
      <c r="AD20" s="3">
        <f t="shared" si="8"/>
        <v>9800</v>
      </c>
      <c r="AE20" s="3">
        <f t="shared" si="8"/>
        <v>12600</v>
      </c>
      <c r="AF20" s="3">
        <f t="shared" si="8"/>
        <v>14000</v>
      </c>
      <c r="AG20" s="3">
        <f t="shared" si="8"/>
        <v>15400</v>
      </c>
      <c r="AH20" s="3">
        <f t="shared" si="8"/>
        <v>15400</v>
      </c>
    </row>
    <row r="21" spans="4:34" x14ac:dyDescent="0.45">
      <c r="D21" s="1" t="str">
        <f t="shared" si="7"/>
        <v>Battery4h 500MW</v>
      </c>
      <c r="E21" s="3">
        <f t="shared" si="8"/>
        <v>0</v>
      </c>
      <c r="F21" s="3">
        <f t="shared" si="8"/>
        <v>0</v>
      </c>
      <c r="G21" s="3">
        <f t="shared" si="8"/>
        <v>0</v>
      </c>
      <c r="H21" s="3">
        <f t="shared" si="8"/>
        <v>0</v>
      </c>
      <c r="I21" s="3">
        <f t="shared" si="8"/>
        <v>0</v>
      </c>
      <c r="J21" s="3">
        <f t="shared" si="8"/>
        <v>0</v>
      </c>
      <c r="K21" s="3">
        <f t="shared" si="8"/>
        <v>0</v>
      </c>
      <c r="L21" s="3">
        <f t="shared" si="8"/>
        <v>0</v>
      </c>
      <c r="M21" s="3">
        <f t="shared" si="8"/>
        <v>0</v>
      </c>
      <c r="N21" s="3">
        <f t="shared" si="8"/>
        <v>0</v>
      </c>
      <c r="O21" s="3">
        <f t="shared" si="8"/>
        <v>0</v>
      </c>
      <c r="P21" s="3">
        <f t="shared" si="8"/>
        <v>0</v>
      </c>
      <c r="Q21" s="3">
        <f t="shared" si="8"/>
        <v>0</v>
      </c>
      <c r="R21" s="3">
        <f t="shared" si="8"/>
        <v>0</v>
      </c>
      <c r="S21" s="3">
        <f t="shared" si="8"/>
        <v>0</v>
      </c>
      <c r="T21" s="3">
        <f t="shared" ref="T21:AH21" si="9">T10*$B10</f>
        <v>0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9"/>
        <v>0</v>
      </c>
      <c r="Y21" s="3">
        <f t="shared" si="9"/>
        <v>0</v>
      </c>
      <c r="Z21" s="3">
        <f t="shared" si="9"/>
        <v>0</v>
      </c>
      <c r="AA21" s="3">
        <f t="shared" si="9"/>
        <v>0</v>
      </c>
      <c r="AB21" s="3">
        <f t="shared" si="9"/>
        <v>0</v>
      </c>
      <c r="AC21" s="3">
        <f t="shared" si="9"/>
        <v>0</v>
      </c>
      <c r="AD21" s="3">
        <f t="shared" si="9"/>
        <v>0</v>
      </c>
      <c r="AE21" s="3">
        <f t="shared" si="9"/>
        <v>0</v>
      </c>
      <c r="AF21" s="3">
        <f t="shared" si="9"/>
        <v>0</v>
      </c>
      <c r="AG21" s="3">
        <f t="shared" si="9"/>
        <v>0</v>
      </c>
      <c r="AH21" s="3">
        <f t="shared" si="9"/>
        <v>0</v>
      </c>
    </row>
    <row r="22" spans="4:34" x14ac:dyDescent="0.45">
      <c r="D22" s="1" t="str">
        <f t="shared" si="7"/>
        <v>Battery2h 500MW</v>
      </c>
      <c r="E22" s="3">
        <f t="shared" ref="E22:AH22" si="10">E11*$B11</f>
        <v>0</v>
      </c>
      <c r="F22" s="3">
        <f t="shared" si="10"/>
        <v>0</v>
      </c>
      <c r="G22" s="3">
        <f t="shared" si="10"/>
        <v>0</v>
      </c>
      <c r="H22" s="3">
        <f t="shared" si="10"/>
        <v>0</v>
      </c>
      <c r="I22" s="3">
        <f t="shared" si="10"/>
        <v>0</v>
      </c>
      <c r="J22" s="3">
        <f t="shared" si="10"/>
        <v>0</v>
      </c>
      <c r="K22" s="3">
        <f t="shared" si="10"/>
        <v>0</v>
      </c>
      <c r="L22" s="3">
        <f t="shared" si="10"/>
        <v>0</v>
      </c>
      <c r="M22" s="3">
        <f t="shared" si="10"/>
        <v>0</v>
      </c>
      <c r="N22" s="3">
        <f t="shared" si="10"/>
        <v>0</v>
      </c>
      <c r="O22" s="3">
        <f t="shared" si="10"/>
        <v>0</v>
      </c>
      <c r="P22" s="3">
        <f t="shared" si="10"/>
        <v>1500</v>
      </c>
      <c r="Q22" s="3">
        <f t="shared" si="10"/>
        <v>1500</v>
      </c>
      <c r="R22" s="3">
        <f t="shared" si="10"/>
        <v>1000</v>
      </c>
      <c r="S22" s="3">
        <f t="shared" si="10"/>
        <v>500</v>
      </c>
      <c r="T22" s="3">
        <f t="shared" si="10"/>
        <v>500</v>
      </c>
      <c r="U22" s="3">
        <f t="shared" si="10"/>
        <v>1500</v>
      </c>
      <c r="V22" s="3">
        <f t="shared" si="10"/>
        <v>1500</v>
      </c>
      <c r="W22" s="3">
        <f t="shared" si="10"/>
        <v>1500</v>
      </c>
      <c r="X22" s="3">
        <f t="shared" si="10"/>
        <v>1500</v>
      </c>
      <c r="Y22" s="3">
        <f t="shared" si="10"/>
        <v>1500</v>
      </c>
      <c r="Z22" s="3">
        <f t="shared" si="10"/>
        <v>1500</v>
      </c>
      <c r="AA22" s="3">
        <f t="shared" si="10"/>
        <v>1500</v>
      </c>
      <c r="AB22" s="3">
        <f t="shared" si="10"/>
        <v>8000</v>
      </c>
      <c r="AC22" s="3">
        <f t="shared" si="10"/>
        <v>8000</v>
      </c>
      <c r="AD22" s="3">
        <f t="shared" si="10"/>
        <v>8000</v>
      </c>
      <c r="AE22" s="3">
        <f t="shared" si="10"/>
        <v>8000</v>
      </c>
      <c r="AF22" s="3">
        <f t="shared" si="10"/>
        <v>8000</v>
      </c>
      <c r="AG22" s="3">
        <f t="shared" si="10"/>
        <v>8000</v>
      </c>
      <c r="AH22" s="3">
        <f t="shared" si="10"/>
        <v>8500</v>
      </c>
    </row>
    <row r="23" spans="4:34" x14ac:dyDescent="0.4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Iteration_1</vt:lpstr>
      <vt:lpstr>Iteration_2</vt:lpstr>
      <vt:lpstr>Iteration_3</vt:lpstr>
      <vt:lpstr>Iteration_4</vt:lpstr>
      <vt:lpstr>Iteration_4_Tables</vt:lpstr>
      <vt:lpstr>FullCase_Graphs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KennyGiron</cp:lastModifiedBy>
  <dcterms:modified xsi:type="dcterms:W3CDTF">2023-06-18T16:52:17Z</dcterms:modified>
</cp:coreProperties>
</file>