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bd676a5389f17/texas/research_group/Racer/testbed/fitted_HP_model/"/>
    </mc:Choice>
  </mc:AlternateContent>
  <xr:revisionPtr revIDLastSave="261" documentId="13_ncr:1_{3460FBCE-DF0B-4E94-91F5-4A347A59EB93}" xr6:coauthVersionLast="47" xr6:coauthVersionMax="47" xr10:uidLastSave="{AD5F09D4-58BF-4C41-958D-A93F02765EAF}"/>
  <bookViews>
    <workbookView xWindow="-110" yWindow="-110" windowWidth="25820" windowHeight="13900" activeTab="1" xr2:uid="{00000000-000D-0000-FFFF-FFFF00000000}"/>
  </bookViews>
  <sheets>
    <sheet name="CatalogData" sheetId="1" r:id="rId1"/>
    <sheet name="RawData" sheetId="5" r:id="rId2"/>
    <sheet name="cooling_high" sheetId="2" r:id="rId3"/>
    <sheet name="cooling_medium" sheetId="3" r:id="rId4"/>
    <sheet name="cooling_low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2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2" i="4"/>
  <c r="D9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2" i="3"/>
</calcChain>
</file>

<file path=xl/sharedStrings.xml><?xml version="1.0" encoding="utf-8"?>
<sst xmlns="http://schemas.openxmlformats.org/spreadsheetml/2006/main" count="67" uniqueCount="39">
  <si>
    <t>iat_C</t>
  </si>
  <si>
    <t>oat_C</t>
  </si>
  <si>
    <t>Capacity_W</t>
  </si>
  <si>
    <t>Power_W</t>
  </si>
  <si>
    <t>Source Side Flow</t>
  </si>
  <si>
    <t>Load Side Flow Rate</t>
  </si>
  <si>
    <t>Total Capacity</t>
  </si>
  <si>
    <t>Sensible Capacity</t>
  </si>
  <si>
    <t>Power Usage</t>
  </si>
  <si>
    <t>COP</t>
  </si>
  <si>
    <t>K</t>
  </si>
  <si>
    <t>m3/s</t>
  </si>
  <si>
    <t>kW</t>
  </si>
  <si>
    <t>High CFM</t>
  </si>
  <si>
    <t>Medium CFM</t>
  </si>
  <si>
    <t>reference</t>
  </si>
  <si>
    <t>Low CFM</t>
  </si>
  <si>
    <t>Source Side T</t>
  </si>
  <si>
    <t>Load Side T-DB</t>
  </si>
  <si>
    <t>Load Side T-WB</t>
  </si>
  <si>
    <t>Rated total cooling capacity [W]: 7737.076252</t>
  </si>
  <si>
    <t>Rated sensible heat ratio [1]: 0.7</t>
  </si>
  <si>
    <t>Rated cooling COP [1]: 2.76324</t>
  </si>
  <si>
    <t>Rated air flow rate [m3/s]: 0.40587</t>
  </si>
  <si>
    <t>Rated total cooling capacity [W]: 7854.304681</t>
  </si>
  <si>
    <t>Rated sensible heat ratio [1]: 0.78</t>
  </si>
  <si>
    <t>Rated cooling COP [1]: 2.79513</t>
  </si>
  <si>
    <t>Rated air flow rate [m3/s]: 0.47667</t>
  </si>
  <si>
    <t>Rated total cooling capacity [W]: 8000.840216</t>
  </si>
  <si>
    <t>Rated sensible heat ratio [1]: 0.82</t>
  </si>
  <si>
    <t>Rated cooling COP [1]: 2.83718</t>
  </si>
  <si>
    <t>Rated air flow rate [m3/s]: 0.54746</t>
  </si>
  <si>
    <t>EIR</t>
  </si>
  <si>
    <t>Rated cooling EIR [1]: 0.361894</t>
  </si>
  <si>
    <t>Rated cooling EIR [1]: 0.357765</t>
  </si>
  <si>
    <t>Rated cooling EIR [1]: 0.352463</t>
  </si>
  <si>
    <t>F</t>
  </si>
  <si>
    <t>CFM</t>
  </si>
  <si>
    <t>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</si>
</sst>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13" xfId="0" applyFont="1" applyBorder="1"/>
    <xf numFmtId="0" fontId="19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3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workbookViewId="0">
      <selection activeCell="C6" sqref="C6"/>
    </sheetView>
  </sheetViews>
  <sheetFormatPr defaultRowHeight="14.5" x14ac:dyDescent="0.35"/>
  <cols>
    <col min="2" max="2" width="17.1796875" customWidth="1"/>
    <col min="3" max="3" width="16.54296875" customWidth="1"/>
    <col min="4" max="4" width="19.1796875" customWidth="1"/>
    <col min="5" max="5" width="17.08984375" customWidth="1"/>
    <col min="6" max="6" width="20" customWidth="1"/>
    <col min="7" max="7" width="18.36328125" customWidth="1"/>
    <col min="8" max="8" width="24.7265625" customWidth="1"/>
    <col min="9" max="9" width="21.7265625" customWidth="1"/>
    <col min="10" max="10" width="8.7265625" customWidth="1"/>
    <col min="11" max="11" width="16.54296875" customWidth="1"/>
    <col min="12" max="12" width="17.81640625" customWidth="1"/>
  </cols>
  <sheetData>
    <row r="1" spans="1:12" x14ac:dyDescent="0.35">
      <c r="A1" s="2"/>
      <c r="B1" s="3" t="s">
        <v>17</v>
      </c>
      <c r="C1" s="3" t="s">
        <v>4</v>
      </c>
      <c r="D1" s="3" t="s">
        <v>18</v>
      </c>
      <c r="E1" s="3" t="s">
        <v>19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</row>
    <row r="2" spans="1:12" ht="15" thickBot="1" x14ac:dyDescent="0.4">
      <c r="A2" s="5"/>
      <c r="B2" t="s">
        <v>10</v>
      </c>
      <c r="C2" t="s">
        <v>11</v>
      </c>
      <c r="D2" t="s">
        <v>10</v>
      </c>
      <c r="E2" t="s">
        <v>10</v>
      </c>
      <c r="F2" t="s">
        <v>11</v>
      </c>
      <c r="G2" t="s">
        <v>12</v>
      </c>
      <c r="H2" t="s">
        <v>12</v>
      </c>
      <c r="I2" t="s">
        <v>12</v>
      </c>
      <c r="J2" s="6"/>
    </row>
    <row r="3" spans="1:12" x14ac:dyDescent="0.35">
      <c r="A3" s="2" t="s">
        <v>13</v>
      </c>
      <c r="B3" s="3">
        <v>291.48333333333329</v>
      </c>
      <c r="C3" s="3">
        <v>0.54745904199999995</v>
      </c>
      <c r="D3" s="3">
        <v>294.26111111111106</v>
      </c>
      <c r="E3" s="3">
        <v>288.14999999999998</v>
      </c>
      <c r="F3" s="3">
        <v>0.54745904199999995</v>
      </c>
      <c r="G3" s="3">
        <v>8.5576752489639993</v>
      </c>
      <c r="H3" s="3">
        <v>6.0759494267644403</v>
      </c>
      <c r="I3" s="3">
        <v>2</v>
      </c>
      <c r="J3" s="4">
        <v>4.2788376244819997</v>
      </c>
      <c r="K3" s="3"/>
    </row>
    <row r="4" spans="1:12" x14ac:dyDescent="0.35">
      <c r="A4" s="5"/>
      <c r="B4">
        <v>291.48333333333329</v>
      </c>
      <c r="C4">
        <v>0.54745904199999995</v>
      </c>
      <c r="D4">
        <v>294.26111111111106</v>
      </c>
      <c r="E4">
        <v>290.37222222222221</v>
      </c>
      <c r="F4">
        <v>0.54745904199999995</v>
      </c>
      <c r="G4">
        <v>8.6749036770320007</v>
      </c>
      <c r="H4">
        <v>5.5519383533004811</v>
      </c>
      <c r="I4">
        <v>2</v>
      </c>
      <c r="J4" s="6">
        <v>4.3374518385160004</v>
      </c>
    </row>
    <row r="5" spans="1:12" x14ac:dyDescent="0.35">
      <c r="A5" s="5"/>
      <c r="B5">
        <v>291.48333333333329</v>
      </c>
      <c r="C5">
        <v>0.54745904199999995</v>
      </c>
      <c r="D5">
        <v>294.26111111111106</v>
      </c>
      <c r="E5">
        <v>292.59444444444443</v>
      </c>
      <c r="F5">
        <v>0.54745904199999995</v>
      </c>
      <c r="G5">
        <v>8.9093605331679999</v>
      </c>
      <c r="H5">
        <v>4.454680266584</v>
      </c>
      <c r="I5">
        <v>2</v>
      </c>
      <c r="J5" s="6">
        <v>4.454680266584</v>
      </c>
    </row>
    <row r="6" spans="1:12" x14ac:dyDescent="0.35">
      <c r="A6" s="5"/>
      <c r="B6">
        <v>297.03888888888889</v>
      </c>
      <c r="C6">
        <v>0.54745904199999995</v>
      </c>
      <c r="D6">
        <v>294.26111111111106</v>
      </c>
      <c r="E6">
        <v>288.14999999999998</v>
      </c>
      <c r="F6">
        <v>0.54745904199999995</v>
      </c>
      <c r="G6">
        <v>8.4697539279130005</v>
      </c>
      <c r="H6">
        <v>6.0982228280973603</v>
      </c>
      <c r="I6">
        <v>2.25</v>
      </c>
      <c r="J6" s="6">
        <v>3.7643350790724446</v>
      </c>
    </row>
    <row r="7" spans="1:12" x14ac:dyDescent="0.35">
      <c r="A7" s="5"/>
      <c r="B7">
        <v>297.03888888888889</v>
      </c>
      <c r="C7">
        <v>0.54745904199999995</v>
      </c>
      <c r="D7">
        <v>294.26111111111106</v>
      </c>
      <c r="E7">
        <v>290.37222222222221</v>
      </c>
      <c r="F7">
        <v>0.54745904199999995</v>
      </c>
      <c r="G7">
        <v>8.5869823559810001</v>
      </c>
      <c r="H7">
        <v>5.495668707827841</v>
      </c>
      <c r="I7">
        <v>2.25</v>
      </c>
      <c r="J7" s="6">
        <v>3.8164366026582224</v>
      </c>
    </row>
    <row r="8" spans="1:12" x14ac:dyDescent="0.35">
      <c r="A8" s="5"/>
      <c r="B8">
        <v>297.03888888888889</v>
      </c>
      <c r="C8">
        <v>0.54745904199999995</v>
      </c>
      <c r="D8">
        <v>294.26111111111106</v>
      </c>
      <c r="E8">
        <v>292.59444444444443</v>
      </c>
      <c r="F8">
        <v>0.54745904199999995</v>
      </c>
      <c r="G8">
        <v>8.8507463191340001</v>
      </c>
      <c r="H8">
        <v>4.5138806227583395</v>
      </c>
      <c r="I8">
        <v>2.2400000000000002</v>
      </c>
      <c r="J8" s="6">
        <v>3.9512260353276782</v>
      </c>
    </row>
    <row r="9" spans="1:12" x14ac:dyDescent="0.35">
      <c r="A9" s="5"/>
      <c r="B9">
        <v>302.59444444444443</v>
      </c>
      <c r="C9">
        <v>0.54745904199999995</v>
      </c>
      <c r="D9">
        <v>294.26111111111106</v>
      </c>
      <c r="E9">
        <v>288.14999999999998</v>
      </c>
      <c r="F9">
        <v>0.54745904199999995</v>
      </c>
      <c r="G9">
        <v>8.2646041787940003</v>
      </c>
      <c r="H9">
        <v>6.1984531340954998</v>
      </c>
      <c r="I9">
        <v>2.5299999999999998</v>
      </c>
      <c r="J9" s="6">
        <v>3.2666419679027672</v>
      </c>
    </row>
    <row r="10" spans="1:12" x14ac:dyDescent="0.35">
      <c r="A10" s="5"/>
      <c r="B10">
        <v>302.59444444444443</v>
      </c>
      <c r="C10">
        <v>0.54745904199999995</v>
      </c>
      <c r="D10">
        <v>294.26111111111106</v>
      </c>
      <c r="E10">
        <v>290.37222222222221</v>
      </c>
      <c r="F10">
        <v>0.54745904199999995</v>
      </c>
      <c r="G10">
        <v>8.3818326068619999</v>
      </c>
      <c r="H10">
        <v>5.6158278465975409</v>
      </c>
      <c r="I10">
        <v>2.5299999999999998</v>
      </c>
      <c r="J10" s="6">
        <v>3.3129773149652175</v>
      </c>
    </row>
    <row r="11" spans="1:12" x14ac:dyDescent="0.35">
      <c r="A11" s="5"/>
      <c r="B11">
        <v>302.59444444444443</v>
      </c>
      <c r="C11">
        <v>0.54745904199999995</v>
      </c>
      <c r="D11">
        <v>294.26111111111106</v>
      </c>
      <c r="E11">
        <v>292.59444444444443</v>
      </c>
      <c r="F11">
        <v>0.54745904199999995</v>
      </c>
      <c r="G11">
        <v>8.6162894629979991</v>
      </c>
      <c r="H11">
        <v>4.5666334153889405</v>
      </c>
      <c r="I11">
        <v>2.52</v>
      </c>
      <c r="J11" s="6">
        <v>3.4191624853166664</v>
      </c>
    </row>
    <row r="12" spans="1:12" x14ac:dyDescent="0.35">
      <c r="A12" s="5"/>
      <c r="B12">
        <v>308.14999999999998</v>
      </c>
      <c r="C12">
        <v>0.54745904199999995</v>
      </c>
      <c r="D12">
        <v>294.26111111111106</v>
      </c>
      <c r="E12">
        <v>288.14999999999998</v>
      </c>
      <c r="F12">
        <v>0.54745904199999995</v>
      </c>
      <c r="G12">
        <v>7.8836117875729999</v>
      </c>
      <c r="H12">
        <v>7.8836117875729999</v>
      </c>
      <c r="I12">
        <v>2.83</v>
      </c>
      <c r="J12" s="6">
        <v>2.7857285468455828</v>
      </c>
    </row>
    <row r="13" spans="1:12" x14ac:dyDescent="0.35">
      <c r="A13" s="5"/>
      <c r="B13">
        <v>308.14999999999998</v>
      </c>
      <c r="C13">
        <v>0.54745904199999995</v>
      </c>
      <c r="D13">
        <v>294.26111111111106</v>
      </c>
      <c r="E13">
        <v>290.37222222222221</v>
      </c>
      <c r="F13">
        <v>0.54745904199999995</v>
      </c>
      <c r="G13">
        <v>8.0008402156410003</v>
      </c>
      <c r="H13">
        <v>5.5205797487922901</v>
      </c>
      <c r="I13">
        <v>2.83</v>
      </c>
      <c r="J13" s="6">
        <v>2.8271520196611308</v>
      </c>
    </row>
    <row r="14" spans="1:12" x14ac:dyDescent="0.35">
      <c r="A14" s="5"/>
      <c r="B14">
        <v>308.14999999999998</v>
      </c>
      <c r="C14">
        <v>0.54745904199999995</v>
      </c>
      <c r="D14">
        <v>294.26111111111106</v>
      </c>
      <c r="E14">
        <v>292.59444444444443</v>
      </c>
      <c r="F14">
        <v>0.54745904199999995</v>
      </c>
      <c r="G14">
        <v>8.2646041787940003</v>
      </c>
      <c r="H14">
        <v>4.5455322983367008</v>
      </c>
      <c r="I14">
        <v>2.82</v>
      </c>
      <c r="J14" s="6">
        <v>2.9307107017000003</v>
      </c>
    </row>
    <row r="15" spans="1:12" x14ac:dyDescent="0.35">
      <c r="A15" s="5"/>
      <c r="B15">
        <v>313.70555555555552</v>
      </c>
      <c r="C15">
        <v>0.54745904199999995</v>
      </c>
      <c r="D15">
        <v>294.26111111111106</v>
      </c>
      <c r="E15">
        <v>288.14999999999998</v>
      </c>
      <c r="F15">
        <v>0.54745904199999995</v>
      </c>
      <c r="G15">
        <v>7.4440051823179996</v>
      </c>
      <c r="H15">
        <v>7.4440051823179996</v>
      </c>
      <c r="I15">
        <v>3.16</v>
      </c>
      <c r="J15" s="6">
        <v>2.355697842505696</v>
      </c>
    </row>
    <row r="16" spans="1:12" x14ac:dyDescent="0.35">
      <c r="A16" s="5"/>
      <c r="B16">
        <v>313.70555555555552</v>
      </c>
      <c r="C16">
        <v>0.54745904199999995</v>
      </c>
      <c r="D16">
        <v>294.26111111111106</v>
      </c>
      <c r="E16">
        <v>290.37222222222221</v>
      </c>
      <c r="F16">
        <v>0.54745904199999995</v>
      </c>
      <c r="G16">
        <v>7.5612336103860001</v>
      </c>
      <c r="H16">
        <v>5.3684758633740595</v>
      </c>
      <c r="I16">
        <v>3.16</v>
      </c>
      <c r="J16" s="6">
        <v>2.3927954463246834</v>
      </c>
    </row>
    <row r="17" spans="1:10" x14ac:dyDescent="0.35">
      <c r="A17" s="5"/>
      <c r="B17">
        <v>313.70555555555552</v>
      </c>
      <c r="C17">
        <v>0.54745904199999995</v>
      </c>
      <c r="D17">
        <v>294.26111111111106</v>
      </c>
      <c r="E17">
        <v>292.59444444444443</v>
      </c>
      <c r="F17">
        <v>0.54745904199999995</v>
      </c>
      <c r="G17">
        <v>7.7956904665220002</v>
      </c>
      <c r="H17">
        <v>4.4435435659175395</v>
      </c>
      <c r="I17">
        <v>3.16</v>
      </c>
      <c r="J17" s="6">
        <v>2.4669906539626583</v>
      </c>
    </row>
    <row r="18" spans="1:10" x14ac:dyDescent="0.35">
      <c r="A18" s="5"/>
      <c r="B18">
        <v>319.26111111111106</v>
      </c>
      <c r="C18">
        <v>0.54745904199999995</v>
      </c>
      <c r="D18">
        <v>294.26111111111106</v>
      </c>
      <c r="E18">
        <v>288.14999999999998</v>
      </c>
      <c r="F18">
        <v>0.54745904199999995</v>
      </c>
      <c r="G18">
        <v>7.0337056840800001</v>
      </c>
      <c r="H18">
        <v>7.0337056840800001</v>
      </c>
      <c r="I18">
        <v>3.56</v>
      </c>
      <c r="J18" s="6">
        <v>1.9757600236179775</v>
      </c>
    </row>
    <row r="19" spans="1:10" x14ac:dyDescent="0.35">
      <c r="A19" s="5"/>
      <c r="B19">
        <v>319.26111111111106</v>
      </c>
      <c r="C19">
        <v>0.54745904199999995</v>
      </c>
      <c r="D19">
        <v>294.26111111111106</v>
      </c>
      <c r="E19">
        <v>290.37222222222221</v>
      </c>
      <c r="F19">
        <v>0.54745904199999995</v>
      </c>
      <c r="G19">
        <v>7.1509341121479997</v>
      </c>
      <c r="H19">
        <v>5.4347099252324806</v>
      </c>
      <c r="I19">
        <v>3.55</v>
      </c>
      <c r="J19" s="6">
        <v>2.0143476372247888</v>
      </c>
    </row>
    <row r="20" spans="1:10" x14ac:dyDescent="0.35">
      <c r="A20" s="5"/>
      <c r="B20">
        <v>319.26111111111106</v>
      </c>
      <c r="C20">
        <v>0.54745904199999995</v>
      </c>
      <c r="D20">
        <v>294.26111111111106</v>
      </c>
      <c r="E20">
        <v>292.59444444444443</v>
      </c>
      <c r="F20">
        <v>0.54745904199999995</v>
      </c>
      <c r="G20">
        <v>7.3853909682839998</v>
      </c>
      <c r="H20">
        <v>4.5789424003360795</v>
      </c>
      <c r="I20">
        <v>3.55</v>
      </c>
      <c r="J20" s="6">
        <v>2.0803918220518312</v>
      </c>
    </row>
    <row r="21" spans="1:10" x14ac:dyDescent="0.35">
      <c r="A21" s="5"/>
      <c r="B21">
        <v>291.48333333333329</v>
      </c>
      <c r="C21">
        <v>0.54745904199999995</v>
      </c>
      <c r="D21">
        <v>297.03888888888889</v>
      </c>
      <c r="E21">
        <v>288.14999999999998</v>
      </c>
      <c r="F21">
        <v>0.54745904199999995</v>
      </c>
      <c r="G21">
        <v>8.5576752489639993</v>
      </c>
      <c r="H21">
        <v>7.1884472091297598</v>
      </c>
      <c r="I21">
        <v>2</v>
      </c>
      <c r="J21" s="6">
        <v>4.2788376244819997</v>
      </c>
    </row>
    <row r="22" spans="1:10" x14ac:dyDescent="0.35">
      <c r="A22" s="5"/>
      <c r="B22">
        <v>291.48333333333329</v>
      </c>
      <c r="C22">
        <v>0.54745904199999995</v>
      </c>
      <c r="D22">
        <v>297.03888888888889</v>
      </c>
      <c r="E22">
        <v>290.37222222222221</v>
      </c>
      <c r="F22">
        <v>0.54745904199999995</v>
      </c>
      <c r="G22">
        <v>8.6749036770320007</v>
      </c>
      <c r="H22">
        <v>6.6796758313146407</v>
      </c>
      <c r="I22">
        <v>2</v>
      </c>
      <c r="J22" s="6">
        <v>4.3374518385160004</v>
      </c>
    </row>
    <row r="23" spans="1:10" x14ac:dyDescent="0.35">
      <c r="A23" s="5"/>
      <c r="B23">
        <v>291.48333333333329</v>
      </c>
      <c r="C23">
        <v>0.54745904199999995</v>
      </c>
      <c r="D23">
        <v>297.03888888888889</v>
      </c>
      <c r="E23">
        <v>292.59444444444443</v>
      </c>
      <c r="F23">
        <v>0.54745904199999995</v>
      </c>
      <c r="G23">
        <v>8.9386676401850007</v>
      </c>
      <c r="H23">
        <v>5.6313606133165504</v>
      </c>
      <c r="I23">
        <v>1.99</v>
      </c>
      <c r="J23" s="6">
        <v>4.4917927840125635</v>
      </c>
    </row>
    <row r="24" spans="1:10" x14ac:dyDescent="0.35">
      <c r="A24" s="5"/>
      <c r="B24">
        <v>291.48333333333329</v>
      </c>
      <c r="C24">
        <v>0.54745904199999995</v>
      </c>
      <c r="D24">
        <v>297.03888888888889</v>
      </c>
      <c r="E24">
        <v>294.81666666666666</v>
      </c>
      <c r="F24">
        <v>0.54745904199999995</v>
      </c>
      <c r="G24">
        <v>9.2903529243889995</v>
      </c>
      <c r="H24">
        <v>4.4593694037067202</v>
      </c>
      <c r="I24">
        <v>2.0099999999999998</v>
      </c>
      <c r="J24" s="6">
        <v>4.6220661315368163</v>
      </c>
    </row>
    <row r="25" spans="1:10" x14ac:dyDescent="0.35">
      <c r="A25" s="5"/>
      <c r="B25">
        <v>297.03888888888889</v>
      </c>
      <c r="C25">
        <v>0.54745904199999995</v>
      </c>
      <c r="D25">
        <v>297.03888888888889</v>
      </c>
      <c r="E25">
        <v>288.14999999999998</v>
      </c>
      <c r="F25">
        <v>0.54745904199999995</v>
      </c>
      <c r="G25">
        <v>8.4990610349299995</v>
      </c>
      <c r="H25">
        <v>8.4990610349299995</v>
      </c>
      <c r="I25">
        <v>2.25</v>
      </c>
      <c r="J25" s="6">
        <v>3.7773604599688886</v>
      </c>
    </row>
    <row r="26" spans="1:10" x14ac:dyDescent="0.35">
      <c r="A26" s="5"/>
      <c r="B26">
        <v>297.03888888888889</v>
      </c>
      <c r="C26">
        <v>0.54745904199999995</v>
      </c>
      <c r="D26">
        <v>297.03888888888889</v>
      </c>
      <c r="E26">
        <v>290.37222222222221</v>
      </c>
      <c r="F26">
        <v>0.54745904199999995</v>
      </c>
      <c r="G26">
        <v>8.6162894629979991</v>
      </c>
      <c r="H26">
        <v>6.6345428865084592</v>
      </c>
      <c r="I26">
        <v>2.25</v>
      </c>
      <c r="J26" s="6">
        <v>3.8294619835546664</v>
      </c>
    </row>
    <row r="27" spans="1:10" x14ac:dyDescent="0.35">
      <c r="A27" s="5"/>
      <c r="B27">
        <v>297.03888888888889</v>
      </c>
      <c r="C27">
        <v>0.54745904199999995</v>
      </c>
      <c r="D27">
        <v>297.03888888888889</v>
      </c>
      <c r="E27">
        <v>292.59444444444443</v>
      </c>
      <c r="F27">
        <v>0.54745904199999995</v>
      </c>
      <c r="G27">
        <v>8.8507463191340001</v>
      </c>
      <c r="H27">
        <v>5.6644776442457596</v>
      </c>
      <c r="I27">
        <v>2.2400000000000002</v>
      </c>
      <c r="J27" s="6">
        <v>3.9512260353276782</v>
      </c>
    </row>
    <row r="28" spans="1:10" x14ac:dyDescent="0.35">
      <c r="A28" s="5"/>
      <c r="B28">
        <v>297.03888888888889</v>
      </c>
      <c r="C28">
        <v>0.54745904199999995</v>
      </c>
      <c r="D28">
        <v>297.03888888888889</v>
      </c>
      <c r="E28">
        <v>294.81666666666666</v>
      </c>
      <c r="F28">
        <v>0.54745904199999995</v>
      </c>
      <c r="G28">
        <v>9.2317387103549997</v>
      </c>
      <c r="H28">
        <v>4.5235519680739502</v>
      </c>
      <c r="I28">
        <v>2.2599999999999998</v>
      </c>
      <c r="J28" s="6">
        <v>4.0848401373252212</v>
      </c>
    </row>
    <row r="29" spans="1:10" x14ac:dyDescent="0.35">
      <c r="A29" s="5"/>
      <c r="B29">
        <v>302.59444444444443</v>
      </c>
      <c r="C29">
        <v>0.54745904199999995</v>
      </c>
      <c r="D29">
        <v>297.03888888888889</v>
      </c>
      <c r="E29">
        <v>288.14999999999998</v>
      </c>
      <c r="F29">
        <v>0.54745904199999995</v>
      </c>
      <c r="G29">
        <v>8.2646041787940003</v>
      </c>
      <c r="H29">
        <v>8.2646041787940003</v>
      </c>
      <c r="I29">
        <v>2.5299999999999998</v>
      </c>
      <c r="J29" s="6">
        <v>3.2666419679027672</v>
      </c>
    </row>
    <row r="30" spans="1:10" x14ac:dyDescent="0.35">
      <c r="A30" s="5"/>
      <c r="B30">
        <v>302.59444444444443</v>
      </c>
      <c r="C30">
        <v>0.54745904199999995</v>
      </c>
      <c r="D30">
        <v>297.03888888888889</v>
      </c>
      <c r="E30">
        <v>290.37222222222221</v>
      </c>
      <c r="F30">
        <v>0.54745904199999995</v>
      </c>
      <c r="G30">
        <v>8.3818326068619999</v>
      </c>
      <c r="H30">
        <v>6.7054660854896007</v>
      </c>
      <c r="I30">
        <v>2.52</v>
      </c>
      <c r="J30" s="6">
        <v>3.3261240503420635</v>
      </c>
    </row>
    <row r="31" spans="1:10" x14ac:dyDescent="0.35">
      <c r="A31" s="5"/>
      <c r="B31">
        <v>302.59444444444443</v>
      </c>
      <c r="C31">
        <v>0.54745904199999995</v>
      </c>
      <c r="D31">
        <v>297.03888888888889</v>
      </c>
      <c r="E31">
        <v>292.59444444444443</v>
      </c>
      <c r="F31">
        <v>0.54745904199999995</v>
      </c>
      <c r="G31">
        <v>8.6455965700149999</v>
      </c>
      <c r="H31">
        <v>5.7060937362099011</v>
      </c>
      <c r="I31">
        <v>2.52</v>
      </c>
      <c r="J31" s="6">
        <v>3.4307922896884921</v>
      </c>
    </row>
    <row r="32" spans="1:10" x14ac:dyDescent="0.35">
      <c r="A32" s="5"/>
      <c r="B32">
        <v>302.59444444444443</v>
      </c>
      <c r="C32">
        <v>0.54745904199999995</v>
      </c>
      <c r="D32">
        <v>297.03888888888889</v>
      </c>
      <c r="E32">
        <v>294.81666666666666</v>
      </c>
      <c r="F32">
        <v>0.54745904199999995</v>
      </c>
      <c r="G32">
        <v>9.0265889612359995</v>
      </c>
      <c r="H32">
        <v>4.6938262598427203</v>
      </c>
      <c r="I32">
        <v>2.54</v>
      </c>
      <c r="J32" s="6">
        <v>3.5537751815889762</v>
      </c>
    </row>
    <row r="33" spans="1:10" x14ac:dyDescent="0.35">
      <c r="A33" s="5"/>
      <c r="B33">
        <v>308.14999999999998</v>
      </c>
      <c r="C33">
        <v>0.54745904199999995</v>
      </c>
      <c r="D33">
        <v>297.03888888888889</v>
      </c>
      <c r="E33">
        <v>288.14999999999998</v>
      </c>
      <c r="F33">
        <v>0.54745904199999995</v>
      </c>
      <c r="G33">
        <v>7.8836117875729999</v>
      </c>
      <c r="H33">
        <v>7.8836117875729999</v>
      </c>
      <c r="I33">
        <v>2.83</v>
      </c>
      <c r="J33" s="6">
        <v>2.7857285468455828</v>
      </c>
    </row>
    <row r="34" spans="1:10" s="1" customFormat="1" x14ac:dyDescent="0.35">
      <c r="A34" s="7" t="s">
        <v>15</v>
      </c>
      <c r="B34" s="1">
        <v>308.14999999999998</v>
      </c>
      <c r="C34" s="1">
        <v>0.54745904199999995</v>
      </c>
      <c r="D34" s="1">
        <v>297.03888888888889</v>
      </c>
      <c r="E34" s="1">
        <v>290.37222222222221</v>
      </c>
      <c r="F34" s="1">
        <v>0.54745904199999995</v>
      </c>
      <c r="G34" s="1">
        <v>8.0008402156410003</v>
      </c>
      <c r="H34" s="1">
        <v>6.5606889768256202</v>
      </c>
      <c r="I34" s="1">
        <v>2.82</v>
      </c>
      <c r="J34" s="8">
        <v>2.837177381432979</v>
      </c>
    </row>
    <row r="35" spans="1:10" x14ac:dyDescent="0.35">
      <c r="A35" s="5"/>
      <c r="B35">
        <v>308.14999999999998</v>
      </c>
      <c r="C35">
        <v>0.54745904199999995</v>
      </c>
      <c r="D35">
        <v>297.03888888888889</v>
      </c>
      <c r="E35">
        <v>292.59444444444443</v>
      </c>
      <c r="F35">
        <v>0.54745904199999995</v>
      </c>
      <c r="G35">
        <v>8.2646041787940003</v>
      </c>
      <c r="H35">
        <v>5.6199308415799205</v>
      </c>
      <c r="I35">
        <v>2.82</v>
      </c>
      <c r="J35" s="6">
        <v>2.9307107017000003</v>
      </c>
    </row>
    <row r="36" spans="1:10" x14ac:dyDescent="0.35">
      <c r="A36" s="5"/>
      <c r="B36">
        <v>308.14999999999998</v>
      </c>
      <c r="C36">
        <v>0.54745904199999995</v>
      </c>
      <c r="D36">
        <v>297.03888888888889</v>
      </c>
      <c r="E36">
        <v>294.81666666666666</v>
      </c>
      <c r="F36">
        <v>0.54745904199999995</v>
      </c>
      <c r="G36">
        <v>8.6455965700149999</v>
      </c>
      <c r="H36">
        <v>4.6686221478081009</v>
      </c>
      <c r="I36">
        <v>2.84</v>
      </c>
      <c r="J36" s="6">
        <v>3.044224144371479</v>
      </c>
    </row>
    <row r="37" spans="1:10" x14ac:dyDescent="0.35">
      <c r="A37" s="5"/>
      <c r="B37">
        <v>313.70555555555552</v>
      </c>
      <c r="C37">
        <v>0.54745904199999995</v>
      </c>
      <c r="D37">
        <v>297.03888888888889</v>
      </c>
      <c r="E37">
        <v>288.14999999999998</v>
      </c>
      <c r="F37">
        <v>0.54745904199999995</v>
      </c>
      <c r="G37">
        <v>7.4440051823179996</v>
      </c>
      <c r="H37">
        <v>7.4440051823179996</v>
      </c>
      <c r="I37">
        <v>3.16</v>
      </c>
      <c r="J37" s="6">
        <v>2.355697842505696</v>
      </c>
    </row>
    <row r="38" spans="1:10" x14ac:dyDescent="0.35">
      <c r="A38" s="5"/>
      <c r="B38">
        <v>313.70555555555552</v>
      </c>
      <c r="C38">
        <v>0.54745904199999995</v>
      </c>
      <c r="D38">
        <v>297.03888888888889</v>
      </c>
      <c r="E38">
        <v>290.37222222222221</v>
      </c>
      <c r="F38">
        <v>0.54745904199999995</v>
      </c>
      <c r="G38">
        <v>7.5612336103860001</v>
      </c>
      <c r="H38">
        <v>7.5612336103860001</v>
      </c>
      <c r="I38">
        <v>3.16</v>
      </c>
      <c r="J38" s="6">
        <v>2.3927954463246834</v>
      </c>
    </row>
    <row r="39" spans="1:10" x14ac:dyDescent="0.35">
      <c r="A39" s="5"/>
      <c r="B39">
        <v>313.70555555555552</v>
      </c>
      <c r="C39">
        <v>0.54745904199999995</v>
      </c>
      <c r="D39">
        <v>297.03888888888889</v>
      </c>
      <c r="E39">
        <v>292.59444444444443</v>
      </c>
      <c r="F39">
        <v>0.54745904199999995</v>
      </c>
      <c r="G39">
        <v>7.7956904665220002</v>
      </c>
      <c r="H39">
        <v>5.4569833265654006</v>
      </c>
      <c r="I39">
        <v>3.15</v>
      </c>
      <c r="J39" s="6">
        <v>2.4748223703244445</v>
      </c>
    </row>
    <row r="40" spans="1:10" x14ac:dyDescent="0.35">
      <c r="A40" s="5"/>
      <c r="B40">
        <v>313.70555555555552</v>
      </c>
      <c r="C40">
        <v>0.54745904199999995</v>
      </c>
      <c r="D40">
        <v>297.03888888888889</v>
      </c>
      <c r="E40">
        <v>294.81666666666666</v>
      </c>
      <c r="F40">
        <v>0.54745904199999995</v>
      </c>
      <c r="G40">
        <v>8.1766828577429997</v>
      </c>
      <c r="H40">
        <v>4.5789424003360804</v>
      </c>
      <c r="I40">
        <v>3.17</v>
      </c>
      <c r="J40" s="6">
        <v>2.5793952232627761</v>
      </c>
    </row>
    <row r="41" spans="1:10" x14ac:dyDescent="0.35">
      <c r="A41" s="5"/>
      <c r="B41">
        <v>319.26111111111106</v>
      </c>
      <c r="C41">
        <v>0.54745904199999995</v>
      </c>
      <c r="D41">
        <v>297.03888888888889</v>
      </c>
      <c r="E41">
        <v>288.14999999999998</v>
      </c>
      <c r="F41">
        <v>0.54745904199999995</v>
      </c>
      <c r="G41">
        <v>7.0337056840800001</v>
      </c>
      <c r="H41">
        <v>7.0337056840800001</v>
      </c>
      <c r="I41">
        <v>3.55</v>
      </c>
      <c r="J41" s="6">
        <v>1.9813255448112677</v>
      </c>
    </row>
    <row r="42" spans="1:10" x14ac:dyDescent="0.35">
      <c r="A42" s="5"/>
      <c r="B42">
        <v>319.26111111111106</v>
      </c>
      <c r="C42">
        <v>0.54745904199999995</v>
      </c>
      <c r="D42">
        <v>297.03888888888889</v>
      </c>
      <c r="E42">
        <v>290.37222222222221</v>
      </c>
      <c r="F42">
        <v>0.54745904199999995</v>
      </c>
      <c r="G42">
        <v>7.1509341121479997</v>
      </c>
      <c r="H42">
        <v>7.1509341121479997</v>
      </c>
      <c r="I42">
        <v>3.55</v>
      </c>
      <c r="J42" s="6">
        <v>2.0143476372247888</v>
      </c>
    </row>
    <row r="43" spans="1:10" x14ac:dyDescent="0.35">
      <c r="A43" s="5"/>
      <c r="B43">
        <v>319.26111111111106</v>
      </c>
      <c r="C43">
        <v>0.54745904199999995</v>
      </c>
      <c r="D43">
        <v>297.03888888888889</v>
      </c>
      <c r="E43">
        <v>292.59444444444443</v>
      </c>
      <c r="F43">
        <v>0.54745904199999995</v>
      </c>
      <c r="G43">
        <v>7.3853909682839998</v>
      </c>
      <c r="H43">
        <v>5.6128971358958406</v>
      </c>
      <c r="I43">
        <v>3.55</v>
      </c>
      <c r="J43" s="6">
        <v>2.0803918220518312</v>
      </c>
    </row>
    <row r="44" spans="1:10" x14ac:dyDescent="0.35">
      <c r="A44" s="5"/>
      <c r="B44">
        <v>319.26111111111106</v>
      </c>
      <c r="C44">
        <v>0.54745904199999995</v>
      </c>
      <c r="D44">
        <v>297.03888888888889</v>
      </c>
      <c r="E44">
        <v>294.81666666666666</v>
      </c>
      <c r="F44">
        <v>0.54745904199999995</v>
      </c>
      <c r="G44">
        <v>7.7663833595050003</v>
      </c>
      <c r="H44">
        <v>4.7374938492980494</v>
      </c>
      <c r="I44">
        <v>3.57</v>
      </c>
      <c r="J44" s="6">
        <v>2.1754575236708686</v>
      </c>
    </row>
    <row r="45" spans="1:10" x14ac:dyDescent="0.35">
      <c r="A45" s="5"/>
      <c r="B45">
        <v>291.48333333333329</v>
      </c>
      <c r="C45">
        <v>0.54745904199999995</v>
      </c>
      <c r="D45">
        <v>299.81666666666666</v>
      </c>
      <c r="E45">
        <v>288.14999999999998</v>
      </c>
      <c r="F45">
        <v>0.54745904199999995</v>
      </c>
      <c r="G45">
        <v>8.6162894629979991</v>
      </c>
      <c r="H45">
        <v>8.6162894629979991</v>
      </c>
      <c r="I45">
        <v>2</v>
      </c>
      <c r="J45" s="6">
        <v>4.3081447314989996</v>
      </c>
    </row>
    <row r="46" spans="1:10" x14ac:dyDescent="0.35">
      <c r="A46" s="5"/>
      <c r="B46">
        <v>291.48333333333329</v>
      </c>
      <c r="C46">
        <v>0.54745904199999995</v>
      </c>
      <c r="D46">
        <v>299.81666666666666</v>
      </c>
      <c r="E46">
        <v>290.37222222222221</v>
      </c>
      <c r="F46">
        <v>0.54745904199999995</v>
      </c>
      <c r="G46">
        <v>8.7335178910660005</v>
      </c>
      <c r="H46">
        <v>7.7728309230487405</v>
      </c>
      <c r="I46">
        <v>2</v>
      </c>
      <c r="J46" s="6">
        <v>4.3667589455330003</v>
      </c>
    </row>
    <row r="47" spans="1:10" x14ac:dyDescent="0.35">
      <c r="A47" s="5"/>
      <c r="B47">
        <v>291.48333333333329</v>
      </c>
      <c r="C47">
        <v>0.54745904199999995</v>
      </c>
      <c r="D47">
        <v>299.81666666666666</v>
      </c>
      <c r="E47">
        <v>292.59444444444443</v>
      </c>
      <c r="F47">
        <v>0.54745904199999995</v>
      </c>
      <c r="G47">
        <v>8.9679747472019997</v>
      </c>
      <c r="H47">
        <v>6.8156608078735204</v>
      </c>
      <c r="I47">
        <v>2</v>
      </c>
      <c r="J47" s="6">
        <v>4.4839873736009999</v>
      </c>
    </row>
    <row r="48" spans="1:10" x14ac:dyDescent="0.35">
      <c r="A48" s="5"/>
      <c r="B48">
        <v>291.48333333333329</v>
      </c>
      <c r="C48">
        <v>0.54745904199999995</v>
      </c>
      <c r="D48">
        <v>299.81666666666666</v>
      </c>
      <c r="E48">
        <v>294.81666666666666</v>
      </c>
      <c r="F48">
        <v>0.54745904199999995</v>
      </c>
      <c r="G48">
        <v>9.3489671384229993</v>
      </c>
      <c r="H48">
        <v>5.7028699544380297</v>
      </c>
      <c r="I48">
        <v>2.0099999999999998</v>
      </c>
      <c r="J48" s="6">
        <v>4.6512274320512441</v>
      </c>
    </row>
    <row r="49" spans="1:10" x14ac:dyDescent="0.35">
      <c r="A49" s="5"/>
      <c r="B49">
        <v>297.03888888888889</v>
      </c>
      <c r="C49">
        <v>0.54745904199999995</v>
      </c>
      <c r="D49">
        <v>299.81666666666666</v>
      </c>
      <c r="E49">
        <v>288.14999999999998</v>
      </c>
      <c r="F49">
        <v>0.54745904199999995</v>
      </c>
      <c r="G49">
        <v>8.5283681419470003</v>
      </c>
      <c r="H49">
        <v>8.5283681419470003</v>
      </c>
      <c r="I49">
        <v>2.25</v>
      </c>
      <c r="J49" s="6">
        <v>3.7903858408653335</v>
      </c>
    </row>
    <row r="50" spans="1:10" x14ac:dyDescent="0.35">
      <c r="A50" s="5"/>
      <c r="B50">
        <v>297.03888888888889</v>
      </c>
      <c r="C50">
        <v>0.54745904199999995</v>
      </c>
      <c r="D50">
        <v>299.81666666666666</v>
      </c>
      <c r="E50">
        <v>290.37222222222221</v>
      </c>
      <c r="F50">
        <v>0.54745904199999995</v>
      </c>
      <c r="G50">
        <v>8.6455965700149999</v>
      </c>
      <c r="H50">
        <v>7.7810369130135006</v>
      </c>
      <c r="I50">
        <v>2.25</v>
      </c>
      <c r="J50" s="6">
        <v>3.8424873644511113</v>
      </c>
    </row>
    <row r="51" spans="1:10" x14ac:dyDescent="0.35">
      <c r="A51" s="5"/>
      <c r="B51">
        <v>297.03888888888889</v>
      </c>
      <c r="C51">
        <v>0.54745904199999995</v>
      </c>
      <c r="D51">
        <v>299.81666666666666</v>
      </c>
      <c r="E51">
        <v>292.59444444444443</v>
      </c>
      <c r="F51">
        <v>0.54745904199999995</v>
      </c>
      <c r="G51">
        <v>8.8800534261510009</v>
      </c>
      <c r="H51">
        <v>6.7488406038747604</v>
      </c>
      <c r="I51">
        <v>2.2400000000000002</v>
      </c>
      <c r="J51" s="6">
        <v>3.9643095652459821</v>
      </c>
    </row>
    <row r="52" spans="1:10" x14ac:dyDescent="0.35">
      <c r="A52" s="5"/>
      <c r="B52">
        <v>297.03888888888889</v>
      </c>
      <c r="C52">
        <v>0.54745904199999995</v>
      </c>
      <c r="D52">
        <v>299.81666666666666</v>
      </c>
      <c r="E52">
        <v>294.81666666666666</v>
      </c>
      <c r="F52">
        <v>0.54745904199999995</v>
      </c>
      <c r="G52">
        <v>9.2610458173720005</v>
      </c>
      <c r="H52">
        <v>5.7418484067706403</v>
      </c>
      <c r="I52">
        <v>2.2599999999999998</v>
      </c>
      <c r="J52" s="6">
        <v>4.097807883792921</v>
      </c>
    </row>
    <row r="53" spans="1:10" x14ac:dyDescent="0.35">
      <c r="A53" s="5"/>
      <c r="B53">
        <v>302.59444444444443</v>
      </c>
      <c r="C53">
        <v>0.54745904199999995</v>
      </c>
      <c r="D53">
        <v>299.81666666666666</v>
      </c>
      <c r="E53">
        <v>288.14999999999998</v>
      </c>
      <c r="F53">
        <v>0.54745904199999995</v>
      </c>
      <c r="G53">
        <v>8.3232183928280001</v>
      </c>
      <c r="H53">
        <v>8.3232183928280001</v>
      </c>
      <c r="I53">
        <v>2.5299999999999998</v>
      </c>
      <c r="J53" s="6">
        <v>3.2898096414339926</v>
      </c>
    </row>
    <row r="54" spans="1:10" x14ac:dyDescent="0.35">
      <c r="A54" s="5"/>
      <c r="B54">
        <v>302.59444444444443</v>
      </c>
      <c r="C54">
        <v>0.54745904199999995</v>
      </c>
      <c r="D54">
        <v>299.81666666666666</v>
      </c>
      <c r="E54">
        <v>290.37222222222221</v>
      </c>
      <c r="F54">
        <v>0.54745904199999995</v>
      </c>
      <c r="G54">
        <v>8.4404468208959997</v>
      </c>
      <c r="H54">
        <v>7.8496155434332806</v>
      </c>
      <c r="I54">
        <v>2.52</v>
      </c>
      <c r="J54" s="6">
        <v>3.349383659085714</v>
      </c>
    </row>
    <row r="55" spans="1:10" x14ac:dyDescent="0.35">
      <c r="A55" s="5"/>
      <c r="B55">
        <v>302.59444444444443</v>
      </c>
      <c r="C55">
        <v>0.54745904199999995</v>
      </c>
      <c r="D55">
        <v>299.81666666666666</v>
      </c>
      <c r="E55">
        <v>292.59444444444443</v>
      </c>
      <c r="F55">
        <v>0.54745904199999995</v>
      </c>
      <c r="G55">
        <v>8.6749036770320007</v>
      </c>
      <c r="H55">
        <v>6.8531739048552813</v>
      </c>
      <c r="I55">
        <v>2.52</v>
      </c>
      <c r="J55" s="6">
        <v>3.4424220940603178</v>
      </c>
    </row>
    <row r="56" spans="1:10" x14ac:dyDescent="0.35">
      <c r="A56" s="5"/>
      <c r="B56">
        <v>302.59444444444443</v>
      </c>
      <c r="C56">
        <v>0.54745904199999995</v>
      </c>
      <c r="D56">
        <v>299.81666666666666</v>
      </c>
      <c r="E56">
        <v>294.81666666666666</v>
      </c>
      <c r="F56">
        <v>0.54745904199999995</v>
      </c>
      <c r="G56">
        <v>9.0558960682530003</v>
      </c>
      <c r="H56">
        <v>5.7957734836819199</v>
      </c>
      <c r="I56">
        <v>2.54</v>
      </c>
      <c r="J56" s="6">
        <v>3.5653134126980315</v>
      </c>
    </row>
    <row r="57" spans="1:10" x14ac:dyDescent="0.35">
      <c r="A57" s="5"/>
      <c r="B57">
        <v>308.14999999999998</v>
      </c>
      <c r="C57">
        <v>0.54745904199999995</v>
      </c>
      <c r="D57">
        <v>299.81666666666666</v>
      </c>
      <c r="E57">
        <v>288.14999999999998</v>
      </c>
      <c r="F57">
        <v>0.54745904199999995</v>
      </c>
      <c r="G57">
        <v>7.9422260016070005</v>
      </c>
      <c r="H57">
        <v>7.9422260016070005</v>
      </c>
      <c r="I57">
        <v>2.83</v>
      </c>
      <c r="J57" s="6">
        <v>2.806440283253357</v>
      </c>
    </row>
    <row r="58" spans="1:10" x14ac:dyDescent="0.35">
      <c r="A58" s="5"/>
      <c r="B58">
        <v>308.14999999999998</v>
      </c>
      <c r="C58">
        <v>0.54745904199999995</v>
      </c>
      <c r="D58">
        <v>299.81666666666666</v>
      </c>
      <c r="E58">
        <v>290.37222222222221</v>
      </c>
      <c r="F58">
        <v>0.54745904199999995</v>
      </c>
      <c r="G58">
        <v>8.0594544296750001</v>
      </c>
      <c r="H58">
        <v>8.0594544296750001</v>
      </c>
      <c r="I58">
        <v>2.82</v>
      </c>
      <c r="J58" s="6">
        <v>2.8579625637145392</v>
      </c>
    </row>
    <row r="59" spans="1:10" x14ac:dyDescent="0.35">
      <c r="A59" s="5"/>
      <c r="B59">
        <v>308.14999999999998</v>
      </c>
      <c r="C59">
        <v>0.54745904199999995</v>
      </c>
      <c r="D59">
        <v>299.81666666666666</v>
      </c>
      <c r="E59">
        <v>292.59444444444443</v>
      </c>
      <c r="F59">
        <v>0.54745904199999995</v>
      </c>
      <c r="G59">
        <v>8.2939112858110011</v>
      </c>
      <c r="H59">
        <v>6.7180681415069108</v>
      </c>
      <c r="I59">
        <v>2.82</v>
      </c>
      <c r="J59" s="6">
        <v>2.9411032928407805</v>
      </c>
    </row>
    <row r="60" spans="1:10" x14ac:dyDescent="0.35">
      <c r="A60" s="5"/>
      <c r="B60">
        <v>308.14999999999998</v>
      </c>
      <c r="C60">
        <v>0.54745904199999995</v>
      </c>
      <c r="D60">
        <v>299.81666666666666</v>
      </c>
      <c r="E60">
        <v>294.81666666666666</v>
      </c>
      <c r="F60">
        <v>0.54745904199999995</v>
      </c>
      <c r="G60">
        <v>8.6749036770320007</v>
      </c>
      <c r="H60">
        <v>5.7254364268411209</v>
      </c>
      <c r="I60">
        <v>2.84</v>
      </c>
      <c r="J60" s="6">
        <v>3.0545435482507046</v>
      </c>
    </row>
    <row r="61" spans="1:10" x14ac:dyDescent="0.35">
      <c r="A61" s="5"/>
      <c r="B61">
        <v>313.70555555555552</v>
      </c>
      <c r="C61">
        <v>0.54745904199999995</v>
      </c>
      <c r="D61">
        <v>299.81666666666666</v>
      </c>
      <c r="E61">
        <v>288.14999999999998</v>
      </c>
      <c r="F61">
        <v>0.54745904199999995</v>
      </c>
      <c r="G61">
        <v>7.4733122893350004</v>
      </c>
      <c r="H61">
        <v>7.4733122893350004</v>
      </c>
      <c r="I61">
        <v>3.16</v>
      </c>
      <c r="J61" s="6">
        <v>2.3649722434604432</v>
      </c>
    </row>
    <row r="62" spans="1:10" x14ac:dyDescent="0.35">
      <c r="A62" s="5"/>
      <c r="B62">
        <v>313.70555555555552</v>
      </c>
      <c r="C62">
        <v>0.54745904199999995</v>
      </c>
      <c r="D62">
        <v>299.81666666666666</v>
      </c>
      <c r="E62">
        <v>290.37222222222221</v>
      </c>
      <c r="F62">
        <v>0.54745904199999995</v>
      </c>
      <c r="G62">
        <v>7.590540717403</v>
      </c>
      <c r="H62">
        <v>7.590540717403</v>
      </c>
      <c r="I62">
        <v>3.16</v>
      </c>
      <c r="J62" s="6">
        <v>2.4020698472794302</v>
      </c>
    </row>
    <row r="63" spans="1:10" x14ac:dyDescent="0.35">
      <c r="A63" s="5"/>
      <c r="B63">
        <v>313.70555555555552</v>
      </c>
      <c r="C63">
        <v>0.54745904199999995</v>
      </c>
      <c r="D63">
        <v>299.81666666666666</v>
      </c>
      <c r="E63">
        <v>292.59444444444443</v>
      </c>
      <c r="F63">
        <v>0.54745904199999995</v>
      </c>
      <c r="G63">
        <v>7.854304680556</v>
      </c>
      <c r="H63">
        <v>6.5190728848614796</v>
      </c>
      <c r="I63">
        <v>3.16</v>
      </c>
      <c r="J63" s="6">
        <v>2.4855394558721517</v>
      </c>
    </row>
    <row r="64" spans="1:10" x14ac:dyDescent="0.35">
      <c r="A64" s="5"/>
      <c r="B64">
        <v>313.70555555555552</v>
      </c>
      <c r="C64">
        <v>0.54745904199999995</v>
      </c>
      <c r="D64">
        <v>299.81666666666666</v>
      </c>
      <c r="E64">
        <v>294.81666666666666</v>
      </c>
      <c r="F64">
        <v>0.54745904199999995</v>
      </c>
      <c r="G64">
        <v>8.2352970717770013</v>
      </c>
      <c r="H64">
        <v>5.6823549795261297</v>
      </c>
      <c r="I64">
        <v>3.17</v>
      </c>
      <c r="J64" s="6">
        <v>2.5978855116015778</v>
      </c>
    </row>
    <row r="65" spans="1:10" x14ac:dyDescent="0.35">
      <c r="A65" s="5"/>
      <c r="B65">
        <v>319.26111111111106</v>
      </c>
      <c r="C65">
        <v>0.54745904199999995</v>
      </c>
      <c r="D65">
        <v>299.81666666666666</v>
      </c>
      <c r="E65">
        <v>288.14999999999998</v>
      </c>
      <c r="F65">
        <v>0.54745904199999995</v>
      </c>
      <c r="G65">
        <v>7.0630127910970009</v>
      </c>
      <c r="H65">
        <v>7.0630127910970009</v>
      </c>
      <c r="I65">
        <v>3.56</v>
      </c>
      <c r="J65" s="6">
        <v>1.9839923570497193</v>
      </c>
    </row>
    <row r="66" spans="1:10" x14ac:dyDescent="0.35">
      <c r="A66" s="5"/>
      <c r="B66">
        <v>319.26111111111106</v>
      </c>
      <c r="C66">
        <v>0.54745904199999995</v>
      </c>
      <c r="D66">
        <v>299.81666666666666</v>
      </c>
      <c r="E66">
        <v>290.37222222222221</v>
      </c>
      <c r="F66">
        <v>0.54745904199999995</v>
      </c>
      <c r="G66">
        <v>7.1802412191650005</v>
      </c>
      <c r="H66">
        <v>7.1802412191650005</v>
      </c>
      <c r="I66">
        <v>3.55</v>
      </c>
      <c r="J66" s="6">
        <v>2.0226031603281691</v>
      </c>
    </row>
    <row r="67" spans="1:10" x14ac:dyDescent="0.35">
      <c r="A67" s="5"/>
      <c r="B67">
        <v>319.26111111111106</v>
      </c>
      <c r="C67">
        <v>0.54745904199999995</v>
      </c>
      <c r="D67">
        <v>299.81666666666666</v>
      </c>
      <c r="E67">
        <v>292.59444444444443</v>
      </c>
      <c r="F67">
        <v>0.54745904199999995</v>
      </c>
      <c r="G67">
        <v>7.4440051823179996</v>
      </c>
      <c r="H67">
        <v>6.5507245604398401</v>
      </c>
      <c r="I67">
        <v>3.55</v>
      </c>
      <c r="J67" s="6">
        <v>2.0969028682585917</v>
      </c>
    </row>
    <row r="68" spans="1:10" x14ac:dyDescent="0.35">
      <c r="A68" s="5"/>
      <c r="B68">
        <v>319.26111111111106</v>
      </c>
      <c r="C68">
        <v>0.54745904199999995</v>
      </c>
      <c r="D68">
        <v>299.81666666666666</v>
      </c>
      <c r="E68">
        <v>294.81666666666666</v>
      </c>
      <c r="F68">
        <v>0.54745904199999995</v>
      </c>
      <c r="G68">
        <v>7.8249975735390001</v>
      </c>
      <c r="H68">
        <v>5.79049820441886</v>
      </c>
      <c r="I68">
        <v>3.57</v>
      </c>
      <c r="J68" s="6">
        <v>2.1918760710193279</v>
      </c>
    </row>
    <row r="69" spans="1:10" x14ac:dyDescent="0.35">
      <c r="A69" s="5"/>
      <c r="B69">
        <v>291.48333333333329</v>
      </c>
      <c r="C69">
        <v>0.54745904199999995</v>
      </c>
      <c r="D69">
        <v>302.59444444444443</v>
      </c>
      <c r="E69">
        <v>288.14999999999998</v>
      </c>
      <c r="F69">
        <v>0.54745904199999995</v>
      </c>
      <c r="G69">
        <v>8.7335178910660005</v>
      </c>
      <c r="H69">
        <v>8.7335178910660005</v>
      </c>
      <c r="I69">
        <v>2.0099999999999998</v>
      </c>
      <c r="J69" s="6">
        <v>4.3450337766497515</v>
      </c>
    </row>
    <row r="70" spans="1:10" x14ac:dyDescent="0.35">
      <c r="A70" s="5"/>
      <c r="B70">
        <v>291.48333333333329</v>
      </c>
      <c r="C70">
        <v>0.54745904199999995</v>
      </c>
      <c r="D70">
        <v>302.59444444444443</v>
      </c>
      <c r="E70">
        <v>290.37222222222221</v>
      </c>
      <c r="F70">
        <v>0.54745904199999995</v>
      </c>
      <c r="G70">
        <v>8.8507463191340001</v>
      </c>
      <c r="H70">
        <v>8.8507463191340001</v>
      </c>
      <c r="I70">
        <v>2</v>
      </c>
      <c r="J70" s="6">
        <v>4.4253731595670001</v>
      </c>
    </row>
    <row r="71" spans="1:10" x14ac:dyDescent="0.35">
      <c r="A71" s="5"/>
      <c r="B71">
        <v>291.48333333333329</v>
      </c>
      <c r="C71">
        <v>0.54745904199999995</v>
      </c>
      <c r="D71">
        <v>302.59444444444443</v>
      </c>
      <c r="E71">
        <v>292.59444444444443</v>
      </c>
      <c r="F71">
        <v>0.54745904199999995</v>
      </c>
      <c r="G71">
        <v>9.1145102822870001</v>
      </c>
      <c r="H71">
        <v>7.8384788427668211</v>
      </c>
      <c r="I71">
        <v>2</v>
      </c>
      <c r="J71" s="6">
        <v>4.5572551411435001</v>
      </c>
    </row>
    <row r="72" spans="1:10" x14ac:dyDescent="0.35">
      <c r="A72" s="5"/>
      <c r="B72">
        <v>291.48333333333329</v>
      </c>
      <c r="C72">
        <v>0.54745904199999995</v>
      </c>
      <c r="D72">
        <v>302.59444444444443</v>
      </c>
      <c r="E72">
        <v>294.81666666666666</v>
      </c>
      <c r="F72">
        <v>0.54745904199999995</v>
      </c>
      <c r="G72">
        <v>9.4955026735079997</v>
      </c>
      <c r="H72">
        <v>6.7418068981906796</v>
      </c>
      <c r="I72">
        <v>2.02</v>
      </c>
      <c r="J72" s="6">
        <v>4.7007438977762375</v>
      </c>
    </row>
    <row r="73" spans="1:10" x14ac:dyDescent="0.35">
      <c r="A73" s="5"/>
      <c r="B73">
        <v>297.03888888888889</v>
      </c>
      <c r="C73">
        <v>0.54745904199999995</v>
      </c>
      <c r="D73">
        <v>302.59444444444443</v>
      </c>
      <c r="E73">
        <v>288.14999999999998</v>
      </c>
      <c r="F73">
        <v>0.54745904199999995</v>
      </c>
      <c r="G73">
        <v>8.6749036770320007</v>
      </c>
      <c r="H73">
        <v>8.6749036770320007</v>
      </c>
      <c r="I73">
        <v>2.25</v>
      </c>
      <c r="J73" s="6">
        <v>3.8555127453475557</v>
      </c>
    </row>
    <row r="74" spans="1:10" x14ac:dyDescent="0.35">
      <c r="A74" s="5"/>
      <c r="B74">
        <v>297.03888888888889</v>
      </c>
      <c r="C74">
        <v>0.54745904199999995</v>
      </c>
      <c r="D74">
        <v>302.59444444444443</v>
      </c>
      <c r="E74">
        <v>290.37222222222221</v>
      </c>
      <c r="F74">
        <v>0.54745904199999995</v>
      </c>
      <c r="G74">
        <v>8.7921321051000003</v>
      </c>
      <c r="H74">
        <v>8.7921321051000003</v>
      </c>
      <c r="I74">
        <v>2.25</v>
      </c>
      <c r="J74" s="6">
        <v>3.9076142689333335</v>
      </c>
    </row>
    <row r="75" spans="1:10" x14ac:dyDescent="0.35">
      <c r="A75" s="5"/>
      <c r="B75">
        <v>297.03888888888889</v>
      </c>
      <c r="C75">
        <v>0.54745904199999995</v>
      </c>
      <c r="D75">
        <v>302.59444444444443</v>
      </c>
      <c r="E75">
        <v>292.59444444444443</v>
      </c>
      <c r="F75">
        <v>0.54745904199999995</v>
      </c>
      <c r="G75">
        <v>9.0265889612359995</v>
      </c>
      <c r="H75">
        <v>7.8531323962753197</v>
      </c>
      <c r="I75">
        <v>2.25</v>
      </c>
      <c r="J75" s="6">
        <v>4.0118173161048887</v>
      </c>
    </row>
    <row r="76" spans="1:10" x14ac:dyDescent="0.35">
      <c r="A76" s="5"/>
      <c r="B76">
        <v>297.03888888888889</v>
      </c>
      <c r="C76">
        <v>0.54745904199999995</v>
      </c>
      <c r="D76">
        <v>302.59444444444443</v>
      </c>
      <c r="E76">
        <v>294.81666666666666</v>
      </c>
      <c r="F76">
        <v>0.54745904199999995</v>
      </c>
      <c r="G76">
        <v>9.4075813524570009</v>
      </c>
      <c r="H76">
        <v>6.7734585737690409</v>
      </c>
      <c r="I76">
        <v>2.27</v>
      </c>
      <c r="J76" s="6">
        <v>4.1443089658400885</v>
      </c>
    </row>
    <row r="77" spans="1:10" x14ac:dyDescent="0.35">
      <c r="A77" s="5"/>
      <c r="B77">
        <v>302.59444444444443</v>
      </c>
      <c r="C77">
        <v>0.54745904199999995</v>
      </c>
      <c r="D77">
        <v>302.59444444444443</v>
      </c>
      <c r="E77">
        <v>288.14999999999998</v>
      </c>
      <c r="F77">
        <v>0.54745904199999995</v>
      </c>
      <c r="G77">
        <v>8.4404468208959997</v>
      </c>
      <c r="H77">
        <v>8.4404468208959997</v>
      </c>
      <c r="I77">
        <v>2.5299999999999998</v>
      </c>
      <c r="J77" s="6">
        <v>3.3361449884964429</v>
      </c>
    </row>
    <row r="78" spans="1:10" x14ac:dyDescent="0.35">
      <c r="A78" s="5"/>
      <c r="B78">
        <v>302.59444444444443</v>
      </c>
      <c r="C78">
        <v>0.54745904199999995</v>
      </c>
      <c r="D78">
        <v>302.59444444444443</v>
      </c>
      <c r="E78">
        <v>290.37222222222221</v>
      </c>
      <c r="F78">
        <v>0.54745904199999995</v>
      </c>
      <c r="G78">
        <v>8.5576752489639993</v>
      </c>
      <c r="H78">
        <v>8.5576752489639993</v>
      </c>
      <c r="I78">
        <v>2.5299999999999998</v>
      </c>
      <c r="J78" s="6">
        <v>3.3824803355588933</v>
      </c>
    </row>
    <row r="79" spans="1:10" x14ac:dyDescent="0.35">
      <c r="A79" s="5"/>
      <c r="B79">
        <v>302.59444444444443</v>
      </c>
      <c r="C79">
        <v>0.54745904199999995</v>
      </c>
      <c r="D79">
        <v>302.59444444444443</v>
      </c>
      <c r="E79">
        <v>292.59444444444443</v>
      </c>
      <c r="F79">
        <v>0.54745904199999995</v>
      </c>
      <c r="G79">
        <v>8.8214392121170011</v>
      </c>
      <c r="H79">
        <v>7.8510808987841303</v>
      </c>
      <c r="I79">
        <v>2.5299999999999998</v>
      </c>
      <c r="J79" s="6">
        <v>3.486734866449408</v>
      </c>
    </row>
    <row r="80" spans="1:10" x14ac:dyDescent="0.35">
      <c r="A80" s="5"/>
      <c r="B80">
        <v>302.59444444444443</v>
      </c>
      <c r="C80">
        <v>0.54745904199999995</v>
      </c>
      <c r="D80">
        <v>302.59444444444443</v>
      </c>
      <c r="E80">
        <v>294.81666666666666</v>
      </c>
      <c r="F80">
        <v>0.54745904199999995</v>
      </c>
      <c r="G80">
        <v>9.2024316033379989</v>
      </c>
      <c r="H80">
        <v>6.9018237025034992</v>
      </c>
      <c r="I80">
        <v>2.54</v>
      </c>
      <c r="J80" s="6">
        <v>3.6230045682433065</v>
      </c>
    </row>
    <row r="81" spans="1:11" x14ac:dyDescent="0.35">
      <c r="A81" s="5"/>
      <c r="B81">
        <v>308.14999999999998</v>
      </c>
      <c r="C81">
        <v>0.54745904199999995</v>
      </c>
      <c r="D81">
        <v>302.59444444444443</v>
      </c>
      <c r="E81">
        <v>288.14999999999998</v>
      </c>
      <c r="F81">
        <v>0.54745904199999995</v>
      </c>
      <c r="G81">
        <v>8.0887615366920009</v>
      </c>
      <c r="H81">
        <v>8.0887615366920009</v>
      </c>
      <c r="I81">
        <v>2.83</v>
      </c>
      <c r="J81" s="6">
        <v>2.8582196242727917</v>
      </c>
    </row>
    <row r="82" spans="1:11" x14ac:dyDescent="0.35">
      <c r="A82" s="5"/>
      <c r="B82">
        <v>308.14999999999998</v>
      </c>
      <c r="C82">
        <v>0.54745904199999995</v>
      </c>
      <c r="D82">
        <v>302.59444444444443</v>
      </c>
      <c r="E82">
        <v>290.37222222222221</v>
      </c>
      <c r="F82">
        <v>0.54745904199999995</v>
      </c>
      <c r="G82">
        <v>8.2059899647600005</v>
      </c>
      <c r="H82">
        <v>8.2059899647600005</v>
      </c>
      <c r="I82">
        <v>2.83</v>
      </c>
      <c r="J82" s="6">
        <v>2.8996430970883393</v>
      </c>
    </row>
    <row r="83" spans="1:11" x14ac:dyDescent="0.35">
      <c r="A83" s="5"/>
      <c r="B83">
        <v>308.14999999999998</v>
      </c>
      <c r="C83">
        <v>0.54745904199999995</v>
      </c>
      <c r="D83">
        <v>302.59444444444443</v>
      </c>
      <c r="E83">
        <v>292.59444444444443</v>
      </c>
      <c r="F83">
        <v>0.54745904199999995</v>
      </c>
      <c r="G83">
        <v>8.4404468208959997</v>
      </c>
      <c r="H83">
        <v>7.6808066070153602</v>
      </c>
      <c r="I83">
        <v>2.83</v>
      </c>
      <c r="J83" s="6">
        <v>2.9824900427194345</v>
      </c>
    </row>
    <row r="84" spans="1:11" x14ac:dyDescent="0.35">
      <c r="A84" s="5"/>
      <c r="B84">
        <v>308.14999999999998</v>
      </c>
      <c r="C84">
        <v>0.54745904199999995</v>
      </c>
      <c r="D84">
        <v>302.59444444444443</v>
      </c>
      <c r="E84">
        <v>294.81666666666666</v>
      </c>
      <c r="F84">
        <v>0.54745904199999995</v>
      </c>
      <c r="G84">
        <v>8.8214392121170011</v>
      </c>
      <c r="H84">
        <v>6.7925081933300913</v>
      </c>
      <c r="I84">
        <v>2.84</v>
      </c>
      <c r="J84" s="6">
        <v>3.1061405676468317</v>
      </c>
    </row>
    <row r="85" spans="1:11" x14ac:dyDescent="0.35">
      <c r="A85" s="5"/>
      <c r="B85">
        <v>313.70555555555552</v>
      </c>
      <c r="C85">
        <v>0.54745904199999995</v>
      </c>
      <c r="D85">
        <v>302.59444444444443</v>
      </c>
      <c r="E85">
        <v>288.14999999999998</v>
      </c>
      <c r="F85">
        <v>0.54745904199999995</v>
      </c>
      <c r="G85">
        <v>7.6198478244199999</v>
      </c>
      <c r="H85">
        <v>7.6198478244199999</v>
      </c>
      <c r="I85">
        <v>3.17</v>
      </c>
      <c r="J85" s="6">
        <v>2.4037374840441639</v>
      </c>
    </row>
    <row r="86" spans="1:11" x14ac:dyDescent="0.35">
      <c r="A86" s="5"/>
      <c r="B86">
        <v>313.70555555555552</v>
      </c>
      <c r="C86">
        <v>0.54745904199999995</v>
      </c>
      <c r="D86">
        <v>302.59444444444443</v>
      </c>
      <c r="E86">
        <v>290.37222222222221</v>
      </c>
      <c r="F86">
        <v>0.54745904199999995</v>
      </c>
      <c r="G86">
        <v>7.7370762524879995</v>
      </c>
      <c r="H86">
        <v>7.7370762524879995</v>
      </c>
      <c r="I86">
        <v>3.16</v>
      </c>
      <c r="J86" s="6">
        <v>2.4484418520531643</v>
      </c>
    </row>
    <row r="87" spans="1:11" x14ac:dyDescent="0.35">
      <c r="A87" s="5"/>
      <c r="B87">
        <v>313.70555555555552</v>
      </c>
      <c r="C87">
        <v>0.54745904199999995</v>
      </c>
      <c r="D87">
        <v>302.59444444444443</v>
      </c>
      <c r="E87">
        <v>292.59444444444443</v>
      </c>
      <c r="F87">
        <v>0.54745904199999995</v>
      </c>
      <c r="G87">
        <v>8.0008402156410003</v>
      </c>
      <c r="H87">
        <v>8.0008402156410003</v>
      </c>
      <c r="I87">
        <v>3.16</v>
      </c>
      <c r="J87" s="6">
        <v>2.5319114606458859</v>
      </c>
    </row>
    <row r="88" spans="1:11" x14ac:dyDescent="0.35">
      <c r="A88" s="5"/>
      <c r="B88">
        <v>313.70555555555552</v>
      </c>
      <c r="C88">
        <v>0.54745904199999995</v>
      </c>
      <c r="D88">
        <v>302.59444444444443</v>
      </c>
      <c r="E88">
        <v>294.81666666666666</v>
      </c>
      <c r="F88">
        <v>0.54745904199999995</v>
      </c>
      <c r="G88">
        <v>8.3818326068619999</v>
      </c>
      <c r="H88">
        <v>6.6216477594209806</v>
      </c>
      <c r="I88">
        <v>3.18</v>
      </c>
      <c r="J88" s="6">
        <v>2.6357964172522013</v>
      </c>
    </row>
    <row r="89" spans="1:11" x14ac:dyDescent="0.35">
      <c r="A89" s="5"/>
      <c r="B89">
        <v>319.26111111111106</v>
      </c>
      <c r="C89">
        <v>0.54745904199999995</v>
      </c>
      <c r="D89">
        <v>302.59444444444443</v>
      </c>
      <c r="E89">
        <v>288.14999999999998</v>
      </c>
      <c r="F89">
        <v>0.54745904199999995</v>
      </c>
      <c r="G89">
        <v>7.2095483261820004</v>
      </c>
      <c r="H89">
        <v>7.2095483261820004</v>
      </c>
      <c r="I89">
        <v>3.56</v>
      </c>
      <c r="J89" s="6">
        <v>2.0251540242084269</v>
      </c>
    </row>
    <row r="90" spans="1:11" x14ac:dyDescent="0.35">
      <c r="A90" s="5"/>
      <c r="B90">
        <v>319.26111111111106</v>
      </c>
      <c r="C90">
        <v>0.54745904199999995</v>
      </c>
      <c r="D90">
        <v>302.59444444444443</v>
      </c>
      <c r="E90">
        <v>290.37222222222221</v>
      </c>
      <c r="F90">
        <v>0.54745904199999995</v>
      </c>
      <c r="G90">
        <v>7.32677675425</v>
      </c>
      <c r="H90">
        <v>7.32677675425</v>
      </c>
      <c r="I90">
        <v>3.56</v>
      </c>
      <c r="J90" s="6">
        <v>2.0580833579353932</v>
      </c>
    </row>
    <row r="91" spans="1:11" x14ac:dyDescent="0.35">
      <c r="A91" s="5"/>
      <c r="B91">
        <v>319.26111111111106</v>
      </c>
      <c r="C91">
        <v>0.54745904199999995</v>
      </c>
      <c r="D91">
        <v>302.59444444444443</v>
      </c>
      <c r="E91">
        <v>292.59444444444443</v>
      </c>
      <c r="F91">
        <v>0.54745904199999995</v>
      </c>
      <c r="G91">
        <v>7.5612336103860001</v>
      </c>
      <c r="H91">
        <v>7.5612336103860001</v>
      </c>
      <c r="I91">
        <v>3.55</v>
      </c>
      <c r="J91" s="6">
        <v>2.1299249606721129</v>
      </c>
    </row>
    <row r="92" spans="1:11" ht="15" thickBot="1" x14ac:dyDescent="0.4">
      <c r="A92" s="9"/>
      <c r="B92" s="10">
        <v>319.26111111111106</v>
      </c>
      <c r="C92" s="10">
        <v>0.54745904199999995</v>
      </c>
      <c r="D92" s="10">
        <v>302.59444444444443</v>
      </c>
      <c r="E92" s="10">
        <v>294.81666666666666</v>
      </c>
      <c r="F92" s="10">
        <v>0.54745904199999995</v>
      </c>
      <c r="G92" s="10">
        <v>7.9422260016070005</v>
      </c>
      <c r="H92" s="10">
        <v>6.6714698413498796</v>
      </c>
      <c r="I92" s="10">
        <v>3.57</v>
      </c>
      <c r="J92" s="11">
        <v>2.2247131657162469</v>
      </c>
      <c r="K92" s="10"/>
    </row>
    <row r="93" spans="1:11" x14ac:dyDescent="0.35">
      <c r="A93" s="5" t="s">
        <v>14</v>
      </c>
      <c r="B93">
        <v>291.48333333333329</v>
      </c>
      <c r="C93">
        <v>0.47666692449999998</v>
      </c>
      <c r="D93">
        <v>294.26111111111106</v>
      </c>
      <c r="E93">
        <v>288.14999999999998</v>
      </c>
      <c r="F93">
        <v>0.47666692449999998</v>
      </c>
      <c r="G93">
        <v>8.0594544296750001</v>
      </c>
      <c r="H93">
        <v>5.5610235564757495</v>
      </c>
      <c r="I93">
        <v>1.88</v>
      </c>
      <c r="J93" s="6">
        <v>4.286943845571809</v>
      </c>
    </row>
    <row r="94" spans="1:11" x14ac:dyDescent="0.35">
      <c r="A94" s="5"/>
      <c r="B94">
        <v>291.48333333333329</v>
      </c>
      <c r="C94">
        <v>0.47666692449999998</v>
      </c>
      <c r="D94">
        <v>294.26111111111106</v>
      </c>
      <c r="E94">
        <v>290.37222222222221</v>
      </c>
      <c r="F94">
        <v>0.47666692449999998</v>
      </c>
      <c r="G94">
        <v>8.5283681419470003</v>
      </c>
      <c r="H94">
        <v>5.1170208851682002</v>
      </c>
      <c r="I94">
        <v>1.99</v>
      </c>
      <c r="J94" s="6">
        <v>4.2856121316316589</v>
      </c>
    </row>
    <row r="95" spans="1:11" x14ac:dyDescent="0.35">
      <c r="A95" s="5"/>
      <c r="B95">
        <v>291.48333333333329</v>
      </c>
      <c r="C95">
        <v>0.47666692449999998</v>
      </c>
      <c r="D95">
        <v>294.26111111111106</v>
      </c>
      <c r="E95">
        <v>292.59444444444443</v>
      </c>
      <c r="F95">
        <v>0.47666692449999998</v>
      </c>
      <c r="G95">
        <v>8.7628249980829995</v>
      </c>
      <c r="H95">
        <v>4.0308994991181804</v>
      </c>
      <c r="I95">
        <v>1.98</v>
      </c>
      <c r="J95" s="6">
        <v>4.4256691909510097</v>
      </c>
    </row>
    <row r="96" spans="1:11" x14ac:dyDescent="0.35">
      <c r="A96" s="5"/>
      <c r="B96">
        <v>297.03888888888889</v>
      </c>
      <c r="C96">
        <v>0.47666692449999998</v>
      </c>
      <c r="D96">
        <v>294.26111111111106</v>
      </c>
      <c r="E96">
        <v>288.14999999999998</v>
      </c>
      <c r="F96">
        <v>0.47666692449999998</v>
      </c>
      <c r="G96">
        <v>8.3232183928280001</v>
      </c>
      <c r="H96">
        <v>5.6597885071230403</v>
      </c>
      <c r="I96">
        <v>2.2400000000000002</v>
      </c>
      <c r="J96" s="6">
        <v>3.7157224967982141</v>
      </c>
    </row>
    <row r="97" spans="1:10" x14ac:dyDescent="0.35">
      <c r="A97" s="5"/>
      <c r="B97">
        <v>297.03888888888889</v>
      </c>
      <c r="C97">
        <v>0.47666692449999998</v>
      </c>
      <c r="D97">
        <v>294.26111111111106</v>
      </c>
      <c r="E97">
        <v>290.37222222222221</v>
      </c>
      <c r="F97">
        <v>0.47666692449999998</v>
      </c>
      <c r="G97">
        <v>8.4404468208959997</v>
      </c>
      <c r="H97">
        <v>5.0642680925376</v>
      </c>
      <c r="I97">
        <v>2.2400000000000002</v>
      </c>
      <c r="J97" s="6">
        <v>3.7680566164714282</v>
      </c>
    </row>
    <row r="98" spans="1:10" x14ac:dyDescent="0.35">
      <c r="A98" s="5"/>
      <c r="B98">
        <v>297.03888888888889</v>
      </c>
      <c r="C98">
        <v>0.47666692449999998</v>
      </c>
      <c r="D98">
        <v>294.26111111111106</v>
      </c>
      <c r="E98">
        <v>292.59444444444443</v>
      </c>
      <c r="F98">
        <v>0.47666692449999998</v>
      </c>
      <c r="G98">
        <v>8.6749036770320007</v>
      </c>
      <c r="H98">
        <v>4.0772047282050394</v>
      </c>
      <c r="I98">
        <v>2.23</v>
      </c>
      <c r="J98" s="6">
        <v>3.8900913349919284</v>
      </c>
    </row>
    <row r="99" spans="1:10" x14ac:dyDescent="0.35">
      <c r="A99" s="5"/>
      <c r="B99">
        <v>302.59444444444443</v>
      </c>
      <c r="C99">
        <v>0.47666692449999998</v>
      </c>
      <c r="D99">
        <v>294.26111111111106</v>
      </c>
      <c r="E99">
        <v>288.14999999999998</v>
      </c>
      <c r="F99">
        <v>0.47666692449999998</v>
      </c>
      <c r="G99">
        <v>8.1180686437089999</v>
      </c>
      <c r="H99">
        <v>5.7638287370333892</v>
      </c>
      <c r="I99">
        <v>2.5099999999999998</v>
      </c>
      <c r="J99" s="6">
        <v>3.2342902962984068</v>
      </c>
    </row>
    <row r="100" spans="1:10" x14ac:dyDescent="0.35">
      <c r="A100" s="5"/>
      <c r="B100">
        <v>302.59444444444443</v>
      </c>
      <c r="C100">
        <v>0.47666692449999998</v>
      </c>
      <c r="D100">
        <v>294.26111111111106</v>
      </c>
      <c r="E100">
        <v>290.37222222222221</v>
      </c>
      <c r="F100">
        <v>0.47666692449999998</v>
      </c>
      <c r="G100">
        <v>8.2352970717770013</v>
      </c>
      <c r="H100">
        <v>5.1882371552195101</v>
      </c>
      <c r="I100">
        <v>2.5099999999999998</v>
      </c>
      <c r="J100" s="6">
        <v>3.2809948493135468</v>
      </c>
    </row>
    <row r="101" spans="1:10" x14ac:dyDescent="0.35">
      <c r="A101" s="5"/>
      <c r="B101">
        <v>302.59444444444443</v>
      </c>
      <c r="C101">
        <v>0.47666692449999998</v>
      </c>
      <c r="D101">
        <v>294.26111111111106</v>
      </c>
      <c r="E101">
        <v>292.59444444444443</v>
      </c>
      <c r="F101">
        <v>0.47666692449999998</v>
      </c>
      <c r="G101">
        <v>8.4697539279130005</v>
      </c>
      <c r="H101">
        <v>4.1501794246773702</v>
      </c>
      <c r="I101">
        <v>2.5099999999999998</v>
      </c>
      <c r="J101" s="6">
        <v>3.374403955343825</v>
      </c>
    </row>
    <row r="102" spans="1:10" x14ac:dyDescent="0.35">
      <c r="A102" s="5"/>
      <c r="B102">
        <v>308.14999999999998</v>
      </c>
      <c r="C102">
        <v>0.47666692449999998</v>
      </c>
      <c r="D102">
        <v>294.26111111111106</v>
      </c>
      <c r="E102">
        <v>288.14999999999998</v>
      </c>
      <c r="F102">
        <v>0.47666692449999998</v>
      </c>
      <c r="G102">
        <v>7.7370762524879995</v>
      </c>
      <c r="H102">
        <v>7.7370762524879995</v>
      </c>
      <c r="I102">
        <v>2.81</v>
      </c>
      <c r="J102" s="6">
        <v>2.753407919034875</v>
      </c>
    </row>
    <row r="103" spans="1:10" x14ac:dyDescent="0.35">
      <c r="A103" s="5"/>
      <c r="B103">
        <v>308.14999999999998</v>
      </c>
      <c r="C103">
        <v>0.47666692449999998</v>
      </c>
      <c r="D103">
        <v>294.26111111111106</v>
      </c>
      <c r="E103">
        <v>290.37222222222221</v>
      </c>
      <c r="F103">
        <v>0.47666692449999998</v>
      </c>
      <c r="G103">
        <v>7.854304680556</v>
      </c>
      <c r="H103">
        <v>5.1052980423614009</v>
      </c>
      <c r="I103">
        <v>2.81</v>
      </c>
      <c r="J103" s="6">
        <v>2.795126220838434</v>
      </c>
    </row>
    <row r="104" spans="1:10" x14ac:dyDescent="0.35">
      <c r="A104" s="5"/>
      <c r="B104">
        <v>308.14999999999998</v>
      </c>
      <c r="C104">
        <v>0.47666692449999998</v>
      </c>
      <c r="D104">
        <v>294.26111111111106</v>
      </c>
      <c r="E104">
        <v>292.59444444444443</v>
      </c>
      <c r="F104">
        <v>0.47666692449999998</v>
      </c>
      <c r="G104">
        <v>8.0887615366920009</v>
      </c>
      <c r="H104">
        <v>4.1252683837129203</v>
      </c>
      <c r="I104">
        <v>2.81</v>
      </c>
      <c r="J104" s="6">
        <v>2.8785628244455519</v>
      </c>
    </row>
    <row r="105" spans="1:10" x14ac:dyDescent="0.35">
      <c r="A105" s="5"/>
      <c r="B105">
        <v>313.70555555555552</v>
      </c>
      <c r="C105">
        <v>0.47666692449999998</v>
      </c>
      <c r="D105">
        <v>294.26111111111106</v>
      </c>
      <c r="E105">
        <v>288.14999999999998</v>
      </c>
      <c r="F105">
        <v>0.47666692449999998</v>
      </c>
      <c r="G105">
        <v>7.2681625402160002</v>
      </c>
      <c r="H105">
        <v>7.2681625402160002</v>
      </c>
      <c r="I105">
        <v>3.15</v>
      </c>
      <c r="J105" s="6">
        <v>2.3073531873701589</v>
      </c>
    </row>
    <row r="106" spans="1:10" x14ac:dyDescent="0.35">
      <c r="A106" s="5"/>
      <c r="B106">
        <v>313.70555555555552</v>
      </c>
      <c r="C106">
        <v>0.47666692449999998</v>
      </c>
      <c r="D106">
        <v>294.26111111111106</v>
      </c>
      <c r="E106">
        <v>290.37222222222221</v>
      </c>
      <c r="F106">
        <v>0.47666692449999998</v>
      </c>
      <c r="G106">
        <v>7.3853909682839998</v>
      </c>
      <c r="H106">
        <v>4.9482119487502798</v>
      </c>
      <c r="I106">
        <v>3.15</v>
      </c>
      <c r="J106" s="6">
        <v>2.34456856136</v>
      </c>
    </row>
    <row r="107" spans="1:10" x14ac:dyDescent="0.35">
      <c r="A107" s="5"/>
      <c r="B107">
        <v>313.70555555555552</v>
      </c>
      <c r="C107">
        <v>0.47666692449999998</v>
      </c>
      <c r="D107">
        <v>294.26111111111106</v>
      </c>
      <c r="E107">
        <v>292.59444444444443</v>
      </c>
      <c r="F107">
        <v>0.47666692449999998</v>
      </c>
      <c r="G107">
        <v>7.6491549314370006</v>
      </c>
      <c r="H107">
        <v>4.0540521136616103</v>
      </c>
      <c r="I107">
        <v>3.14</v>
      </c>
      <c r="J107" s="6">
        <v>2.4360366023684716</v>
      </c>
    </row>
    <row r="108" spans="1:10" x14ac:dyDescent="0.35">
      <c r="A108" s="5"/>
      <c r="B108">
        <v>319.26111111111106</v>
      </c>
      <c r="C108">
        <v>0.47666692449999998</v>
      </c>
      <c r="D108">
        <v>294.26111111111106</v>
      </c>
      <c r="E108">
        <v>288.14999999999998</v>
      </c>
      <c r="F108">
        <v>0.47666692449999998</v>
      </c>
      <c r="G108">
        <v>6.8578630419779998</v>
      </c>
      <c r="H108">
        <v>6.8578630419779998</v>
      </c>
      <c r="I108">
        <v>3.54</v>
      </c>
      <c r="J108" s="6">
        <v>1.9372494468864405</v>
      </c>
    </row>
    <row r="109" spans="1:10" x14ac:dyDescent="0.35">
      <c r="A109" s="5"/>
      <c r="B109">
        <v>319.26111111111106</v>
      </c>
      <c r="C109">
        <v>0.47666692449999998</v>
      </c>
      <c r="D109">
        <v>294.26111111111106</v>
      </c>
      <c r="E109">
        <v>290.37222222222221</v>
      </c>
      <c r="F109">
        <v>0.47666692449999998</v>
      </c>
      <c r="G109">
        <v>6.9750914700460003</v>
      </c>
      <c r="H109">
        <v>5.0220658584331197</v>
      </c>
      <c r="I109">
        <v>3.54</v>
      </c>
      <c r="J109" s="6">
        <v>1.9703648220468928</v>
      </c>
    </row>
    <row r="110" spans="1:10" x14ac:dyDescent="0.35">
      <c r="A110" s="5"/>
      <c r="B110">
        <v>319.26111111111106</v>
      </c>
      <c r="C110">
        <v>0.47666692449999998</v>
      </c>
      <c r="D110">
        <v>294.26111111111106</v>
      </c>
      <c r="E110">
        <v>292.59444444444443</v>
      </c>
      <c r="F110">
        <v>0.47666692449999998</v>
      </c>
      <c r="G110">
        <v>7.2388554331990003</v>
      </c>
      <c r="H110">
        <v>4.2709247055874098</v>
      </c>
      <c r="I110">
        <v>3.54</v>
      </c>
      <c r="J110" s="6">
        <v>2.0448744161579095</v>
      </c>
    </row>
    <row r="111" spans="1:10" x14ac:dyDescent="0.35">
      <c r="A111" s="5"/>
      <c r="B111">
        <v>291.48333333333329</v>
      </c>
      <c r="C111">
        <v>0.47666692449999998</v>
      </c>
      <c r="D111">
        <v>297.03888888888889</v>
      </c>
      <c r="E111">
        <v>288.14999999999998</v>
      </c>
      <c r="F111">
        <v>0.47666692449999998</v>
      </c>
      <c r="G111">
        <v>8.0594544296750001</v>
      </c>
      <c r="H111">
        <v>6.6893471766302497</v>
      </c>
      <c r="I111">
        <v>1.88</v>
      </c>
      <c r="J111" s="6">
        <v>4.286943845571809</v>
      </c>
    </row>
    <row r="112" spans="1:10" x14ac:dyDescent="0.35">
      <c r="A112" s="5"/>
      <c r="B112">
        <v>291.48333333333329</v>
      </c>
      <c r="C112">
        <v>0.47666692449999998</v>
      </c>
      <c r="D112">
        <v>297.03888888888889</v>
      </c>
      <c r="E112">
        <v>290.37222222222221</v>
      </c>
      <c r="F112">
        <v>0.47666692449999998</v>
      </c>
      <c r="G112">
        <v>8.5283681419470003</v>
      </c>
      <c r="H112">
        <v>6.2257087436213103</v>
      </c>
      <c r="I112">
        <v>1.99</v>
      </c>
      <c r="J112" s="6">
        <v>4.2856121316316589</v>
      </c>
    </row>
    <row r="113" spans="1:10" x14ac:dyDescent="0.35">
      <c r="A113" s="5"/>
      <c r="B113">
        <v>291.48333333333329</v>
      </c>
      <c r="C113">
        <v>0.47666692449999998</v>
      </c>
      <c r="D113">
        <v>297.03888888888889</v>
      </c>
      <c r="E113">
        <v>292.59444444444443</v>
      </c>
      <c r="F113">
        <v>0.47666692449999998</v>
      </c>
      <c r="G113">
        <v>8.7628249980829995</v>
      </c>
      <c r="H113">
        <v>5.1700667488689698</v>
      </c>
      <c r="I113">
        <v>1.98</v>
      </c>
      <c r="J113" s="6">
        <v>4.4256691909510097</v>
      </c>
    </row>
    <row r="114" spans="1:10" x14ac:dyDescent="0.35">
      <c r="A114" s="5"/>
      <c r="B114">
        <v>291.48333333333329</v>
      </c>
      <c r="C114">
        <v>0.47666692449999998</v>
      </c>
      <c r="D114">
        <v>297.03888888888889</v>
      </c>
      <c r="E114">
        <v>294.81666666666666</v>
      </c>
      <c r="F114">
        <v>0.47666692449999998</v>
      </c>
      <c r="G114">
        <v>9.1438173893039991</v>
      </c>
      <c r="H114">
        <v>4.1147178251867995</v>
      </c>
      <c r="I114">
        <v>2</v>
      </c>
      <c r="J114" s="6">
        <v>4.5719086946519996</v>
      </c>
    </row>
    <row r="115" spans="1:10" x14ac:dyDescent="0.35">
      <c r="A115" s="5"/>
      <c r="B115">
        <v>297.03888888888889</v>
      </c>
      <c r="C115">
        <v>0.47666692449999998</v>
      </c>
      <c r="D115">
        <v>297.03888888888889</v>
      </c>
      <c r="E115">
        <v>288.14999999999998</v>
      </c>
      <c r="F115">
        <v>0.47666692449999998</v>
      </c>
      <c r="G115">
        <v>8.3232183928280001</v>
      </c>
      <c r="H115">
        <v>8.3232183928280001</v>
      </c>
      <c r="I115">
        <v>2.2400000000000002</v>
      </c>
      <c r="J115" s="6">
        <v>3.7157224967982141</v>
      </c>
    </row>
    <row r="116" spans="1:10" x14ac:dyDescent="0.35">
      <c r="A116" s="5"/>
      <c r="B116">
        <v>297.03888888888889</v>
      </c>
      <c r="C116">
        <v>0.47666692449999998</v>
      </c>
      <c r="D116">
        <v>297.03888888888889</v>
      </c>
      <c r="E116">
        <v>290.37222222222221</v>
      </c>
      <c r="F116">
        <v>0.47666692449999998</v>
      </c>
      <c r="G116">
        <v>8.4404468208959997</v>
      </c>
      <c r="H116">
        <v>6.2459306474630401</v>
      </c>
      <c r="I116">
        <v>2.23</v>
      </c>
      <c r="J116" s="6">
        <v>3.7849537313434976</v>
      </c>
    </row>
    <row r="117" spans="1:10" x14ac:dyDescent="0.35">
      <c r="A117" s="5"/>
      <c r="B117">
        <v>297.03888888888889</v>
      </c>
      <c r="C117">
        <v>0.47666692449999998</v>
      </c>
      <c r="D117">
        <v>297.03888888888889</v>
      </c>
      <c r="E117">
        <v>292.59444444444443</v>
      </c>
      <c r="F117">
        <v>0.47666692449999998</v>
      </c>
      <c r="G117">
        <v>8.7042107840489997</v>
      </c>
      <c r="H117">
        <v>5.2225264704294005</v>
      </c>
      <c r="I117">
        <v>2.23</v>
      </c>
      <c r="J117" s="6">
        <v>3.9032335354479821</v>
      </c>
    </row>
    <row r="118" spans="1:10" x14ac:dyDescent="0.35">
      <c r="A118" s="5"/>
      <c r="B118">
        <v>297.03888888888889</v>
      </c>
      <c r="C118">
        <v>0.47666692449999998</v>
      </c>
      <c r="D118">
        <v>297.03888888888889</v>
      </c>
      <c r="E118">
        <v>294.81666666666666</v>
      </c>
      <c r="F118">
        <v>0.47666692449999998</v>
      </c>
      <c r="G118">
        <v>9.0852031752699993</v>
      </c>
      <c r="H118">
        <v>4.0883414288715008</v>
      </c>
      <c r="I118">
        <v>2.25</v>
      </c>
      <c r="J118" s="6">
        <v>4.0378680778977776</v>
      </c>
    </row>
    <row r="119" spans="1:10" x14ac:dyDescent="0.35">
      <c r="A119" s="5"/>
      <c r="B119">
        <v>302.59444444444443</v>
      </c>
      <c r="C119">
        <v>0.47666692449999998</v>
      </c>
      <c r="D119">
        <v>297.03888888888889</v>
      </c>
      <c r="E119">
        <v>288.14999999999998</v>
      </c>
      <c r="F119">
        <v>0.47666692449999998</v>
      </c>
      <c r="G119">
        <v>8.1180686437089999</v>
      </c>
      <c r="H119">
        <v>8.1180686437089999</v>
      </c>
      <c r="I119">
        <v>2.5099999999999998</v>
      </c>
      <c r="J119" s="6">
        <v>3.2342902962984068</v>
      </c>
    </row>
    <row r="120" spans="1:10" x14ac:dyDescent="0.35">
      <c r="A120" s="5"/>
      <c r="B120">
        <v>302.59444444444443</v>
      </c>
      <c r="C120">
        <v>0.47666692449999998</v>
      </c>
      <c r="D120">
        <v>297.03888888888889</v>
      </c>
      <c r="E120">
        <v>290.37222222222221</v>
      </c>
      <c r="F120">
        <v>0.47666692449999998</v>
      </c>
      <c r="G120">
        <v>8.2352970717770013</v>
      </c>
      <c r="H120">
        <v>6.2588257745505205</v>
      </c>
      <c r="I120">
        <v>2.5099999999999998</v>
      </c>
      <c r="J120" s="6">
        <v>3.2809948493135468</v>
      </c>
    </row>
    <row r="121" spans="1:10" x14ac:dyDescent="0.35">
      <c r="A121" s="5"/>
      <c r="B121">
        <v>302.59444444444443</v>
      </c>
      <c r="C121">
        <v>0.47666692449999998</v>
      </c>
      <c r="D121">
        <v>297.03888888888889</v>
      </c>
      <c r="E121">
        <v>292.59444444444443</v>
      </c>
      <c r="F121">
        <v>0.47666692449999998</v>
      </c>
      <c r="G121">
        <v>8.4697539279130005</v>
      </c>
      <c r="H121">
        <v>5.2512474353060599</v>
      </c>
      <c r="I121">
        <v>2.5099999999999998</v>
      </c>
      <c r="J121" s="6">
        <v>3.374403955343825</v>
      </c>
    </row>
    <row r="122" spans="1:10" x14ac:dyDescent="0.35">
      <c r="A122" s="5"/>
      <c r="B122">
        <v>302.59444444444443</v>
      </c>
      <c r="C122">
        <v>0.47666692449999998</v>
      </c>
      <c r="D122">
        <v>297.03888888888889</v>
      </c>
      <c r="E122">
        <v>294.81666666666666</v>
      </c>
      <c r="F122">
        <v>0.47666692449999998</v>
      </c>
      <c r="G122">
        <v>8.8507463191340001</v>
      </c>
      <c r="H122">
        <v>4.2483582331843195</v>
      </c>
      <c r="I122">
        <v>2.5299999999999998</v>
      </c>
      <c r="J122" s="6">
        <v>3.4983187032150203</v>
      </c>
    </row>
    <row r="123" spans="1:10" x14ac:dyDescent="0.35">
      <c r="A123" s="5"/>
      <c r="B123">
        <v>308.14999999999998</v>
      </c>
      <c r="C123">
        <v>0.47666692449999998</v>
      </c>
      <c r="D123">
        <v>297.03888888888889</v>
      </c>
      <c r="E123">
        <v>288.14999999999998</v>
      </c>
      <c r="F123">
        <v>0.47666692449999998</v>
      </c>
      <c r="G123">
        <v>7.7370762524879995</v>
      </c>
      <c r="H123">
        <v>7.7370762524879995</v>
      </c>
      <c r="I123">
        <v>2.81</v>
      </c>
      <c r="J123" s="6">
        <v>2.753407919034875</v>
      </c>
    </row>
    <row r="124" spans="1:10" s="1" customFormat="1" x14ac:dyDescent="0.35">
      <c r="A124" s="7" t="s">
        <v>15</v>
      </c>
      <c r="B124" s="1">
        <v>308.14999999999998</v>
      </c>
      <c r="C124" s="1">
        <v>0.47666692449999998</v>
      </c>
      <c r="D124" s="1">
        <v>297.03888888888889</v>
      </c>
      <c r="E124" s="1">
        <v>290.37222222222221</v>
      </c>
      <c r="F124" s="1">
        <v>0.47666692449999998</v>
      </c>
      <c r="G124" s="1">
        <v>7.854304680556</v>
      </c>
      <c r="H124" s="1">
        <v>6.1263576508336799</v>
      </c>
      <c r="I124" s="1">
        <v>2.81</v>
      </c>
      <c r="J124" s="8">
        <v>2.795126220838434</v>
      </c>
    </row>
    <row r="125" spans="1:10" x14ac:dyDescent="0.35">
      <c r="A125" s="5"/>
      <c r="B125">
        <v>308.14999999999998</v>
      </c>
      <c r="C125">
        <v>0.47666692449999998</v>
      </c>
      <c r="D125">
        <v>297.03888888888889</v>
      </c>
      <c r="E125">
        <v>292.59444444444443</v>
      </c>
      <c r="F125">
        <v>0.47666692449999998</v>
      </c>
      <c r="G125">
        <v>8.1180686437089999</v>
      </c>
      <c r="H125">
        <v>5.1955639319737603</v>
      </c>
      <c r="I125">
        <v>2.81</v>
      </c>
      <c r="J125" s="6">
        <v>2.8889923998964413</v>
      </c>
    </row>
    <row r="126" spans="1:10" x14ac:dyDescent="0.35">
      <c r="A126" s="5"/>
      <c r="B126">
        <v>308.14999999999998</v>
      </c>
      <c r="C126">
        <v>0.47666692449999998</v>
      </c>
      <c r="D126">
        <v>297.03888888888889</v>
      </c>
      <c r="E126">
        <v>294.81666666666666</v>
      </c>
      <c r="F126">
        <v>0.47666692449999998</v>
      </c>
      <c r="G126">
        <v>8.4697539279130005</v>
      </c>
      <c r="H126">
        <v>4.2348769639565003</v>
      </c>
      <c r="I126">
        <v>2.83</v>
      </c>
      <c r="J126" s="6">
        <v>2.9928459109233216</v>
      </c>
    </row>
    <row r="127" spans="1:10" x14ac:dyDescent="0.35">
      <c r="A127" s="5"/>
      <c r="B127">
        <v>313.70555555555552</v>
      </c>
      <c r="C127">
        <v>0.47666692449999998</v>
      </c>
      <c r="D127">
        <v>297.03888888888889</v>
      </c>
      <c r="E127">
        <v>288.14999999999998</v>
      </c>
      <c r="F127">
        <v>0.47666692449999998</v>
      </c>
      <c r="G127">
        <v>7.2974696472330001</v>
      </c>
      <c r="H127">
        <v>7.2974696472330001</v>
      </c>
      <c r="I127">
        <v>3.15</v>
      </c>
      <c r="J127" s="6">
        <v>2.3166570308676193</v>
      </c>
    </row>
    <row r="128" spans="1:10" x14ac:dyDescent="0.35">
      <c r="A128" s="5"/>
      <c r="B128">
        <v>313.70555555555552</v>
      </c>
      <c r="C128">
        <v>0.47666692449999998</v>
      </c>
      <c r="D128">
        <v>297.03888888888889</v>
      </c>
      <c r="E128">
        <v>290.37222222222221</v>
      </c>
      <c r="F128">
        <v>0.47666692449999998</v>
      </c>
      <c r="G128">
        <v>7.4146980753010006</v>
      </c>
      <c r="H128">
        <v>5.9317584602408004</v>
      </c>
      <c r="I128">
        <v>3.15</v>
      </c>
      <c r="J128" s="6">
        <v>2.3538724048574604</v>
      </c>
    </row>
    <row r="129" spans="1:10" x14ac:dyDescent="0.35">
      <c r="A129" s="5"/>
      <c r="B129">
        <v>313.70555555555552</v>
      </c>
      <c r="C129">
        <v>0.47666692449999998</v>
      </c>
      <c r="D129">
        <v>297.03888888888889</v>
      </c>
      <c r="E129">
        <v>292.59444444444443</v>
      </c>
      <c r="F129">
        <v>0.47666692449999998</v>
      </c>
      <c r="G129">
        <v>7.6491549314370006</v>
      </c>
      <c r="H129">
        <v>5.124933804062791</v>
      </c>
      <c r="I129">
        <v>3.14</v>
      </c>
      <c r="J129" s="6">
        <v>2.4360366023684716</v>
      </c>
    </row>
    <row r="130" spans="1:10" x14ac:dyDescent="0.35">
      <c r="A130" s="5"/>
      <c r="B130">
        <v>313.70555555555552</v>
      </c>
      <c r="C130">
        <v>0.47666692449999998</v>
      </c>
      <c r="D130">
        <v>297.03888888888889</v>
      </c>
      <c r="E130">
        <v>294.81666666666666</v>
      </c>
      <c r="F130">
        <v>0.47666692449999998</v>
      </c>
      <c r="G130">
        <v>8.0301473226579994</v>
      </c>
      <c r="H130">
        <v>4.1756766077821599</v>
      </c>
      <c r="I130">
        <v>3.16</v>
      </c>
      <c r="J130" s="6">
        <v>2.5411858616006326</v>
      </c>
    </row>
    <row r="131" spans="1:10" x14ac:dyDescent="0.35">
      <c r="A131" s="5"/>
      <c r="B131">
        <v>319.26111111111106</v>
      </c>
      <c r="C131">
        <v>0.47666692449999998</v>
      </c>
      <c r="D131">
        <v>297.03888888888889</v>
      </c>
      <c r="E131">
        <v>288.14999999999998</v>
      </c>
      <c r="F131">
        <v>0.47666692449999998</v>
      </c>
      <c r="G131">
        <v>6.8578630419779998</v>
      </c>
      <c r="H131">
        <v>6.8578630419779998</v>
      </c>
      <c r="I131">
        <v>3.54</v>
      </c>
      <c r="J131" s="6">
        <v>1.9372494468864405</v>
      </c>
    </row>
    <row r="132" spans="1:10" x14ac:dyDescent="0.35">
      <c r="A132" s="5"/>
      <c r="B132">
        <v>319.26111111111106</v>
      </c>
      <c r="C132">
        <v>0.47666692449999998</v>
      </c>
      <c r="D132">
        <v>297.03888888888889</v>
      </c>
      <c r="E132">
        <v>290.37222222222221</v>
      </c>
      <c r="F132">
        <v>0.47666692449999998</v>
      </c>
      <c r="G132">
        <v>6.9750914700460003</v>
      </c>
      <c r="H132">
        <v>6.9750914700460003</v>
      </c>
      <c r="I132">
        <v>3.54</v>
      </c>
      <c r="J132" s="6">
        <v>1.9703648220468928</v>
      </c>
    </row>
    <row r="133" spans="1:10" x14ac:dyDescent="0.35">
      <c r="A133" s="5"/>
      <c r="B133">
        <v>319.26111111111106</v>
      </c>
      <c r="C133">
        <v>0.47666692449999998</v>
      </c>
      <c r="D133">
        <v>297.03888888888889</v>
      </c>
      <c r="E133">
        <v>292.59444444444443</v>
      </c>
      <c r="F133">
        <v>0.47666692449999998</v>
      </c>
      <c r="G133">
        <v>7.2388554331990003</v>
      </c>
      <c r="H133">
        <v>5.2119759119032798</v>
      </c>
      <c r="I133">
        <v>3.54</v>
      </c>
      <c r="J133" s="6">
        <v>2.0448744161579095</v>
      </c>
    </row>
    <row r="134" spans="1:10" x14ac:dyDescent="0.35">
      <c r="A134" s="5"/>
      <c r="B134">
        <v>319.26111111111106</v>
      </c>
      <c r="C134">
        <v>0.47666692449999998</v>
      </c>
      <c r="D134">
        <v>297.03888888888889</v>
      </c>
      <c r="E134">
        <v>294.81666666666666</v>
      </c>
      <c r="F134">
        <v>0.47666692449999998</v>
      </c>
      <c r="G134">
        <v>7.6198478244199999</v>
      </c>
      <c r="H134">
        <v>4.3433132599194</v>
      </c>
      <c r="I134">
        <v>3.55</v>
      </c>
      <c r="J134" s="6">
        <v>2.1464360068788735</v>
      </c>
    </row>
    <row r="135" spans="1:10" x14ac:dyDescent="0.35">
      <c r="A135" s="5"/>
      <c r="B135">
        <v>291.48333333333329</v>
      </c>
      <c r="C135">
        <v>0.47666692449999998</v>
      </c>
      <c r="D135">
        <v>299.81666666666666</v>
      </c>
      <c r="E135">
        <v>288.14999999999998</v>
      </c>
      <c r="F135">
        <v>0.47666692449999998</v>
      </c>
      <c r="G135">
        <v>8.1180686437089999</v>
      </c>
      <c r="H135">
        <v>8.1180686437089999</v>
      </c>
      <c r="I135">
        <v>1.88</v>
      </c>
      <c r="J135" s="6">
        <v>4.3181216189941489</v>
      </c>
    </row>
    <row r="136" spans="1:10" x14ac:dyDescent="0.35">
      <c r="A136" s="5"/>
      <c r="B136">
        <v>291.48333333333329</v>
      </c>
      <c r="C136">
        <v>0.47666692449999998</v>
      </c>
      <c r="D136">
        <v>299.81666666666666</v>
      </c>
      <c r="E136">
        <v>290.37222222222221</v>
      </c>
      <c r="F136">
        <v>0.47666692449999998</v>
      </c>
      <c r="G136">
        <v>8.5576752489639993</v>
      </c>
      <c r="H136">
        <v>7.3596007141090398</v>
      </c>
      <c r="I136">
        <v>1.99</v>
      </c>
      <c r="J136" s="6">
        <v>4.3003393210874368</v>
      </c>
    </row>
    <row r="137" spans="1:10" x14ac:dyDescent="0.35">
      <c r="A137" s="5"/>
      <c r="B137">
        <v>291.48333333333329</v>
      </c>
      <c r="C137">
        <v>0.47666692449999998</v>
      </c>
      <c r="D137">
        <v>299.81666666666666</v>
      </c>
      <c r="E137">
        <v>292.59444444444443</v>
      </c>
      <c r="F137">
        <v>0.47666692449999998</v>
      </c>
      <c r="G137">
        <v>8.8214392121170011</v>
      </c>
      <c r="H137">
        <v>6.3514362327242404</v>
      </c>
      <c r="I137">
        <v>1.98</v>
      </c>
      <c r="J137" s="6">
        <v>4.4552723293520211</v>
      </c>
    </row>
    <row r="138" spans="1:10" x14ac:dyDescent="0.35">
      <c r="A138" s="5"/>
      <c r="B138">
        <v>291.48333333333329</v>
      </c>
      <c r="C138">
        <v>0.47666692449999998</v>
      </c>
      <c r="D138">
        <v>299.81666666666666</v>
      </c>
      <c r="E138">
        <v>294.81666666666666</v>
      </c>
      <c r="F138">
        <v>0.47666692449999998</v>
      </c>
      <c r="G138">
        <v>9.2024316033379989</v>
      </c>
      <c r="H138">
        <v>5.2453860139026594</v>
      </c>
      <c r="I138">
        <v>2</v>
      </c>
      <c r="J138" s="6">
        <v>4.6012158016689995</v>
      </c>
    </row>
    <row r="139" spans="1:10" x14ac:dyDescent="0.35">
      <c r="A139" s="5"/>
      <c r="B139">
        <v>297.03888888888889</v>
      </c>
      <c r="C139">
        <v>0.47666692449999998</v>
      </c>
      <c r="D139">
        <v>299.81666666666666</v>
      </c>
      <c r="E139">
        <v>288.14999999999998</v>
      </c>
      <c r="F139">
        <v>0.47666692449999998</v>
      </c>
      <c r="G139">
        <v>8.3818326068619999</v>
      </c>
      <c r="H139">
        <v>8.3818326068619999</v>
      </c>
      <c r="I139">
        <v>2.2400000000000002</v>
      </c>
      <c r="J139" s="6">
        <v>3.7418895566348209</v>
      </c>
    </row>
    <row r="140" spans="1:10" x14ac:dyDescent="0.35">
      <c r="A140" s="5"/>
      <c r="B140">
        <v>297.03888888888889</v>
      </c>
      <c r="C140">
        <v>0.47666692449999998</v>
      </c>
      <c r="D140">
        <v>299.81666666666666</v>
      </c>
      <c r="E140">
        <v>290.37222222222221</v>
      </c>
      <c r="F140">
        <v>0.47666692449999998</v>
      </c>
      <c r="G140">
        <v>8.4990610349299995</v>
      </c>
      <c r="H140">
        <v>7.3091924900398002</v>
      </c>
      <c r="I140">
        <v>2.2400000000000002</v>
      </c>
      <c r="J140" s="6">
        <v>3.794223676308035</v>
      </c>
    </row>
    <row r="141" spans="1:10" x14ac:dyDescent="0.35">
      <c r="A141" s="5"/>
      <c r="B141">
        <v>297.03888888888889</v>
      </c>
      <c r="C141">
        <v>0.47666692449999998</v>
      </c>
      <c r="D141">
        <v>299.81666666666666</v>
      </c>
      <c r="E141">
        <v>292.59444444444443</v>
      </c>
      <c r="F141">
        <v>0.47666692449999998</v>
      </c>
      <c r="G141">
        <v>8.7335178910660005</v>
      </c>
      <c r="H141">
        <v>6.3754680604781804</v>
      </c>
      <c r="I141">
        <v>2.23</v>
      </c>
      <c r="J141" s="6">
        <v>3.9163757359040363</v>
      </c>
    </row>
    <row r="142" spans="1:10" x14ac:dyDescent="0.35">
      <c r="A142" s="5"/>
      <c r="B142">
        <v>297.03888888888889</v>
      </c>
      <c r="C142">
        <v>0.47666692449999998</v>
      </c>
      <c r="D142">
        <v>299.81666666666666</v>
      </c>
      <c r="E142">
        <v>294.81666666666666</v>
      </c>
      <c r="F142">
        <v>0.47666692449999998</v>
      </c>
      <c r="G142">
        <v>9.1145102822870001</v>
      </c>
      <c r="H142">
        <v>5.2864159637264603</v>
      </c>
      <c r="I142">
        <v>2.25</v>
      </c>
      <c r="J142" s="6">
        <v>4.0508934587942225</v>
      </c>
    </row>
    <row r="143" spans="1:10" x14ac:dyDescent="0.35">
      <c r="A143" s="5"/>
      <c r="B143">
        <v>302.59444444444443</v>
      </c>
      <c r="C143">
        <v>0.47666692449999998</v>
      </c>
      <c r="D143">
        <v>299.81666666666666</v>
      </c>
      <c r="E143">
        <v>288.14999999999998</v>
      </c>
      <c r="F143">
        <v>0.47666692449999998</v>
      </c>
      <c r="G143">
        <v>8.1473757507260007</v>
      </c>
      <c r="H143">
        <v>8.1473757507260007</v>
      </c>
      <c r="I143">
        <v>2.5099999999999998</v>
      </c>
      <c r="J143" s="6">
        <v>3.2459664345521917</v>
      </c>
    </row>
    <row r="144" spans="1:10" x14ac:dyDescent="0.35">
      <c r="A144" s="5"/>
      <c r="B144">
        <v>302.59444444444443</v>
      </c>
      <c r="C144">
        <v>0.47666692449999998</v>
      </c>
      <c r="D144">
        <v>299.81666666666666</v>
      </c>
      <c r="E144">
        <v>290.37222222222221</v>
      </c>
      <c r="F144">
        <v>0.47666692449999998</v>
      </c>
      <c r="G144">
        <v>8.2646041787940003</v>
      </c>
      <c r="H144">
        <v>7.3554977191266602</v>
      </c>
      <c r="I144">
        <v>2.5099999999999998</v>
      </c>
      <c r="J144" s="6">
        <v>3.2926709875673312</v>
      </c>
    </row>
    <row r="145" spans="1:10" x14ac:dyDescent="0.35">
      <c r="A145" s="5"/>
      <c r="B145">
        <v>302.59444444444443</v>
      </c>
      <c r="C145">
        <v>0.47666692449999998</v>
      </c>
      <c r="D145">
        <v>299.81666666666666</v>
      </c>
      <c r="E145">
        <v>292.59444444444443</v>
      </c>
      <c r="F145">
        <v>0.47666692449999998</v>
      </c>
      <c r="G145">
        <v>8.5283681419470003</v>
      </c>
      <c r="H145">
        <v>6.3962761064602507</v>
      </c>
      <c r="I145">
        <v>2.5099999999999998</v>
      </c>
      <c r="J145" s="6">
        <v>3.3977562318513947</v>
      </c>
    </row>
    <row r="146" spans="1:10" x14ac:dyDescent="0.35">
      <c r="A146" s="5"/>
      <c r="B146">
        <v>302.59444444444443</v>
      </c>
      <c r="C146">
        <v>0.47666692449999998</v>
      </c>
      <c r="D146">
        <v>299.81666666666666</v>
      </c>
      <c r="E146">
        <v>294.81666666666666</v>
      </c>
      <c r="F146">
        <v>0.47666692449999998</v>
      </c>
      <c r="G146">
        <v>8.9093605331679999</v>
      </c>
      <c r="H146">
        <v>5.4347099252324806</v>
      </c>
      <c r="I146">
        <v>2.5299999999999998</v>
      </c>
      <c r="J146" s="6">
        <v>3.5214863767462452</v>
      </c>
    </row>
    <row r="147" spans="1:10" x14ac:dyDescent="0.35">
      <c r="A147" s="5"/>
      <c r="B147">
        <v>308.14999999999998</v>
      </c>
      <c r="C147">
        <v>0.47666692449999998</v>
      </c>
      <c r="D147">
        <v>299.81666666666666</v>
      </c>
      <c r="E147">
        <v>288.14999999999998</v>
      </c>
      <c r="F147">
        <v>0.47666692449999998</v>
      </c>
      <c r="G147">
        <v>7.7956904665220002</v>
      </c>
      <c r="H147">
        <v>7.7956904665220002</v>
      </c>
      <c r="I147">
        <v>2.81</v>
      </c>
      <c r="J147" s="6">
        <v>2.7742670699366547</v>
      </c>
    </row>
    <row r="148" spans="1:10" x14ac:dyDescent="0.35">
      <c r="A148" s="5"/>
      <c r="B148">
        <v>308.14999999999998</v>
      </c>
      <c r="C148">
        <v>0.47666692449999998</v>
      </c>
      <c r="D148">
        <v>299.81666666666666</v>
      </c>
      <c r="E148">
        <v>290.37222222222221</v>
      </c>
      <c r="F148">
        <v>0.47666692449999998</v>
      </c>
      <c r="G148">
        <v>7.9129188945899998</v>
      </c>
      <c r="H148">
        <v>7.9129188945899998</v>
      </c>
      <c r="I148">
        <v>2.81</v>
      </c>
      <c r="J148" s="6">
        <v>2.8159853717402132</v>
      </c>
    </row>
    <row r="149" spans="1:10" x14ac:dyDescent="0.35">
      <c r="A149" s="5"/>
      <c r="B149">
        <v>308.14999999999998</v>
      </c>
      <c r="C149">
        <v>0.47666692449999998</v>
      </c>
      <c r="D149">
        <v>299.81666666666666</v>
      </c>
      <c r="E149">
        <v>292.59444444444443</v>
      </c>
      <c r="F149">
        <v>0.47666692449999998</v>
      </c>
      <c r="G149">
        <v>8.1473757507260007</v>
      </c>
      <c r="H149">
        <v>6.2734793280590209</v>
      </c>
      <c r="I149">
        <v>2.81</v>
      </c>
      <c r="J149" s="6">
        <v>2.8994219753473311</v>
      </c>
    </row>
    <row r="150" spans="1:10" x14ac:dyDescent="0.35">
      <c r="A150" s="5"/>
      <c r="B150">
        <v>308.14999999999998</v>
      </c>
      <c r="C150">
        <v>0.47666692449999998</v>
      </c>
      <c r="D150">
        <v>299.81666666666666</v>
      </c>
      <c r="E150">
        <v>294.81666666666666</v>
      </c>
      <c r="F150">
        <v>0.47666692449999998</v>
      </c>
      <c r="G150">
        <v>8.5283681419470003</v>
      </c>
      <c r="H150">
        <v>5.3728719294266103</v>
      </c>
      <c r="I150">
        <v>2.83</v>
      </c>
      <c r="J150" s="6">
        <v>3.0135576473310954</v>
      </c>
    </row>
    <row r="151" spans="1:10" x14ac:dyDescent="0.35">
      <c r="A151" s="5"/>
      <c r="B151">
        <v>313.70555555555552</v>
      </c>
      <c r="C151">
        <v>0.47666692449999998</v>
      </c>
      <c r="D151">
        <v>299.81666666666666</v>
      </c>
      <c r="E151">
        <v>288.14999999999998</v>
      </c>
      <c r="F151">
        <v>0.47666692449999998</v>
      </c>
      <c r="G151">
        <v>7.32677675425</v>
      </c>
      <c r="H151">
        <v>7.32677675425</v>
      </c>
      <c r="I151">
        <v>3.15</v>
      </c>
      <c r="J151" s="6">
        <v>2.3259608743650793</v>
      </c>
    </row>
    <row r="152" spans="1:10" x14ac:dyDescent="0.35">
      <c r="A152" s="5"/>
      <c r="B152">
        <v>313.70555555555552</v>
      </c>
      <c r="C152">
        <v>0.47666692449999998</v>
      </c>
      <c r="D152">
        <v>299.81666666666666</v>
      </c>
      <c r="E152">
        <v>290.37222222222221</v>
      </c>
      <c r="F152">
        <v>0.47666692449999998</v>
      </c>
      <c r="G152">
        <v>7.4440051823179996</v>
      </c>
      <c r="H152">
        <v>7.4440051823179996</v>
      </c>
      <c r="I152">
        <v>3.15</v>
      </c>
      <c r="J152" s="6">
        <v>2.3631762483549204</v>
      </c>
    </row>
    <row r="153" spans="1:10" x14ac:dyDescent="0.35">
      <c r="A153" s="5"/>
      <c r="B153">
        <v>313.70555555555552</v>
      </c>
      <c r="C153">
        <v>0.47666692449999998</v>
      </c>
      <c r="D153">
        <v>299.81666666666666</v>
      </c>
      <c r="E153">
        <v>292.59444444444443</v>
      </c>
      <c r="F153">
        <v>0.47666692449999998</v>
      </c>
      <c r="G153">
        <v>7.6784620384539997</v>
      </c>
      <c r="H153">
        <v>6.0659850103786601</v>
      </c>
      <c r="I153">
        <v>3.14</v>
      </c>
      <c r="J153" s="6">
        <v>2.4453700759407639</v>
      </c>
    </row>
    <row r="154" spans="1:10" x14ac:dyDescent="0.35">
      <c r="A154" s="5"/>
      <c r="B154">
        <v>313.70555555555552</v>
      </c>
      <c r="C154">
        <v>0.47666692449999998</v>
      </c>
      <c r="D154">
        <v>299.81666666666666</v>
      </c>
      <c r="E154">
        <v>294.81666666666666</v>
      </c>
      <c r="F154">
        <v>0.47666692449999998</v>
      </c>
      <c r="G154">
        <v>8.0594544296750001</v>
      </c>
      <c r="H154">
        <v>5.2386453792887497</v>
      </c>
      <c r="I154">
        <v>3.16</v>
      </c>
      <c r="J154" s="6">
        <v>2.5504602625553798</v>
      </c>
    </row>
    <row r="155" spans="1:10" x14ac:dyDescent="0.35">
      <c r="A155" s="5"/>
      <c r="B155">
        <v>319.26111111111106</v>
      </c>
      <c r="C155">
        <v>0.47666692449999998</v>
      </c>
      <c r="D155">
        <v>299.81666666666666</v>
      </c>
      <c r="E155">
        <v>288.14999999999998</v>
      </c>
      <c r="F155">
        <v>0.47666692449999998</v>
      </c>
      <c r="G155">
        <v>6.9164772560120005</v>
      </c>
      <c r="H155">
        <v>6.9164772560120005</v>
      </c>
      <c r="I155">
        <v>3.54</v>
      </c>
      <c r="J155" s="6">
        <v>1.9538071344666668</v>
      </c>
    </row>
    <row r="156" spans="1:10" x14ac:dyDescent="0.35">
      <c r="A156" s="5"/>
      <c r="B156">
        <v>319.26111111111106</v>
      </c>
      <c r="C156">
        <v>0.47666692449999998</v>
      </c>
      <c r="D156">
        <v>299.81666666666666</v>
      </c>
      <c r="E156">
        <v>290.37222222222221</v>
      </c>
      <c r="F156">
        <v>0.47666692449999998</v>
      </c>
      <c r="G156">
        <v>7.0337056840800001</v>
      </c>
      <c r="H156">
        <v>7.0337056840800001</v>
      </c>
      <c r="I156">
        <v>3.54</v>
      </c>
      <c r="J156" s="6">
        <v>1.9869225096271186</v>
      </c>
    </row>
    <row r="157" spans="1:10" x14ac:dyDescent="0.35">
      <c r="A157" s="5"/>
      <c r="B157">
        <v>319.26111111111106</v>
      </c>
      <c r="C157">
        <v>0.47666692449999998</v>
      </c>
      <c r="D157">
        <v>299.81666666666666</v>
      </c>
      <c r="E157">
        <v>292.59444444444443</v>
      </c>
      <c r="F157">
        <v>0.47666692449999998</v>
      </c>
      <c r="G157">
        <v>7.2681625402160002</v>
      </c>
      <c r="H157">
        <v>6.1052565337814402</v>
      </c>
      <c r="I157">
        <v>3.54</v>
      </c>
      <c r="J157" s="6">
        <v>2.0531532599480227</v>
      </c>
    </row>
    <row r="158" spans="1:10" x14ac:dyDescent="0.35">
      <c r="A158" s="5"/>
      <c r="B158">
        <v>319.26111111111106</v>
      </c>
      <c r="C158">
        <v>0.47666692449999998</v>
      </c>
      <c r="D158">
        <v>299.81666666666666</v>
      </c>
      <c r="E158">
        <v>294.81666666666666</v>
      </c>
      <c r="F158">
        <v>0.47666692449999998</v>
      </c>
      <c r="G158">
        <v>7.6491549314370006</v>
      </c>
      <c r="H158">
        <v>5.3544084520058997</v>
      </c>
      <c r="I158">
        <v>3.56</v>
      </c>
      <c r="J158" s="6">
        <v>2.1486390256845507</v>
      </c>
    </row>
    <row r="159" spans="1:10" x14ac:dyDescent="0.35">
      <c r="A159" s="5"/>
      <c r="B159">
        <v>291.48333333333329</v>
      </c>
      <c r="C159">
        <v>0.47666692449999998</v>
      </c>
      <c r="D159">
        <v>302.59444444444443</v>
      </c>
      <c r="E159">
        <v>288.14999999999998</v>
      </c>
      <c r="F159">
        <v>0.47666692449999998</v>
      </c>
      <c r="G159">
        <v>8.2352970717770013</v>
      </c>
      <c r="H159">
        <v>8.2352970717770013</v>
      </c>
      <c r="I159">
        <v>1.89</v>
      </c>
      <c r="J159" s="6">
        <v>4.3573000379772493</v>
      </c>
    </row>
    <row r="160" spans="1:10" x14ac:dyDescent="0.35">
      <c r="A160" s="5"/>
      <c r="B160">
        <v>291.48333333333329</v>
      </c>
      <c r="C160">
        <v>0.47666692449999998</v>
      </c>
      <c r="D160">
        <v>302.59444444444443</v>
      </c>
      <c r="E160">
        <v>290.37222222222221</v>
      </c>
      <c r="F160">
        <v>0.47666692449999998</v>
      </c>
      <c r="G160">
        <v>8.7042107840489997</v>
      </c>
      <c r="H160">
        <v>8.3560423526870391</v>
      </c>
      <c r="I160">
        <v>1.99</v>
      </c>
      <c r="J160" s="6">
        <v>4.3739752683663315</v>
      </c>
    </row>
    <row r="161" spans="1:10" x14ac:dyDescent="0.35">
      <c r="A161" s="5"/>
      <c r="B161">
        <v>291.48333333333329</v>
      </c>
      <c r="C161">
        <v>0.47666692449999998</v>
      </c>
      <c r="D161">
        <v>302.59444444444443</v>
      </c>
      <c r="E161">
        <v>292.59444444444443</v>
      </c>
      <c r="F161">
        <v>0.47666692449999998</v>
      </c>
      <c r="G161">
        <v>8.9386676401850007</v>
      </c>
      <c r="H161">
        <v>7.3297074649516993</v>
      </c>
      <c r="I161">
        <v>1.99</v>
      </c>
      <c r="J161" s="6">
        <v>4.4917927840125635</v>
      </c>
    </row>
    <row r="162" spans="1:10" x14ac:dyDescent="0.35">
      <c r="A162" s="5"/>
      <c r="B162">
        <v>291.48333333333329</v>
      </c>
      <c r="C162">
        <v>0.47666692449999998</v>
      </c>
      <c r="D162">
        <v>302.59444444444443</v>
      </c>
      <c r="E162">
        <v>294.81666666666666</v>
      </c>
      <c r="F162">
        <v>0.47666692449999998</v>
      </c>
      <c r="G162">
        <v>9.3196600314060003</v>
      </c>
      <c r="H162">
        <v>6.3373688213560806</v>
      </c>
      <c r="I162">
        <v>2.0099999999999998</v>
      </c>
      <c r="J162" s="6">
        <v>4.6366467817940302</v>
      </c>
    </row>
    <row r="163" spans="1:10" x14ac:dyDescent="0.35">
      <c r="A163" s="5"/>
      <c r="B163">
        <v>297.03888888888889</v>
      </c>
      <c r="C163">
        <v>0.47666692449999998</v>
      </c>
      <c r="D163">
        <v>302.59444444444443</v>
      </c>
      <c r="E163">
        <v>288.14999999999998</v>
      </c>
      <c r="F163">
        <v>0.47666692449999998</v>
      </c>
      <c r="G163">
        <v>8.4990610349299995</v>
      </c>
      <c r="H163">
        <v>8.4990610349299995</v>
      </c>
      <c r="I163">
        <v>2.2400000000000002</v>
      </c>
      <c r="J163" s="6">
        <v>3.794223676308035</v>
      </c>
    </row>
    <row r="164" spans="1:10" x14ac:dyDescent="0.35">
      <c r="A164" s="5"/>
      <c r="B164">
        <v>297.03888888888889</v>
      </c>
      <c r="C164">
        <v>0.47666692449999998</v>
      </c>
      <c r="D164">
        <v>302.59444444444443</v>
      </c>
      <c r="E164">
        <v>290.37222222222221</v>
      </c>
      <c r="F164">
        <v>0.47666692449999998</v>
      </c>
      <c r="G164">
        <v>8.6162894629979991</v>
      </c>
      <c r="H164">
        <v>8.6162894629979991</v>
      </c>
      <c r="I164">
        <v>2.2400000000000002</v>
      </c>
      <c r="J164" s="6">
        <v>3.8465577959812491</v>
      </c>
    </row>
    <row r="165" spans="1:10" x14ac:dyDescent="0.35">
      <c r="A165" s="5"/>
      <c r="B165">
        <v>297.03888888888889</v>
      </c>
      <c r="C165">
        <v>0.47666692449999998</v>
      </c>
      <c r="D165">
        <v>302.59444444444443</v>
      </c>
      <c r="E165">
        <v>292.59444444444443</v>
      </c>
      <c r="F165">
        <v>0.47666692449999998</v>
      </c>
      <c r="G165">
        <v>8.8800534261510009</v>
      </c>
      <c r="H165">
        <v>7.37044434370533</v>
      </c>
      <c r="I165">
        <v>2.2400000000000002</v>
      </c>
      <c r="J165" s="6">
        <v>3.9643095652459821</v>
      </c>
    </row>
    <row r="166" spans="1:10" x14ac:dyDescent="0.35">
      <c r="A166" s="5"/>
      <c r="B166">
        <v>297.03888888888889</v>
      </c>
      <c r="C166">
        <v>0.47666692449999998</v>
      </c>
      <c r="D166">
        <v>302.59444444444443</v>
      </c>
      <c r="E166">
        <v>294.81666666666666</v>
      </c>
      <c r="F166">
        <v>0.47666692449999998</v>
      </c>
      <c r="G166">
        <v>9.2610458173720005</v>
      </c>
      <c r="H166">
        <v>6.2975111558129608</v>
      </c>
      <c r="I166">
        <v>2.25</v>
      </c>
      <c r="J166" s="6">
        <v>4.1160203632764443</v>
      </c>
    </row>
    <row r="167" spans="1:10" x14ac:dyDescent="0.35">
      <c r="A167" s="5"/>
      <c r="B167">
        <v>302.59444444444443</v>
      </c>
      <c r="C167">
        <v>0.47666692449999998</v>
      </c>
      <c r="D167">
        <v>302.59444444444443</v>
      </c>
      <c r="E167">
        <v>288.14999999999998</v>
      </c>
      <c r="F167">
        <v>0.47666692449999998</v>
      </c>
      <c r="G167">
        <v>8.2939112858110011</v>
      </c>
      <c r="H167">
        <v>8.2939112858110011</v>
      </c>
      <c r="I167">
        <v>2.52</v>
      </c>
      <c r="J167" s="6">
        <v>3.2912346372265877</v>
      </c>
    </row>
    <row r="168" spans="1:10" x14ac:dyDescent="0.35">
      <c r="A168" s="5"/>
      <c r="B168">
        <v>302.59444444444443</v>
      </c>
      <c r="C168">
        <v>0.47666692449999998</v>
      </c>
      <c r="D168">
        <v>302.59444444444443</v>
      </c>
      <c r="E168">
        <v>290.37222222222221</v>
      </c>
      <c r="F168">
        <v>0.47666692449999998</v>
      </c>
      <c r="G168">
        <v>8.4111397138790007</v>
      </c>
      <c r="H168">
        <v>8.4111397138790007</v>
      </c>
      <c r="I168">
        <v>2.52</v>
      </c>
      <c r="J168" s="6">
        <v>3.3377538547138892</v>
      </c>
    </row>
    <row r="169" spans="1:10" x14ac:dyDescent="0.35">
      <c r="A169" s="5"/>
      <c r="B169">
        <v>302.59444444444443</v>
      </c>
      <c r="C169">
        <v>0.47666692449999998</v>
      </c>
      <c r="D169">
        <v>302.59444444444443</v>
      </c>
      <c r="E169">
        <v>292.59444444444443</v>
      </c>
      <c r="F169">
        <v>0.47666692449999998</v>
      </c>
      <c r="G169">
        <v>8.6455965700149999</v>
      </c>
      <c r="H169">
        <v>7.3487570845127497</v>
      </c>
      <c r="I169">
        <v>2.5099999999999998</v>
      </c>
      <c r="J169" s="6">
        <v>3.4444607848665343</v>
      </c>
    </row>
    <row r="170" spans="1:10" x14ac:dyDescent="0.35">
      <c r="A170" s="5"/>
      <c r="B170">
        <v>302.59444444444443</v>
      </c>
      <c r="C170">
        <v>0.47666692449999998</v>
      </c>
      <c r="D170">
        <v>302.59444444444443</v>
      </c>
      <c r="E170">
        <v>294.81666666666666</v>
      </c>
      <c r="F170">
        <v>0.47666692449999998</v>
      </c>
      <c r="G170">
        <v>9.0265889612359995</v>
      </c>
      <c r="H170">
        <v>6.4088781624775599</v>
      </c>
      <c r="I170">
        <v>2.5299999999999998</v>
      </c>
      <c r="J170" s="6">
        <v>3.5678217238086956</v>
      </c>
    </row>
    <row r="171" spans="1:10" x14ac:dyDescent="0.35">
      <c r="A171" s="5"/>
      <c r="B171">
        <v>308.14999999999998</v>
      </c>
      <c r="C171">
        <v>0.47666692449999998</v>
      </c>
      <c r="D171">
        <v>302.59444444444443</v>
      </c>
      <c r="E171">
        <v>288.14999999999998</v>
      </c>
      <c r="F171">
        <v>0.47666692449999998</v>
      </c>
      <c r="G171">
        <v>7.9129188945899998</v>
      </c>
      <c r="H171">
        <v>7.9129188945899998</v>
      </c>
      <c r="I171">
        <v>2.82</v>
      </c>
      <c r="J171" s="6">
        <v>2.8059996080106382</v>
      </c>
    </row>
    <row r="172" spans="1:10" x14ac:dyDescent="0.35">
      <c r="A172" s="5"/>
      <c r="B172">
        <v>308.14999999999998</v>
      </c>
      <c r="C172">
        <v>0.47666692449999998</v>
      </c>
      <c r="D172">
        <v>302.59444444444443</v>
      </c>
      <c r="E172">
        <v>290.37222222222221</v>
      </c>
      <c r="F172">
        <v>0.47666692449999998</v>
      </c>
      <c r="G172">
        <v>8.0301473226579994</v>
      </c>
      <c r="H172">
        <v>8.0301473226579994</v>
      </c>
      <c r="I172">
        <v>2.82</v>
      </c>
      <c r="J172" s="6">
        <v>2.8475699725737589</v>
      </c>
    </row>
    <row r="173" spans="1:10" x14ac:dyDescent="0.35">
      <c r="A173" s="5"/>
      <c r="B173">
        <v>308.14999999999998</v>
      </c>
      <c r="C173">
        <v>0.47666692449999998</v>
      </c>
      <c r="D173">
        <v>302.59444444444443</v>
      </c>
      <c r="E173">
        <v>292.59444444444443</v>
      </c>
      <c r="F173">
        <v>0.47666692449999998</v>
      </c>
      <c r="G173">
        <v>8.2939112858110011</v>
      </c>
      <c r="H173">
        <v>7.2157028186555703</v>
      </c>
      <c r="I173">
        <v>2.81</v>
      </c>
      <c r="J173" s="6">
        <v>2.9515698526017795</v>
      </c>
    </row>
    <row r="174" spans="1:10" x14ac:dyDescent="0.35">
      <c r="A174" s="5"/>
      <c r="B174">
        <v>308.14999999999998</v>
      </c>
      <c r="C174">
        <v>0.47666692449999998</v>
      </c>
      <c r="D174">
        <v>302.59444444444443</v>
      </c>
      <c r="E174">
        <v>294.81666666666666</v>
      </c>
      <c r="F174">
        <v>0.47666692449999998</v>
      </c>
      <c r="G174">
        <v>8.6749036770320007</v>
      </c>
      <c r="H174">
        <v>6.3326796842333604</v>
      </c>
      <c r="I174">
        <v>2.83</v>
      </c>
      <c r="J174" s="6">
        <v>3.0653369883505301</v>
      </c>
    </row>
    <row r="175" spans="1:10" x14ac:dyDescent="0.35">
      <c r="A175" s="5"/>
      <c r="B175">
        <v>313.70555555555552</v>
      </c>
      <c r="C175">
        <v>0.47666692449999998</v>
      </c>
      <c r="D175">
        <v>302.59444444444443</v>
      </c>
      <c r="E175">
        <v>288.14999999999998</v>
      </c>
      <c r="F175">
        <v>0.47666692449999998</v>
      </c>
      <c r="G175">
        <v>7.4733122893350004</v>
      </c>
      <c r="H175">
        <v>7.4733122893350004</v>
      </c>
      <c r="I175">
        <v>3.15</v>
      </c>
      <c r="J175" s="6">
        <v>2.3724800918523812</v>
      </c>
    </row>
    <row r="176" spans="1:10" x14ac:dyDescent="0.35">
      <c r="A176" s="5"/>
      <c r="B176">
        <v>313.70555555555552</v>
      </c>
      <c r="C176">
        <v>0.47666692449999998</v>
      </c>
      <c r="D176">
        <v>302.59444444444443</v>
      </c>
      <c r="E176">
        <v>290.37222222222221</v>
      </c>
      <c r="F176">
        <v>0.47666692449999998</v>
      </c>
      <c r="G176">
        <v>7.590540717403</v>
      </c>
      <c r="H176">
        <v>7.590540717403</v>
      </c>
      <c r="I176">
        <v>3.15</v>
      </c>
      <c r="J176" s="6">
        <v>2.4096954658422223</v>
      </c>
    </row>
    <row r="177" spans="1:10" x14ac:dyDescent="0.35">
      <c r="A177" s="5"/>
      <c r="B177">
        <v>313.70555555555552</v>
      </c>
      <c r="C177">
        <v>0.47666692449999998</v>
      </c>
      <c r="D177">
        <v>302.59444444444443</v>
      </c>
      <c r="E177">
        <v>292.59444444444443</v>
      </c>
      <c r="F177">
        <v>0.47666692449999998</v>
      </c>
      <c r="G177">
        <v>7.8249975735390001</v>
      </c>
      <c r="H177">
        <v>7.8249975735390001</v>
      </c>
      <c r="I177">
        <v>3.15</v>
      </c>
      <c r="J177" s="6">
        <v>2.4841262138219049</v>
      </c>
    </row>
    <row r="178" spans="1:10" x14ac:dyDescent="0.35">
      <c r="A178" s="5"/>
      <c r="B178">
        <v>313.70555555555552</v>
      </c>
      <c r="C178">
        <v>0.47666692449999998</v>
      </c>
      <c r="D178">
        <v>302.59444444444443</v>
      </c>
      <c r="E178">
        <v>294.81666666666666</v>
      </c>
      <c r="F178">
        <v>0.47666692449999998</v>
      </c>
      <c r="G178">
        <v>8.2059899647600005</v>
      </c>
      <c r="H178">
        <v>6.1544924735700004</v>
      </c>
      <c r="I178">
        <v>3.17</v>
      </c>
      <c r="J178" s="6">
        <v>2.588640367432177</v>
      </c>
    </row>
    <row r="179" spans="1:10" x14ac:dyDescent="0.35">
      <c r="A179" s="5"/>
      <c r="B179">
        <v>319.26111111111106</v>
      </c>
      <c r="C179">
        <v>0.47666692449999998</v>
      </c>
      <c r="D179">
        <v>302.59444444444443</v>
      </c>
      <c r="E179">
        <v>288.14999999999998</v>
      </c>
      <c r="F179">
        <v>0.47666692449999998</v>
      </c>
      <c r="G179">
        <v>7.0630127910970009</v>
      </c>
      <c r="H179">
        <v>7.0630127910970009</v>
      </c>
      <c r="I179">
        <v>3.55</v>
      </c>
      <c r="J179" s="6">
        <v>1.9895810679146482</v>
      </c>
    </row>
    <row r="180" spans="1:10" x14ac:dyDescent="0.35">
      <c r="A180" s="5"/>
      <c r="B180">
        <v>319.26111111111106</v>
      </c>
      <c r="C180">
        <v>0.47666692449999998</v>
      </c>
      <c r="D180">
        <v>302.59444444444443</v>
      </c>
      <c r="E180">
        <v>290.37222222222221</v>
      </c>
      <c r="F180">
        <v>0.47666692449999998</v>
      </c>
      <c r="G180">
        <v>7.1802412191650005</v>
      </c>
      <c r="H180">
        <v>7.1802412191650005</v>
      </c>
      <c r="I180">
        <v>3.55</v>
      </c>
      <c r="J180" s="6">
        <v>2.0226031603281691</v>
      </c>
    </row>
    <row r="181" spans="1:10" x14ac:dyDescent="0.35">
      <c r="A181" s="5"/>
      <c r="B181">
        <v>319.26111111111106</v>
      </c>
      <c r="C181">
        <v>0.47666692449999998</v>
      </c>
      <c r="D181">
        <v>302.59444444444443</v>
      </c>
      <c r="E181">
        <v>292.59444444444443</v>
      </c>
      <c r="F181">
        <v>0.47666692449999998</v>
      </c>
      <c r="G181">
        <v>7.4146980753010006</v>
      </c>
      <c r="H181">
        <v>7.4146980753010006</v>
      </c>
      <c r="I181">
        <v>3.54</v>
      </c>
      <c r="J181" s="6">
        <v>2.0945474788985878</v>
      </c>
    </row>
    <row r="182" spans="1:10" ht="15" thickBot="1" x14ac:dyDescent="0.4">
      <c r="A182" s="9"/>
      <c r="B182" s="10">
        <v>319.26111111111106</v>
      </c>
      <c r="C182" s="10">
        <v>0.47666692449999998</v>
      </c>
      <c r="D182" s="10">
        <v>302.59444444444443</v>
      </c>
      <c r="E182" s="10">
        <v>294.81666666666666</v>
      </c>
      <c r="F182" s="10">
        <v>0.47666692449999998</v>
      </c>
      <c r="G182" s="10">
        <v>7.7956904665220002</v>
      </c>
      <c r="H182" s="10">
        <v>6.2365523732176005</v>
      </c>
      <c r="I182" s="10">
        <v>3.56</v>
      </c>
      <c r="J182" s="11">
        <v>2.1898006928432583</v>
      </c>
    </row>
    <row r="183" spans="1:10" x14ac:dyDescent="0.35">
      <c r="A183" s="2" t="s">
        <v>16</v>
      </c>
      <c r="B183" s="3">
        <v>291.48333333333329</v>
      </c>
      <c r="C183" s="3">
        <v>0.405874807</v>
      </c>
      <c r="D183" s="3">
        <v>294.26111111111106</v>
      </c>
      <c r="E183" s="3">
        <v>288.14999999999998</v>
      </c>
      <c r="F183" s="3">
        <v>0.405874807</v>
      </c>
      <c r="G183" s="3">
        <v>7.5612336103860001</v>
      </c>
      <c r="H183" s="3">
        <v>4.6123525023354599</v>
      </c>
      <c r="I183" s="3">
        <v>1.71</v>
      </c>
      <c r="J183" s="4">
        <v>4.4217740411614033</v>
      </c>
    </row>
    <row r="184" spans="1:10" x14ac:dyDescent="0.35">
      <c r="A184" s="5"/>
      <c r="B184">
        <v>291.48333333333329</v>
      </c>
      <c r="C184">
        <v>0.405874807</v>
      </c>
      <c r="D184">
        <v>294.26111111111106</v>
      </c>
      <c r="E184">
        <v>290.37222222222221</v>
      </c>
      <c r="F184">
        <v>0.405874807</v>
      </c>
      <c r="G184">
        <v>8.0594544296750001</v>
      </c>
      <c r="H184">
        <v>4.3521053920245008</v>
      </c>
      <c r="I184">
        <v>1.87</v>
      </c>
      <c r="J184" s="6">
        <v>4.309868678970588</v>
      </c>
    </row>
    <row r="185" spans="1:10" x14ac:dyDescent="0.35">
      <c r="A185" s="5"/>
      <c r="B185">
        <v>291.48333333333329</v>
      </c>
      <c r="C185">
        <v>0.405874807</v>
      </c>
      <c r="D185">
        <v>294.26111111111106</v>
      </c>
      <c r="E185">
        <v>292.59444444444443</v>
      </c>
      <c r="F185">
        <v>0.405874807</v>
      </c>
      <c r="G185">
        <v>8.6455965700149999</v>
      </c>
      <c r="H185">
        <v>3.2853266966057002</v>
      </c>
      <c r="I185">
        <v>1.97</v>
      </c>
      <c r="J185" s="6">
        <v>4.3886277005152285</v>
      </c>
    </row>
    <row r="186" spans="1:10" x14ac:dyDescent="0.35">
      <c r="A186" s="5"/>
      <c r="B186">
        <v>297.03888888888889</v>
      </c>
      <c r="C186">
        <v>0.405874807</v>
      </c>
      <c r="D186">
        <v>294.26111111111106</v>
      </c>
      <c r="E186">
        <v>288.14999999999998</v>
      </c>
      <c r="F186">
        <v>0.405874807</v>
      </c>
      <c r="G186">
        <v>8.2059899647600005</v>
      </c>
      <c r="H186">
        <v>5.0056538785035993</v>
      </c>
      <c r="I186">
        <v>2.2200000000000002</v>
      </c>
      <c r="J186" s="6">
        <v>3.6963918760180179</v>
      </c>
    </row>
    <row r="187" spans="1:10" x14ac:dyDescent="0.35">
      <c r="A187" s="5"/>
      <c r="B187">
        <v>297.03888888888889</v>
      </c>
      <c r="C187">
        <v>0.405874807</v>
      </c>
      <c r="D187">
        <v>294.26111111111106</v>
      </c>
      <c r="E187">
        <v>290.37222222222221</v>
      </c>
      <c r="F187">
        <v>0.405874807</v>
      </c>
      <c r="G187">
        <v>8.3232183928280001</v>
      </c>
      <c r="H187">
        <v>4.4113057481988402</v>
      </c>
      <c r="I187">
        <v>2.2200000000000002</v>
      </c>
      <c r="J187" s="6">
        <v>3.7491974742468468</v>
      </c>
    </row>
    <row r="188" spans="1:10" x14ac:dyDescent="0.35">
      <c r="A188" s="5"/>
      <c r="B188">
        <v>297.03888888888889</v>
      </c>
      <c r="C188">
        <v>0.405874807</v>
      </c>
      <c r="D188">
        <v>294.26111111111106</v>
      </c>
      <c r="E188">
        <v>292.59444444444443</v>
      </c>
      <c r="F188">
        <v>0.405874807</v>
      </c>
      <c r="G188">
        <v>8.5576752489639993</v>
      </c>
      <c r="H188">
        <v>3.3374933470959598</v>
      </c>
      <c r="I188">
        <v>2.2200000000000002</v>
      </c>
      <c r="J188" s="6">
        <v>3.8548086707045037</v>
      </c>
    </row>
    <row r="189" spans="1:10" x14ac:dyDescent="0.35">
      <c r="A189" s="5"/>
      <c r="B189">
        <v>302.59444444444443</v>
      </c>
      <c r="C189">
        <v>0.405874807</v>
      </c>
      <c r="D189">
        <v>294.26111111111106</v>
      </c>
      <c r="E189">
        <v>288.14999999999998</v>
      </c>
      <c r="F189">
        <v>0.405874807</v>
      </c>
      <c r="G189">
        <v>7.9715331086239996</v>
      </c>
      <c r="H189">
        <v>5.0220658584331197</v>
      </c>
      <c r="I189">
        <v>2.5</v>
      </c>
      <c r="J189" s="6">
        <v>3.1886132434495997</v>
      </c>
    </row>
    <row r="190" spans="1:10" x14ac:dyDescent="0.35">
      <c r="A190" s="5"/>
      <c r="B190">
        <v>302.59444444444443</v>
      </c>
      <c r="C190">
        <v>0.405874807</v>
      </c>
      <c r="D190">
        <v>294.26111111111106</v>
      </c>
      <c r="E190">
        <v>290.37222222222221</v>
      </c>
      <c r="F190">
        <v>0.405874807</v>
      </c>
      <c r="G190">
        <v>8.0887615366920009</v>
      </c>
      <c r="H190">
        <v>4.4488188451806003</v>
      </c>
      <c r="I190">
        <v>2.5</v>
      </c>
      <c r="J190" s="6">
        <v>3.2355046146768003</v>
      </c>
    </row>
    <row r="191" spans="1:10" x14ac:dyDescent="0.35">
      <c r="A191" s="5"/>
      <c r="B191">
        <v>302.59444444444443</v>
      </c>
      <c r="C191">
        <v>0.405874807</v>
      </c>
      <c r="D191">
        <v>294.26111111111106</v>
      </c>
      <c r="E191">
        <v>292.59444444444443</v>
      </c>
      <c r="F191">
        <v>0.405874807</v>
      </c>
      <c r="G191">
        <v>8.3525254998450009</v>
      </c>
      <c r="H191">
        <v>3.5080607099348997</v>
      </c>
      <c r="I191">
        <v>2.4900000000000002</v>
      </c>
      <c r="J191" s="6">
        <v>3.3544279115843376</v>
      </c>
    </row>
    <row r="192" spans="1:10" x14ac:dyDescent="0.35">
      <c r="A192" s="5"/>
      <c r="B192">
        <v>308.14999999999998</v>
      </c>
      <c r="C192">
        <v>0.405874807</v>
      </c>
      <c r="D192">
        <v>294.26111111111106</v>
      </c>
      <c r="E192">
        <v>288.14999999999998</v>
      </c>
      <c r="F192">
        <v>0.405874807</v>
      </c>
      <c r="G192">
        <v>7.6198478244199999</v>
      </c>
      <c r="H192">
        <v>7.6198478244199999</v>
      </c>
      <c r="I192">
        <v>2.8</v>
      </c>
      <c r="J192" s="6">
        <v>2.7213742230071429</v>
      </c>
    </row>
    <row r="193" spans="1:10" x14ac:dyDescent="0.35">
      <c r="A193" s="5"/>
      <c r="B193">
        <v>308.14999999999998</v>
      </c>
      <c r="C193">
        <v>0.405874807</v>
      </c>
      <c r="D193">
        <v>294.26111111111106</v>
      </c>
      <c r="E193">
        <v>290.37222222222221</v>
      </c>
      <c r="F193">
        <v>0.405874807</v>
      </c>
      <c r="G193">
        <v>7.7370762524879995</v>
      </c>
      <c r="H193">
        <v>4.41013346391816</v>
      </c>
      <c r="I193">
        <v>2.8</v>
      </c>
      <c r="J193" s="6">
        <v>2.7632415187457142</v>
      </c>
    </row>
    <row r="194" spans="1:10" x14ac:dyDescent="0.35">
      <c r="A194" s="5"/>
      <c r="B194">
        <v>308.14999999999998</v>
      </c>
      <c r="C194">
        <v>0.405874807</v>
      </c>
      <c r="D194">
        <v>294.26111111111106</v>
      </c>
      <c r="E194">
        <v>292.59444444444443</v>
      </c>
      <c r="F194">
        <v>0.405874807</v>
      </c>
      <c r="G194">
        <v>7.9715331086239996</v>
      </c>
      <c r="H194">
        <v>3.50747456779456</v>
      </c>
      <c r="I194">
        <v>2.79</v>
      </c>
      <c r="J194" s="6">
        <v>2.8571803256716843</v>
      </c>
    </row>
    <row r="195" spans="1:10" x14ac:dyDescent="0.35">
      <c r="A195" s="5"/>
      <c r="B195">
        <v>313.70555555555552</v>
      </c>
      <c r="C195">
        <v>0.405874807</v>
      </c>
      <c r="D195">
        <v>294.26111111111106</v>
      </c>
      <c r="E195">
        <v>288.14999999999998</v>
      </c>
      <c r="F195">
        <v>0.405874807</v>
      </c>
      <c r="G195">
        <v>7.1509341121479997</v>
      </c>
      <c r="H195">
        <v>7.1509341121479997</v>
      </c>
      <c r="I195">
        <v>3.13</v>
      </c>
      <c r="J195" s="6">
        <v>2.2846434863092653</v>
      </c>
    </row>
    <row r="196" spans="1:10" x14ac:dyDescent="0.35">
      <c r="A196" s="5"/>
      <c r="B196">
        <v>313.70555555555552</v>
      </c>
      <c r="C196">
        <v>0.405874807</v>
      </c>
      <c r="D196">
        <v>294.26111111111106</v>
      </c>
      <c r="E196">
        <v>290.37222222222221</v>
      </c>
      <c r="F196">
        <v>0.405874807</v>
      </c>
      <c r="G196">
        <v>7.2681625402160002</v>
      </c>
      <c r="H196">
        <v>4.3608975241295997</v>
      </c>
      <c r="I196">
        <v>3.13</v>
      </c>
      <c r="J196" s="6">
        <v>2.3220966582159748</v>
      </c>
    </row>
    <row r="197" spans="1:10" x14ac:dyDescent="0.35">
      <c r="A197" s="5"/>
      <c r="B197">
        <v>313.70555555555552</v>
      </c>
      <c r="C197">
        <v>0.405874807</v>
      </c>
      <c r="D197">
        <v>294.26111111111106</v>
      </c>
      <c r="E197">
        <v>292.59444444444443</v>
      </c>
      <c r="F197">
        <v>0.405874807</v>
      </c>
      <c r="G197">
        <v>7.5026193963520003</v>
      </c>
      <c r="H197">
        <v>3.4512049223219203</v>
      </c>
      <c r="I197">
        <v>3.13</v>
      </c>
      <c r="J197" s="6">
        <v>2.3970030020293933</v>
      </c>
    </row>
    <row r="198" spans="1:10" x14ac:dyDescent="0.35">
      <c r="A198" s="5"/>
      <c r="B198">
        <v>319.26111111111106</v>
      </c>
      <c r="C198">
        <v>0.405874807</v>
      </c>
      <c r="D198">
        <v>294.26111111111106</v>
      </c>
      <c r="E198">
        <v>288.14999999999998</v>
      </c>
      <c r="F198">
        <v>0.405874807</v>
      </c>
      <c r="G198">
        <v>6.7406346139100002</v>
      </c>
      <c r="H198">
        <v>6.7406346139100002</v>
      </c>
      <c r="I198">
        <v>3.53</v>
      </c>
      <c r="J198" s="6">
        <v>1.9095282192379606</v>
      </c>
    </row>
    <row r="199" spans="1:10" x14ac:dyDescent="0.35">
      <c r="A199" s="5"/>
      <c r="B199">
        <v>319.26111111111106</v>
      </c>
      <c r="C199">
        <v>0.405874807</v>
      </c>
      <c r="D199">
        <v>294.26111111111106</v>
      </c>
      <c r="E199">
        <v>290.37222222222221</v>
      </c>
      <c r="F199">
        <v>0.405874807</v>
      </c>
      <c r="G199">
        <v>6.8578630419779998</v>
      </c>
      <c r="H199">
        <v>4.4576109772857002</v>
      </c>
      <c r="I199">
        <v>3.53</v>
      </c>
      <c r="J199" s="6">
        <v>1.9427374056594902</v>
      </c>
    </row>
    <row r="200" spans="1:10" x14ac:dyDescent="0.35">
      <c r="A200" s="5"/>
      <c r="B200">
        <v>319.26111111111106</v>
      </c>
      <c r="C200">
        <v>0.405874807</v>
      </c>
      <c r="D200">
        <v>294.26111111111106</v>
      </c>
      <c r="E200">
        <v>292.59444444444443</v>
      </c>
      <c r="F200">
        <v>0.405874807</v>
      </c>
      <c r="G200">
        <v>7.0923198981139999</v>
      </c>
      <c r="H200">
        <v>3.61708314803814</v>
      </c>
      <c r="I200">
        <v>3.52</v>
      </c>
      <c r="J200" s="6">
        <v>2.01486360741875</v>
      </c>
    </row>
    <row r="201" spans="1:10" x14ac:dyDescent="0.35">
      <c r="A201" s="5"/>
      <c r="B201">
        <v>291.48333333333329</v>
      </c>
      <c r="C201">
        <v>0.405874807</v>
      </c>
      <c r="D201">
        <v>297.03888888888889</v>
      </c>
      <c r="E201">
        <v>288.14999999999998</v>
      </c>
      <c r="F201">
        <v>0.405874807</v>
      </c>
      <c r="G201">
        <v>7.5612336103860001</v>
      </c>
      <c r="H201">
        <v>5.6709252077895007</v>
      </c>
      <c r="I201">
        <v>1.71</v>
      </c>
      <c r="J201" s="6">
        <v>4.4217740411614033</v>
      </c>
    </row>
    <row r="202" spans="1:10" x14ac:dyDescent="0.35">
      <c r="A202" s="5"/>
      <c r="B202">
        <v>291.48333333333329</v>
      </c>
      <c r="C202">
        <v>0.405874807</v>
      </c>
      <c r="D202">
        <v>297.03888888888889</v>
      </c>
      <c r="E202">
        <v>290.37222222222221</v>
      </c>
      <c r="F202">
        <v>0.405874807</v>
      </c>
      <c r="G202">
        <v>8.0594544296750001</v>
      </c>
      <c r="H202">
        <v>5.3998344678822505</v>
      </c>
      <c r="I202">
        <v>1.87</v>
      </c>
      <c r="J202" s="6">
        <v>4.309868678970588</v>
      </c>
    </row>
    <row r="203" spans="1:10" x14ac:dyDescent="0.35">
      <c r="A203" s="5"/>
      <c r="B203">
        <v>291.48333333333329</v>
      </c>
      <c r="C203">
        <v>0.405874807</v>
      </c>
      <c r="D203">
        <v>297.03888888888889</v>
      </c>
      <c r="E203">
        <v>292.59444444444443</v>
      </c>
      <c r="F203">
        <v>0.405874807</v>
      </c>
      <c r="G203">
        <v>8.6455965700149999</v>
      </c>
      <c r="H203">
        <v>4.4957102164078</v>
      </c>
      <c r="I203">
        <v>1.97</v>
      </c>
      <c r="J203" s="6">
        <v>4.3886277005152285</v>
      </c>
    </row>
    <row r="204" spans="1:10" x14ac:dyDescent="0.35">
      <c r="A204" s="5"/>
      <c r="B204">
        <v>291.48333333333329</v>
      </c>
      <c r="C204">
        <v>0.405874807</v>
      </c>
      <c r="D204">
        <v>297.03888888888889</v>
      </c>
      <c r="E204">
        <v>294.81666666666666</v>
      </c>
      <c r="F204">
        <v>0.405874807</v>
      </c>
      <c r="G204">
        <v>9.0265889612359995</v>
      </c>
      <c r="H204">
        <v>3.3398379156573204</v>
      </c>
      <c r="I204">
        <v>1.98</v>
      </c>
      <c r="J204" s="6">
        <v>4.5588833137555556</v>
      </c>
    </row>
    <row r="205" spans="1:10" x14ac:dyDescent="0.35">
      <c r="A205" s="5"/>
      <c r="B205">
        <v>297.03888888888889</v>
      </c>
      <c r="C205">
        <v>0.405874807</v>
      </c>
      <c r="D205">
        <v>297.03888888888889</v>
      </c>
      <c r="E205">
        <v>288.14999999999998</v>
      </c>
      <c r="F205">
        <v>0.405874807</v>
      </c>
      <c r="G205">
        <v>8.2059899647600005</v>
      </c>
      <c r="H205">
        <v>6.0724325739223994</v>
      </c>
      <c r="I205">
        <v>2.2200000000000002</v>
      </c>
      <c r="J205" s="6">
        <v>3.6963918760180179</v>
      </c>
    </row>
    <row r="206" spans="1:10" x14ac:dyDescent="0.35">
      <c r="A206" s="5"/>
      <c r="B206">
        <v>297.03888888888889</v>
      </c>
      <c r="C206">
        <v>0.405874807</v>
      </c>
      <c r="D206">
        <v>297.03888888888889</v>
      </c>
      <c r="E206">
        <v>290.37222222222221</v>
      </c>
      <c r="F206">
        <v>0.405874807</v>
      </c>
      <c r="G206">
        <v>8.3232183928280001</v>
      </c>
      <c r="H206">
        <v>5.4933241392664796</v>
      </c>
      <c r="I206">
        <v>2.2200000000000002</v>
      </c>
      <c r="J206" s="6">
        <v>3.7491974742468468</v>
      </c>
    </row>
    <row r="207" spans="1:10" x14ac:dyDescent="0.35">
      <c r="A207" s="5"/>
      <c r="B207">
        <v>297.03888888888889</v>
      </c>
      <c r="C207">
        <v>0.405874807</v>
      </c>
      <c r="D207">
        <v>297.03888888888889</v>
      </c>
      <c r="E207">
        <v>292.59444444444443</v>
      </c>
      <c r="F207">
        <v>0.405874807</v>
      </c>
      <c r="G207">
        <v>8.5576752489639993</v>
      </c>
      <c r="H207">
        <v>4.4499911294612797</v>
      </c>
      <c r="I207">
        <v>2.21</v>
      </c>
      <c r="J207" s="6">
        <v>3.8722512438751129</v>
      </c>
    </row>
    <row r="208" spans="1:10" x14ac:dyDescent="0.35">
      <c r="A208" s="5"/>
      <c r="B208">
        <v>297.03888888888889</v>
      </c>
      <c r="C208">
        <v>0.405874807</v>
      </c>
      <c r="D208">
        <v>297.03888888888889</v>
      </c>
      <c r="E208">
        <v>294.81666666666666</v>
      </c>
      <c r="F208">
        <v>0.405874807</v>
      </c>
      <c r="G208">
        <v>8.9386676401850007</v>
      </c>
      <c r="H208">
        <v>3.3966937032703002</v>
      </c>
      <c r="I208">
        <v>2.23</v>
      </c>
      <c r="J208" s="6">
        <v>4.008371139096413</v>
      </c>
    </row>
    <row r="209" spans="1:10" x14ac:dyDescent="0.35">
      <c r="A209" s="5"/>
      <c r="B209">
        <v>302.59444444444443</v>
      </c>
      <c r="C209">
        <v>0.405874807</v>
      </c>
      <c r="D209">
        <v>297.03888888888889</v>
      </c>
      <c r="E209">
        <v>288.14999999999998</v>
      </c>
      <c r="F209">
        <v>0.405874807</v>
      </c>
      <c r="G209">
        <v>7.9715331086239996</v>
      </c>
      <c r="H209">
        <v>7.9715331086239996</v>
      </c>
      <c r="I209">
        <v>2.5</v>
      </c>
      <c r="J209" s="6">
        <v>3.1886132434495997</v>
      </c>
    </row>
    <row r="210" spans="1:10" x14ac:dyDescent="0.35">
      <c r="A210" s="5"/>
      <c r="B210">
        <v>302.59444444444443</v>
      </c>
      <c r="C210">
        <v>0.405874807</v>
      </c>
      <c r="D210">
        <v>297.03888888888889</v>
      </c>
      <c r="E210">
        <v>290.37222222222221</v>
      </c>
      <c r="F210">
        <v>0.405874807</v>
      </c>
      <c r="G210">
        <v>8.0887615366920009</v>
      </c>
      <c r="H210">
        <v>5.5812454603174801</v>
      </c>
      <c r="I210">
        <v>2.5</v>
      </c>
      <c r="J210" s="6">
        <v>3.2355046146768003</v>
      </c>
    </row>
    <row r="211" spans="1:10" x14ac:dyDescent="0.35">
      <c r="A211" s="5"/>
      <c r="B211">
        <v>302.59444444444443</v>
      </c>
      <c r="C211">
        <v>0.405874807</v>
      </c>
      <c r="D211">
        <v>297.03888888888889</v>
      </c>
      <c r="E211">
        <v>292.59444444444443</v>
      </c>
      <c r="F211">
        <v>0.405874807</v>
      </c>
      <c r="G211">
        <v>8.3525254998450009</v>
      </c>
      <c r="H211">
        <v>4.5938890249147502</v>
      </c>
      <c r="I211">
        <v>2.4900000000000002</v>
      </c>
      <c r="J211" s="6">
        <v>3.3544279115843376</v>
      </c>
    </row>
    <row r="212" spans="1:10" x14ac:dyDescent="0.35">
      <c r="A212" s="5"/>
      <c r="B212">
        <v>302.59444444444443</v>
      </c>
      <c r="C212">
        <v>0.405874807</v>
      </c>
      <c r="D212">
        <v>297.03888888888889</v>
      </c>
      <c r="E212">
        <v>294.81666666666666</v>
      </c>
      <c r="F212">
        <v>0.405874807</v>
      </c>
      <c r="G212">
        <v>8.7335178910660005</v>
      </c>
      <c r="H212">
        <v>3.4934071564264007</v>
      </c>
      <c r="I212">
        <v>2.5099999999999998</v>
      </c>
      <c r="J212" s="6">
        <v>3.4794891996278889</v>
      </c>
    </row>
    <row r="213" spans="1:10" x14ac:dyDescent="0.35">
      <c r="A213" s="5"/>
      <c r="B213">
        <v>308.14999999999998</v>
      </c>
      <c r="C213">
        <v>0.405874807</v>
      </c>
      <c r="D213">
        <v>297.03888888888889</v>
      </c>
      <c r="E213">
        <v>288.14999999999998</v>
      </c>
      <c r="F213">
        <v>0.405874807</v>
      </c>
      <c r="G213">
        <v>7.6198478244199999</v>
      </c>
      <c r="H213">
        <v>7.6198478244199999</v>
      </c>
      <c r="I213">
        <v>2.8</v>
      </c>
      <c r="J213" s="6">
        <v>2.7213742230071429</v>
      </c>
    </row>
    <row r="214" spans="1:10" s="1" customFormat="1" x14ac:dyDescent="0.35">
      <c r="A214" s="12" t="s">
        <v>15</v>
      </c>
      <c r="B214" s="1">
        <v>308.14999999999998</v>
      </c>
      <c r="C214" s="1">
        <v>0.405874807</v>
      </c>
      <c r="D214" s="1">
        <v>297.03888888888889</v>
      </c>
      <c r="E214" s="1">
        <v>290.37222222222221</v>
      </c>
      <c r="F214" s="1">
        <v>0.405874807</v>
      </c>
      <c r="G214" s="1">
        <v>7.7370762524879995</v>
      </c>
      <c r="H214" s="1">
        <v>5.4159533767415988</v>
      </c>
      <c r="I214" s="1">
        <v>2.8</v>
      </c>
      <c r="J214" s="8">
        <v>2.7632415187457142</v>
      </c>
    </row>
    <row r="215" spans="1:10" x14ac:dyDescent="0.35">
      <c r="A215" s="5"/>
      <c r="B215">
        <v>308.14999999999998</v>
      </c>
      <c r="C215">
        <v>0.405874807</v>
      </c>
      <c r="D215">
        <v>297.03888888888889</v>
      </c>
      <c r="E215">
        <v>292.59444444444443</v>
      </c>
      <c r="F215">
        <v>0.405874807</v>
      </c>
      <c r="G215">
        <v>7.9715331086239996</v>
      </c>
      <c r="H215">
        <v>4.5437738719156791</v>
      </c>
      <c r="I215">
        <v>2.79</v>
      </c>
      <c r="J215" s="6">
        <v>2.8571803256716843</v>
      </c>
    </row>
    <row r="216" spans="1:10" x14ac:dyDescent="0.35">
      <c r="A216" s="5"/>
      <c r="B216">
        <v>308.14999999999998</v>
      </c>
      <c r="C216">
        <v>0.405874807</v>
      </c>
      <c r="D216">
        <v>297.03888888888889</v>
      </c>
      <c r="E216">
        <v>294.81666666666666</v>
      </c>
      <c r="F216">
        <v>0.405874807</v>
      </c>
      <c r="G216">
        <v>8.3525254998450009</v>
      </c>
      <c r="H216">
        <v>3.5080607099348997</v>
      </c>
      <c r="I216">
        <v>2.81</v>
      </c>
      <c r="J216" s="6">
        <v>2.9724290035035592</v>
      </c>
    </row>
    <row r="217" spans="1:10" x14ac:dyDescent="0.35">
      <c r="A217" s="5"/>
      <c r="B217">
        <v>313.70555555555552</v>
      </c>
      <c r="C217">
        <v>0.405874807</v>
      </c>
      <c r="D217">
        <v>297.03888888888889</v>
      </c>
      <c r="E217">
        <v>288.14999999999998</v>
      </c>
      <c r="F217">
        <v>0.405874807</v>
      </c>
      <c r="G217">
        <v>7.1509341121479997</v>
      </c>
      <c r="H217">
        <v>7.1509341121479997</v>
      </c>
      <c r="I217">
        <v>3.13</v>
      </c>
      <c r="J217" s="6">
        <v>2.2846434863092653</v>
      </c>
    </row>
    <row r="218" spans="1:10" x14ac:dyDescent="0.35">
      <c r="A218" s="5"/>
      <c r="B218">
        <v>313.70555555555552</v>
      </c>
      <c r="C218">
        <v>0.405874807</v>
      </c>
      <c r="D218">
        <v>297.03888888888889</v>
      </c>
      <c r="E218">
        <v>290.37222222222221</v>
      </c>
      <c r="F218">
        <v>0.405874807</v>
      </c>
      <c r="G218">
        <v>7.2681625402160002</v>
      </c>
      <c r="H218">
        <v>5.30575865435768</v>
      </c>
      <c r="I218">
        <v>3.13</v>
      </c>
      <c r="J218" s="6">
        <v>2.3220966582159748</v>
      </c>
    </row>
    <row r="219" spans="1:10" x14ac:dyDescent="0.35">
      <c r="A219" s="5"/>
      <c r="B219">
        <v>313.70555555555552</v>
      </c>
      <c r="C219">
        <v>0.405874807</v>
      </c>
      <c r="D219">
        <v>297.03888888888889</v>
      </c>
      <c r="E219">
        <v>292.59444444444443</v>
      </c>
      <c r="F219">
        <v>0.405874807</v>
      </c>
      <c r="G219">
        <v>7.5319265033690002</v>
      </c>
      <c r="H219">
        <v>4.4438366369877098</v>
      </c>
      <c r="I219">
        <v>3.13</v>
      </c>
      <c r="J219" s="6">
        <v>2.4063662950060705</v>
      </c>
    </row>
    <row r="220" spans="1:10" x14ac:dyDescent="0.35">
      <c r="A220" s="5"/>
      <c r="B220">
        <v>313.70555555555552</v>
      </c>
      <c r="C220">
        <v>0.405874807</v>
      </c>
      <c r="D220">
        <v>297.03888888888889</v>
      </c>
      <c r="E220">
        <v>294.81666666666666</v>
      </c>
      <c r="F220">
        <v>0.405874807</v>
      </c>
      <c r="G220">
        <v>7.9129188945899998</v>
      </c>
      <c r="H220">
        <v>3.4816843136196001</v>
      </c>
      <c r="I220">
        <v>3.15</v>
      </c>
      <c r="J220" s="6">
        <v>2.5120377443142856</v>
      </c>
    </row>
    <row r="221" spans="1:10" x14ac:dyDescent="0.35">
      <c r="A221" s="5"/>
      <c r="B221">
        <v>319.26111111111106</v>
      </c>
      <c r="C221">
        <v>0.405874807</v>
      </c>
      <c r="D221">
        <v>297.03888888888889</v>
      </c>
      <c r="E221">
        <v>288.14999999999998</v>
      </c>
      <c r="F221">
        <v>0.405874807</v>
      </c>
      <c r="G221">
        <v>6.7406346139100002</v>
      </c>
      <c r="H221">
        <v>6.7406346139100002</v>
      </c>
      <c r="I221">
        <v>3.53</v>
      </c>
      <c r="J221" s="6">
        <v>1.9095282192379606</v>
      </c>
    </row>
    <row r="222" spans="1:10" x14ac:dyDescent="0.35">
      <c r="A222" s="5"/>
      <c r="B222">
        <v>319.26111111111106</v>
      </c>
      <c r="C222">
        <v>0.405874807</v>
      </c>
      <c r="D222">
        <v>297.03888888888889</v>
      </c>
      <c r="E222">
        <v>290.37222222222221</v>
      </c>
      <c r="F222">
        <v>0.405874807</v>
      </c>
      <c r="G222">
        <v>6.8578630419779998</v>
      </c>
      <c r="H222">
        <v>6.8578630419779998</v>
      </c>
      <c r="I222">
        <v>3.52</v>
      </c>
      <c r="J222" s="6">
        <v>1.9482565460164771</v>
      </c>
    </row>
    <row r="223" spans="1:10" x14ac:dyDescent="0.35">
      <c r="A223" s="5"/>
      <c r="B223">
        <v>319.26111111111106</v>
      </c>
      <c r="C223">
        <v>0.405874807</v>
      </c>
      <c r="D223">
        <v>297.03888888888889</v>
      </c>
      <c r="E223">
        <v>292.59444444444443</v>
      </c>
      <c r="F223">
        <v>0.405874807</v>
      </c>
      <c r="G223">
        <v>7.0923198981139999</v>
      </c>
      <c r="H223">
        <v>4.5390847347929597</v>
      </c>
      <c r="I223">
        <v>3.52</v>
      </c>
      <c r="J223" s="6">
        <v>2.01486360741875</v>
      </c>
    </row>
    <row r="224" spans="1:10" x14ac:dyDescent="0.35">
      <c r="A224" s="5"/>
      <c r="B224">
        <v>319.26111111111106</v>
      </c>
      <c r="C224">
        <v>0.405874807</v>
      </c>
      <c r="D224">
        <v>297.03888888888889</v>
      </c>
      <c r="E224">
        <v>294.81666666666666</v>
      </c>
      <c r="F224">
        <v>0.405874807</v>
      </c>
      <c r="G224">
        <v>7.4733122893350004</v>
      </c>
      <c r="H224">
        <v>3.7366561446675002</v>
      </c>
      <c r="I224">
        <v>3.54</v>
      </c>
      <c r="J224" s="6">
        <v>2.1111051664788136</v>
      </c>
    </row>
    <row r="225" spans="1:10" x14ac:dyDescent="0.35">
      <c r="A225" s="5"/>
      <c r="B225">
        <v>291.48333333333329</v>
      </c>
      <c r="C225">
        <v>0.405874807</v>
      </c>
      <c r="D225">
        <v>299.81666666666666</v>
      </c>
      <c r="E225">
        <v>288.14999999999998</v>
      </c>
      <c r="F225">
        <v>0.405874807</v>
      </c>
      <c r="G225">
        <v>7.590540717403</v>
      </c>
      <c r="H225">
        <v>7.590540717403</v>
      </c>
      <c r="I225">
        <v>1.71</v>
      </c>
      <c r="J225" s="6">
        <v>4.4389127002356723</v>
      </c>
    </row>
    <row r="226" spans="1:10" x14ac:dyDescent="0.35">
      <c r="A226" s="5"/>
      <c r="B226">
        <v>291.48333333333329</v>
      </c>
      <c r="C226">
        <v>0.405874807</v>
      </c>
      <c r="D226">
        <v>299.81666666666666</v>
      </c>
      <c r="E226">
        <v>290.37222222222221</v>
      </c>
      <c r="F226">
        <v>0.405874807</v>
      </c>
      <c r="G226">
        <v>8.0887615366920009</v>
      </c>
      <c r="H226">
        <v>6.4710092293536006</v>
      </c>
      <c r="I226">
        <v>1.87</v>
      </c>
      <c r="J226" s="6">
        <v>4.3255409287123001</v>
      </c>
    </row>
    <row r="227" spans="1:10" x14ac:dyDescent="0.35">
      <c r="A227" s="5"/>
      <c r="B227">
        <v>291.48333333333329</v>
      </c>
      <c r="C227">
        <v>0.405874807</v>
      </c>
      <c r="D227">
        <v>299.81666666666666</v>
      </c>
      <c r="E227">
        <v>292.59444444444443</v>
      </c>
      <c r="F227">
        <v>0.405874807</v>
      </c>
      <c r="G227">
        <v>8.6749036770320007</v>
      </c>
      <c r="H227">
        <v>5.5519383533004811</v>
      </c>
      <c r="I227">
        <v>1.97</v>
      </c>
      <c r="J227" s="6">
        <v>4.4035044045847718</v>
      </c>
    </row>
    <row r="228" spans="1:10" x14ac:dyDescent="0.35">
      <c r="A228" s="5"/>
      <c r="B228">
        <v>291.48333333333329</v>
      </c>
      <c r="C228">
        <v>0.405874807</v>
      </c>
      <c r="D228">
        <v>299.81666666666666</v>
      </c>
      <c r="E228">
        <v>294.81666666666666</v>
      </c>
      <c r="F228">
        <v>0.405874807</v>
      </c>
      <c r="G228">
        <v>9.0558960682530003</v>
      </c>
      <c r="H228">
        <v>4.5279480341265002</v>
      </c>
      <c r="I228">
        <v>1.99</v>
      </c>
      <c r="J228" s="6">
        <v>4.5507015418356787</v>
      </c>
    </row>
    <row r="229" spans="1:10" x14ac:dyDescent="0.35">
      <c r="A229" s="5"/>
      <c r="B229">
        <v>297.03888888888889</v>
      </c>
      <c r="C229">
        <v>0.405874807</v>
      </c>
      <c r="D229">
        <v>299.81666666666666</v>
      </c>
      <c r="E229">
        <v>288.14999999999998</v>
      </c>
      <c r="F229">
        <v>0.405874807</v>
      </c>
      <c r="G229">
        <v>8.2352970717770013</v>
      </c>
      <c r="H229">
        <v>8.2352970717770013</v>
      </c>
      <c r="I229">
        <v>2.2200000000000002</v>
      </c>
      <c r="J229" s="6">
        <v>3.7095932755752257</v>
      </c>
    </row>
    <row r="230" spans="1:10" x14ac:dyDescent="0.35">
      <c r="A230" s="5"/>
      <c r="B230">
        <v>297.03888888888889</v>
      </c>
      <c r="C230">
        <v>0.405874807</v>
      </c>
      <c r="D230">
        <v>299.81666666666666</v>
      </c>
      <c r="E230">
        <v>290.37222222222221</v>
      </c>
      <c r="F230">
        <v>0.405874807</v>
      </c>
      <c r="G230">
        <v>8.3525254998450009</v>
      </c>
      <c r="H230">
        <v>6.5984951448775506</v>
      </c>
      <c r="I230">
        <v>2.2200000000000002</v>
      </c>
      <c r="J230" s="6">
        <v>3.7623988738040541</v>
      </c>
    </row>
    <row r="231" spans="1:10" x14ac:dyDescent="0.35">
      <c r="A231" s="5"/>
      <c r="B231">
        <v>297.03888888888889</v>
      </c>
      <c r="C231">
        <v>0.405874807</v>
      </c>
      <c r="D231">
        <v>299.81666666666666</v>
      </c>
      <c r="E231">
        <v>292.59444444444443</v>
      </c>
      <c r="F231">
        <v>0.405874807</v>
      </c>
      <c r="G231">
        <v>8.6162894629979991</v>
      </c>
      <c r="H231">
        <v>5.6005881509486999</v>
      </c>
      <c r="I231">
        <v>2.2200000000000002</v>
      </c>
      <c r="J231" s="6">
        <v>3.8812114698189184</v>
      </c>
    </row>
    <row r="232" spans="1:10" x14ac:dyDescent="0.35">
      <c r="A232" s="5"/>
      <c r="B232">
        <v>297.03888888888889</v>
      </c>
      <c r="C232">
        <v>0.405874807</v>
      </c>
      <c r="D232">
        <v>299.81666666666666</v>
      </c>
      <c r="E232">
        <v>294.81666666666666</v>
      </c>
      <c r="F232">
        <v>0.405874807</v>
      </c>
      <c r="G232">
        <v>8.9972818542190005</v>
      </c>
      <c r="H232">
        <v>4.4986409271095003</v>
      </c>
      <c r="I232">
        <v>2.23</v>
      </c>
      <c r="J232" s="6">
        <v>4.0346555400085204</v>
      </c>
    </row>
    <row r="233" spans="1:10" x14ac:dyDescent="0.35">
      <c r="A233" s="5"/>
      <c r="B233">
        <v>302.59444444444443</v>
      </c>
      <c r="C233">
        <v>0.405874807</v>
      </c>
      <c r="D233">
        <v>299.81666666666666</v>
      </c>
      <c r="E233">
        <v>288.14999999999998</v>
      </c>
      <c r="F233">
        <v>0.405874807</v>
      </c>
      <c r="G233">
        <v>8.0301473226579994</v>
      </c>
      <c r="H233">
        <v>8.0301473226579994</v>
      </c>
      <c r="I233">
        <v>2.5</v>
      </c>
      <c r="J233" s="6">
        <v>3.2120589290631996</v>
      </c>
    </row>
    <row r="234" spans="1:10" x14ac:dyDescent="0.35">
      <c r="A234" s="5"/>
      <c r="B234">
        <v>302.59444444444443</v>
      </c>
      <c r="C234">
        <v>0.405874807</v>
      </c>
      <c r="D234">
        <v>299.81666666666666</v>
      </c>
      <c r="E234">
        <v>290.37222222222221</v>
      </c>
      <c r="F234">
        <v>0.405874807</v>
      </c>
      <c r="G234">
        <v>8.1473757507260007</v>
      </c>
      <c r="H234">
        <v>6.5993743580880606</v>
      </c>
      <c r="I234">
        <v>2.5</v>
      </c>
      <c r="J234" s="6">
        <v>3.2589503002904001</v>
      </c>
    </row>
    <row r="235" spans="1:10" x14ac:dyDescent="0.35">
      <c r="A235" s="5"/>
      <c r="B235">
        <v>302.59444444444443</v>
      </c>
      <c r="C235">
        <v>0.405874807</v>
      </c>
      <c r="D235">
        <v>299.81666666666666</v>
      </c>
      <c r="E235">
        <v>292.59444444444443</v>
      </c>
      <c r="F235">
        <v>0.405874807</v>
      </c>
      <c r="G235">
        <v>8.3818326068619999</v>
      </c>
      <c r="H235">
        <v>5.6158278465975409</v>
      </c>
      <c r="I235">
        <v>2.4900000000000002</v>
      </c>
      <c r="J235" s="6">
        <v>3.3661978340811243</v>
      </c>
    </row>
    <row r="236" spans="1:10" x14ac:dyDescent="0.35">
      <c r="A236" s="5"/>
      <c r="B236">
        <v>302.59444444444443</v>
      </c>
      <c r="C236">
        <v>0.405874807</v>
      </c>
      <c r="D236">
        <v>299.81666666666666</v>
      </c>
      <c r="E236">
        <v>294.81666666666666</v>
      </c>
      <c r="F236">
        <v>0.405874807</v>
      </c>
      <c r="G236">
        <v>8.7628249980829995</v>
      </c>
      <c r="H236">
        <v>4.6442972489839898</v>
      </c>
      <c r="I236">
        <v>2.5099999999999998</v>
      </c>
      <c r="J236" s="6">
        <v>3.4911653378816734</v>
      </c>
    </row>
    <row r="237" spans="1:10" x14ac:dyDescent="0.35">
      <c r="A237" s="5"/>
      <c r="B237">
        <v>308.14999999999998</v>
      </c>
      <c r="C237">
        <v>0.405874807</v>
      </c>
      <c r="D237">
        <v>299.81666666666666</v>
      </c>
      <c r="E237">
        <v>288.14999999999998</v>
      </c>
      <c r="F237">
        <v>0.405874807</v>
      </c>
      <c r="G237">
        <v>7.6491549314370006</v>
      </c>
      <c r="H237">
        <v>7.6491549314370006</v>
      </c>
      <c r="I237">
        <v>2.8</v>
      </c>
      <c r="J237" s="6">
        <v>2.7318410469417862</v>
      </c>
    </row>
    <row r="238" spans="1:10" x14ac:dyDescent="0.35">
      <c r="A238" s="5"/>
      <c r="B238">
        <v>308.14999999999998</v>
      </c>
      <c r="C238">
        <v>0.405874807</v>
      </c>
      <c r="D238">
        <v>299.81666666666666</v>
      </c>
      <c r="E238">
        <v>290.37222222222221</v>
      </c>
      <c r="F238">
        <v>0.405874807</v>
      </c>
      <c r="G238">
        <v>7.7663833595050003</v>
      </c>
      <c r="H238">
        <v>7.7663833595050003</v>
      </c>
      <c r="I238">
        <v>2.8</v>
      </c>
      <c r="J238" s="6">
        <v>2.7737083426803575</v>
      </c>
    </row>
    <row r="239" spans="1:10" x14ac:dyDescent="0.35">
      <c r="A239" s="5"/>
      <c r="B239">
        <v>308.14999999999998</v>
      </c>
      <c r="C239">
        <v>0.405874807</v>
      </c>
      <c r="D239">
        <v>299.81666666666666</v>
      </c>
      <c r="E239">
        <v>292.59444444444443</v>
      </c>
      <c r="F239">
        <v>0.405874807</v>
      </c>
      <c r="G239">
        <v>8.0301473226579994</v>
      </c>
      <c r="H239">
        <v>5.5408016526340198</v>
      </c>
      <c r="I239">
        <v>2.79</v>
      </c>
      <c r="J239" s="6">
        <v>2.8781890045369174</v>
      </c>
    </row>
    <row r="240" spans="1:10" x14ac:dyDescent="0.35">
      <c r="A240" s="5"/>
      <c r="B240">
        <v>308.14999999999998</v>
      </c>
      <c r="C240">
        <v>0.405874807</v>
      </c>
      <c r="D240">
        <v>299.81666666666666</v>
      </c>
      <c r="E240">
        <v>294.81666666666666</v>
      </c>
      <c r="F240">
        <v>0.405874807</v>
      </c>
      <c r="G240">
        <v>8.4111397138790007</v>
      </c>
      <c r="H240">
        <v>4.6261268426334503</v>
      </c>
      <c r="I240">
        <v>2.81</v>
      </c>
      <c r="J240" s="6">
        <v>2.9932881544053385</v>
      </c>
    </row>
    <row r="241" spans="1:10" x14ac:dyDescent="0.35">
      <c r="A241" s="5"/>
      <c r="B241">
        <v>313.70555555555552</v>
      </c>
      <c r="C241">
        <v>0.405874807</v>
      </c>
      <c r="D241">
        <v>299.81666666666666</v>
      </c>
      <c r="E241">
        <v>288.14999999999998</v>
      </c>
      <c r="F241">
        <v>0.405874807</v>
      </c>
      <c r="G241">
        <v>7.2095483261820004</v>
      </c>
      <c r="H241">
        <v>7.2095483261820004</v>
      </c>
      <c r="I241">
        <v>3.13</v>
      </c>
      <c r="J241" s="6">
        <v>2.30337007226262</v>
      </c>
    </row>
    <row r="242" spans="1:10" x14ac:dyDescent="0.35">
      <c r="A242" s="5"/>
      <c r="B242">
        <v>313.70555555555552</v>
      </c>
      <c r="C242">
        <v>0.405874807</v>
      </c>
      <c r="D242">
        <v>299.81666666666666</v>
      </c>
      <c r="E242">
        <v>290.37222222222221</v>
      </c>
      <c r="F242">
        <v>0.405874807</v>
      </c>
      <c r="G242">
        <v>7.32677675425</v>
      </c>
      <c r="H242">
        <v>7.32677675425</v>
      </c>
      <c r="I242">
        <v>3.13</v>
      </c>
      <c r="J242" s="6">
        <v>2.3408232441693291</v>
      </c>
    </row>
    <row r="243" spans="1:10" x14ac:dyDescent="0.35">
      <c r="A243" s="5"/>
      <c r="B243">
        <v>313.70555555555552</v>
      </c>
      <c r="C243">
        <v>0.405874807</v>
      </c>
      <c r="D243">
        <v>299.81666666666666</v>
      </c>
      <c r="E243">
        <v>292.59444444444443</v>
      </c>
      <c r="F243">
        <v>0.405874807</v>
      </c>
      <c r="G243">
        <v>7.5612336103860001</v>
      </c>
      <c r="H243">
        <v>5.4440881994779202</v>
      </c>
      <c r="I243">
        <v>3.13</v>
      </c>
      <c r="J243" s="6">
        <v>2.4157295879827476</v>
      </c>
    </row>
    <row r="244" spans="1:10" x14ac:dyDescent="0.35">
      <c r="A244" s="5"/>
      <c r="B244">
        <v>313.70555555555552</v>
      </c>
      <c r="C244">
        <v>0.405874807</v>
      </c>
      <c r="D244">
        <v>299.81666666666666</v>
      </c>
      <c r="E244">
        <v>294.81666666666666</v>
      </c>
      <c r="F244">
        <v>0.405874807</v>
      </c>
      <c r="G244">
        <v>7.9422260016070005</v>
      </c>
      <c r="H244">
        <v>4.5270688209159902</v>
      </c>
      <c r="I244">
        <v>3.15</v>
      </c>
      <c r="J244" s="6">
        <v>2.5213415878117464</v>
      </c>
    </row>
    <row r="245" spans="1:10" x14ac:dyDescent="0.35">
      <c r="A245" s="5"/>
      <c r="B245">
        <v>319.26111111111106</v>
      </c>
      <c r="C245">
        <v>0.405874807</v>
      </c>
      <c r="D245">
        <v>299.81666666666666</v>
      </c>
      <c r="E245">
        <v>288.14999999999998</v>
      </c>
      <c r="F245">
        <v>0.405874807</v>
      </c>
      <c r="G245">
        <v>6.799248827944</v>
      </c>
      <c r="H245">
        <v>6.799248827944</v>
      </c>
      <c r="I245">
        <v>3.53</v>
      </c>
      <c r="J245" s="6">
        <v>1.9261328124487254</v>
      </c>
    </row>
    <row r="246" spans="1:10" x14ac:dyDescent="0.35">
      <c r="A246" s="5"/>
      <c r="B246">
        <v>319.26111111111106</v>
      </c>
      <c r="C246">
        <v>0.405874807</v>
      </c>
      <c r="D246">
        <v>299.81666666666666</v>
      </c>
      <c r="E246">
        <v>290.37222222222221</v>
      </c>
      <c r="F246">
        <v>0.405874807</v>
      </c>
      <c r="G246">
        <v>6.8871701489949997</v>
      </c>
      <c r="H246">
        <v>6.8871701489949997</v>
      </c>
      <c r="I246">
        <v>3.52</v>
      </c>
      <c r="J246" s="6">
        <v>1.9565824286917612</v>
      </c>
    </row>
    <row r="247" spans="1:10" x14ac:dyDescent="0.35">
      <c r="A247" s="5"/>
      <c r="B247">
        <v>319.26111111111106</v>
      </c>
      <c r="C247">
        <v>0.405874807</v>
      </c>
      <c r="D247">
        <v>299.81666666666666</v>
      </c>
      <c r="E247">
        <v>292.59444444444443</v>
      </c>
      <c r="F247">
        <v>0.405874807</v>
      </c>
      <c r="G247">
        <v>7.1509341121479997</v>
      </c>
      <c r="H247">
        <v>5.50621926635396</v>
      </c>
      <c r="I247">
        <v>3.52</v>
      </c>
      <c r="J247" s="6">
        <v>2.0315153727693183</v>
      </c>
    </row>
    <row r="248" spans="1:10" x14ac:dyDescent="0.35">
      <c r="A248" s="5"/>
      <c r="B248">
        <v>319.26111111111106</v>
      </c>
      <c r="C248">
        <v>0.405874807</v>
      </c>
      <c r="D248">
        <v>299.81666666666666</v>
      </c>
      <c r="E248">
        <v>294.81666666666666</v>
      </c>
      <c r="F248">
        <v>0.405874807</v>
      </c>
      <c r="G248">
        <v>7.5319265033690002</v>
      </c>
      <c r="H248">
        <v>4.6697944320887794</v>
      </c>
      <c r="I248">
        <v>3.54</v>
      </c>
      <c r="J248" s="6">
        <v>2.1276628540590394</v>
      </c>
    </row>
    <row r="249" spans="1:10" x14ac:dyDescent="0.35">
      <c r="A249" s="5"/>
      <c r="B249">
        <v>291.48333333333329</v>
      </c>
      <c r="C249">
        <v>0.405874807</v>
      </c>
      <c r="D249">
        <v>302.59444444444443</v>
      </c>
      <c r="E249">
        <v>288.14999999999998</v>
      </c>
      <c r="F249">
        <v>0.405874807</v>
      </c>
      <c r="G249">
        <v>7.7370762524879995</v>
      </c>
      <c r="H249">
        <v>7.7370762524879995</v>
      </c>
      <c r="I249">
        <v>1.72</v>
      </c>
      <c r="J249" s="6">
        <v>4.4983001467953487</v>
      </c>
    </row>
    <row r="250" spans="1:10" x14ac:dyDescent="0.35">
      <c r="A250" s="5"/>
      <c r="B250">
        <v>291.48333333333329</v>
      </c>
      <c r="C250">
        <v>0.405874807</v>
      </c>
      <c r="D250">
        <v>302.59444444444443</v>
      </c>
      <c r="E250">
        <v>290.37222222222221</v>
      </c>
      <c r="F250">
        <v>0.405874807</v>
      </c>
      <c r="G250">
        <v>8.2352970717770013</v>
      </c>
      <c r="H250">
        <v>7.4941203353170707</v>
      </c>
      <c r="I250">
        <v>1.87</v>
      </c>
      <c r="J250" s="6">
        <v>4.4039021774208562</v>
      </c>
    </row>
    <row r="251" spans="1:10" x14ac:dyDescent="0.35">
      <c r="A251" s="5"/>
      <c r="B251">
        <v>291.48333333333329</v>
      </c>
      <c r="C251">
        <v>0.405874807</v>
      </c>
      <c r="D251">
        <v>302.59444444444443</v>
      </c>
      <c r="E251">
        <v>292.59444444444443</v>
      </c>
      <c r="F251">
        <v>0.405874807</v>
      </c>
      <c r="G251">
        <v>8.8214392121170011</v>
      </c>
      <c r="H251">
        <v>6.6160794090877513</v>
      </c>
      <c r="I251">
        <v>1.97</v>
      </c>
      <c r="J251" s="6">
        <v>4.4778879249324879</v>
      </c>
    </row>
    <row r="252" spans="1:10" x14ac:dyDescent="0.35">
      <c r="A252" s="5"/>
      <c r="B252">
        <v>291.48333333333329</v>
      </c>
      <c r="C252">
        <v>0.405874807</v>
      </c>
      <c r="D252">
        <v>302.59444444444443</v>
      </c>
      <c r="E252">
        <v>294.81666666666666</v>
      </c>
      <c r="F252">
        <v>0.405874807</v>
      </c>
      <c r="G252">
        <v>9.2024316033379989</v>
      </c>
      <c r="H252">
        <v>5.5214589620028001</v>
      </c>
      <c r="I252">
        <v>1.99</v>
      </c>
      <c r="J252" s="6">
        <v>4.6243374891145725</v>
      </c>
    </row>
    <row r="253" spans="1:10" x14ac:dyDescent="0.35">
      <c r="A253" s="5"/>
      <c r="B253">
        <v>297.03888888888889</v>
      </c>
      <c r="C253">
        <v>0.405874807</v>
      </c>
      <c r="D253">
        <v>302.59444444444443</v>
      </c>
      <c r="E253">
        <v>288.14999999999998</v>
      </c>
      <c r="F253">
        <v>0.405874807</v>
      </c>
      <c r="G253">
        <v>8.3818326068619999</v>
      </c>
      <c r="H253">
        <v>8.3818326068619999</v>
      </c>
      <c r="I253">
        <v>2.23</v>
      </c>
      <c r="J253" s="6">
        <v>3.7586693304313901</v>
      </c>
    </row>
    <row r="254" spans="1:10" x14ac:dyDescent="0.35">
      <c r="A254" s="5"/>
      <c r="B254">
        <v>297.03888888888889</v>
      </c>
      <c r="C254">
        <v>0.405874807</v>
      </c>
      <c r="D254">
        <v>302.59444444444443</v>
      </c>
      <c r="E254">
        <v>290.37222222222221</v>
      </c>
      <c r="F254">
        <v>0.405874807</v>
      </c>
      <c r="G254">
        <v>8.4990610349299995</v>
      </c>
      <c r="H254">
        <v>8.4990610349299995</v>
      </c>
      <c r="I254">
        <v>2.2200000000000002</v>
      </c>
      <c r="J254" s="6">
        <v>3.8284058715900895</v>
      </c>
    </row>
    <row r="255" spans="1:10" x14ac:dyDescent="0.35">
      <c r="A255" s="5"/>
      <c r="B255">
        <v>297.03888888888889</v>
      </c>
      <c r="C255">
        <v>0.405874807</v>
      </c>
      <c r="D255">
        <v>302.59444444444443</v>
      </c>
      <c r="E255">
        <v>292.59444444444443</v>
      </c>
      <c r="F255">
        <v>0.405874807</v>
      </c>
      <c r="G255">
        <v>8.7628249980829995</v>
      </c>
      <c r="H255">
        <v>6.5721187485622492</v>
      </c>
      <c r="I255">
        <v>2.2200000000000002</v>
      </c>
      <c r="J255" s="6">
        <v>3.9472184676049542</v>
      </c>
    </row>
    <row r="256" spans="1:10" x14ac:dyDescent="0.35">
      <c r="A256" s="5"/>
      <c r="B256">
        <v>297.03888888888889</v>
      </c>
      <c r="C256">
        <v>0.405874807</v>
      </c>
      <c r="D256">
        <v>302.59444444444443</v>
      </c>
      <c r="E256">
        <v>294.81666666666666</v>
      </c>
      <c r="F256">
        <v>0.405874807</v>
      </c>
      <c r="G256">
        <v>9.1145102822870001</v>
      </c>
      <c r="H256">
        <v>5.5598512721950701</v>
      </c>
      <c r="I256">
        <v>2.2400000000000002</v>
      </c>
      <c r="J256" s="6">
        <v>4.0689778045924108</v>
      </c>
    </row>
    <row r="257" spans="1:10" x14ac:dyDescent="0.35">
      <c r="A257" s="5"/>
      <c r="B257">
        <v>302.59444444444443</v>
      </c>
      <c r="C257">
        <v>0.405874807</v>
      </c>
      <c r="D257">
        <v>302.59444444444443</v>
      </c>
      <c r="E257">
        <v>288.14999999999998</v>
      </c>
      <c r="F257">
        <v>0.405874807</v>
      </c>
      <c r="G257">
        <v>8.1766828577429997</v>
      </c>
      <c r="H257">
        <v>8.1766828577429997</v>
      </c>
      <c r="I257">
        <v>2.5</v>
      </c>
      <c r="J257" s="6">
        <v>3.2706731430971998</v>
      </c>
    </row>
    <row r="258" spans="1:10" x14ac:dyDescent="0.35">
      <c r="A258" s="5"/>
      <c r="B258">
        <v>302.59444444444443</v>
      </c>
      <c r="C258">
        <v>0.405874807</v>
      </c>
      <c r="D258">
        <v>302.59444444444443</v>
      </c>
      <c r="E258">
        <v>290.37222222222221</v>
      </c>
      <c r="F258">
        <v>0.405874807</v>
      </c>
      <c r="G258">
        <v>8.2939112858110011</v>
      </c>
      <c r="H258">
        <v>8.2939112858110011</v>
      </c>
      <c r="I258">
        <v>2.5</v>
      </c>
      <c r="J258" s="6">
        <v>3.3175645143244004</v>
      </c>
    </row>
    <row r="259" spans="1:10" x14ac:dyDescent="0.35">
      <c r="A259" s="5"/>
      <c r="B259">
        <v>302.59444444444443</v>
      </c>
      <c r="C259">
        <v>0.405874807</v>
      </c>
      <c r="D259">
        <v>302.59444444444443</v>
      </c>
      <c r="E259">
        <v>292.59444444444443</v>
      </c>
      <c r="F259">
        <v>0.405874807</v>
      </c>
      <c r="G259">
        <v>8.5283681419470003</v>
      </c>
      <c r="H259">
        <v>6.6521271507186599</v>
      </c>
      <c r="I259">
        <v>2.5</v>
      </c>
      <c r="J259" s="6">
        <v>3.4113472567788001</v>
      </c>
    </row>
    <row r="260" spans="1:10" x14ac:dyDescent="0.35">
      <c r="A260" s="5"/>
      <c r="B260">
        <v>302.59444444444443</v>
      </c>
      <c r="C260">
        <v>0.405874807</v>
      </c>
      <c r="D260">
        <v>302.59444444444443</v>
      </c>
      <c r="E260">
        <v>294.81666666666666</v>
      </c>
      <c r="F260">
        <v>0.405874807</v>
      </c>
      <c r="G260">
        <v>8.9093605331679999</v>
      </c>
      <c r="H260">
        <v>5.6128971358958397</v>
      </c>
      <c r="I260">
        <v>2.52</v>
      </c>
      <c r="J260" s="6">
        <v>3.5354605290349204</v>
      </c>
    </row>
    <row r="261" spans="1:10" x14ac:dyDescent="0.35">
      <c r="A261" s="5"/>
      <c r="B261">
        <v>308.14999999999998</v>
      </c>
      <c r="C261">
        <v>0.405874807</v>
      </c>
      <c r="D261">
        <v>302.59444444444443</v>
      </c>
      <c r="E261">
        <v>288.14999999999998</v>
      </c>
      <c r="F261">
        <v>0.405874807</v>
      </c>
      <c r="G261">
        <v>7.7956904665220002</v>
      </c>
      <c r="H261">
        <v>7.7956904665220002</v>
      </c>
      <c r="I261">
        <v>2.8</v>
      </c>
      <c r="J261" s="6">
        <v>2.7841751666150003</v>
      </c>
    </row>
    <row r="262" spans="1:10" x14ac:dyDescent="0.35">
      <c r="A262" s="5"/>
      <c r="B262">
        <v>308.14999999999998</v>
      </c>
      <c r="C262">
        <v>0.405874807</v>
      </c>
      <c r="D262">
        <v>302.59444444444443</v>
      </c>
      <c r="E262">
        <v>290.37222222222221</v>
      </c>
      <c r="F262">
        <v>0.405874807</v>
      </c>
      <c r="G262">
        <v>7.9129188945899998</v>
      </c>
      <c r="H262">
        <v>7.9129188945899998</v>
      </c>
      <c r="I262">
        <v>2.8</v>
      </c>
      <c r="J262" s="6">
        <v>2.8260424623535716</v>
      </c>
    </row>
    <row r="263" spans="1:10" x14ac:dyDescent="0.35">
      <c r="A263" s="5"/>
      <c r="B263">
        <v>308.14999999999998</v>
      </c>
      <c r="C263">
        <v>0.405874807</v>
      </c>
      <c r="D263">
        <v>302.59444444444443</v>
      </c>
      <c r="E263">
        <v>292.59444444444443</v>
      </c>
      <c r="F263">
        <v>0.405874807</v>
      </c>
      <c r="G263">
        <v>8.1473757507260007</v>
      </c>
      <c r="H263">
        <v>6.5179006005808002</v>
      </c>
      <c r="I263">
        <v>2.8</v>
      </c>
      <c r="J263" s="6">
        <v>2.9097770538307146</v>
      </c>
    </row>
    <row r="264" spans="1:10" x14ac:dyDescent="0.35">
      <c r="A264" s="5"/>
      <c r="B264">
        <v>308.14999999999998</v>
      </c>
      <c r="C264">
        <v>0.405874807</v>
      </c>
      <c r="D264">
        <v>302.59444444444443</v>
      </c>
      <c r="E264">
        <v>294.81666666666666</v>
      </c>
      <c r="F264">
        <v>0.405874807</v>
      </c>
      <c r="G264">
        <v>8.5283681419470003</v>
      </c>
      <c r="H264">
        <v>5.5434392922655507</v>
      </c>
      <c r="I264">
        <v>2.82</v>
      </c>
      <c r="J264" s="6">
        <v>3.0242440219670215</v>
      </c>
    </row>
    <row r="265" spans="1:10" x14ac:dyDescent="0.35">
      <c r="A265" s="5"/>
      <c r="B265">
        <v>313.70555555555552</v>
      </c>
      <c r="C265">
        <v>0.405874807</v>
      </c>
      <c r="D265">
        <v>302.59444444444443</v>
      </c>
      <c r="E265">
        <v>288.14999999999998</v>
      </c>
      <c r="F265">
        <v>0.405874807</v>
      </c>
      <c r="G265">
        <v>7.32677675425</v>
      </c>
      <c r="H265">
        <v>7.32677675425</v>
      </c>
      <c r="I265">
        <v>3.14</v>
      </c>
      <c r="J265" s="6">
        <v>2.3333683930732483</v>
      </c>
    </row>
    <row r="266" spans="1:10" x14ac:dyDescent="0.35">
      <c r="A266" s="5"/>
      <c r="B266">
        <v>313.70555555555552</v>
      </c>
      <c r="C266">
        <v>0.405874807</v>
      </c>
      <c r="D266">
        <v>302.59444444444443</v>
      </c>
      <c r="E266">
        <v>290.37222222222221</v>
      </c>
      <c r="F266">
        <v>0.405874807</v>
      </c>
      <c r="G266">
        <v>7.4440051823179996</v>
      </c>
      <c r="H266">
        <v>7.4440051823179996</v>
      </c>
      <c r="I266">
        <v>3.14</v>
      </c>
      <c r="J266" s="6">
        <v>2.3707022873624202</v>
      </c>
    </row>
    <row r="267" spans="1:10" x14ac:dyDescent="0.35">
      <c r="A267" s="5"/>
      <c r="B267">
        <v>313.70555555555552</v>
      </c>
      <c r="C267">
        <v>0.405874807</v>
      </c>
      <c r="D267">
        <v>302.59444444444443</v>
      </c>
      <c r="E267">
        <v>292.59444444444443</v>
      </c>
      <c r="F267">
        <v>0.405874807</v>
      </c>
      <c r="G267">
        <v>7.7077691454710004</v>
      </c>
      <c r="H267">
        <v>6.3203706992862196</v>
      </c>
      <c r="I267">
        <v>3.13</v>
      </c>
      <c r="J267" s="6">
        <v>2.4625460528661343</v>
      </c>
    </row>
    <row r="268" spans="1:10" x14ac:dyDescent="0.35">
      <c r="A268" s="5"/>
      <c r="B268">
        <v>313.70555555555552</v>
      </c>
      <c r="C268">
        <v>0.405874807</v>
      </c>
      <c r="D268">
        <v>302.59444444444443</v>
      </c>
      <c r="E268">
        <v>294.81666666666666</v>
      </c>
      <c r="F268">
        <v>0.405874807</v>
      </c>
      <c r="G268">
        <v>8.0887615366920009</v>
      </c>
      <c r="H268">
        <v>5.4194702295836406</v>
      </c>
      <c r="I268">
        <v>3.15</v>
      </c>
      <c r="J268" s="6">
        <v>2.5678608052990479</v>
      </c>
    </row>
    <row r="269" spans="1:10" x14ac:dyDescent="0.35">
      <c r="A269" s="5"/>
      <c r="B269">
        <v>319.26111111111106</v>
      </c>
      <c r="C269">
        <v>0.405874807</v>
      </c>
      <c r="D269">
        <v>302.59444444444443</v>
      </c>
      <c r="E269">
        <v>288.14999999999998</v>
      </c>
      <c r="F269">
        <v>0.405874807</v>
      </c>
      <c r="G269">
        <v>6.9164772560120005</v>
      </c>
      <c r="H269">
        <v>6.9164772560120005</v>
      </c>
      <c r="I269">
        <v>3.53</v>
      </c>
      <c r="J269" s="6">
        <v>1.9593419988702552</v>
      </c>
    </row>
    <row r="270" spans="1:10" x14ac:dyDescent="0.35">
      <c r="A270" s="5"/>
      <c r="B270">
        <v>319.26111111111106</v>
      </c>
      <c r="C270">
        <v>0.405874807</v>
      </c>
      <c r="D270">
        <v>302.59444444444443</v>
      </c>
      <c r="E270">
        <v>290.37222222222221</v>
      </c>
      <c r="F270">
        <v>0.405874807</v>
      </c>
      <c r="G270">
        <v>7.0337056840800001</v>
      </c>
      <c r="H270">
        <v>7.0337056840800001</v>
      </c>
      <c r="I270">
        <v>3.53</v>
      </c>
      <c r="J270" s="6">
        <v>1.9925511852917848</v>
      </c>
    </row>
    <row r="271" spans="1:10" x14ac:dyDescent="0.35">
      <c r="A271" s="5"/>
      <c r="B271">
        <v>319.26111111111106</v>
      </c>
      <c r="C271">
        <v>0.405874807</v>
      </c>
      <c r="D271">
        <v>302.59444444444443</v>
      </c>
      <c r="E271">
        <v>292.59444444444443</v>
      </c>
      <c r="F271">
        <v>0.405874807</v>
      </c>
      <c r="G271">
        <v>7.2974696472330001</v>
      </c>
      <c r="H271">
        <v>7.2974696472330001</v>
      </c>
      <c r="I271">
        <v>3.53</v>
      </c>
      <c r="J271" s="6">
        <v>2.0672718547402269</v>
      </c>
    </row>
    <row r="272" spans="1:10" ht="15" thickBot="1" x14ac:dyDescent="0.4">
      <c r="A272" s="9"/>
      <c r="B272" s="10">
        <v>319.26111111111106</v>
      </c>
      <c r="C272" s="10">
        <v>0.405874807</v>
      </c>
      <c r="D272" s="10">
        <v>302.59444444444443</v>
      </c>
      <c r="E272" s="10">
        <v>294.81666666666666</v>
      </c>
      <c r="F272" s="10">
        <v>0.405874807</v>
      </c>
      <c r="G272" s="10">
        <v>7.6784620384539997</v>
      </c>
      <c r="H272" s="10">
        <v>5.6052772880714192</v>
      </c>
      <c r="I272" s="10">
        <v>3.54</v>
      </c>
      <c r="J272" s="11">
        <v>2.1690570730096046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8856-0418-40F4-9816-F05227766297}">
  <dimension ref="A1:H272"/>
  <sheetViews>
    <sheetView tabSelected="1" workbookViewId="0">
      <selection activeCell="H45" sqref="H45"/>
    </sheetView>
  </sheetViews>
  <sheetFormatPr defaultRowHeight="14.5" x14ac:dyDescent="0.35"/>
  <cols>
    <col min="2" max="2" width="17.1796875" customWidth="1"/>
    <col min="3" max="3" width="16.54296875" customWidth="1"/>
    <col min="4" max="4" width="19.1796875" customWidth="1"/>
    <col min="5" max="5" width="17.08984375" customWidth="1"/>
    <col min="6" max="6" width="20" customWidth="1"/>
    <col min="7" max="7" width="18.36328125" customWidth="1"/>
    <col min="8" max="8" width="21.7265625" customWidth="1"/>
  </cols>
  <sheetData>
    <row r="1" spans="1:8" x14ac:dyDescent="0.35">
      <c r="A1" s="2"/>
      <c r="B1" s="3" t="s">
        <v>17</v>
      </c>
      <c r="C1" s="3" t="s">
        <v>4</v>
      </c>
      <c r="D1" s="3" t="s">
        <v>18</v>
      </c>
      <c r="E1" s="3" t="s">
        <v>19</v>
      </c>
      <c r="F1" s="3" t="s">
        <v>5</v>
      </c>
      <c r="G1" s="3" t="s">
        <v>6</v>
      </c>
      <c r="H1" s="3" t="s">
        <v>8</v>
      </c>
    </row>
    <row r="2" spans="1:8" ht="15" thickBot="1" x14ac:dyDescent="0.4">
      <c r="A2" s="5"/>
      <c r="B2" s="10" t="s">
        <v>36</v>
      </c>
      <c r="C2" t="s">
        <v>37</v>
      </c>
      <c r="D2" t="s">
        <v>36</v>
      </c>
      <c r="E2" t="s">
        <v>36</v>
      </c>
      <c r="F2" t="s">
        <v>37</v>
      </c>
      <c r="G2" t="s">
        <v>38</v>
      </c>
      <c r="H2" t="s">
        <v>12</v>
      </c>
    </row>
    <row r="3" spans="1:8" x14ac:dyDescent="0.35">
      <c r="A3" s="2"/>
      <c r="B3">
        <v>65</v>
      </c>
      <c r="C3" s="3">
        <v>1000</v>
      </c>
      <c r="D3" s="3">
        <v>70</v>
      </c>
      <c r="E3" s="3">
        <v>59</v>
      </c>
      <c r="F3" s="3">
        <v>1000</v>
      </c>
      <c r="G3" s="3">
        <v>29.3</v>
      </c>
      <c r="H3" s="3">
        <v>1.64</v>
      </c>
    </row>
    <row r="4" spans="1:8" x14ac:dyDescent="0.35">
      <c r="A4" s="5"/>
      <c r="B4">
        <v>65</v>
      </c>
      <c r="C4">
        <v>1000</v>
      </c>
      <c r="D4">
        <v>70</v>
      </c>
      <c r="E4">
        <v>63</v>
      </c>
      <c r="F4">
        <v>1000</v>
      </c>
      <c r="G4">
        <v>29.7</v>
      </c>
      <c r="H4">
        <v>1.64</v>
      </c>
    </row>
    <row r="5" spans="1:8" x14ac:dyDescent="0.35">
      <c r="A5" s="5"/>
      <c r="B5">
        <v>65</v>
      </c>
      <c r="C5">
        <v>1000</v>
      </c>
      <c r="D5">
        <v>70</v>
      </c>
      <c r="E5" s="13">
        <v>67</v>
      </c>
      <c r="F5">
        <v>1000</v>
      </c>
      <c r="G5">
        <v>30.5</v>
      </c>
      <c r="H5">
        <v>1.63</v>
      </c>
    </row>
    <row r="6" spans="1:8" x14ac:dyDescent="0.35">
      <c r="A6" s="5"/>
      <c r="B6">
        <v>75</v>
      </c>
      <c r="C6">
        <v>1000</v>
      </c>
      <c r="D6">
        <v>70</v>
      </c>
      <c r="E6" s="13">
        <v>59</v>
      </c>
      <c r="F6">
        <v>1000</v>
      </c>
      <c r="G6">
        <v>29</v>
      </c>
      <c r="H6">
        <v>1.82</v>
      </c>
    </row>
    <row r="7" spans="1:8" x14ac:dyDescent="0.35">
      <c r="A7" s="5"/>
      <c r="B7">
        <v>75</v>
      </c>
      <c r="C7">
        <v>1000</v>
      </c>
      <c r="D7">
        <v>70</v>
      </c>
      <c r="E7">
        <v>63</v>
      </c>
      <c r="F7">
        <v>1000</v>
      </c>
      <c r="G7">
        <v>29.4</v>
      </c>
      <c r="H7">
        <v>1.82</v>
      </c>
    </row>
    <row r="8" spans="1:8" x14ac:dyDescent="0.35">
      <c r="A8" s="5"/>
      <c r="B8">
        <v>75</v>
      </c>
      <c r="C8">
        <v>1000</v>
      </c>
      <c r="D8">
        <v>70</v>
      </c>
      <c r="E8">
        <v>67</v>
      </c>
      <c r="F8">
        <v>1000</v>
      </c>
      <c r="G8">
        <v>30.3</v>
      </c>
      <c r="H8">
        <v>1.82</v>
      </c>
    </row>
    <row r="9" spans="1:8" x14ac:dyDescent="0.35">
      <c r="A9" s="5"/>
      <c r="B9">
        <v>85</v>
      </c>
      <c r="C9">
        <v>1000</v>
      </c>
      <c r="D9">
        <v>70</v>
      </c>
      <c r="E9" s="13">
        <v>59</v>
      </c>
      <c r="F9">
        <v>1000</v>
      </c>
      <c r="G9">
        <v>28.3</v>
      </c>
      <c r="H9">
        <v>2.0299999999999998</v>
      </c>
    </row>
    <row r="10" spans="1:8" x14ac:dyDescent="0.35">
      <c r="A10" s="5"/>
      <c r="B10">
        <v>85</v>
      </c>
      <c r="C10">
        <v>1000</v>
      </c>
      <c r="D10">
        <v>70</v>
      </c>
      <c r="E10">
        <v>63</v>
      </c>
      <c r="F10">
        <v>1000</v>
      </c>
      <c r="G10">
        <v>28.7</v>
      </c>
      <c r="H10">
        <v>2.0299999999999998</v>
      </c>
    </row>
    <row r="11" spans="1:8" x14ac:dyDescent="0.35">
      <c r="A11" s="5"/>
      <c r="B11">
        <v>85</v>
      </c>
      <c r="C11">
        <v>1000</v>
      </c>
      <c r="D11">
        <v>70</v>
      </c>
      <c r="E11">
        <v>67</v>
      </c>
      <c r="F11">
        <v>1000</v>
      </c>
      <c r="G11">
        <v>29.5</v>
      </c>
      <c r="H11">
        <v>2.0299999999999998</v>
      </c>
    </row>
    <row r="12" spans="1:8" x14ac:dyDescent="0.35">
      <c r="A12" s="5"/>
      <c r="B12">
        <v>95</v>
      </c>
      <c r="C12">
        <v>1000</v>
      </c>
      <c r="D12">
        <v>70</v>
      </c>
      <c r="E12" s="13">
        <v>59</v>
      </c>
      <c r="F12">
        <v>1000</v>
      </c>
      <c r="G12">
        <v>27</v>
      </c>
      <c r="H12">
        <v>2.25</v>
      </c>
    </row>
    <row r="13" spans="1:8" x14ac:dyDescent="0.35">
      <c r="A13" s="5"/>
      <c r="B13">
        <v>95</v>
      </c>
      <c r="C13">
        <v>1000</v>
      </c>
      <c r="D13">
        <v>70</v>
      </c>
      <c r="E13">
        <v>63</v>
      </c>
      <c r="F13">
        <v>1000</v>
      </c>
      <c r="G13">
        <v>27.4</v>
      </c>
      <c r="H13">
        <v>2.25</v>
      </c>
    </row>
    <row r="14" spans="1:8" x14ac:dyDescent="0.35">
      <c r="A14" s="5"/>
      <c r="B14">
        <v>95</v>
      </c>
      <c r="C14">
        <v>1000</v>
      </c>
      <c r="D14">
        <v>70</v>
      </c>
      <c r="E14">
        <v>67</v>
      </c>
      <c r="F14">
        <v>1000</v>
      </c>
      <c r="G14">
        <v>28.2</v>
      </c>
      <c r="H14">
        <v>2.25</v>
      </c>
    </row>
    <row r="15" spans="1:8" x14ac:dyDescent="0.35">
      <c r="A15" s="5"/>
      <c r="B15">
        <v>105</v>
      </c>
      <c r="C15">
        <v>1000</v>
      </c>
      <c r="D15">
        <v>70</v>
      </c>
      <c r="E15" s="13">
        <v>59</v>
      </c>
      <c r="F15">
        <v>1000</v>
      </c>
      <c r="G15">
        <v>25.4</v>
      </c>
      <c r="H15">
        <v>2.5</v>
      </c>
    </row>
    <row r="16" spans="1:8" x14ac:dyDescent="0.35">
      <c r="A16" s="5"/>
      <c r="B16">
        <v>105</v>
      </c>
      <c r="C16">
        <v>1000</v>
      </c>
      <c r="D16">
        <v>70</v>
      </c>
      <c r="E16">
        <v>63</v>
      </c>
      <c r="F16">
        <v>1000</v>
      </c>
      <c r="G16">
        <v>25.8</v>
      </c>
      <c r="H16">
        <v>2.5</v>
      </c>
    </row>
    <row r="17" spans="1:8" x14ac:dyDescent="0.35">
      <c r="A17" s="5"/>
      <c r="B17">
        <v>105</v>
      </c>
      <c r="C17">
        <v>1000</v>
      </c>
      <c r="D17">
        <v>70</v>
      </c>
      <c r="E17">
        <v>67</v>
      </c>
      <c r="F17">
        <v>1000</v>
      </c>
      <c r="G17">
        <v>26.6</v>
      </c>
      <c r="H17">
        <v>2.5</v>
      </c>
    </row>
    <row r="18" spans="1:8" x14ac:dyDescent="0.35">
      <c r="A18" s="5"/>
      <c r="B18">
        <v>115</v>
      </c>
      <c r="C18">
        <v>1000</v>
      </c>
      <c r="D18">
        <v>70</v>
      </c>
      <c r="E18" s="13">
        <v>59</v>
      </c>
      <c r="F18">
        <v>1000</v>
      </c>
      <c r="G18">
        <v>23.9</v>
      </c>
      <c r="H18">
        <v>2.79</v>
      </c>
    </row>
    <row r="19" spans="1:8" x14ac:dyDescent="0.35">
      <c r="A19" s="5"/>
      <c r="B19">
        <v>115</v>
      </c>
      <c r="C19">
        <v>1000</v>
      </c>
      <c r="D19">
        <v>70</v>
      </c>
      <c r="E19">
        <v>63</v>
      </c>
      <c r="F19">
        <v>1000</v>
      </c>
      <c r="G19">
        <v>24.3</v>
      </c>
      <c r="H19">
        <v>2.79</v>
      </c>
    </row>
    <row r="20" spans="1:8" x14ac:dyDescent="0.35">
      <c r="A20" s="5"/>
      <c r="B20">
        <v>115</v>
      </c>
      <c r="C20">
        <v>1000</v>
      </c>
      <c r="D20">
        <v>70</v>
      </c>
      <c r="E20">
        <v>67</v>
      </c>
      <c r="F20">
        <v>1000</v>
      </c>
      <c r="G20">
        <v>25.2</v>
      </c>
      <c r="H20">
        <v>2.79</v>
      </c>
    </row>
    <row r="21" spans="1:8" x14ac:dyDescent="0.35">
      <c r="A21" s="5"/>
      <c r="B21">
        <v>65</v>
      </c>
      <c r="C21">
        <v>1000</v>
      </c>
      <c r="D21">
        <v>75</v>
      </c>
      <c r="E21">
        <v>59</v>
      </c>
      <c r="F21">
        <v>1000</v>
      </c>
      <c r="G21">
        <v>29.3</v>
      </c>
      <c r="H21">
        <v>1.64</v>
      </c>
    </row>
    <row r="22" spans="1:8" x14ac:dyDescent="0.35">
      <c r="A22" s="5"/>
      <c r="B22">
        <v>65</v>
      </c>
      <c r="C22">
        <v>1000</v>
      </c>
      <c r="D22">
        <v>75</v>
      </c>
      <c r="E22">
        <v>63</v>
      </c>
      <c r="F22">
        <v>1000</v>
      </c>
      <c r="G22">
        <v>29.7</v>
      </c>
      <c r="H22">
        <v>1.63</v>
      </c>
    </row>
    <row r="23" spans="1:8" x14ac:dyDescent="0.35">
      <c r="A23" s="5"/>
      <c r="B23">
        <v>65</v>
      </c>
      <c r="C23">
        <v>1000</v>
      </c>
      <c r="D23">
        <v>75</v>
      </c>
      <c r="E23">
        <v>67</v>
      </c>
      <c r="F23">
        <v>1000</v>
      </c>
      <c r="G23">
        <v>30.6</v>
      </c>
      <c r="H23">
        <v>1.63</v>
      </c>
    </row>
    <row r="24" spans="1:8" x14ac:dyDescent="0.35">
      <c r="A24" s="5"/>
      <c r="B24">
        <v>65</v>
      </c>
      <c r="C24">
        <v>1000</v>
      </c>
      <c r="D24">
        <v>75</v>
      </c>
      <c r="E24">
        <v>71</v>
      </c>
      <c r="F24">
        <v>1000</v>
      </c>
      <c r="G24">
        <v>31.9</v>
      </c>
      <c r="H24">
        <v>1.65</v>
      </c>
    </row>
    <row r="25" spans="1:8" x14ac:dyDescent="0.35">
      <c r="A25" s="5"/>
      <c r="B25">
        <v>75</v>
      </c>
      <c r="C25">
        <v>1000</v>
      </c>
      <c r="D25">
        <v>75</v>
      </c>
      <c r="E25">
        <v>59</v>
      </c>
      <c r="F25">
        <v>1000</v>
      </c>
      <c r="G25">
        <v>29</v>
      </c>
      <c r="H25">
        <v>1.82</v>
      </c>
    </row>
    <row r="26" spans="1:8" x14ac:dyDescent="0.35">
      <c r="A26" s="5"/>
      <c r="B26">
        <v>75</v>
      </c>
      <c r="C26">
        <v>1000</v>
      </c>
      <c r="D26">
        <v>75</v>
      </c>
      <c r="E26">
        <v>63</v>
      </c>
      <c r="F26">
        <v>1000</v>
      </c>
      <c r="G26">
        <v>29.4</v>
      </c>
      <c r="H26">
        <v>1.82</v>
      </c>
    </row>
    <row r="27" spans="1:8" x14ac:dyDescent="0.35">
      <c r="A27" s="5"/>
      <c r="B27">
        <v>75</v>
      </c>
      <c r="C27">
        <v>1000</v>
      </c>
      <c r="D27">
        <v>75</v>
      </c>
      <c r="E27">
        <v>67</v>
      </c>
      <c r="F27">
        <v>1000</v>
      </c>
      <c r="G27">
        <v>30.3</v>
      </c>
      <c r="H27">
        <v>1.82</v>
      </c>
    </row>
    <row r="28" spans="1:8" x14ac:dyDescent="0.35">
      <c r="A28" s="5"/>
      <c r="B28">
        <v>75</v>
      </c>
      <c r="C28">
        <v>1000</v>
      </c>
      <c r="D28">
        <v>75</v>
      </c>
      <c r="E28">
        <v>71</v>
      </c>
      <c r="F28">
        <v>1000</v>
      </c>
      <c r="G28">
        <v>31.6</v>
      </c>
      <c r="H28">
        <v>1.83</v>
      </c>
    </row>
    <row r="29" spans="1:8" x14ac:dyDescent="0.35">
      <c r="A29" s="5"/>
      <c r="B29">
        <v>85</v>
      </c>
      <c r="C29">
        <v>1000</v>
      </c>
      <c r="D29">
        <v>75</v>
      </c>
      <c r="E29">
        <v>59</v>
      </c>
      <c r="F29">
        <v>1000</v>
      </c>
      <c r="G29">
        <v>28.3</v>
      </c>
      <c r="H29">
        <v>2.0299999999999998</v>
      </c>
    </row>
    <row r="30" spans="1:8" x14ac:dyDescent="0.35">
      <c r="A30" s="5"/>
      <c r="B30">
        <v>85</v>
      </c>
      <c r="C30">
        <v>1000</v>
      </c>
      <c r="D30">
        <v>75</v>
      </c>
      <c r="E30">
        <v>63</v>
      </c>
      <c r="F30">
        <v>1000</v>
      </c>
      <c r="G30">
        <v>28.7</v>
      </c>
      <c r="H30">
        <v>2.0299999999999998</v>
      </c>
    </row>
    <row r="31" spans="1:8" x14ac:dyDescent="0.35">
      <c r="A31" s="5"/>
      <c r="B31">
        <v>85</v>
      </c>
      <c r="C31">
        <v>1000</v>
      </c>
      <c r="D31">
        <v>75</v>
      </c>
      <c r="E31">
        <v>67</v>
      </c>
      <c r="F31">
        <v>1000</v>
      </c>
      <c r="G31">
        <v>29.5</v>
      </c>
      <c r="H31">
        <v>2.02</v>
      </c>
    </row>
    <row r="32" spans="1:8" x14ac:dyDescent="0.35">
      <c r="A32" s="5"/>
      <c r="B32">
        <v>85</v>
      </c>
      <c r="C32">
        <v>1000</v>
      </c>
      <c r="D32">
        <v>75</v>
      </c>
      <c r="E32">
        <v>71</v>
      </c>
      <c r="F32">
        <v>1000</v>
      </c>
      <c r="G32">
        <v>30.9</v>
      </c>
      <c r="H32">
        <v>2.04</v>
      </c>
    </row>
    <row r="33" spans="1:8" x14ac:dyDescent="0.35">
      <c r="A33" s="5"/>
      <c r="B33">
        <v>95</v>
      </c>
      <c r="C33">
        <v>1000</v>
      </c>
      <c r="D33">
        <v>75</v>
      </c>
      <c r="E33">
        <v>59</v>
      </c>
      <c r="F33">
        <v>1000</v>
      </c>
      <c r="G33">
        <v>27</v>
      </c>
      <c r="H33">
        <v>2.25</v>
      </c>
    </row>
    <row r="34" spans="1:8" x14ac:dyDescent="0.35">
      <c r="A34" s="7"/>
      <c r="B34">
        <v>95</v>
      </c>
      <c r="C34">
        <v>1000</v>
      </c>
      <c r="D34">
        <v>75</v>
      </c>
      <c r="E34">
        <v>63</v>
      </c>
      <c r="F34">
        <v>1000</v>
      </c>
      <c r="G34" s="1">
        <v>27.4</v>
      </c>
      <c r="H34" s="1">
        <v>2.25</v>
      </c>
    </row>
    <row r="35" spans="1:8" x14ac:dyDescent="0.35">
      <c r="A35" s="5"/>
      <c r="B35">
        <v>95</v>
      </c>
      <c r="C35">
        <v>1000</v>
      </c>
      <c r="D35">
        <v>75</v>
      </c>
      <c r="E35">
        <v>67</v>
      </c>
      <c r="F35">
        <v>1000</v>
      </c>
      <c r="G35">
        <v>28.3</v>
      </c>
      <c r="H35">
        <v>2.2400000000000002</v>
      </c>
    </row>
    <row r="36" spans="1:8" x14ac:dyDescent="0.35">
      <c r="A36" s="5"/>
      <c r="B36">
        <v>95</v>
      </c>
      <c r="C36">
        <v>1000</v>
      </c>
      <c r="D36">
        <v>75</v>
      </c>
      <c r="E36">
        <v>71</v>
      </c>
      <c r="F36">
        <v>1000</v>
      </c>
      <c r="G36">
        <v>29.6</v>
      </c>
      <c r="H36">
        <v>2.2599999999999998</v>
      </c>
    </row>
    <row r="37" spans="1:8" x14ac:dyDescent="0.35">
      <c r="A37" s="5"/>
      <c r="B37">
        <v>105</v>
      </c>
      <c r="C37">
        <v>1000</v>
      </c>
      <c r="D37">
        <v>75</v>
      </c>
      <c r="E37">
        <v>59</v>
      </c>
      <c r="F37">
        <v>1000</v>
      </c>
      <c r="G37">
        <v>25.4</v>
      </c>
      <c r="H37">
        <v>2.5</v>
      </c>
    </row>
    <row r="38" spans="1:8" x14ac:dyDescent="0.35">
      <c r="A38" s="5"/>
      <c r="B38">
        <v>105</v>
      </c>
      <c r="C38">
        <v>1000</v>
      </c>
      <c r="D38">
        <v>75</v>
      </c>
      <c r="E38">
        <v>63</v>
      </c>
      <c r="F38">
        <v>1000</v>
      </c>
      <c r="G38">
        <v>25.8</v>
      </c>
      <c r="H38">
        <v>2.5</v>
      </c>
    </row>
    <row r="39" spans="1:8" x14ac:dyDescent="0.35">
      <c r="A39" s="5"/>
      <c r="B39">
        <v>105</v>
      </c>
      <c r="C39">
        <v>1000</v>
      </c>
      <c r="D39">
        <v>75</v>
      </c>
      <c r="E39">
        <v>67</v>
      </c>
      <c r="F39">
        <v>1000</v>
      </c>
      <c r="G39">
        <v>26.7</v>
      </c>
      <c r="H39">
        <v>2.4900000000000002</v>
      </c>
    </row>
    <row r="40" spans="1:8" x14ac:dyDescent="0.35">
      <c r="A40" s="5"/>
      <c r="B40">
        <v>105</v>
      </c>
      <c r="C40">
        <v>1000</v>
      </c>
      <c r="D40">
        <v>75</v>
      </c>
      <c r="E40">
        <v>71</v>
      </c>
      <c r="F40">
        <v>1000</v>
      </c>
      <c r="G40">
        <v>28</v>
      </c>
      <c r="H40">
        <v>2.5099999999999998</v>
      </c>
    </row>
    <row r="41" spans="1:8" x14ac:dyDescent="0.35">
      <c r="A41" s="5"/>
      <c r="B41">
        <v>115</v>
      </c>
      <c r="C41">
        <v>1000</v>
      </c>
      <c r="D41">
        <v>75</v>
      </c>
      <c r="E41">
        <v>59</v>
      </c>
      <c r="F41">
        <v>1000</v>
      </c>
      <c r="G41">
        <v>23.9</v>
      </c>
      <c r="H41">
        <v>2.79</v>
      </c>
    </row>
    <row r="42" spans="1:8" x14ac:dyDescent="0.35">
      <c r="A42" s="5"/>
      <c r="B42">
        <v>115</v>
      </c>
      <c r="C42">
        <v>1000</v>
      </c>
      <c r="D42">
        <v>75</v>
      </c>
      <c r="E42">
        <v>63</v>
      </c>
      <c r="F42">
        <v>1000</v>
      </c>
      <c r="G42">
        <v>24.4</v>
      </c>
      <c r="H42">
        <v>2.79</v>
      </c>
    </row>
    <row r="43" spans="1:8" x14ac:dyDescent="0.35">
      <c r="A43" s="5"/>
      <c r="B43">
        <v>115</v>
      </c>
      <c r="C43">
        <v>1000</v>
      </c>
      <c r="D43">
        <v>75</v>
      </c>
      <c r="E43">
        <v>67</v>
      </c>
      <c r="F43">
        <v>1000</v>
      </c>
      <c r="G43">
        <v>25.2</v>
      </c>
      <c r="H43">
        <v>2.79</v>
      </c>
    </row>
    <row r="44" spans="1:8" x14ac:dyDescent="0.35">
      <c r="A44" s="5"/>
      <c r="B44">
        <v>115</v>
      </c>
      <c r="C44">
        <v>1000</v>
      </c>
      <c r="D44">
        <v>75</v>
      </c>
      <c r="E44">
        <v>71</v>
      </c>
      <c r="F44">
        <v>1000</v>
      </c>
      <c r="G44">
        <v>26.5</v>
      </c>
      <c r="H44">
        <v>2.8</v>
      </c>
    </row>
    <row r="45" spans="1:8" x14ac:dyDescent="0.35">
      <c r="A45" s="5"/>
    </row>
    <row r="46" spans="1:8" x14ac:dyDescent="0.35">
      <c r="A46" s="5"/>
    </row>
    <row r="47" spans="1:8" x14ac:dyDescent="0.35">
      <c r="A47" s="5"/>
    </row>
    <row r="48" spans="1:8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8" x14ac:dyDescent="0.35">
      <c r="A81" s="5"/>
    </row>
    <row r="82" spans="1:8" x14ac:dyDescent="0.35">
      <c r="A82" s="5"/>
    </row>
    <row r="83" spans="1:8" x14ac:dyDescent="0.35">
      <c r="A83" s="5"/>
    </row>
    <row r="84" spans="1:8" x14ac:dyDescent="0.35">
      <c r="A84" s="5"/>
    </row>
    <row r="85" spans="1:8" x14ac:dyDescent="0.35">
      <c r="A85" s="5"/>
    </row>
    <row r="86" spans="1:8" x14ac:dyDescent="0.35">
      <c r="A86" s="5"/>
    </row>
    <row r="87" spans="1:8" x14ac:dyDescent="0.35">
      <c r="A87" s="5"/>
    </row>
    <row r="88" spans="1:8" x14ac:dyDescent="0.35">
      <c r="A88" s="5"/>
    </row>
    <row r="89" spans="1:8" x14ac:dyDescent="0.35">
      <c r="A89" s="5"/>
    </row>
    <row r="90" spans="1:8" x14ac:dyDescent="0.35">
      <c r="A90" s="5"/>
    </row>
    <row r="91" spans="1:8" x14ac:dyDescent="0.35">
      <c r="A91" s="5"/>
    </row>
    <row r="92" spans="1:8" ht="15" thickBot="1" x14ac:dyDescent="0.4">
      <c r="A92" s="9"/>
      <c r="B92" s="10"/>
      <c r="C92" s="10"/>
      <c r="D92" s="10"/>
      <c r="E92" s="10"/>
      <c r="F92" s="10"/>
      <c r="G92" s="10"/>
      <c r="H92" s="10"/>
    </row>
    <row r="93" spans="1:8" x14ac:dyDescent="0.35">
      <c r="A93" s="5"/>
    </row>
    <row r="94" spans="1:8" x14ac:dyDescent="0.35">
      <c r="A94" s="5"/>
    </row>
    <row r="95" spans="1:8" x14ac:dyDescent="0.35">
      <c r="A95" s="5"/>
    </row>
    <row r="96" spans="1:8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8" x14ac:dyDescent="0.35">
      <c r="A113" s="5"/>
    </row>
    <row r="114" spans="1:8" x14ac:dyDescent="0.35">
      <c r="A114" s="5"/>
    </row>
    <row r="115" spans="1:8" x14ac:dyDescent="0.35">
      <c r="A115" s="5"/>
    </row>
    <row r="116" spans="1:8" x14ac:dyDescent="0.35">
      <c r="A116" s="5"/>
    </row>
    <row r="117" spans="1:8" x14ac:dyDescent="0.35">
      <c r="A117" s="5"/>
    </row>
    <row r="118" spans="1:8" x14ac:dyDescent="0.35">
      <c r="A118" s="5"/>
    </row>
    <row r="119" spans="1:8" x14ac:dyDescent="0.35">
      <c r="A119" s="5"/>
    </row>
    <row r="120" spans="1:8" x14ac:dyDescent="0.35">
      <c r="A120" s="5"/>
    </row>
    <row r="121" spans="1:8" x14ac:dyDescent="0.35">
      <c r="A121" s="5"/>
    </row>
    <row r="122" spans="1:8" x14ac:dyDescent="0.35">
      <c r="A122" s="5"/>
    </row>
    <row r="123" spans="1:8" x14ac:dyDescent="0.35">
      <c r="A123" s="5"/>
    </row>
    <row r="124" spans="1:8" x14ac:dyDescent="0.35">
      <c r="A124" s="7"/>
      <c r="B124" s="1"/>
      <c r="C124" s="1"/>
      <c r="D124" s="1"/>
      <c r="E124" s="1"/>
      <c r="F124" s="1"/>
      <c r="G124" s="1"/>
      <c r="H124" s="1"/>
    </row>
    <row r="125" spans="1:8" x14ac:dyDescent="0.35">
      <c r="A125" s="5"/>
    </row>
    <row r="126" spans="1:8" x14ac:dyDescent="0.35">
      <c r="A126" s="5"/>
    </row>
    <row r="127" spans="1:8" x14ac:dyDescent="0.35">
      <c r="A127" s="5"/>
    </row>
    <row r="128" spans="1:8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8" x14ac:dyDescent="0.35">
      <c r="A177" s="5"/>
    </row>
    <row r="178" spans="1:8" x14ac:dyDescent="0.35">
      <c r="A178" s="5"/>
    </row>
    <row r="179" spans="1:8" x14ac:dyDescent="0.35">
      <c r="A179" s="5"/>
    </row>
    <row r="180" spans="1:8" x14ac:dyDescent="0.35">
      <c r="A180" s="5"/>
    </row>
    <row r="181" spans="1:8" x14ac:dyDescent="0.35">
      <c r="A181" s="5"/>
    </row>
    <row r="182" spans="1:8" ht="15" thickBot="1" x14ac:dyDescent="0.4">
      <c r="A182" s="9"/>
      <c r="B182" s="10"/>
      <c r="C182" s="10"/>
      <c r="D182" s="10"/>
      <c r="E182" s="10"/>
      <c r="F182" s="10"/>
      <c r="G182" s="10"/>
      <c r="H182" s="10"/>
    </row>
    <row r="183" spans="1:8" x14ac:dyDescent="0.35">
      <c r="A183" s="2"/>
      <c r="B183" s="3"/>
      <c r="C183" s="3"/>
      <c r="D183" s="3"/>
      <c r="E183" s="3"/>
      <c r="F183" s="3"/>
      <c r="G183" s="3"/>
      <c r="H183" s="3"/>
    </row>
    <row r="184" spans="1:8" x14ac:dyDescent="0.35">
      <c r="A184" s="5"/>
    </row>
    <row r="185" spans="1:8" x14ac:dyDescent="0.35">
      <c r="A185" s="5"/>
    </row>
    <row r="186" spans="1:8" x14ac:dyDescent="0.35">
      <c r="A186" s="5"/>
    </row>
    <row r="187" spans="1:8" x14ac:dyDescent="0.35">
      <c r="A187" s="5"/>
    </row>
    <row r="188" spans="1:8" x14ac:dyDescent="0.35">
      <c r="A188" s="5"/>
    </row>
    <row r="189" spans="1:8" x14ac:dyDescent="0.35">
      <c r="A189" s="5"/>
    </row>
    <row r="190" spans="1:8" x14ac:dyDescent="0.35">
      <c r="A190" s="5"/>
    </row>
    <row r="191" spans="1:8" x14ac:dyDescent="0.35">
      <c r="A191" s="5"/>
    </row>
    <row r="192" spans="1:8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8" x14ac:dyDescent="0.35">
      <c r="A209" s="5"/>
    </row>
    <row r="210" spans="1:8" x14ac:dyDescent="0.35">
      <c r="A210" s="5"/>
    </row>
    <row r="211" spans="1:8" x14ac:dyDescent="0.35">
      <c r="A211" s="5"/>
    </row>
    <row r="212" spans="1:8" x14ac:dyDescent="0.35">
      <c r="A212" s="5"/>
    </row>
    <row r="213" spans="1:8" x14ac:dyDescent="0.35">
      <c r="A213" s="5"/>
    </row>
    <row r="214" spans="1:8" x14ac:dyDescent="0.35">
      <c r="A214" s="12"/>
      <c r="B214" s="1"/>
      <c r="C214" s="1"/>
      <c r="D214" s="1"/>
      <c r="E214" s="1"/>
      <c r="F214" s="1"/>
      <c r="G214" s="1"/>
      <c r="H214" s="1"/>
    </row>
    <row r="215" spans="1:8" x14ac:dyDescent="0.35">
      <c r="A215" s="5"/>
    </row>
    <row r="216" spans="1:8" x14ac:dyDescent="0.35">
      <c r="A216" s="5"/>
    </row>
    <row r="217" spans="1:8" x14ac:dyDescent="0.35">
      <c r="A217" s="5"/>
    </row>
    <row r="218" spans="1:8" x14ac:dyDescent="0.35">
      <c r="A218" s="5"/>
    </row>
    <row r="219" spans="1:8" x14ac:dyDescent="0.35">
      <c r="A219" s="5"/>
    </row>
    <row r="220" spans="1:8" x14ac:dyDescent="0.35">
      <c r="A220" s="5"/>
    </row>
    <row r="221" spans="1:8" x14ac:dyDescent="0.35">
      <c r="A221" s="5"/>
    </row>
    <row r="222" spans="1:8" x14ac:dyDescent="0.35">
      <c r="A222" s="5"/>
    </row>
    <row r="223" spans="1:8" x14ac:dyDescent="0.35">
      <c r="A223" s="5"/>
    </row>
    <row r="224" spans="1:8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8" x14ac:dyDescent="0.35">
      <c r="A257" s="5"/>
    </row>
    <row r="258" spans="1:8" x14ac:dyDescent="0.35">
      <c r="A258" s="5"/>
    </row>
    <row r="259" spans="1:8" x14ac:dyDescent="0.35">
      <c r="A259" s="5"/>
    </row>
    <row r="260" spans="1:8" x14ac:dyDescent="0.35">
      <c r="A260" s="5"/>
    </row>
    <row r="261" spans="1:8" x14ac:dyDescent="0.35">
      <c r="A261" s="5"/>
    </row>
    <row r="262" spans="1:8" x14ac:dyDescent="0.35">
      <c r="A262" s="5"/>
    </row>
    <row r="263" spans="1:8" x14ac:dyDescent="0.35">
      <c r="A263" s="5"/>
    </row>
    <row r="264" spans="1:8" x14ac:dyDescent="0.35">
      <c r="A264" s="5"/>
    </row>
    <row r="265" spans="1:8" x14ac:dyDescent="0.35">
      <c r="A265" s="5"/>
    </row>
    <row r="266" spans="1:8" x14ac:dyDescent="0.35">
      <c r="A266" s="5"/>
    </row>
    <row r="267" spans="1:8" x14ac:dyDescent="0.35">
      <c r="A267" s="5"/>
    </row>
    <row r="268" spans="1:8" x14ac:dyDescent="0.35">
      <c r="A268" s="5"/>
    </row>
    <row r="269" spans="1:8" x14ac:dyDescent="0.35">
      <c r="A269" s="5"/>
    </row>
    <row r="270" spans="1:8" x14ac:dyDescent="0.35">
      <c r="A270" s="5"/>
    </row>
    <row r="271" spans="1:8" x14ac:dyDescent="0.35">
      <c r="A271" s="5"/>
    </row>
    <row r="272" spans="1:8" ht="15" thickBot="1" x14ac:dyDescent="0.4">
      <c r="A272" s="9"/>
      <c r="B272" s="10"/>
      <c r="C272" s="10"/>
      <c r="D272" s="10"/>
      <c r="E272" s="10"/>
      <c r="F272" s="10"/>
      <c r="G272" s="10"/>
      <c r="H27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workbookViewId="0">
      <selection activeCell="B3" sqref="B3"/>
    </sheetView>
  </sheetViews>
  <sheetFormatPr defaultRowHeight="14.5" x14ac:dyDescent="0.35"/>
  <cols>
    <col min="1" max="1" width="24.26953125" customWidth="1"/>
    <col min="2" max="2" width="10.81640625" bestFit="1" customWidth="1"/>
    <col min="3" max="3" width="14.54296875" customWidth="1"/>
    <col min="4" max="4" width="10.453125" customWidth="1"/>
    <col min="10" max="10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28</v>
      </c>
    </row>
    <row r="2" spans="1:11" x14ac:dyDescent="0.35">
      <c r="A2">
        <f>CatalogData!E3-273.15</f>
        <v>15</v>
      </c>
      <c r="B2">
        <f>CatalogData!B3-273.15</f>
        <v>18.333333333333314</v>
      </c>
      <c r="C2">
        <f>CatalogData!G3*1000</f>
        <v>8557.6752489639985</v>
      </c>
      <c r="D2">
        <f>CatalogData!I3*1000</f>
        <v>2000</v>
      </c>
      <c r="E2">
        <f>D2/C2</f>
        <v>0.23370833103793254</v>
      </c>
      <c r="F2" t="s">
        <v>29</v>
      </c>
      <c r="J2">
        <f>A2*1.8+32</f>
        <v>59</v>
      </c>
      <c r="K2">
        <f>B2*1.8+32</f>
        <v>64.999999999999972</v>
      </c>
    </row>
    <row r="3" spans="1:11" x14ac:dyDescent="0.35">
      <c r="A3">
        <f>CatalogData!E4-273.15</f>
        <v>17.222222222222229</v>
      </c>
      <c r="B3">
        <f>CatalogData!B4-273.15</f>
        <v>18.333333333333314</v>
      </c>
      <c r="C3">
        <f>CatalogData!G4*1000</f>
        <v>8674.9036770319999</v>
      </c>
      <c r="D3">
        <f>CatalogData!I4*1000</f>
        <v>2000</v>
      </c>
      <c r="E3">
        <f t="shared" ref="E3:E66" si="0">D3/C3</f>
        <v>0.23055011034823072</v>
      </c>
      <c r="F3" t="s">
        <v>30</v>
      </c>
      <c r="J3">
        <f t="shared" ref="J3:J66" si="1">A3*1.8+32</f>
        <v>63.000000000000014</v>
      </c>
      <c r="K3">
        <f t="shared" ref="K3:K39" si="2">B3*1.8+32</f>
        <v>64.999999999999972</v>
      </c>
    </row>
    <row r="4" spans="1:11" x14ac:dyDescent="0.35">
      <c r="A4">
        <f>CatalogData!E5-273.15</f>
        <v>19.444444444444457</v>
      </c>
      <c r="B4">
        <f>CatalogData!B5-273.15</f>
        <v>18.333333333333314</v>
      </c>
      <c r="C4">
        <f>CatalogData!G5*1000</f>
        <v>8909.3605331679992</v>
      </c>
      <c r="D4">
        <f>CatalogData!I5*1000</f>
        <v>2000</v>
      </c>
      <c r="E4">
        <f t="shared" si="0"/>
        <v>0.22448300218117204</v>
      </c>
      <c r="F4" t="s">
        <v>31</v>
      </c>
      <c r="J4">
        <f t="shared" si="1"/>
        <v>67.000000000000028</v>
      </c>
      <c r="K4">
        <f t="shared" si="2"/>
        <v>64.999999999999972</v>
      </c>
    </row>
    <row r="5" spans="1:11" x14ac:dyDescent="0.35">
      <c r="A5">
        <f>CatalogData!E6-273.15</f>
        <v>15</v>
      </c>
      <c r="B5">
        <f>CatalogData!B6-273.15</f>
        <v>23.888888888888914</v>
      </c>
      <c r="C5">
        <f>CatalogData!G6*1000</f>
        <v>8469.7539279129996</v>
      </c>
      <c r="D5">
        <f>CatalogData!I6*1000</f>
        <v>2250</v>
      </c>
      <c r="E5">
        <f t="shared" si="0"/>
        <v>0.26565116521093712</v>
      </c>
      <c r="F5" t="s">
        <v>35</v>
      </c>
      <c r="J5">
        <f t="shared" si="1"/>
        <v>59</v>
      </c>
      <c r="K5">
        <f t="shared" si="2"/>
        <v>75.000000000000057</v>
      </c>
    </row>
    <row r="6" spans="1:11" x14ac:dyDescent="0.35">
      <c r="A6">
        <f>CatalogData!E7-273.15</f>
        <v>17.222222222222229</v>
      </c>
      <c r="B6">
        <f>CatalogData!B7-273.15</f>
        <v>23.888888888888914</v>
      </c>
      <c r="C6">
        <f>CatalogData!G7*1000</f>
        <v>8586.9823559809993</v>
      </c>
      <c r="D6">
        <f>CatalogData!I7*1000</f>
        <v>2250</v>
      </c>
      <c r="E6">
        <f t="shared" si="0"/>
        <v>0.26202452814321103</v>
      </c>
      <c r="J6">
        <f t="shared" si="1"/>
        <v>63.000000000000014</v>
      </c>
      <c r="K6">
        <f t="shared" si="2"/>
        <v>75.000000000000057</v>
      </c>
    </row>
    <row r="7" spans="1:11" x14ac:dyDescent="0.35">
      <c r="A7">
        <f>CatalogData!E8-273.15</f>
        <v>19.444444444444457</v>
      </c>
      <c r="B7">
        <f>CatalogData!B8-273.15</f>
        <v>23.888888888888914</v>
      </c>
      <c r="C7">
        <f>CatalogData!G8*1000</f>
        <v>8850.7463191339994</v>
      </c>
      <c r="D7">
        <f>CatalogData!I8*1000</f>
        <v>2240</v>
      </c>
      <c r="E7">
        <f t="shared" si="0"/>
        <v>0.25308600192928959</v>
      </c>
      <c r="J7">
        <f t="shared" si="1"/>
        <v>67.000000000000028</v>
      </c>
      <c r="K7">
        <f t="shared" si="2"/>
        <v>75.000000000000057</v>
      </c>
    </row>
    <row r="8" spans="1:11" x14ac:dyDescent="0.35">
      <c r="A8">
        <f>CatalogData!E9-273.15</f>
        <v>15</v>
      </c>
      <c r="B8">
        <f>CatalogData!B9-273.15</f>
        <v>29.444444444444457</v>
      </c>
      <c r="C8">
        <f>CatalogData!G9*1000</f>
        <v>8264.6041787940012</v>
      </c>
      <c r="D8">
        <f>CatalogData!I9*1000</f>
        <v>2530</v>
      </c>
      <c r="E8">
        <f t="shared" si="0"/>
        <v>0.30612476354181384</v>
      </c>
      <c r="J8">
        <f t="shared" si="1"/>
        <v>59</v>
      </c>
      <c r="K8">
        <f t="shared" si="2"/>
        <v>85.000000000000028</v>
      </c>
    </row>
    <row r="9" spans="1:11" x14ac:dyDescent="0.35">
      <c r="A9">
        <f>CatalogData!E10-273.15</f>
        <v>17.222222222222229</v>
      </c>
      <c r="B9">
        <f>CatalogData!B10-273.15</f>
        <v>29.444444444444457</v>
      </c>
      <c r="C9">
        <f>CatalogData!G10*1000</f>
        <v>8381.8326068620008</v>
      </c>
      <c r="D9">
        <f>CatalogData!I10*1000</f>
        <v>2530</v>
      </c>
      <c r="E9">
        <f t="shared" si="0"/>
        <v>0.30184329831745282</v>
      </c>
      <c r="J9">
        <f t="shared" si="1"/>
        <v>63.000000000000014</v>
      </c>
      <c r="K9">
        <f t="shared" si="2"/>
        <v>85.000000000000028</v>
      </c>
    </row>
    <row r="10" spans="1:11" x14ac:dyDescent="0.35">
      <c r="A10">
        <f>CatalogData!E11-273.15</f>
        <v>19.444444444444457</v>
      </c>
      <c r="B10">
        <f>CatalogData!B11-273.15</f>
        <v>29.444444444444457</v>
      </c>
      <c r="C10">
        <f>CatalogData!G11*1000</f>
        <v>8616.2894629979983</v>
      </c>
      <c r="D10">
        <f>CatalogData!I11*1000</f>
        <v>2520</v>
      </c>
      <c r="E10">
        <f t="shared" si="0"/>
        <v>0.29246928284175561</v>
      </c>
      <c r="J10">
        <f t="shared" si="1"/>
        <v>67.000000000000028</v>
      </c>
      <c r="K10">
        <f t="shared" si="2"/>
        <v>85.000000000000028</v>
      </c>
    </row>
    <row r="11" spans="1:11" x14ac:dyDescent="0.35">
      <c r="A11">
        <f>CatalogData!E12-273.15</f>
        <v>15</v>
      </c>
      <c r="B11">
        <f>CatalogData!B12-273.15</f>
        <v>35</v>
      </c>
      <c r="C11">
        <f>CatalogData!G12*1000</f>
        <v>7883.6117875729997</v>
      </c>
      <c r="D11">
        <f>CatalogData!I12*1000</f>
        <v>2830</v>
      </c>
      <c r="E11">
        <f t="shared" si="0"/>
        <v>0.35897252125744594</v>
      </c>
      <c r="J11">
        <f t="shared" si="1"/>
        <v>59</v>
      </c>
      <c r="K11">
        <f t="shared" si="2"/>
        <v>95</v>
      </c>
    </row>
    <row r="12" spans="1:11" x14ac:dyDescent="0.35">
      <c r="A12">
        <f>CatalogData!E13-273.15</f>
        <v>17.222222222222229</v>
      </c>
      <c r="B12">
        <f>CatalogData!B13-273.15</f>
        <v>35</v>
      </c>
      <c r="C12">
        <f>CatalogData!G13*1000</f>
        <v>8000.8402156410002</v>
      </c>
      <c r="D12">
        <f>CatalogData!I13*1000</f>
        <v>2830</v>
      </c>
      <c r="E12">
        <f t="shared" si="0"/>
        <v>0.35371285061631119</v>
      </c>
      <c r="J12">
        <f t="shared" si="1"/>
        <v>63.000000000000014</v>
      </c>
      <c r="K12">
        <f t="shared" si="2"/>
        <v>95</v>
      </c>
    </row>
    <row r="13" spans="1:11" x14ac:dyDescent="0.35">
      <c r="A13">
        <f>CatalogData!E14-273.15</f>
        <v>19.444444444444457</v>
      </c>
      <c r="B13">
        <f>CatalogData!B14-273.15</f>
        <v>35</v>
      </c>
      <c r="C13">
        <f>CatalogData!G14*1000</f>
        <v>8264.6041787940012</v>
      </c>
      <c r="D13">
        <f>CatalogData!I14*1000</f>
        <v>2820</v>
      </c>
      <c r="E13">
        <f t="shared" si="0"/>
        <v>0.3412141633153814</v>
      </c>
      <c r="J13">
        <f t="shared" si="1"/>
        <v>67.000000000000028</v>
      </c>
      <c r="K13">
        <f t="shared" si="2"/>
        <v>95</v>
      </c>
    </row>
    <row r="14" spans="1:11" x14ac:dyDescent="0.35">
      <c r="A14">
        <f>CatalogData!E15-273.15</f>
        <v>15</v>
      </c>
      <c r="B14">
        <f>CatalogData!B15-273.15</f>
        <v>40.555555555555543</v>
      </c>
      <c r="C14">
        <f>CatalogData!G15*1000</f>
        <v>7444.0051823179992</v>
      </c>
      <c r="D14">
        <f>CatalogData!I15*1000</f>
        <v>3160</v>
      </c>
      <c r="E14">
        <f t="shared" si="0"/>
        <v>0.42450265987267932</v>
      </c>
      <c r="J14">
        <f t="shared" si="1"/>
        <v>59</v>
      </c>
      <c r="K14">
        <f t="shared" si="2"/>
        <v>104.99999999999999</v>
      </c>
    </row>
    <row r="15" spans="1:11" x14ac:dyDescent="0.35">
      <c r="A15">
        <f>CatalogData!E16-273.15</f>
        <v>17.222222222222229</v>
      </c>
      <c r="B15">
        <f>CatalogData!B16-273.15</f>
        <v>40.555555555555543</v>
      </c>
      <c r="C15">
        <f>CatalogData!G16*1000</f>
        <v>7561.2336103859998</v>
      </c>
      <c r="D15">
        <f>CatalogData!I16*1000</f>
        <v>3160</v>
      </c>
      <c r="E15">
        <f t="shared" si="0"/>
        <v>0.41792122328550596</v>
      </c>
      <c r="J15">
        <f t="shared" si="1"/>
        <v>63.000000000000014</v>
      </c>
      <c r="K15">
        <f t="shared" si="2"/>
        <v>104.99999999999999</v>
      </c>
    </row>
    <row r="16" spans="1:11" x14ac:dyDescent="0.35">
      <c r="A16">
        <f>CatalogData!E17-273.15</f>
        <v>19.444444444444457</v>
      </c>
      <c r="B16">
        <f>CatalogData!B17-273.15</f>
        <v>40.555555555555543</v>
      </c>
      <c r="C16">
        <f>CatalogData!G17*1000</f>
        <v>7795.690466522</v>
      </c>
      <c r="D16">
        <f>CatalogData!I17*1000</f>
        <v>3160</v>
      </c>
      <c r="E16">
        <f t="shared" si="0"/>
        <v>0.40535216393857348</v>
      </c>
      <c r="J16">
        <f t="shared" si="1"/>
        <v>67.000000000000028</v>
      </c>
      <c r="K16">
        <f t="shared" si="2"/>
        <v>104.99999999999999</v>
      </c>
    </row>
    <row r="17" spans="1:11" x14ac:dyDescent="0.35">
      <c r="A17">
        <f>CatalogData!E18-273.15</f>
        <v>15</v>
      </c>
      <c r="B17">
        <f>CatalogData!B18-273.15</f>
        <v>46.111111111111086</v>
      </c>
      <c r="C17">
        <f>CatalogData!G18*1000</f>
        <v>7033.7056840799996</v>
      </c>
      <c r="D17">
        <f>CatalogData!I18*1000</f>
        <v>3560</v>
      </c>
      <c r="E17">
        <f t="shared" si="0"/>
        <v>0.50613434225114917</v>
      </c>
      <c r="J17">
        <f t="shared" si="1"/>
        <v>59</v>
      </c>
      <c r="K17">
        <f t="shared" si="2"/>
        <v>114.99999999999996</v>
      </c>
    </row>
    <row r="18" spans="1:11" x14ac:dyDescent="0.35">
      <c r="A18">
        <f>CatalogData!E19-273.15</f>
        <v>17.222222222222229</v>
      </c>
      <c r="B18">
        <f>CatalogData!B19-273.15</f>
        <v>46.111111111111086</v>
      </c>
      <c r="C18">
        <f>CatalogData!G19*1000</f>
        <v>7150.9341121479993</v>
      </c>
      <c r="D18">
        <f>CatalogData!I19*1000</f>
        <v>3550</v>
      </c>
      <c r="E18">
        <f t="shared" si="0"/>
        <v>0.49643863924983783</v>
      </c>
      <c r="J18">
        <f t="shared" si="1"/>
        <v>63.000000000000014</v>
      </c>
      <c r="K18">
        <f t="shared" si="2"/>
        <v>114.99999999999996</v>
      </c>
    </row>
    <row r="19" spans="1:11" x14ac:dyDescent="0.35">
      <c r="A19">
        <f>CatalogData!E20-273.15</f>
        <v>19.444444444444457</v>
      </c>
      <c r="B19">
        <f>CatalogData!B20-273.15</f>
        <v>46.111111111111086</v>
      </c>
      <c r="C19">
        <f>CatalogData!G20*1000</f>
        <v>7385.3909682839994</v>
      </c>
      <c r="D19">
        <f>CatalogData!I20*1000</f>
        <v>3550</v>
      </c>
      <c r="E19">
        <f t="shared" si="0"/>
        <v>0.48067868244825568</v>
      </c>
      <c r="J19">
        <f t="shared" si="1"/>
        <v>67.000000000000028</v>
      </c>
      <c r="K19">
        <f t="shared" si="2"/>
        <v>114.99999999999996</v>
      </c>
    </row>
    <row r="20" spans="1:11" x14ac:dyDescent="0.35">
      <c r="A20">
        <f>CatalogData!E21-273.15</f>
        <v>15</v>
      </c>
      <c r="B20">
        <f>CatalogData!B21-273.15</f>
        <v>18.333333333333314</v>
      </c>
      <c r="C20">
        <f>CatalogData!G21*1000</f>
        <v>8557.6752489639985</v>
      </c>
      <c r="D20">
        <f>CatalogData!I21*1000</f>
        <v>2000</v>
      </c>
      <c r="E20">
        <f t="shared" si="0"/>
        <v>0.23370833103793254</v>
      </c>
      <c r="J20">
        <f t="shared" si="1"/>
        <v>59</v>
      </c>
      <c r="K20">
        <f t="shared" si="2"/>
        <v>64.999999999999972</v>
      </c>
    </row>
    <row r="21" spans="1:11" x14ac:dyDescent="0.35">
      <c r="A21">
        <f>CatalogData!E22-273.15</f>
        <v>17.222222222222229</v>
      </c>
      <c r="B21">
        <f>CatalogData!B22-273.15</f>
        <v>18.333333333333314</v>
      </c>
      <c r="C21">
        <f>CatalogData!G22*1000</f>
        <v>8674.9036770319999</v>
      </c>
      <c r="D21">
        <f>CatalogData!I22*1000</f>
        <v>2000</v>
      </c>
      <c r="E21">
        <f t="shared" si="0"/>
        <v>0.23055011034823072</v>
      </c>
      <c r="J21">
        <f t="shared" si="1"/>
        <v>63.000000000000014</v>
      </c>
      <c r="K21">
        <f t="shared" si="2"/>
        <v>64.999999999999972</v>
      </c>
    </row>
    <row r="22" spans="1:11" x14ac:dyDescent="0.35">
      <c r="A22">
        <f>CatalogData!E23-273.15</f>
        <v>19.444444444444457</v>
      </c>
      <c r="B22">
        <f>CatalogData!B23-273.15</f>
        <v>18.333333333333314</v>
      </c>
      <c r="C22">
        <f>CatalogData!G23*1000</f>
        <v>8938.667640185</v>
      </c>
      <c r="D22">
        <f>CatalogData!I23*1000</f>
        <v>1990</v>
      </c>
      <c r="E22">
        <f t="shared" si="0"/>
        <v>0.22262825737626529</v>
      </c>
      <c r="J22">
        <f t="shared" si="1"/>
        <v>67.000000000000028</v>
      </c>
      <c r="K22">
        <f t="shared" si="2"/>
        <v>64.999999999999972</v>
      </c>
    </row>
    <row r="23" spans="1:11" x14ac:dyDescent="0.35">
      <c r="A23">
        <f>CatalogData!E24-273.15</f>
        <v>21.666666666666686</v>
      </c>
      <c r="B23">
        <f>CatalogData!B24-273.15</f>
        <v>18.333333333333314</v>
      </c>
      <c r="C23">
        <f>CatalogData!G24*1000</f>
        <v>9290.3529243889989</v>
      </c>
      <c r="D23">
        <f>CatalogData!I24*1000</f>
        <v>2009.9999999999998</v>
      </c>
      <c r="E23">
        <f t="shared" si="0"/>
        <v>0.21635346002016301</v>
      </c>
      <c r="J23">
        <f t="shared" si="1"/>
        <v>71.000000000000028</v>
      </c>
      <c r="K23">
        <f t="shared" si="2"/>
        <v>64.999999999999972</v>
      </c>
    </row>
    <row r="24" spans="1:11" x14ac:dyDescent="0.35">
      <c r="A24">
        <f>CatalogData!E25-273.15</f>
        <v>15</v>
      </c>
      <c r="B24">
        <f>CatalogData!B25-273.15</f>
        <v>23.888888888888914</v>
      </c>
      <c r="C24">
        <f>CatalogData!G25*1000</f>
        <v>8499.0610349299986</v>
      </c>
      <c r="D24">
        <f>CatalogData!I25*1000</f>
        <v>2250</v>
      </c>
      <c r="E24">
        <f t="shared" si="0"/>
        <v>0.26473512671020982</v>
      </c>
      <c r="J24">
        <f t="shared" si="1"/>
        <v>59</v>
      </c>
      <c r="K24">
        <f t="shared" si="2"/>
        <v>75.000000000000057</v>
      </c>
    </row>
    <row r="25" spans="1:11" x14ac:dyDescent="0.35">
      <c r="A25">
        <f>CatalogData!E26-273.15</f>
        <v>17.222222222222229</v>
      </c>
      <c r="B25">
        <f>CatalogData!B26-273.15</f>
        <v>23.888888888888914</v>
      </c>
      <c r="C25">
        <f>CatalogData!G26*1000</f>
        <v>8616.2894629979983</v>
      </c>
      <c r="D25">
        <f>CatalogData!I26*1000</f>
        <v>2250</v>
      </c>
      <c r="E25">
        <f t="shared" si="0"/>
        <v>0.26113328825156751</v>
      </c>
      <c r="J25">
        <f t="shared" si="1"/>
        <v>63.000000000000014</v>
      </c>
      <c r="K25">
        <f t="shared" si="2"/>
        <v>75.000000000000057</v>
      </c>
    </row>
    <row r="26" spans="1:11" x14ac:dyDescent="0.35">
      <c r="A26">
        <f>CatalogData!E27-273.15</f>
        <v>19.444444444444457</v>
      </c>
      <c r="B26">
        <f>CatalogData!B27-273.15</f>
        <v>23.888888888888914</v>
      </c>
      <c r="C26">
        <f>CatalogData!G27*1000</f>
        <v>8850.7463191339994</v>
      </c>
      <c r="D26">
        <f>CatalogData!I27*1000</f>
        <v>2240</v>
      </c>
      <c r="E26">
        <f t="shared" si="0"/>
        <v>0.25308600192928959</v>
      </c>
      <c r="J26">
        <f t="shared" si="1"/>
        <v>67.000000000000028</v>
      </c>
      <c r="K26">
        <f t="shared" si="2"/>
        <v>75.000000000000057</v>
      </c>
    </row>
    <row r="27" spans="1:11" x14ac:dyDescent="0.35">
      <c r="A27">
        <f>CatalogData!E28-273.15</f>
        <v>21.666666666666686</v>
      </c>
      <c r="B27">
        <f>CatalogData!B28-273.15</f>
        <v>23.888888888888914</v>
      </c>
      <c r="C27">
        <f>CatalogData!G28*1000</f>
        <v>9231.7387103549991</v>
      </c>
      <c r="D27">
        <f>CatalogData!I28*1000</f>
        <v>2260</v>
      </c>
      <c r="E27">
        <f t="shared" si="0"/>
        <v>0.24480762193421021</v>
      </c>
      <c r="J27">
        <f t="shared" si="1"/>
        <v>71.000000000000028</v>
      </c>
      <c r="K27">
        <f t="shared" si="2"/>
        <v>75.000000000000057</v>
      </c>
    </row>
    <row r="28" spans="1:11" x14ac:dyDescent="0.35">
      <c r="A28">
        <f>CatalogData!E29-273.15</f>
        <v>15</v>
      </c>
      <c r="B28">
        <f>CatalogData!B29-273.15</f>
        <v>29.444444444444457</v>
      </c>
      <c r="C28">
        <f>CatalogData!G29*1000</f>
        <v>8264.6041787940012</v>
      </c>
      <c r="D28">
        <f>CatalogData!I29*1000</f>
        <v>2530</v>
      </c>
      <c r="E28">
        <f t="shared" si="0"/>
        <v>0.30612476354181384</v>
      </c>
      <c r="J28">
        <f t="shared" si="1"/>
        <v>59</v>
      </c>
      <c r="K28">
        <f t="shared" si="2"/>
        <v>85.000000000000028</v>
      </c>
    </row>
    <row r="29" spans="1:11" x14ac:dyDescent="0.35">
      <c r="A29">
        <f>CatalogData!E30-273.15</f>
        <v>17.222222222222229</v>
      </c>
      <c r="B29">
        <f>CatalogData!B30-273.15</f>
        <v>29.444444444444457</v>
      </c>
      <c r="C29">
        <f>CatalogData!G30*1000</f>
        <v>8381.8326068620008</v>
      </c>
      <c r="D29">
        <f>CatalogData!I30*1000</f>
        <v>2520</v>
      </c>
      <c r="E29">
        <f t="shared" si="0"/>
        <v>0.30065024180236405</v>
      </c>
      <c r="J29">
        <f t="shared" si="1"/>
        <v>63.000000000000014</v>
      </c>
      <c r="K29">
        <f t="shared" si="2"/>
        <v>85.000000000000028</v>
      </c>
    </row>
    <row r="30" spans="1:11" x14ac:dyDescent="0.35">
      <c r="A30">
        <f>CatalogData!E31-273.15</f>
        <v>19.444444444444457</v>
      </c>
      <c r="B30">
        <f>CatalogData!B31-273.15</f>
        <v>29.444444444444457</v>
      </c>
      <c r="C30">
        <f>CatalogData!G31*1000</f>
        <v>8645.5965700149991</v>
      </c>
      <c r="D30">
        <f>CatalogData!I31*1000</f>
        <v>2520</v>
      </c>
      <c r="E30">
        <f t="shared" si="0"/>
        <v>0.29147786154398692</v>
      </c>
      <c r="J30">
        <f t="shared" si="1"/>
        <v>67.000000000000028</v>
      </c>
      <c r="K30">
        <f t="shared" si="2"/>
        <v>85.000000000000028</v>
      </c>
    </row>
    <row r="31" spans="1:11" x14ac:dyDescent="0.35">
      <c r="A31">
        <f>CatalogData!E32-273.15</f>
        <v>21.666666666666686</v>
      </c>
      <c r="B31">
        <f>CatalogData!B32-273.15</f>
        <v>29.444444444444457</v>
      </c>
      <c r="C31">
        <f>CatalogData!G32*1000</f>
        <v>9026.5889612359988</v>
      </c>
      <c r="D31">
        <f>CatalogData!I32*1000</f>
        <v>2540</v>
      </c>
      <c r="E31">
        <f t="shared" si="0"/>
        <v>0.2813909009159315</v>
      </c>
      <c r="J31">
        <f t="shared" si="1"/>
        <v>71.000000000000028</v>
      </c>
      <c r="K31">
        <f t="shared" si="2"/>
        <v>85.000000000000028</v>
      </c>
    </row>
    <row r="32" spans="1:11" x14ac:dyDescent="0.35">
      <c r="A32">
        <f>CatalogData!E33-273.15</f>
        <v>15</v>
      </c>
      <c r="B32">
        <f>CatalogData!B33-273.15</f>
        <v>35</v>
      </c>
      <c r="C32">
        <f>CatalogData!G33*1000</f>
        <v>7883.6117875729997</v>
      </c>
      <c r="D32">
        <f>CatalogData!I33*1000</f>
        <v>2830</v>
      </c>
      <c r="E32">
        <f t="shared" si="0"/>
        <v>0.35897252125744594</v>
      </c>
      <c r="J32">
        <f t="shared" si="1"/>
        <v>59</v>
      </c>
      <c r="K32">
        <f t="shared" si="2"/>
        <v>95</v>
      </c>
    </row>
    <row r="33" spans="1:11" x14ac:dyDescent="0.35">
      <c r="A33">
        <f>CatalogData!E34-273.15</f>
        <v>17.222222222222229</v>
      </c>
      <c r="B33">
        <f>CatalogData!B34-273.15</f>
        <v>35</v>
      </c>
      <c r="C33">
        <f>CatalogData!G34*1000</f>
        <v>8000.8402156410002</v>
      </c>
      <c r="D33">
        <f>CatalogData!I34*1000</f>
        <v>2820</v>
      </c>
      <c r="E33">
        <f t="shared" si="0"/>
        <v>0.35246298188621822</v>
      </c>
      <c r="J33">
        <f t="shared" si="1"/>
        <v>63.000000000000014</v>
      </c>
      <c r="K33">
        <f t="shared" si="2"/>
        <v>95</v>
      </c>
    </row>
    <row r="34" spans="1:11" x14ac:dyDescent="0.35">
      <c r="A34">
        <f>CatalogData!E35-273.15</f>
        <v>19.444444444444457</v>
      </c>
      <c r="B34">
        <f>CatalogData!B35-273.15</f>
        <v>35</v>
      </c>
      <c r="C34">
        <f>CatalogData!G35*1000</f>
        <v>8264.6041787940012</v>
      </c>
      <c r="D34">
        <f>CatalogData!I35*1000</f>
        <v>2820</v>
      </c>
      <c r="E34">
        <f t="shared" si="0"/>
        <v>0.3412141633153814</v>
      </c>
      <c r="J34">
        <f t="shared" si="1"/>
        <v>67.000000000000028</v>
      </c>
      <c r="K34">
        <f t="shared" si="2"/>
        <v>95</v>
      </c>
    </row>
    <row r="35" spans="1:11" x14ac:dyDescent="0.35">
      <c r="A35">
        <f>CatalogData!E36-273.15</f>
        <v>21.666666666666686</v>
      </c>
      <c r="B35">
        <f>CatalogData!B36-273.15</f>
        <v>35</v>
      </c>
      <c r="C35">
        <f>CatalogData!G36*1000</f>
        <v>8645.5965700149991</v>
      </c>
      <c r="D35">
        <f>CatalogData!I36*1000</f>
        <v>2840</v>
      </c>
      <c r="E35">
        <f t="shared" si="0"/>
        <v>0.3284909233273503</v>
      </c>
      <c r="J35">
        <f t="shared" si="1"/>
        <v>71.000000000000028</v>
      </c>
      <c r="K35">
        <f t="shared" si="2"/>
        <v>95</v>
      </c>
    </row>
    <row r="36" spans="1:11" x14ac:dyDescent="0.35">
      <c r="A36">
        <f>CatalogData!E37-273.15</f>
        <v>15</v>
      </c>
      <c r="B36">
        <f>CatalogData!B37-273.15</f>
        <v>40.555555555555543</v>
      </c>
      <c r="C36">
        <f>CatalogData!G37*1000</f>
        <v>7444.0051823179992</v>
      </c>
      <c r="D36">
        <f>CatalogData!I37*1000</f>
        <v>3160</v>
      </c>
      <c r="E36">
        <f t="shared" si="0"/>
        <v>0.42450265987267932</v>
      </c>
      <c r="J36">
        <f t="shared" si="1"/>
        <v>59</v>
      </c>
      <c r="K36">
        <f t="shared" si="2"/>
        <v>104.99999999999999</v>
      </c>
    </row>
    <row r="37" spans="1:11" x14ac:dyDescent="0.35">
      <c r="A37">
        <f>CatalogData!E38-273.15</f>
        <v>17.222222222222229</v>
      </c>
      <c r="B37">
        <f>CatalogData!B38-273.15</f>
        <v>40.555555555555543</v>
      </c>
      <c r="C37">
        <f>CatalogData!G38*1000</f>
        <v>7561.2336103859998</v>
      </c>
      <c r="D37">
        <f>CatalogData!I38*1000</f>
        <v>3160</v>
      </c>
      <c r="E37">
        <f t="shared" si="0"/>
        <v>0.41792122328550596</v>
      </c>
      <c r="J37">
        <f t="shared" si="1"/>
        <v>63.000000000000014</v>
      </c>
      <c r="K37">
        <f t="shared" si="2"/>
        <v>104.99999999999999</v>
      </c>
    </row>
    <row r="38" spans="1:11" x14ac:dyDescent="0.35">
      <c r="A38">
        <f>CatalogData!E39-273.15</f>
        <v>19.444444444444457</v>
      </c>
      <c r="B38">
        <f>CatalogData!B39-273.15</f>
        <v>40.555555555555543</v>
      </c>
      <c r="C38">
        <f>CatalogData!G39*1000</f>
        <v>7795.690466522</v>
      </c>
      <c r="D38">
        <f>CatalogData!I39*1000</f>
        <v>3150</v>
      </c>
      <c r="E38">
        <f t="shared" si="0"/>
        <v>0.40406940392610963</v>
      </c>
      <c r="J38">
        <f t="shared" si="1"/>
        <v>67.000000000000028</v>
      </c>
      <c r="K38">
        <f t="shared" si="2"/>
        <v>104.99999999999999</v>
      </c>
    </row>
    <row r="39" spans="1:11" x14ac:dyDescent="0.35">
      <c r="A39">
        <f>CatalogData!E40-273.15</f>
        <v>21.666666666666686</v>
      </c>
      <c r="B39">
        <f>CatalogData!B40-273.15</f>
        <v>40.555555555555543</v>
      </c>
      <c r="C39">
        <f>CatalogData!G40*1000</f>
        <v>8176.6828577429997</v>
      </c>
      <c r="D39">
        <f>CatalogData!I40*1000</f>
        <v>3170</v>
      </c>
      <c r="E39">
        <f t="shared" si="0"/>
        <v>0.38768777695690299</v>
      </c>
      <c r="J39">
        <f t="shared" si="1"/>
        <v>71.000000000000028</v>
      </c>
      <c r="K39">
        <f t="shared" si="2"/>
        <v>104.99999999999999</v>
      </c>
    </row>
    <row r="40" spans="1:11" x14ac:dyDescent="0.35">
      <c r="A40">
        <f>CatalogData!E41-273.15</f>
        <v>15</v>
      </c>
      <c r="B40">
        <f>CatalogData!B41-273.15</f>
        <v>46.111111111111086</v>
      </c>
      <c r="C40">
        <f>CatalogData!G41*1000</f>
        <v>7033.7056840799996</v>
      </c>
      <c r="D40">
        <f>CatalogData!I41*1000</f>
        <v>3550</v>
      </c>
      <c r="E40">
        <f t="shared" si="0"/>
        <v>0.50471261657066846</v>
      </c>
      <c r="J40">
        <f t="shared" si="1"/>
        <v>59</v>
      </c>
    </row>
    <row r="41" spans="1:11" x14ac:dyDescent="0.35">
      <c r="A41">
        <f>CatalogData!E42-273.15</f>
        <v>17.222222222222229</v>
      </c>
      <c r="B41">
        <f>CatalogData!B42-273.15</f>
        <v>46.111111111111086</v>
      </c>
      <c r="C41">
        <f>CatalogData!G42*1000</f>
        <v>7150.9341121479993</v>
      </c>
      <c r="D41">
        <f>CatalogData!I42*1000</f>
        <v>3550</v>
      </c>
      <c r="E41">
        <f t="shared" si="0"/>
        <v>0.49643863924983783</v>
      </c>
      <c r="J41">
        <f t="shared" si="1"/>
        <v>63.000000000000014</v>
      </c>
    </row>
    <row r="42" spans="1:11" x14ac:dyDescent="0.35">
      <c r="A42">
        <f>CatalogData!E43-273.15</f>
        <v>19.444444444444457</v>
      </c>
      <c r="B42">
        <f>CatalogData!B43-273.15</f>
        <v>46.111111111111086</v>
      </c>
      <c r="C42">
        <f>CatalogData!G43*1000</f>
        <v>7385.3909682839994</v>
      </c>
      <c r="D42">
        <f>CatalogData!I43*1000</f>
        <v>3550</v>
      </c>
      <c r="E42">
        <f t="shared" si="0"/>
        <v>0.48067868244825568</v>
      </c>
      <c r="J42">
        <f t="shared" si="1"/>
        <v>67.000000000000028</v>
      </c>
    </row>
    <row r="43" spans="1:11" x14ac:dyDescent="0.35">
      <c r="A43">
        <f>CatalogData!E44-273.15</f>
        <v>21.666666666666686</v>
      </c>
      <c r="B43">
        <f>CatalogData!B44-273.15</f>
        <v>46.111111111111086</v>
      </c>
      <c r="C43">
        <f>CatalogData!G44*1000</f>
        <v>7766.383359505</v>
      </c>
      <c r="D43">
        <f>CatalogData!I44*1000</f>
        <v>3570</v>
      </c>
      <c r="E43">
        <f t="shared" si="0"/>
        <v>0.4596734200135516</v>
      </c>
      <c r="J43">
        <f t="shared" si="1"/>
        <v>71.000000000000028</v>
      </c>
    </row>
    <row r="44" spans="1:11" x14ac:dyDescent="0.35">
      <c r="A44">
        <f>CatalogData!E45-273.15</f>
        <v>15</v>
      </c>
      <c r="B44">
        <f>CatalogData!B45-273.15</f>
        <v>18.333333333333314</v>
      </c>
      <c r="C44">
        <f>CatalogData!G45*1000</f>
        <v>8616.2894629979983</v>
      </c>
      <c r="D44">
        <f>CatalogData!I45*1000</f>
        <v>2000</v>
      </c>
      <c r="E44">
        <f t="shared" si="0"/>
        <v>0.23211847844583777</v>
      </c>
      <c r="J44">
        <f t="shared" si="1"/>
        <v>59</v>
      </c>
    </row>
    <row r="45" spans="1:11" x14ac:dyDescent="0.35">
      <c r="A45">
        <f>CatalogData!E46-273.15</f>
        <v>17.222222222222229</v>
      </c>
      <c r="B45">
        <f>CatalogData!B46-273.15</f>
        <v>18.333333333333314</v>
      </c>
      <c r="C45">
        <f>CatalogData!G46*1000</f>
        <v>8733.5178910659997</v>
      </c>
      <c r="D45">
        <f>CatalogData!I46*1000</f>
        <v>2000</v>
      </c>
      <c r="E45">
        <f t="shared" si="0"/>
        <v>0.22900279417139696</v>
      </c>
      <c r="J45">
        <f t="shared" si="1"/>
        <v>63.000000000000014</v>
      </c>
    </row>
    <row r="46" spans="1:11" x14ac:dyDescent="0.35">
      <c r="A46">
        <f>CatalogData!E47-273.15</f>
        <v>19.444444444444457</v>
      </c>
      <c r="B46">
        <f>CatalogData!B47-273.15</f>
        <v>18.333333333333314</v>
      </c>
      <c r="C46">
        <f>CatalogData!G47*1000</f>
        <v>8967.974747201999</v>
      </c>
      <c r="D46">
        <f>CatalogData!I47*1000</f>
        <v>2000</v>
      </c>
      <c r="E46">
        <f t="shared" si="0"/>
        <v>0.22301579301658922</v>
      </c>
      <c r="J46">
        <f t="shared" si="1"/>
        <v>67.000000000000028</v>
      </c>
    </row>
    <row r="47" spans="1:11" x14ac:dyDescent="0.35">
      <c r="A47">
        <f>CatalogData!E48-273.15</f>
        <v>21.666666666666686</v>
      </c>
      <c r="B47">
        <f>CatalogData!B48-273.15</f>
        <v>18.333333333333314</v>
      </c>
      <c r="C47">
        <f>CatalogData!G48*1000</f>
        <v>9348.9671384229987</v>
      </c>
      <c r="D47">
        <f>CatalogData!I48*1000</f>
        <v>2009.9999999999998</v>
      </c>
      <c r="E47">
        <f t="shared" si="0"/>
        <v>0.21499701199495824</v>
      </c>
      <c r="J47">
        <f t="shared" si="1"/>
        <v>71.000000000000028</v>
      </c>
    </row>
    <row r="48" spans="1:11" x14ac:dyDescent="0.35">
      <c r="A48">
        <f>CatalogData!E49-273.15</f>
        <v>15</v>
      </c>
      <c r="B48">
        <f>CatalogData!B49-273.15</f>
        <v>23.888888888888914</v>
      </c>
      <c r="C48">
        <f>CatalogData!G49*1000</f>
        <v>8528.3681419469995</v>
      </c>
      <c r="D48">
        <f>CatalogData!I49*1000</f>
        <v>2250</v>
      </c>
      <c r="E48">
        <f t="shared" si="0"/>
        <v>0.26382538400673827</v>
      </c>
      <c r="J48">
        <f t="shared" si="1"/>
        <v>59</v>
      </c>
    </row>
    <row r="49" spans="1:10" x14ac:dyDescent="0.35">
      <c r="A49">
        <f>CatalogData!E50-273.15</f>
        <v>17.222222222222229</v>
      </c>
      <c r="B49">
        <f>CatalogData!B50-273.15</f>
        <v>23.888888888888914</v>
      </c>
      <c r="C49">
        <f>CatalogData!G50*1000</f>
        <v>8645.5965700149991</v>
      </c>
      <c r="D49">
        <f>CatalogData!I50*1000</f>
        <v>2250</v>
      </c>
      <c r="E49">
        <f t="shared" si="0"/>
        <v>0.26024809066427401</v>
      </c>
      <c r="J49">
        <f t="shared" si="1"/>
        <v>63.000000000000014</v>
      </c>
    </row>
    <row r="50" spans="1:10" x14ac:dyDescent="0.35">
      <c r="A50">
        <f>CatalogData!E51-273.15</f>
        <v>19.444444444444457</v>
      </c>
      <c r="B50">
        <f>CatalogData!B51-273.15</f>
        <v>23.888888888888914</v>
      </c>
      <c r="C50">
        <f>CatalogData!G51*1000</f>
        <v>8880.0534261510002</v>
      </c>
      <c r="D50">
        <f>CatalogData!I51*1000</f>
        <v>2240</v>
      </c>
      <c r="E50">
        <f t="shared" si="0"/>
        <v>0.25225073459618957</v>
      </c>
      <c r="J50">
        <f t="shared" si="1"/>
        <v>67.000000000000028</v>
      </c>
    </row>
    <row r="51" spans="1:10" x14ac:dyDescent="0.35">
      <c r="A51">
        <f>CatalogData!E52-273.15</f>
        <v>21.666666666666686</v>
      </c>
      <c r="B51">
        <f>CatalogData!B52-273.15</f>
        <v>23.888888888888914</v>
      </c>
      <c r="C51">
        <f>CatalogData!G52*1000</f>
        <v>9261.0458173719999</v>
      </c>
      <c r="D51">
        <f>CatalogData!I52*1000</f>
        <v>2260</v>
      </c>
      <c r="E51">
        <f t="shared" si="0"/>
        <v>0.24403291426986143</v>
      </c>
      <c r="J51">
        <f t="shared" si="1"/>
        <v>71.000000000000028</v>
      </c>
    </row>
    <row r="52" spans="1:10" x14ac:dyDescent="0.35">
      <c r="A52">
        <f>CatalogData!E53-273.15</f>
        <v>15</v>
      </c>
      <c r="B52">
        <f>CatalogData!B53-273.15</f>
        <v>29.444444444444457</v>
      </c>
      <c r="C52">
        <f>CatalogData!G53*1000</f>
        <v>8323.218392828001</v>
      </c>
      <c r="D52">
        <f>CatalogData!I53*1000</f>
        <v>2530</v>
      </c>
      <c r="E52">
        <f t="shared" si="0"/>
        <v>0.30396895534785739</v>
      </c>
      <c r="J52">
        <f t="shared" si="1"/>
        <v>59</v>
      </c>
    </row>
    <row r="53" spans="1:10" x14ac:dyDescent="0.35">
      <c r="A53">
        <f>CatalogData!E54-273.15</f>
        <v>17.222222222222229</v>
      </c>
      <c r="B53">
        <f>CatalogData!B54-273.15</f>
        <v>29.444444444444457</v>
      </c>
      <c r="C53">
        <f>CatalogData!G54*1000</f>
        <v>8440.4468208959988</v>
      </c>
      <c r="D53">
        <f>CatalogData!I54*1000</f>
        <v>2520</v>
      </c>
      <c r="E53">
        <f t="shared" si="0"/>
        <v>0.29856239290095882</v>
      </c>
      <c r="J53">
        <f t="shared" si="1"/>
        <v>63.000000000000014</v>
      </c>
    </row>
    <row r="54" spans="1:10" x14ac:dyDescent="0.35">
      <c r="A54">
        <f>CatalogData!E55-273.15</f>
        <v>19.444444444444457</v>
      </c>
      <c r="B54">
        <f>CatalogData!B55-273.15</f>
        <v>29.444444444444457</v>
      </c>
      <c r="C54">
        <f>CatalogData!G55*1000</f>
        <v>8674.9036770319999</v>
      </c>
      <c r="D54">
        <f>CatalogData!I55*1000</f>
        <v>2520</v>
      </c>
      <c r="E54">
        <f t="shared" si="0"/>
        <v>0.29049313903877072</v>
      </c>
      <c r="J54">
        <f t="shared" si="1"/>
        <v>67.000000000000028</v>
      </c>
    </row>
    <row r="55" spans="1:10" x14ac:dyDescent="0.35">
      <c r="A55">
        <f>CatalogData!E56-273.15</f>
        <v>21.666666666666686</v>
      </c>
      <c r="B55">
        <f>CatalogData!B56-273.15</f>
        <v>29.444444444444457</v>
      </c>
      <c r="C55">
        <f>CatalogData!G56*1000</f>
        <v>9055.8960682529996</v>
      </c>
      <c r="D55">
        <f>CatalogData!I56*1000</f>
        <v>2540</v>
      </c>
      <c r="E55">
        <f t="shared" si="0"/>
        <v>0.28048025075115501</v>
      </c>
      <c r="J55">
        <f t="shared" si="1"/>
        <v>71.000000000000028</v>
      </c>
    </row>
    <row r="56" spans="1:10" x14ac:dyDescent="0.35">
      <c r="A56">
        <f>CatalogData!E57-273.15</f>
        <v>15</v>
      </c>
      <c r="B56">
        <f>CatalogData!B57-273.15</f>
        <v>35</v>
      </c>
      <c r="C56">
        <f>CatalogData!G57*1000</f>
        <v>7942.2260016070004</v>
      </c>
      <c r="D56">
        <f>CatalogData!I57*1000</f>
        <v>2830</v>
      </c>
      <c r="E56">
        <f t="shared" si="0"/>
        <v>0.35632327755812898</v>
      </c>
      <c r="J56">
        <f t="shared" si="1"/>
        <v>59</v>
      </c>
    </row>
    <row r="57" spans="1:10" x14ac:dyDescent="0.35">
      <c r="A57">
        <f>CatalogData!E58-273.15</f>
        <v>17.222222222222229</v>
      </c>
      <c r="B57">
        <f>CatalogData!B58-273.15</f>
        <v>35</v>
      </c>
      <c r="C57">
        <f>CatalogData!G58*1000</f>
        <v>8059.454429675</v>
      </c>
      <c r="D57">
        <f>CatalogData!I58*1000</f>
        <v>2820</v>
      </c>
      <c r="E57">
        <f t="shared" si="0"/>
        <v>0.34989961474522752</v>
      </c>
      <c r="J57">
        <f t="shared" si="1"/>
        <v>63.000000000000014</v>
      </c>
    </row>
    <row r="58" spans="1:10" x14ac:dyDescent="0.35">
      <c r="A58">
        <f>CatalogData!E59-273.15</f>
        <v>19.444444444444457</v>
      </c>
      <c r="B58">
        <f>CatalogData!B59-273.15</f>
        <v>35</v>
      </c>
      <c r="C58">
        <f>CatalogData!G59*1000</f>
        <v>8293.911285811002</v>
      </c>
      <c r="D58">
        <f>CatalogData!I59*1000</f>
        <v>2820</v>
      </c>
      <c r="E58">
        <f t="shared" si="0"/>
        <v>0.34000845955808323</v>
      </c>
      <c r="J58">
        <f t="shared" si="1"/>
        <v>67.000000000000028</v>
      </c>
    </row>
    <row r="59" spans="1:10" x14ac:dyDescent="0.35">
      <c r="A59">
        <f>CatalogData!E60-273.15</f>
        <v>21.666666666666686</v>
      </c>
      <c r="B59">
        <f>CatalogData!B60-273.15</f>
        <v>35</v>
      </c>
      <c r="C59">
        <f>CatalogData!G60*1000</f>
        <v>8674.9036770319999</v>
      </c>
      <c r="D59">
        <f>CatalogData!I60*1000</f>
        <v>2840</v>
      </c>
      <c r="E59">
        <f t="shared" si="0"/>
        <v>0.32738115669448764</v>
      </c>
      <c r="J59">
        <f t="shared" si="1"/>
        <v>71.000000000000028</v>
      </c>
    </row>
    <row r="60" spans="1:10" x14ac:dyDescent="0.35">
      <c r="A60">
        <f>CatalogData!E61-273.15</f>
        <v>15</v>
      </c>
      <c r="B60">
        <f>CatalogData!B61-273.15</f>
        <v>40.555555555555543</v>
      </c>
      <c r="C60">
        <f>CatalogData!G61*1000</f>
        <v>7473.3122893350001</v>
      </c>
      <c r="D60">
        <f>CatalogData!I61*1000</f>
        <v>3160</v>
      </c>
      <c r="E60">
        <f t="shared" si="0"/>
        <v>0.42283794355945309</v>
      </c>
      <c r="J60">
        <f t="shared" si="1"/>
        <v>59</v>
      </c>
    </row>
    <row r="61" spans="1:10" x14ac:dyDescent="0.35">
      <c r="A61">
        <f>CatalogData!E62-273.15</f>
        <v>17.222222222222229</v>
      </c>
      <c r="B61">
        <f>CatalogData!B62-273.15</f>
        <v>40.555555555555543</v>
      </c>
      <c r="C61">
        <f>CatalogData!G62*1000</f>
        <v>7590.5407174029997</v>
      </c>
      <c r="D61">
        <f>CatalogData!I62*1000</f>
        <v>3160</v>
      </c>
      <c r="E61">
        <f t="shared" si="0"/>
        <v>0.4163076278288052</v>
      </c>
      <c r="J61">
        <f t="shared" si="1"/>
        <v>63.000000000000014</v>
      </c>
    </row>
    <row r="62" spans="1:10" x14ac:dyDescent="0.35">
      <c r="A62">
        <f>CatalogData!E63-273.15</f>
        <v>19.444444444444457</v>
      </c>
      <c r="B62">
        <f>CatalogData!B63-273.15</f>
        <v>40.555555555555543</v>
      </c>
      <c r="C62">
        <f>CatalogData!G63*1000</f>
        <v>7854.3046805559998</v>
      </c>
      <c r="D62">
        <f>CatalogData!I63*1000</f>
        <v>3160</v>
      </c>
      <c r="E62">
        <f t="shared" si="0"/>
        <v>0.40232714778977813</v>
      </c>
      <c r="J62">
        <f t="shared" si="1"/>
        <v>67.000000000000028</v>
      </c>
    </row>
    <row r="63" spans="1:10" x14ac:dyDescent="0.35">
      <c r="A63">
        <f>CatalogData!E64-273.15</f>
        <v>21.666666666666686</v>
      </c>
      <c r="B63">
        <f>CatalogData!B64-273.15</f>
        <v>40.555555555555543</v>
      </c>
      <c r="C63">
        <f>CatalogData!G64*1000</f>
        <v>8235.2970717770022</v>
      </c>
      <c r="D63">
        <f>CatalogData!I64*1000</f>
        <v>3170</v>
      </c>
      <c r="E63">
        <f t="shared" si="0"/>
        <v>0.38492843334866866</v>
      </c>
      <c r="J63">
        <f t="shared" si="1"/>
        <v>71.000000000000028</v>
      </c>
    </row>
    <row r="64" spans="1:10" x14ac:dyDescent="0.35">
      <c r="A64">
        <f>CatalogData!E65-273.15</f>
        <v>15</v>
      </c>
      <c r="B64">
        <f>CatalogData!B65-273.15</f>
        <v>46.111111111111086</v>
      </c>
      <c r="C64">
        <f>CatalogData!G65*1000</f>
        <v>7063.0127910970004</v>
      </c>
      <c r="D64">
        <f>CatalogData!I65*1000</f>
        <v>3560</v>
      </c>
      <c r="E64">
        <f t="shared" si="0"/>
        <v>0.50403419975218167</v>
      </c>
      <c r="J64">
        <f t="shared" si="1"/>
        <v>59</v>
      </c>
    </row>
    <row r="65" spans="1:10" x14ac:dyDescent="0.35">
      <c r="A65">
        <f>CatalogData!E66-273.15</f>
        <v>17.222222222222229</v>
      </c>
      <c r="B65">
        <f>CatalogData!B66-273.15</f>
        <v>46.111111111111086</v>
      </c>
      <c r="C65">
        <f>CatalogData!G66*1000</f>
        <v>7180.2412191650001</v>
      </c>
      <c r="D65">
        <f>CatalogData!I66*1000</f>
        <v>3550</v>
      </c>
      <c r="E65">
        <f t="shared" si="0"/>
        <v>0.49441235908963438</v>
      </c>
      <c r="J65">
        <f t="shared" si="1"/>
        <v>63.000000000000014</v>
      </c>
    </row>
    <row r="66" spans="1:10" x14ac:dyDescent="0.35">
      <c r="A66">
        <f>CatalogData!E67-273.15</f>
        <v>19.444444444444457</v>
      </c>
      <c r="B66">
        <f>CatalogData!B67-273.15</f>
        <v>46.111111111111086</v>
      </c>
      <c r="C66">
        <f>CatalogData!G67*1000</f>
        <v>7444.0051823179992</v>
      </c>
      <c r="D66">
        <f>CatalogData!I67*1000</f>
        <v>3550</v>
      </c>
      <c r="E66">
        <f t="shared" si="0"/>
        <v>0.47689381093291511</v>
      </c>
      <c r="J66">
        <f t="shared" si="1"/>
        <v>67.000000000000028</v>
      </c>
    </row>
    <row r="67" spans="1:10" x14ac:dyDescent="0.35">
      <c r="A67">
        <f>CatalogData!E68-273.15</f>
        <v>21.666666666666686</v>
      </c>
      <c r="B67">
        <f>CatalogData!B68-273.15</f>
        <v>46.111111111111086</v>
      </c>
      <c r="C67">
        <f>CatalogData!G68*1000</f>
        <v>7824.9975735389999</v>
      </c>
      <c r="D67">
        <f>CatalogData!I68*1000</f>
        <v>3570</v>
      </c>
      <c r="E67">
        <f t="shared" ref="E67:E91" si="3">D67/C67</f>
        <v>0.45623017342168981</v>
      </c>
      <c r="J67">
        <f t="shared" ref="J67:J89" si="4">A67*1.8+32</f>
        <v>71.000000000000028</v>
      </c>
    </row>
    <row r="68" spans="1:10" x14ac:dyDescent="0.35">
      <c r="A68">
        <f>CatalogData!E69-273.15</f>
        <v>15</v>
      </c>
      <c r="B68">
        <f>CatalogData!B69-273.15</f>
        <v>18.333333333333314</v>
      </c>
      <c r="C68">
        <f>CatalogData!G69*1000</f>
        <v>8733.5178910659997</v>
      </c>
      <c r="D68">
        <f>CatalogData!I69*1000</f>
        <v>2009.9999999999998</v>
      </c>
      <c r="E68">
        <f t="shared" si="3"/>
        <v>0.23014780814225391</v>
      </c>
      <c r="J68">
        <f t="shared" si="4"/>
        <v>59</v>
      </c>
    </row>
    <row r="69" spans="1:10" x14ac:dyDescent="0.35">
      <c r="A69">
        <f>CatalogData!E70-273.15</f>
        <v>17.222222222222229</v>
      </c>
      <c r="B69">
        <f>CatalogData!B70-273.15</f>
        <v>18.333333333333314</v>
      </c>
      <c r="C69">
        <f>CatalogData!G70*1000</f>
        <v>8850.7463191339994</v>
      </c>
      <c r="D69">
        <f>CatalogData!I70*1000</f>
        <v>2000</v>
      </c>
      <c r="E69">
        <f t="shared" si="3"/>
        <v>0.22596964457972285</v>
      </c>
      <c r="J69">
        <f t="shared" si="4"/>
        <v>63.000000000000014</v>
      </c>
    </row>
    <row r="70" spans="1:10" x14ac:dyDescent="0.35">
      <c r="A70">
        <f>CatalogData!E71-273.15</f>
        <v>19.444444444444457</v>
      </c>
      <c r="B70">
        <f>CatalogData!B71-273.15</f>
        <v>18.333333333333314</v>
      </c>
      <c r="C70">
        <f>CatalogData!G71*1000</f>
        <v>9114.5102822869994</v>
      </c>
      <c r="D70">
        <f>CatalogData!I71*1000</f>
        <v>2000</v>
      </c>
      <c r="E70">
        <f t="shared" si="3"/>
        <v>0.21943033010635465</v>
      </c>
      <c r="J70">
        <f t="shared" si="4"/>
        <v>67.000000000000028</v>
      </c>
    </row>
    <row r="71" spans="1:10" x14ac:dyDescent="0.35">
      <c r="A71">
        <f>CatalogData!E72-273.15</f>
        <v>21.666666666666686</v>
      </c>
      <c r="B71">
        <f>CatalogData!B72-273.15</f>
        <v>18.333333333333314</v>
      </c>
      <c r="C71">
        <f>CatalogData!G72*1000</f>
        <v>9495.5026735079991</v>
      </c>
      <c r="D71">
        <f>CatalogData!I72*1000</f>
        <v>2020</v>
      </c>
      <c r="E71">
        <f t="shared" si="3"/>
        <v>0.21273228700526869</v>
      </c>
      <c r="J71">
        <f t="shared" si="4"/>
        <v>71.000000000000028</v>
      </c>
    </row>
    <row r="72" spans="1:10" x14ac:dyDescent="0.35">
      <c r="A72">
        <f>CatalogData!E73-273.15</f>
        <v>15</v>
      </c>
      <c r="B72">
        <f>CatalogData!B73-273.15</f>
        <v>23.888888888888914</v>
      </c>
      <c r="C72">
        <f>CatalogData!G73*1000</f>
        <v>8674.9036770319999</v>
      </c>
      <c r="D72">
        <f>CatalogData!I73*1000</f>
        <v>2250</v>
      </c>
      <c r="E72">
        <f t="shared" si="3"/>
        <v>0.25936887414175958</v>
      </c>
      <c r="J72">
        <f t="shared" si="4"/>
        <v>59</v>
      </c>
    </row>
    <row r="73" spans="1:10" x14ac:dyDescent="0.35">
      <c r="A73">
        <f>CatalogData!E74-273.15</f>
        <v>17.222222222222229</v>
      </c>
      <c r="B73">
        <f>CatalogData!B74-273.15</f>
        <v>23.888888888888914</v>
      </c>
      <c r="C73">
        <f>CatalogData!G74*1000</f>
        <v>8792.1321050999995</v>
      </c>
      <c r="D73">
        <f>CatalogData!I74*1000</f>
        <v>2250</v>
      </c>
      <c r="E73">
        <f t="shared" si="3"/>
        <v>0.25591062248653612</v>
      </c>
      <c r="J73">
        <f t="shared" si="4"/>
        <v>63.000000000000014</v>
      </c>
    </row>
    <row r="74" spans="1:10" x14ac:dyDescent="0.35">
      <c r="A74">
        <f>CatalogData!E75-273.15</f>
        <v>19.444444444444457</v>
      </c>
      <c r="B74">
        <f>CatalogData!B75-273.15</f>
        <v>23.888888888888914</v>
      </c>
      <c r="C74">
        <f>CatalogData!G75*1000</f>
        <v>9026.5889612359988</v>
      </c>
      <c r="D74">
        <f>CatalogData!I75*1000</f>
        <v>2250</v>
      </c>
      <c r="E74">
        <f t="shared" si="3"/>
        <v>0.24926359333104167</v>
      </c>
      <c r="J74">
        <f t="shared" si="4"/>
        <v>67.000000000000028</v>
      </c>
    </row>
    <row r="75" spans="1:10" x14ac:dyDescent="0.35">
      <c r="A75">
        <f>CatalogData!E76-273.15</f>
        <v>21.666666666666686</v>
      </c>
      <c r="B75">
        <f>CatalogData!B76-273.15</f>
        <v>23.888888888888914</v>
      </c>
      <c r="C75">
        <f>CatalogData!G76*1000</f>
        <v>9407.5813524570003</v>
      </c>
      <c r="D75">
        <f>CatalogData!I76*1000</f>
        <v>2270</v>
      </c>
      <c r="E75">
        <f t="shared" si="3"/>
        <v>0.24129475100495823</v>
      </c>
      <c r="J75">
        <f t="shared" si="4"/>
        <v>71.000000000000028</v>
      </c>
    </row>
    <row r="76" spans="1:10" x14ac:dyDescent="0.35">
      <c r="A76">
        <f>CatalogData!E77-273.15</f>
        <v>15</v>
      </c>
      <c r="B76">
        <f>CatalogData!B77-273.15</f>
        <v>29.444444444444457</v>
      </c>
      <c r="C76">
        <f>CatalogData!G77*1000</f>
        <v>8440.4468208959988</v>
      </c>
      <c r="D76">
        <f>CatalogData!I77*1000</f>
        <v>2530</v>
      </c>
      <c r="E76">
        <f t="shared" si="3"/>
        <v>0.29974716430135945</v>
      </c>
      <c r="J76">
        <f t="shared" si="4"/>
        <v>59</v>
      </c>
    </row>
    <row r="77" spans="1:10" x14ac:dyDescent="0.35">
      <c r="A77">
        <f>CatalogData!E78-273.15</f>
        <v>17.222222222222229</v>
      </c>
      <c r="B77">
        <f>CatalogData!B78-273.15</f>
        <v>29.444444444444457</v>
      </c>
      <c r="C77">
        <f>CatalogData!G78*1000</f>
        <v>8557.6752489639985</v>
      </c>
      <c r="D77">
        <f>CatalogData!I78*1000</f>
        <v>2530</v>
      </c>
      <c r="E77">
        <f t="shared" si="3"/>
        <v>0.2956410387629847</v>
      </c>
      <c r="J77">
        <f t="shared" si="4"/>
        <v>63.000000000000014</v>
      </c>
    </row>
    <row r="78" spans="1:10" x14ac:dyDescent="0.35">
      <c r="A78">
        <f>CatalogData!E79-273.15</f>
        <v>19.444444444444457</v>
      </c>
      <c r="B78">
        <f>CatalogData!B79-273.15</f>
        <v>29.444444444444457</v>
      </c>
      <c r="C78">
        <f>CatalogData!G79*1000</f>
        <v>8821.4392121170004</v>
      </c>
      <c r="D78">
        <f>CatalogData!I79*1000</f>
        <v>2530</v>
      </c>
      <c r="E78">
        <f t="shared" si="3"/>
        <v>0.28680127348435719</v>
      </c>
      <c r="J78">
        <f t="shared" si="4"/>
        <v>67.000000000000028</v>
      </c>
    </row>
    <row r="79" spans="1:10" x14ac:dyDescent="0.35">
      <c r="A79">
        <f>CatalogData!E80-273.15</f>
        <v>21.666666666666686</v>
      </c>
      <c r="B79">
        <f>CatalogData!B80-273.15</f>
        <v>29.444444444444457</v>
      </c>
      <c r="C79">
        <f>CatalogData!G80*1000</f>
        <v>9202.4316033379982</v>
      </c>
      <c r="D79">
        <f>CatalogData!I80*1000</f>
        <v>2540</v>
      </c>
      <c r="E79">
        <f t="shared" si="3"/>
        <v>0.27601400472008569</v>
      </c>
      <c r="J79">
        <f t="shared" si="4"/>
        <v>71.000000000000028</v>
      </c>
    </row>
    <row r="80" spans="1:10" x14ac:dyDescent="0.35">
      <c r="A80">
        <f>CatalogData!E81-273.15</f>
        <v>15</v>
      </c>
      <c r="B80">
        <f>CatalogData!B81-273.15</f>
        <v>35</v>
      </c>
      <c r="C80">
        <f>CatalogData!G81*1000</f>
        <v>8088.7615366920008</v>
      </c>
      <c r="D80">
        <f>CatalogData!I81*1000</f>
        <v>2830</v>
      </c>
      <c r="E80">
        <f t="shared" si="3"/>
        <v>0.34986814571830777</v>
      </c>
      <c r="J80">
        <f t="shared" si="4"/>
        <v>59</v>
      </c>
    </row>
    <row r="81" spans="1:10" x14ac:dyDescent="0.35">
      <c r="A81">
        <f>CatalogData!E82-273.15</f>
        <v>17.222222222222229</v>
      </c>
      <c r="B81">
        <f>CatalogData!B82-273.15</f>
        <v>35</v>
      </c>
      <c r="C81">
        <f>CatalogData!G82*1000</f>
        <v>8205.9899647600014</v>
      </c>
      <c r="D81">
        <f>CatalogData!I82*1000</f>
        <v>2830</v>
      </c>
      <c r="E81">
        <f t="shared" si="3"/>
        <v>0.34487002935090333</v>
      </c>
      <c r="J81">
        <f t="shared" si="4"/>
        <v>63.000000000000014</v>
      </c>
    </row>
    <row r="82" spans="1:10" x14ac:dyDescent="0.35">
      <c r="A82">
        <f>CatalogData!E83-273.15</f>
        <v>19.444444444444457</v>
      </c>
      <c r="B82">
        <f>CatalogData!B83-273.15</f>
        <v>35</v>
      </c>
      <c r="C82">
        <f>CatalogData!G83*1000</f>
        <v>8440.4468208959988</v>
      </c>
      <c r="D82">
        <f>CatalogData!I83*1000</f>
        <v>2830</v>
      </c>
      <c r="E82">
        <f t="shared" si="3"/>
        <v>0.33529030631337836</v>
      </c>
      <c r="J82">
        <f t="shared" si="4"/>
        <v>67.000000000000028</v>
      </c>
    </row>
    <row r="83" spans="1:10" x14ac:dyDescent="0.35">
      <c r="A83">
        <f>CatalogData!E84-273.15</f>
        <v>21.666666666666686</v>
      </c>
      <c r="B83">
        <f>CatalogData!B84-273.15</f>
        <v>35</v>
      </c>
      <c r="C83">
        <f>CatalogData!G84*1000</f>
        <v>8821.4392121170004</v>
      </c>
      <c r="D83">
        <f>CatalogData!I84*1000</f>
        <v>2840</v>
      </c>
      <c r="E83">
        <f t="shared" si="3"/>
        <v>0.32194293150022701</v>
      </c>
      <c r="J83">
        <f t="shared" si="4"/>
        <v>71.000000000000028</v>
      </c>
    </row>
    <row r="84" spans="1:10" x14ac:dyDescent="0.35">
      <c r="A84">
        <f>CatalogData!E85-273.15</f>
        <v>15</v>
      </c>
      <c r="B84">
        <f>CatalogData!B85-273.15</f>
        <v>40.555555555555543</v>
      </c>
      <c r="C84">
        <f>CatalogData!G85*1000</f>
        <v>7619.8478244199996</v>
      </c>
      <c r="D84">
        <f>CatalogData!I85*1000</f>
        <v>3170</v>
      </c>
      <c r="E84">
        <f t="shared" si="3"/>
        <v>0.41601880681144587</v>
      </c>
      <c r="J84">
        <f t="shared" si="4"/>
        <v>59</v>
      </c>
    </row>
    <row r="85" spans="1:10" x14ac:dyDescent="0.35">
      <c r="A85">
        <f>CatalogData!E86-273.15</f>
        <v>17.222222222222229</v>
      </c>
      <c r="B85">
        <f>CatalogData!B86-273.15</f>
        <v>40.555555555555543</v>
      </c>
      <c r="C85">
        <f>CatalogData!G86*1000</f>
        <v>7737.0762524879992</v>
      </c>
      <c r="D85">
        <f>CatalogData!I86*1000</f>
        <v>3160</v>
      </c>
      <c r="E85">
        <f t="shared" si="3"/>
        <v>0.40842301366538086</v>
      </c>
      <c r="J85">
        <f t="shared" si="4"/>
        <v>63.000000000000014</v>
      </c>
    </row>
    <row r="86" spans="1:10" x14ac:dyDescent="0.35">
      <c r="A86">
        <f>CatalogData!E87-273.15</f>
        <v>19.444444444444457</v>
      </c>
      <c r="B86">
        <f>CatalogData!B87-273.15</f>
        <v>40.555555555555543</v>
      </c>
      <c r="C86">
        <f>CatalogData!G87*1000</f>
        <v>8000.8402156410002</v>
      </c>
      <c r="D86">
        <f>CatalogData!I87*1000</f>
        <v>3160</v>
      </c>
      <c r="E86">
        <f t="shared" si="3"/>
        <v>0.39495851870937926</v>
      </c>
      <c r="J86">
        <f t="shared" si="4"/>
        <v>67.000000000000028</v>
      </c>
    </row>
    <row r="87" spans="1:10" x14ac:dyDescent="0.35">
      <c r="A87">
        <f>CatalogData!E88-273.15</f>
        <v>21.666666666666686</v>
      </c>
      <c r="B87">
        <f>CatalogData!B88-273.15</f>
        <v>40.555555555555543</v>
      </c>
      <c r="C87">
        <f>CatalogData!G88*1000</f>
        <v>8381.8326068620008</v>
      </c>
      <c r="D87">
        <f>CatalogData!I88*1000</f>
        <v>3180</v>
      </c>
      <c r="E87">
        <f t="shared" si="3"/>
        <v>0.37939197179822132</v>
      </c>
      <c r="J87">
        <f t="shared" si="4"/>
        <v>71.000000000000028</v>
      </c>
    </row>
    <row r="88" spans="1:10" x14ac:dyDescent="0.35">
      <c r="A88">
        <f>CatalogData!E89-273.15</f>
        <v>15</v>
      </c>
      <c r="B88">
        <f>CatalogData!B89-273.15</f>
        <v>46.111111111111086</v>
      </c>
      <c r="C88">
        <f>CatalogData!G89*1000</f>
        <v>7209.548326182</v>
      </c>
      <c r="D88">
        <f>CatalogData!I89*1000</f>
        <v>3560</v>
      </c>
      <c r="E88">
        <f t="shared" si="3"/>
        <v>0.49378960219624307</v>
      </c>
      <c r="J88">
        <f t="shared" si="4"/>
        <v>59</v>
      </c>
    </row>
    <row r="89" spans="1:10" x14ac:dyDescent="0.35">
      <c r="A89">
        <f>CatalogData!E90-273.15</f>
        <v>17.222222222222229</v>
      </c>
      <c r="B89">
        <f>CatalogData!B90-273.15</f>
        <v>46.111111111111086</v>
      </c>
      <c r="C89">
        <f>CatalogData!G90*1000</f>
        <v>7326.7767542499996</v>
      </c>
      <c r="D89">
        <f>CatalogData!I90*1000</f>
        <v>3560</v>
      </c>
      <c r="E89">
        <f t="shared" si="3"/>
        <v>0.48588896856110325</v>
      </c>
      <c r="J89">
        <f t="shared" si="4"/>
        <v>63.000000000000014</v>
      </c>
    </row>
    <row r="90" spans="1:10" x14ac:dyDescent="0.35">
      <c r="A90">
        <f>CatalogData!E91-273.15</f>
        <v>19.444444444444457</v>
      </c>
      <c r="B90">
        <f>CatalogData!B91-273.15</f>
        <v>46.111111111111086</v>
      </c>
      <c r="C90">
        <f>CatalogData!G91*1000</f>
        <v>7561.2336103859998</v>
      </c>
      <c r="D90">
        <f>CatalogData!I91*1000</f>
        <v>3550</v>
      </c>
      <c r="E90">
        <f t="shared" si="3"/>
        <v>0.46950010843783108</v>
      </c>
    </row>
    <row r="91" spans="1:10" x14ac:dyDescent="0.35">
      <c r="A91">
        <f>CatalogData!E92-273.15</f>
        <v>21.666666666666686</v>
      </c>
      <c r="B91">
        <f>CatalogData!B92-273.15</f>
        <v>46.111111111111086</v>
      </c>
      <c r="C91">
        <f>CatalogData!G92*1000</f>
        <v>7942.2260016070004</v>
      </c>
      <c r="D91">
        <f>CatalogData!I92*1000</f>
        <v>3570</v>
      </c>
      <c r="E91">
        <f t="shared" si="3"/>
        <v>0.44949614872173865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workbookViewId="0">
      <selection activeCell="F5" sqref="F5"/>
    </sheetView>
  </sheetViews>
  <sheetFormatPr defaultRowHeight="14.5" x14ac:dyDescent="0.35"/>
  <cols>
    <col min="1" max="1" width="11.81640625" bestFit="1" customWidth="1"/>
    <col min="2" max="2" width="10.81640625" bestFit="1" customWidth="1"/>
    <col min="3" max="3" width="14.54296875" customWidth="1"/>
    <col min="4" max="4" width="10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24</v>
      </c>
    </row>
    <row r="2" spans="1:6" x14ac:dyDescent="0.35">
      <c r="A2">
        <f>CatalogData!E93-273.15</f>
        <v>15</v>
      </c>
      <c r="B2">
        <f>CatalogData!B93-273.15</f>
        <v>18.333333333333314</v>
      </c>
      <c r="C2">
        <f>CatalogData!G93*1000</f>
        <v>8059.454429675</v>
      </c>
      <c r="D2">
        <f>CatalogData!I93*1000</f>
        <v>1880</v>
      </c>
      <c r="E2">
        <f>D2/C2</f>
        <v>0.23326640983015168</v>
      </c>
      <c r="F2" t="s">
        <v>25</v>
      </c>
    </row>
    <row r="3" spans="1:6" x14ac:dyDescent="0.35">
      <c r="A3">
        <f>CatalogData!E94-273.15</f>
        <v>17.222222222222229</v>
      </c>
      <c r="B3">
        <f>CatalogData!B94-273.15</f>
        <v>18.333333333333314</v>
      </c>
      <c r="C3">
        <f>CatalogData!G94*1000</f>
        <v>8528.3681419469995</v>
      </c>
      <c r="D3">
        <f>CatalogData!I94*1000</f>
        <v>1990</v>
      </c>
      <c r="E3">
        <f t="shared" ref="E3:E66" si="0">D3/C3</f>
        <v>0.23333889518818185</v>
      </c>
      <c r="F3" t="s">
        <v>26</v>
      </c>
    </row>
    <row r="4" spans="1:6" x14ac:dyDescent="0.35">
      <c r="A4">
        <f>CatalogData!E95-273.15</f>
        <v>19.444444444444457</v>
      </c>
      <c r="B4">
        <f>CatalogData!B95-273.15</f>
        <v>18.333333333333314</v>
      </c>
      <c r="C4">
        <f>CatalogData!G95*1000</f>
        <v>8762.8249980829987</v>
      </c>
      <c r="D4">
        <f>CatalogData!I95*1000</f>
        <v>1980</v>
      </c>
      <c r="E4">
        <f t="shared" si="0"/>
        <v>0.22595452955332956</v>
      </c>
      <c r="F4" t="s">
        <v>27</v>
      </c>
    </row>
    <row r="5" spans="1:6" x14ac:dyDescent="0.35">
      <c r="A5">
        <f>CatalogData!E96-273.15</f>
        <v>15</v>
      </c>
      <c r="B5">
        <f>CatalogData!B96-273.15</f>
        <v>23.888888888888914</v>
      </c>
      <c r="C5">
        <f>CatalogData!G96*1000</f>
        <v>8323.218392828001</v>
      </c>
      <c r="D5">
        <f>CatalogData!I96*1000</f>
        <v>2240</v>
      </c>
      <c r="E5">
        <f t="shared" si="0"/>
        <v>0.26912666402339941</v>
      </c>
      <c r="F5" t="s">
        <v>34</v>
      </c>
    </row>
    <row r="6" spans="1:6" x14ac:dyDescent="0.35">
      <c r="A6">
        <f>CatalogData!E97-273.15</f>
        <v>17.222222222222229</v>
      </c>
      <c r="B6">
        <f>CatalogData!B97-273.15</f>
        <v>23.888888888888914</v>
      </c>
      <c r="C6">
        <f>CatalogData!G97*1000</f>
        <v>8440.4468208959988</v>
      </c>
      <c r="D6">
        <f>CatalogData!I97*1000</f>
        <v>2240</v>
      </c>
      <c r="E6">
        <f t="shared" si="0"/>
        <v>0.26538879368974116</v>
      </c>
    </row>
    <row r="7" spans="1:6" x14ac:dyDescent="0.35">
      <c r="A7">
        <f>CatalogData!E98-273.15</f>
        <v>19.444444444444457</v>
      </c>
      <c r="B7">
        <f>CatalogData!B98-273.15</f>
        <v>23.888888888888914</v>
      </c>
      <c r="C7">
        <f>CatalogData!G98*1000</f>
        <v>8674.9036770319999</v>
      </c>
      <c r="D7">
        <f>CatalogData!I98*1000</f>
        <v>2230</v>
      </c>
      <c r="E7">
        <f t="shared" si="0"/>
        <v>0.25706337303827725</v>
      </c>
    </row>
    <row r="8" spans="1:6" x14ac:dyDescent="0.35">
      <c r="A8">
        <f>CatalogData!E99-273.15</f>
        <v>15</v>
      </c>
      <c r="B8">
        <f>CatalogData!B99-273.15</f>
        <v>29.444444444444457</v>
      </c>
      <c r="C8">
        <f>CatalogData!G99*1000</f>
        <v>8118.0686437089998</v>
      </c>
      <c r="D8">
        <f>CatalogData!I99*1000</f>
        <v>2510</v>
      </c>
      <c r="E8">
        <f t="shared" si="0"/>
        <v>0.30918684112693412</v>
      </c>
    </row>
    <row r="9" spans="1:6" x14ac:dyDescent="0.35">
      <c r="A9">
        <f>CatalogData!E100-273.15</f>
        <v>17.222222222222229</v>
      </c>
      <c r="B9">
        <f>CatalogData!B100-273.15</f>
        <v>29.444444444444457</v>
      </c>
      <c r="C9">
        <f>CatalogData!G100*1000</f>
        <v>8235.2970717770022</v>
      </c>
      <c r="D9">
        <f>CatalogData!I100*1000</f>
        <v>2510</v>
      </c>
      <c r="E9">
        <f t="shared" si="0"/>
        <v>0.30478560495430862</v>
      </c>
    </row>
    <row r="10" spans="1:6" x14ac:dyDescent="0.35">
      <c r="A10">
        <f>CatalogData!E101-273.15</f>
        <v>19.444444444444457</v>
      </c>
      <c r="B10">
        <f>CatalogData!B101-273.15</f>
        <v>29.444444444444457</v>
      </c>
      <c r="C10">
        <f>CatalogData!G101*1000</f>
        <v>8469.7539279129996</v>
      </c>
      <c r="D10">
        <f>CatalogData!I101*1000</f>
        <v>2510</v>
      </c>
      <c r="E10">
        <f t="shared" si="0"/>
        <v>0.29634863319086763</v>
      </c>
    </row>
    <row r="11" spans="1:6" x14ac:dyDescent="0.35">
      <c r="A11">
        <f>CatalogData!E102-273.15</f>
        <v>15</v>
      </c>
      <c r="B11">
        <f>CatalogData!B102-273.15</f>
        <v>35</v>
      </c>
      <c r="C11">
        <f>CatalogData!G102*1000</f>
        <v>7737.0762524879992</v>
      </c>
      <c r="D11">
        <f>CatalogData!I102*1000</f>
        <v>2810</v>
      </c>
      <c r="E11">
        <f t="shared" si="0"/>
        <v>0.36318628746826592</v>
      </c>
    </row>
    <row r="12" spans="1:6" x14ac:dyDescent="0.35">
      <c r="A12">
        <f>CatalogData!E103-273.15</f>
        <v>17.222222222222229</v>
      </c>
      <c r="B12">
        <f>CatalogData!B103-273.15</f>
        <v>35</v>
      </c>
      <c r="C12">
        <f>CatalogData!G103*1000</f>
        <v>7854.3046805559998</v>
      </c>
      <c r="D12">
        <f>CatalogData!I103*1000</f>
        <v>2810</v>
      </c>
      <c r="E12">
        <f t="shared" si="0"/>
        <v>0.35776559661053059</v>
      </c>
    </row>
    <row r="13" spans="1:6" x14ac:dyDescent="0.35">
      <c r="A13">
        <f>CatalogData!E104-273.15</f>
        <v>19.444444444444457</v>
      </c>
      <c r="B13">
        <f>CatalogData!B104-273.15</f>
        <v>35</v>
      </c>
      <c r="C13">
        <f>CatalogData!G104*1000</f>
        <v>8088.7615366920008</v>
      </c>
      <c r="D13">
        <f>CatalogData!I104*1000</f>
        <v>2810</v>
      </c>
      <c r="E13">
        <f t="shared" si="0"/>
        <v>0.34739557931747167</v>
      </c>
    </row>
    <row r="14" spans="1:6" x14ac:dyDescent="0.35">
      <c r="A14">
        <f>CatalogData!E105-273.15</f>
        <v>15</v>
      </c>
      <c r="B14">
        <f>CatalogData!B105-273.15</f>
        <v>40.555555555555543</v>
      </c>
      <c r="C14">
        <f>CatalogData!G105*1000</f>
        <v>7268.1625402159998</v>
      </c>
      <c r="D14">
        <f>CatalogData!I105*1000</f>
        <v>3150</v>
      </c>
      <c r="E14">
        <f t="shared" si="0"/>
        <v>0.43339702195300467</v>
      </c>
    </row>
    <row r="15" spans="1:6" x14ac:dyDescent="0.35">
      <c r="A15">
        <f>CatalogData!E106-273.15</f>
        <v>17.222222222222229</v>
      </c>
      <c r="B15">
        <f>CatalogData!B106-273.15</f>
        <v>40.555555555555543</v>
      </c>
      <c r="C15">
        <f>CatalogData!G106*1000</f>
        <v>7385.3909682839994</v>
      </c>
      <c r="D15">
        <f>CatalogData!I106*1000</f>
        <v>3150</v>
      </c>
      <c r="E15">
        <f t="shared" si="0"/>
        <v>0.42651770414422685</v>
      </c>
    </row>
    <row r="16" spans="1:6" x14ac:dyDescent="0.35">
      <c r="A16">
        <f>CatalogData!E107-273.15</f>
        <v>19.444444444444457</v>
      </c>
      <c r="B16">
        <f>CatalogData!B107-273.15</f>
        <v>40.555555555555543</v>
      </c>
      <c r="C16">
        <f>CatalogData!G107*1000</f>
        <v>7649.1549314370004</v>
      </c>
      <c r="D16">
        <f>CatalogData!I107*1000</f>
        <v>3140</v>
      </c>
      <c r="E16">
        <f t="shared" si="0"/>
        <v>0.41050286314570794</v>
      </c>
    </row>
    <row r="17" spans="1:5" x14ac:dyDescent="0.35">
      <c r="A17">
        <f>CatalogData!E108-273.15</f>
        <v>15</v>
      </c>
      <c r="B17">
        <f>CatalogData!B108-273.15</f>
        <v>46.111111111111086</v>
      </c>
      <c r="C17">
        <f>CatalogData!G108*1000</f>
        <v>6857.8630419780002</v>
      </c>
      <c r="D17">
        <f>CatalogData!I108*1000</f>
        <v>3540</v>
      </c>
      <c r="E17">
        <f t="shared" si="0"/>
        <v>0.51619578552839762</v>
      </c>
    </row>
    <row r="18" spans="1:5" x14ac:dyDescent="0.35">
      <c r="A18">
        <f>CatalogData!E109-273.15</f>
        <v>17.222222222222229</v>
      </c>
      <c r="B18">
        <f>CatalogData!B109-273.15</f>
        <v>46.111111111111086</v>
      </c>
      <c r="C18">
        <f>CatalogData!G109*1000</f>
        <v>6975.0914700460007</v>
      </c>
      <c r="D18">
        <f>CatalogData!I109*1000</f>
        <v>3540</v>
      </c>
      <c r="E18">
        <f t="shared" si="0"/>
        <v>0.50752022610775216</v>
      </c>
    </row>
    <row r="19" spans="1:5" x14ac:dyDescent="0.35">
      <c r="A19">
        <f>CatalogData!E110-273.15</f>
        <v>19.444444444444457</v>
      </c>
      <c r="B19">
        <f>CatalogData!B110-273.15</f>
        <v>46.111111111111086</v>
      </c>
      <c r="C19">
        <f>CatalogData!G110*1000</f>
        <v>7238.8554331989999</v>
      </c>
      <c r="D19">
        <f>CatalogData!I110*1000</f>
        <v>3540</v>
      </c>
      <c r="E19">
        <f t="shared" si="0"/>
        <v>0.48902758629006088</v>
      </c>
    </row>
    <row r="20" spans="1:5" x14ac:dyDescent="0.35">
      <c r="A20">
        <f>CatalogData!E111-273.15</f>
        <v>15</v>
      </c>
      <c r="B20">
        <f>CatalogData!B111-273.15</f>
        <v>18.333333333333314</v>
      </c>
      <c r="C20">
        <f>CatalogData!G111*1000</f>
        <v>8059.454429675</v>
      </c>
      <c r="D20">
        <f>CatalogData!I111*1000</f>
        <v>1880</v>
      </c>
      <c r="E20">
        <f t="shared" si="0"/>
        <v>0.23326640983015168</v>
      </c>
    </row>
    <row r="21" spans="1:5" x14ac:dyDescent="0.35">
      <c r="A21">
        <f>CatalogData!E112-273.15</f>
        <v>17.222222222222229</v>
      </c>
      <c r="B21">
        <f>CatalogData!B112-273.15</f>
        <v>18.333333333333314</v>
      </c>
      <c r="C21">
        <f>CatalogData!G112*1000</f>
        <v>8528.3681419469995</v>
      </c>
      <c r="D21">
        <f>CatalogData!I112*1000</f>
        <v>1990</v>
      </c>
      <c r="E21">
        <f t="shared" si="0"/>
        <v>0.23333889518818185</v>
      </c>
    </row>
    <row r="22" spans="1:5" x14ac:dyDescent="0.35">
      <c r="A22">
        <f>CatalogData!E113-273.15</f>
        <v>19.444444444444457</v>
      </c>
      <c r="B22">
        <f>CatalogData!B113-273.15</f>
        <v>18.333333333333314</v>
      </c>
      <c r="C22">
        <f>CatalogData!G113*1000</f>
        <v>8762.8249980829987</v>
      </c>
      <c r="D22">
        <f>CatalogData!I113*1000</f>
        <v>1980</v>
      </c>
      <c r="E22">
        <f t="shared" si="0"/>
        <v>0.22595452955332956</v>
      </c>
    </row>
    <row r="23" spans="1:5" x14ac:dyDescent="0.35">
      <c r="A23">
        <f>CatalogData!E114-273.15</f>
        <v>21.666666666666686</v>
      </c>
      <c r="B23">
        <f>CatalogData!B114-273.15</f>
        <v>18.333333333333314</v>
      </c>
      <c r="C23">
        <f>CatalogData!G114*1000</f>
        <v>9143.8173893039984</v>
      </c>
      <c r="D23">
        <f>CatalogData!I114*1000</f>
        <v>2000</v>
      </c>
      <c r="E23">
        <f t="shared" si="0"/>
        <v>0.2187270277662702</v>
      </c>
    </row>
    <row r="24" spans="1:5" x14ac:dyDescent="0.35">
      <c r="A24">
        <f>CatalogData!E115-273.15</f>
        <v>15</v>
      </c>
      <c r="B24">
        <f>CatalogData!B115-273.15</f>
        <v>23.888888888888914</v>
      </c>
      <c r="C24">
        <f>CatalogData!G115*1000</f>
        <v>8323.218392828001</v>
      </c>
      <c r="D24">
        <f>CatalogData!I115*1000</f>
        <v>2240</v>
      </c>
      <c r="E24">
        <f t="shared" si="0"/>
        <v>0.26912666402339941</v>
      </c>
    </row>
    <row r="25" spans="1:5" x14ac:dyDescent="0.35">
      <c r="A25">
        <f>CatalogData!E116-273.15</f>
        <v>17.222222222222229</v>
      </c>
      <c r="B25">
        <f>CatalogData!B116-273.15</f>
        <v>23.888888888888914</v>
      </c>
      <c r="C25">
        <f>CatalogData!G116*1000</f>
        <v>8440.4468208959988</v>
      </c>
      <c r="D25">
        <f>CatalogData!I116*1000</f>
        <v>2230</v>
      </c>
      <c r="E25">
        <f t="shared" si="0"/>
        <v>0.26420402228934053</v>
      </c>
    </row>
    <row r="26" spans="1:5" x14ac:dyDescent="0.35">
      <c r="A26">
        <f>CatalogData!E117-273.15</f>
        <v>19.444444444444457</v>
      </c>
      <c r="B26">
        <f>CatalogData!B117-273.15</f>
        <v>23.888888888888914</v>
      </c>
      <c r="C26">
        <f>CatalogData!G117*1000</f>
        <v>8704.2107840489989</v>
      </c>
      <c r="D26">
        <f>CatalogData!I117*1000</f>
        <v>2230</v>
      </c>
      <c r="E26">
        <f t="shared" si="0"/>
        <v>0.25619783979572414</v>
      </c>
    </row>
    <row r="27" spans="1:5" x14ac:dyDescent="0.35">
      <c r="A27">
        <f>CatalogData!E118-273.15</f>
        <v>21.666666666666686</v>
      </c>
      <c r="B27">
        <f>CatalogData!B118-273.15</f>
        <v>23.888888888888914</v>
      </c>
      <c r="C27">
        <f>CatalogData!G118*1000</f>
        <v>9085.2031752699986</v>
      </c>
      <c r="D27">
        <f>CatalogData!I118*1000</f>
        <v>2250</v>
      </c>
      <c r="E27">
        <f t="shared" si="0"/>
        <v>0.24765544111600271</v>
      </c>
    </row>
    <row r="28" spans="1:5" x14ac:dyDescent="0.35">
      <c r="A28">
        <f>CatalogData!E119-273.15</f>
        <v>15</v>
      </c>
      <c r="B28">
        <f>CatalogData!B119-273.15</f>
        <v>29.444444444444457</v>
      </c>
      <c r="C28">
        <f>CatalogData!G119*1000</f>
        <v>8118.0686437089998</v>
      </c>
      <c r="D28">
        <f>CatalogData!I119*1000</f>
        <v>2510</v>
      </c>
      <c r="E28">
        <f t="shared" si="0"/>
        <v>0.30918684112693412</v>
      </c>
    </row>
    <row r="29" spans="1:5" x14ac:dyDescent="0.35">
      <c r="A29">
        <f>CatalogData!E120-273.15</f>
        <v>17.222222222222229</v>
      </c>
      <c r="B29">
        <f>CatalogData!B120-273.15</f>
        <v>29.444444444444457</v>
      </c>
      <c r="C29">
        <f>CatalogData!G120*1000</f>
        <v>8235.2970717770022</v>
      </c>
      <c r="D29">
        <f>CatalogData!I120*1000</f>
        <v>2510</v>
      </c>
      <c r="E29">
        <f t="shared" si="0"/>
        <v>0.30478560495430862</v>
      </c>
    </row>
    <row r="30" spans="1:5" x14ac:dyDescent="0.35">
      <c r="A30">
        <f>CatalogData!E121-273.15</f>
        <v>19.444444444444457</v>
      </c>
      <c r="B30">
        <f>CatalogData!B121-273.15</f>
        <v>29.444444444444457</v>
      </c>
      <c r="C30">
        <f>CatalogData!G121*1000</f>
        <v>8469.7539279129996</v>
      </c>
      <c r="D30">
        <f>CatalogData!I121*1000</f>
        <v>2510</v>
      </c>
      <c r="E30">
        <f t="shared" si="0"/>
        <v>0.29634863319086763</v>
      </c>
    </row>
    <row r="31" spans="1:5" x14ac:dyDescent="0.35">
      <c r="A31">
        <f>CatalogData!E122-273.15</f>
        <v>21.666666666666686</v>
      </c>
      <c r="B31">
        <f>CatalogData!B122-273.15</f>
        <v>29.444444444444457</v>
      </c>
      <c r="C31">
        <f>CatalogData!G122*1000</f>
        <v>8850.7463191339994</v>
      </c>
      <c r="D31">
        <f>CatalogData!I122*1000</f>
        <v>2530</v>
      </c>
      <c r="E31">
        <f t="shared" si="0"/>
        <v>0.28585160039334939</v>
      </c>
    </row>
    <row r="32" spans="1:5" x14ac:dyDescent="0.35">
      <c r="A32">
        <f>CatalogData!E123-273.15</f>
        <v>15</v>
      </c>
      <c r="B32">
        <f>CatalogData!B123-273.15</f>
        <v>35</v>
      </c>
      <c r="C32">
        <f>CatalogData!G123*1000</f>
        <v>7737.0762524879992</v>
      </c>
      <c r="D32">
        <f>CatalogData!I123*1000</f>
        <v>2810</v>
      </c>
      <c r="E32">
        <f t="shared" si="0"/>
        <v>0.36318628746826592</v>
      </c>
    </row>
    <row r="33" spans="1:5" x14ac:dyDescent="0.35">
      <c r="A33">
        <f>CatalogData!E124-273.15</f>
        <v>17.222222222222229</v>
      </c>
      <c r="B33">
        <f>CatalogData!B124-273.15</f>
        <v>35</v>
      </c>
      <c r="C33">
        <f>CatalogData!G124*1000</f>
        <v>7854.3046805559998</v>
      </c>
      <c r="D33">
        <f>CatalogData!I124*1000</f>
        <v>2810</v>
      </c>
      <c r="E33">
        <f t="shared" si="0"/>
        <v>0.35776559661053059</v>
      </c>
    </row>
    <row r="34" spans="1:5" x14ac:dyDescent="0.35">
      <c r="A34">
        <f>CatalogData!E125-273.15</f>
        <v>19.444444444444457</v>
      </c>
      <c r="B34">
        <f>CatalogData!B125-273.15</f>
        <v>35</v>
      </c>
      <c r="C34">
        <f>CatalogData!G125*1000</f>
        <v>8118.0686437089998</v>
      </c>
      <c r="D34">
        <f>CatalogData!I125*1000</f>
        <v>2810</v>
      </c>
      <c r="E34">
        <f t="shared" si="0"/>
        <v>0.34614144365206567</v>
      </c>
    </row>
    <row r="35" spans="1:5" x14ac:dyDescent="0.35">
      <c r="A35">
        <f>CatalogData!E126-273.15</f>
        <v>21.666666666666686</v>
      </c>
      <c r="B35">
        <f>CatalogData!B126-273.15</f>
        <v>35</v>
      </c>
      <c r="C35">
        <f>CatalogData!G126*1000</f>
        <v>8469.7539279129996</v>
      </c>
      <c r="D35">
        <f>CatalogData!I126*1000</f>
        <v>2830</v>
      </c>
      <c r="E35">
        <f t="shared" si="0"/>
        <v>0.33413013224308979</v>
      </c>
    </row>
    <row r="36" spans="1:5" x14ac:dyDescent="0.35">
      <c r="A36">
        <f>CatalogData!E127-273.15</f>
        <v>15</v>
      </c>
      <c r="B36">
        <f>CatalogData!B127-273.15</f>
        <v>40.555555555555543</v>
      </c>
      <c r="C36">
        <f>CatalogData!G127*1000</f>
        <v>7297.4696472329997</v>
      </c>
      <c r="D36">
        <f>CatalogData!I127*1000</f>
        <v>3150</v>
      </c>
      <c r="E36">
        <f t="shared" si="0"/>
        <v>0.43165647166403681</v>
      </c>
    </row>
    <row r="37" spans="1:5" x14ac:dyDescent="0.35">
      <c r="A37">
        <f>CatalogData!E128-273.15</f>
        <v>17.222222222222229</v>
      </c>
      <c r="B37">
        <f>CatalogData!B128-273.15</f>
        <v>40.555555555555543</v>
      </c>
      <c r="C37">
        <f>CatalogData!G128*1000</f>
        <v>7414.6980753010002</v>
      </c>
      <c r="D37">
        <f>CatalogData!I128*1000</f>
        <v>3150</v>
      </c>
      <c r="E37">
        <f t="shared" si="0"/>
        <v>0.42483186341638401</v>
      </c>
    </row>
    <row r="38" spans="1:5" x14ac:dyDescent="0.35">
      <c r="A38">
        <f>CatalogData!E129-273.15</f>
        <v>19.444444444444457</v>
      </c>
      <c r="B38">
        <f>CatalogData!B129-273.15</f>
        <v>40.555555555555543</v>
      </c>
      <c r="C38">
        <f>CatalogData!G129*1000</f>
        <v>7649.1549314370004</v>
      </c>
      <c r="D38">
        <f>CatalogData!I129*1000</f>
        <v>3140</v>
      </c>
      <c r="E38">
        <f t="shared" si="0"/>
        <v>0.41050286314570794</v>
      </c>
    </row>
    <row r="39" spans="1:5" x14ac:dyDescent="0.35">
      <c r="A39">
        <f>CatalogData!E130-273.15</f>
        <v>21.666666666666686</v>
      </c>
      <c r="B39">
        <f>CatalogData!B130-273.15</f>
        <v>40.555555555555543</v>
      </c>
      <c r="C39">
        <f>CatalogData!G130*1000</f>
        <v>8030.1473226579992</v>
      </c>
      <c r="D39">
        <f>CatalogData!I130*1000</f>
        <v>3160</v>
      </c>
      <c r="E39">
        <f t="shared" si="0"/>
        <v>0.39351706426153488</v>
      </c>
    </row>
    <row r="40" spans="1:5" x14ac:dyDescent="0.35">
      <c r="A40">
        <f>CatalogData!E131-273.15</f>
        <v>15</v>
      </c>
      <c r="B40">
        <f>CatalogData!B131-273.15</f>
        <v>46.111111111111086</v>
      </c>
      <c r="C40">
        <f>CatalogData!G131*1000</f>
        <v>6857.8630419780002</v>
      </c>
      <c r="D40">
        <f>CatalogData!I131*1000</f>
        <v>3540</v>
      </c>
      <c r="E40">
        <f t="shared" si="0"/>
        <v>0.51619578552839762</v>
      </c>
    </row>
    <row r="41" spans="1:5" x14ac:dyDescent="0.35">
      <c r="A41">
        <f>CatalogData!E132-273.15</f>
        <v>17.222222222222229</v>
      </c>
      <c r="B41">
        <f>CatalogData!B132-273.15</f>
        <v>46.111111111111086</v>
      </c>
      <c r="C41">
        <f>CatalogData!G132*1000</f>
        <v>6975.0914700460007</v>
      </c>
      <c r="D41">
        <f>CatalogData!I132*1000</f>
        <v>3540</v>
      </c>
      <c r="E41">
        <f t="shared" si="0"/>
        <v>0.50752022610775216</v>
      </c>
    </row>
    <row r="42" spans="1:5" x14ac:dyDescent="0.35">
      <c r="A42">
        <f>CatalogData!E133-273.15</f>
        <v>19.444444444444457</v>
      </c>
      <c r="B42">
        <f>CatalogData!B133-273.15</f>
        <v>46.111111111111086</v>
      </c>
      <c r="C42">
        <f>CatalogData!G133*1000</f>
        <v>7238.8554331989999</v>
      </c>
      <c r="D42">
        <f>CatalogData!I133*1000</f>
        <v>3540</v>
      </c>
      <c r="E42">
        <f t="shared" si="0"/>
        <v>0.48902758629006088</v>
      </c>
    </row>
    <row r="43" spans="1:5" x14ac:dyDescent="0.35">
      <c r="A43">
        <f>CatalogData!E134-273.15</f>
        <v>21.666666666666686</v>
      </c>
      <c r="B43">
        <f>CatalogData!B134-273.15</f>
        <v>46.111111111111086</v>
      </c>
      <c r="C43">
        <f>CatalogData!G134*1000</f>
        <v>7619.8478244199996</v>
      </c>
      <c r="D43">
        <f>CatalogData!I134*1000</f>
        <v>3550</v>
      </c>
      <c r="E43">
        <f t="shared" si="0"/>
        <v>0.46588856914215548</v>
      </c>
    </row>
    <row r="44" spans="1:5" x14ac:dyDescent="0.35">
      <c r="A44">
        <f>CatalogData!E135-273.15</f>
        <v>15</v>
      </c>
      <c r="B44">
        <f>CatalogData!B135-273.15</f>
        <v>18.333333333333314</v>
      </c>
      <c r="C44">
        <f>CatalogData!G135*1000</f>
        <v>8118.0686437089998</v>
      </c>
      <c r="D44">
        <f>CatalogData!I135*1000</f>
        <v>1880</v>
      </c>
      <c r="E44">
        <f t="shared" si="0"/>
        <v>0.23158217582415783</v>
      </c>
    </row>
    <row r="45" spans="1:5" x14ac:dyDescent="0.35">
      <c r="A45">
        <f>CatalogData!E136-273.15</f>
        <v>17.222222222222229</v>
      </c>
      <c r="B45">
        <f>CatalogData!B136-273.15</f>
        <v>18.333333333333314</v>
      </c>
      <c r="C45">
        <f>CatalogData!G136*1000</f>
        <v>8557.6752489639985</v>
      </c>
      <c r="D45">
        <f>CatalogData!I136*1000</f>
        <v>1990</v>
      </c>
      <c r="E45">
        <f t="shared" si="0"/>
        <v>0.23253978938274289</v>
      </c>
    </row>
    <row r="46" spans="1:5" x14ac:dyDescent="0.35">
      <c r="A46">
        <f>CatalogData!E137-273.15</f>
        <v>19.444444444444457</v>
      </c>
      <c r="B46">
        <f>CatalogData!B137-273.15</f>
        <v>18.333333333333314</v>
      </c>
      <c r="C46">
        <f>CatalogData!G137*1000</f>
        <v>8821.4392121170004</v>
      </c>
      <c r="D46">
        <f>CatalogData!I137*1000</f>
        <v>1980</v>
      </c>
      <c r="E46">
        <f t="shared" si="0"/>
        <v>0.22445317055297517</v>
      </c>
    </row>
    <row r="47" spans="1:5" x14ac:dyDescent="0.35">
      <c r="A47">
        <f>CatalogData!E138-273.15</f>
        <v>21.666666666666686</v>
      </c>
      <c r="B47">
        <f>CatalogData!B138-273.15</f>
        <v>18.333333333333314</v>
      </c>
      <c r="C47">
        <f>CatalogData!G138*1000</f>
        <v>9202.4316033379982</v>
      </c>
      <c r="D47">
        <f>CatalogData!I138*1000</f>
        <v>2000</v>
      </c>
      <c r="E47">
        <f t="shared" si="0"/>
        <v>0.21733386198431945</v>
      </c>
    </row>
    <row r="48" spans="1:5" x14ac:dyDescent="0.35">
      <c r="A48">
        <f>CatalogData!E139-273.15</f>
        <v>15</v>
      </c>
      <c r="B48">
        <f>CatalogData!B139-273.15</f>
        <v>23.888888888888914</v>
      </c>
      <c r="C48">
        <f>CatalogData!G139*1000</f>
        <v>8381.8326068620008</v>
      </c>
      <c r="D48">
        <f>CatalogData!I139*1000</f>
        <v>2240</v>
      </c>
      <c r="E48">
        <f t="shared" si="0"/>
        <v>0.26724465937987918</v>
      </c>
    </row>
    <row r="49" spans="1:5" x14ac:dyDescent="0.35">
      <c r="A49">
        <f>CatalogData!E140-273.15</f>
        <v>17.222222222222229</v>
      </c>
      <c r="B49">
        <f>CatalogData!B140-273.15</f>
        <v>23.888888888888914</v>
      </c>
      <c r="C49">
        <f>CatalogData!G140*1000</f>
        <v>8499.0610349299986</v>
      </c>
      <c r="D49">
        <f>CatalogData!I140*1000</f>
        <v>2240</v>
      </c>
      <c r="E49">
        <f t="shared" si="0"/>
        <v>0.26355852614705333</v>
      </c>
    </row>
    <row r="50" spans="1:5" x14ac:dyDescent="0.35">
      <c r="A50">
        <f>CatalogData!E141-273.15</f>
        <v>19.444444444444457</v>
      </c>
      <c r="B50">
        <f>CatalogData!B141-273.15</f>
        <v>23.888888888888914</v>
      </c>
      <c r="C50">
        <f>CatalogData!G141*1000</f>
        <v>8733.5178910659997</v>
      </c>
      <c r="D50">
        <f>CatalogData!I141*1000</f>
        <v>2230</v>
      </c>
      <c r="E50">
        <f t="shared" si="0"/>
        <v>0.25533811550110763</v>
      </c>
    </row>
    <row r="51" spans="1:5" x14ac:dyDescent="0.35">
      <c r="A51">
        <f>CatalogData!E142-273.15</f>
        <v>21.666666666666686</v>
      </c>
      <c r="B51">
        <f>CatalogData!B142-273.15</f>
        <v>23.888888888888914</v>
      </c>
      <c r="C51">
        <f>CatalogData!G142*1000</f>
        <v>9114.5102822869994</v>
      </c>
      <c r="D51">
        <f>CatalogData!I142*1000</f>
        <v>2250</v>
      </c>
      <c r="E51">
        <f t="shared" si="0"/>
        <v>0.24685912136964899</v>
      </c>
    </row>
    <row r="52" spans="1:5" x14ac:dyDescent="0.35">
      <c r="A52">
        <f>CatalogData!E143-273.15</f>
        <v>15</v>
      </c>
      <c r="B52">
        <f>CatalogData!B143-273.15</f>
        <v>29.444444444444457</v>
      </c>
      <c r="C52">
        <f>CatalogData!G143*1000</f>
        <v>8147.3757507260007</v>
      </c>
      <c r="D52">
        <f>CatalogData!I143*1000</f>
        <v>2510</v>
      </c>
      <c r="E52">
        <f t="shared" si="0"/>
        <v>0.30807465824518254</v>
      </c>
    </row>
    <row r="53" spans="1:5" x14ac:dyDescent="0.35">
      <c r="A53">
        <f>CatalogData!E144-273.15</f>
        <v>17.222222222222229</v>
      </c>
      <c r="B53">
        <f>CatalogData!B144-273.15</f>
        <v>29.444444444444457</v>
      </c>
      <c r="C53">
        <f>CatalogData!G144*1000</f>
        <v>8264.6041787940012</v>
      </c>
      <c r="D53">
        <f>CatalogData!I144*1000</f>
        <v>2510</v>
      </c>
      <c r="E53">
        <f t="shared" si="0"/>
        <v>0.30370480493674018</v>
      </c>
    </row>
    <row r="54" spans="1:5" x14ac:dyDescent="0.35">
      <c r="A54">
        <f>CatalogData!E145-273.15</f>
        <v>19.444444444444457</v>
      </c>
      <c r="B54">
        <f>CatalogData!B145-273.15</f>
        <v>29.444444444444457</v>
      </c>
      <c r="C54">
        <f>CatalogData!G145*1000</f>
        <v>8528.3681419469995</v>
      </c>
      <c r="D54">
        <f>CatalogData!I145*1000</f>
        <v>2510</v>
      </c>
      <c r="E54">
        <f t="shared" si="0"/>
        <v>0.2943118728252947</v>
      </c>
    </row>
    <row r="55" spans="1:5" x14ac:dyDescent="0.35">
      <c r="A55">
        <f>CatalogData!E146-273.15</f>
        <v>21.666666666666686</v>
      </c>
      <c r="B55">
        <f>CatalogData!B146-273.15</f>
        <v>29.444444444444457</v>
      </c>
      <c r="C55">
        <f>CatalogData!G146*1000</f>
        <v>8909.3605331679992</v>
      </c>
      <c r="D55">
        <f>CatalogData!I146*1000</f>
        <v>2530</v>
      </c>
      <c r="E55">
        <f t="shared" si="0"/>
        <v>0.28397099775918261</v>
      </c>
    </row>
    <row r="56" spans="1:5" x14ac:dyDescent="0.35">
      <c r="A56">
        <f>CatalogData!E147-273.15</f>
        <v>15</v>
      </c>
      <c r="B56">
        <f>CatalogData!B147-273.15</f>
        <v>35</v>
      </c>
      <c r="C56">
        <f>CatalogData!G147*1000</f>
        <v>7795.690466522</v>
      </c>
      <c r="D56">
        <f>CatalogData!I147*1000</f>
        <v>2810</v>
      </c>
      <c r="E56">
        <f t="shared" si="0"/>
        <v>0.36045556350233904</v>
      </c>
    </row>
    <row r="57" spans="1:5" x14ac:dyDescent="0.35">
      <c r="A57">
        <f>CatalogData!E148-273.15</f>
        <v>17.222222222222229</v>
      </c>
      <c r="B57">
        <f>CatalogData!B148-273.15</f>
        <v>35</v>
      </c>
      <c r="C57">
        <f>CatalogData!G148*1000</f>
        <v>7912.9188945899996</v>
      </c>
      <c r="D57">
        <f>CatalogData!I148*1000</f>
        <v>2810</v>
      </c>
      <c r="E57">
        <f t="shared" si="0"/>
        <v>0.35511548108008223</v>
      </c>
    </row>
    <row r="58" spans="1:5" x14ac:dyDescent="0.35">
      <c r="A58">
        <f>CatalogData!E149-273.15</f>
        <v>19.444444444444457</v>
      </c>
      <c r="B58">
        <f>CatalogData!B149-273.15</f>
        <v>35</v>
      </c>
      <c r="C58">
        <f>CatalogData!G149*1000</f>
        <v>8147.3757507260007</v>
      </c>
      <c r="D58">
        <f>CatalogData!I149*1000</f>
        <v>2810</v>
      </c>
      <c r="E58">
        <f t="shared" si="0"/>
        <v>0.34489633054540353</v>
      </c>
    </row>
    <row r="59" spans="1:5" x14ac:dyDescent="0.35">
      <c r="A59">
        <f>CatalogData!E150-273.15</f>
        <v>21.666666666666686</v>
      </c>
      <c r="B59">
        <f>CatalogData!B150-273.15</f>
        <v>35</v>
      </c>
      <c r="C59">
        <f>CatalogData!G150*1000</f>
        <v>8528.3681419469995</v>
      </c>
      <c r="D59">
        <f>CatalogData!I150*1000</f>
        <v>2830</v>
      </c>
      <c r="E59">
        <f t="shared" si="0"/>
        <v>0.33183370521736411</v>
      </c>
    </row>
    <row r="60" spans="1:5" x14ac:dyDescent="0.35">
      <c r="A60">
        <f>CatalogData!E151-273.15</f>
        <v>15</v>
      </c>
      <c r="B60">
        <f>CatalogData!B151-273.15</f>
        <v>40.555555555555543</v>
      </c>
      <c r="C60">
        <f>CatalogData!G151*1000</f>
        <v>7326.7767542499996</v>
      </c>
      <c r="D60">
        <f>CatalogData!I151*1000</f>
        <v>3150</v>
      </c>
      <c r="E60">
        <f t="shared" si="0"/>
        <v>0.42992984577738064</v>
      </c>
    </row>
    <row r="61" spans="1:5" x14ac:dyDescent="0.35">
      <c r="A61">
        <f>CatalogData!E152-273.15</f>
        <v>17.222222222222229</v>
      </c>
      <c r="B61">
        <f>CatalogData!B152-273.15</f>
        <v>40.555555555555543</v>
      </c>
      <c r="C61">
        <f>CatalogData!G152*1000</f>
        <v>7444.0051823179992</v>
      </c>
      <c r="D61">
        <f>CatalogData!I152*1000</f>
        <v>3150</v>
      </c>
      <c r="E61">
        <f t="shared" si="0"/>
        <v>0.42315929702498101</v>
      </c>
    </row>
    <row r="62" spans="1:5" x14ac:dyDescent="0.35">
      <c r="A62">
        <f>CatalogData!E153-273.15</f>
        <v>19.444444444444457</v>
      </c>
      <c r="B62">
        <f>CatalogData!B153-273.15</f>
        <v>40.555555555555543</v>
      </c>
      <c r="C62">
        <f>CatalogData!G153*1000</f>
        <v>7678.4620384539994</v>
      </c>
      <c r="D62">
        <f>CatalogData!I153*1000</f>
        <v>3140</v>
      </c>
      <c r="E62">
        <f t="shared" si="0"/>
        <v>0.40893605832454116</v>
      </c>
    </row>
    <row r="63" spans="1:5" x14ac:dyDescent="0.35">
      <c r="A63">
        <f>CatalogData!E154-273.15</f>
        <v>21.666666666666686</v>
      </c>
      <c r="B63">
        <f>CatalogData!B154-273.15</f>
        <v>40.555555555555543</v>
      </c>
      <c r="C63">
        <f>CatalogData!G154*1000</f>
        <v>8059.454429675</v>
      </c>
      <c r="D63">
        <f>CatalogData!I154*1000</f>
        <v>3160</v>
      </c>
      <c r="E63">
        <f t="shared" si="0"/>
        <v>0.39208609311876558</v>
      </c>
    </row>
    <row r="64" spans="1:5" x14ac:dyDescent="0.35">
      <c r="A64">
        <f>CatalogData!E155-273.15</f>
        <v>15</v>
      </c>
      <c r="B64">
        <f>CatalogData!B155-273.15</f>
        <v>46.111111111111086</v>
      </c>
      <c r="C64">
        <f>CatalogData!G155*1000</f>
        <v>6916.4772560120009</v>
      </c>
      <c r="D64">
        <f>CatalogData!I155*1000</f>
        <v>3540</v>
      </c>
      <c r="E64">
        <f t="shared" si="0"/>
        <v>0.51182124497307213</v>
      </c>
    </row>
    <row r="65" spans="1:5" x14ac:dyDescent="0.35">
      <c r="A65">
        <f>CatalogData!E156-273.15</f>
        <v>17.222222222222229</v>
      </c>
      <c r="B65">
        <f>CatalogData!B156-273.15</f>
        <v>46.111111111111086</v>
      </c>
      <c r="C65">
        <f>CatalogData!G156*1000</f>
        <v>7033.7056840799996</v>
      </c>
      <c r="D65">
        <f>CatalogData!I156*1000</f>
        <v>3540</v>
      </c>
      <c r="E65">
        <f t="shared" si="0"/>
        <v>0.50329089089018764</v>
      </c>
    </row>
    <row r="66" spans="1:5" x14ac:dyDescent="0.35">
      <c r="A66">
        <f>CatalogData!E157-273.15</f>
        <v>19.444444444444457</v>
      </c>
      <c r="B66">
        <f>CatalogData!B157-273.15</f>
        <v>46.111111111111086</v>
      </c>
      <c r="C66">
        <f>CatalogData!G157*1000</f>
        <v>7268.1625402159998</v>
      </c>
      <c r="D66">
        <f>CatalogData!I157*1000</f>
        <v>3540</v>
      </c>
      <c r="E66">
        <f t="shared" si="0"/>
        <v>0.48705570086147193</v>
      </c>
    </row>
    <row r="67" spans="1:5" x14ac:dyDescent="0.35">
      <c r="A67">
        <f>CatalogData!E158-273.15</f>
        <v>21.666666666666686</v>
      </c>
      <c r="B67">
        <f>CatalogData!B158-273.15</f>
        <v>46.111111111111086</v>
      </c>
      <c r="C67">
        <f>CatalogData!G158*1000</f>
        <v>7649.1549314370004</v>
      </c>
      <c r="D67">
        <f>CatalogData!I158*1000</f>
        <v>3560</v>
      </c>
      <c r="E67">
        <f t="shared" ref="E67:E91" si="1">D67/C67</f>
        <v>0.46541088942634401</v>
      </c>
    </row>
    <row r="68" spans="1:5" x14ac:dyDescent="0.35">
      <c r="A68">
        <f>CatalogData!E159-273.15</f>
        <v>15</v>
      </c>
      <c r="B68">
        <f>CatalogData!B159-273.15</f>
        <v>18.333333333333314</v>
      </c>
      <c r="C68">
        <f>CatalogData!G159*1000</f>
        <v>8235.2970717770022</v>
      </c>
      <c r="D68">
        <f>CatalogData!I159*1000</f>
        <v>1890</v>
      </c>
      <c r="E68">
        <f t="shared" si="1"/>
        <v>0.22949991767475827</v>
      </c>
    </row>
    <row r="69" spans="1:5" x14ac:dyDescent="0.35">
      <c r="A69">
        <f>CatalogData!E160-273.15</f>
        <v>17.222222222222229</v>
      </c>
      <c r="B69">
        <f>CatalogData!B160-273.15</f>
        <v>18.333333333333314</v>
      </c>
      <c r="C69">
        <f>CatalogData!G160*1000</f>
        <v>8704.2107840489989</v>
      </c>
      <c r="D69">
        <f>CatalogData!I160*1000</f>
        <v>1990</v>
      </c>
      <c r="E69">
        <f t="shared" si="1"/>
        <v>0.22862497811367313</v>
      </c>
    </row>
    <row r="70" spans="1:5" x14ac:dyDescent="0.35">
      <c r="A70">
        <f>CatalogData!E161-273.15</f>
        <v>19.444444444444457</v>
      </c>
      <c r="B70">
        <f>CatalogData!B161-273.15</f>
        <v>18.333333333333314</v>
      </c>
      <c r="C70">
        <f>CatalogData!G161*1000</f>
        <v>8938.667640185</v>
      </c>
      <c r="D70">
        <f>CatalogData!I161*1000</f>
        <v>1990</v>
      </c>
      <c r="E70">
        <f t="shared" si="1"/>
        <v>0.22262825737626529</v>
      </c>
    </row>
    <row r="71" spans="1:5" x14ac:dyDescent="0.35">
      <c r="A71">
        <f>CatalogData!E162-273.15</f>
        <v>21.666666666666686</v>
      </c>
      <c r="B71">
        <f>CatalogData!B162-273.15</f>
        <v>18.333333333333314</v>
      </c>
      <c r="C71">
        <f>CatalogData!G162*1000</f>
        <v>9319.6600314059997</v>
      </c>
      <c r="D71">
        <f>CatalogData!I162*1000</f>
        <v>2009.9999999999998</v>
      </c>
      <c r="E71">
        <f t="shared" si="1"/>
        <v>0.21567310322764677</v>
      </c>
    </row>
    <row r="72" spans="1:5" x14ac:dyDescent="0.35">
      <c r="A72">
        <f>CatalogData!E163-273.15</f>
        <v>15</v>
      </c>
      <c r="B72">
        <f>CatalogData!B163-273.15</f>
        <v>23.888888888888914</v>
      </c>
      <c r="C72">
        <f>CatalogData!G163*1000</f>
        <v>8499.0610349299986</v>
      </c>
      <c r="D72">
        <f>CatalogData!I163*1000</f>
        <v>2240</v>
      </c>
      <c r="E72">
        <f t="shared" si="1"/>
        <v>0.26355852614705333</v>
      </c>
    </row>
    <row r="73" spans="1:5" x14ac:dyDescent="0.35">
      <c r="A73">
        <f>CatalogData!E164-273.15</f>
        <v>17.222222222222229</v>
      </c>
      <c r="B73">
        <f>CatalogData!B164-273.15</f>
        <v>23.888888888888914</v>
      </c>
      <c r="C73">
        <f>CatalogData!G164*1000</f>
        <v>8616.2894629979983</v>
      </c>
      <c r="D73">
        <f>CatalogData!I164*1000</f>
        <v>2240</v>
      </c>
      <c r="E73">
        <f t="shared" si="1"/>
        <v>0.2599726958593383</v>
      </c>
    </row>
    <row r="74" spans="1:5" x14ac:dyDescent="0.35">
      <c r="A74">
        <f>CatalogData!E165-273.15</f>
        <v>19.444444444444457</v>
      </c>
      <c r="B74">
        <f>CatalogData!B165-273.15</f>
        <v>23.888888888888914</v>
      </c>
      <c r="C74">
        <f>CatalogData!G165*1000</f>
        <v>8880.0534261510002</v>
      </c>
      <c r="D74">
        <f>CatalogData!I165*1000</f>
        <v>2240</v>
      </c>
      <c r="E74">
        <f t="shared" si="1"/>
        <v>0.25225073459618957</v>
      </c>
    </row>
    <row r="75" spans="1:5" x14ac:dyDescent="0.35">
      <c r="A75">
        <f>CatalogData!E166-273.15</f>
        <v>21.666666666666686</v>
      </c>
      <c r="B75">
        <f>CatalogData!B166-273.15</f>
        <v>23.888888888888914</v>
      </c>
      <c r="C75">
        <f>CatalogData!G166*1000</f>
        <v>9261.0458173719999</v>
      </c>
      <c r="D75">
        <f>CatalogData!I166*1000</f>
        <v>2250</v>
      </c>
      <c r="E75">
        <f t="shared" si="1"/>
        <v>0.24295312261380009</v>
      </c>
    </row>
    <row r="76" spans="1:5" x14ac:dyDescent="0.35">
      <c r="A76">
        <f>CatalogData!E167-273.15</f>
        <v>15</v>
      </c>
      <c r="B76">
        <f>CatalogData!B167-273.15</f>
        <v>29.444444444444457</v>
      </c>
      <c r="C76">
        <f>CatalogData!G167*1000</f>
        <v>8293.911285811002</v>
      </c>
      <c r="D76">
        <f>CatalogData!I167*1000</f>
        <v>2520</v>
      </c>
      <c r="E76">
        <f t="shared" si="1"/>
        <v>0.30383734683913821</v>
      </c>
    </row>
    <row r="77" spans="1:5" x14ac:dyDescent="0.35">
      <c r="A77">
        <f>CatalogData!E168-273.15</f>
        <v>17.222222222222229</v>
      </c>
      <c r="B77">
        <f>CatalogData!B168-273.15</f>
        <v>29.444444444444457</v>
      </c>
      <c r="C77">
        <f>CatalogData!G168*1000</f>
        <v>8411.1397138789998</v>
      </c>
      <c r="D77">
        <f>CatalogData!I168*1000</f>
        <v>2520</v>
      </c>
      <c r="E77">
        <f t="shared" si="1"/>
        <v>0.2996026799842374</v>
      </c>
    </row>
    <row r="78" spans="1:5" x14ac:dyDescent="0.35">
      <c r="A78">
        <f>CatalogData!E169-273.15</f>
        <v>19.444444444444457</v>
      </c>
      <c r="B78">
        <f>CatalogData!B169-273.15</f>
        <v>29.444444444444457</v>
      </c>
      <c r="C78">
        <f>CatalogData!G169*1000</f>
        <v>8645.5965700149991</v>
      </c>
      <c r="D78">
        <f>CatalogData!I169*1000</f>
        <v>2510</v>
      </c>
      <c r="E78">
        <f t="shared" si="1"/>
        <v>0.29032120336325679</v>
      </c>
    </row>
    <row r="79" spans="1:5" x14ac:dyDescent="0.35">
      <c r="A79">
        <f>CatalogData!E170-273.15</f>
        <v>21.666666666666686</v>
      </c>
      <c r="B79">
        <f>CatalogData!B170-273.15</f>
        <v>29.444444444444457</v>
      </c>
      <c r="C79">
        <f>CatalogData!G170*1000</f>
        <v>9026.5889612359988</v>
      </c>
      <c r="D79">
        <f>CatalogData!I170*1000</f>
        <v>2530</v>
      </c>
      <c r="E79">
        <f t="shared" si="1"/>
        <v>0.28028306272334907</v>
      </c>
    </row>
    <row r="80" spans="1:5" x14ac:dyDescent="0.35">
      <c r="A80">
        <f>CatalogData!E171-273.15</f>
        <v>15</v>
      </c>
      <c r="B80">
        <f>CatalogData!B171-273.15</f>
        <v>35</v>
      </c>
      <c r="C80">
        <f>CatalogData!G171*1000</f>
        <v>7912.9188945899996</v>
      </c>
      <c r="D80">
        <f>CatalogData!I171*1000</f>
        <v>2820</v>
      </c>
      <c r="E80">
        <f t="shared" si="1"/>
        <v>0.35637923724050957</v>
      </c>
    </row>
    <row r="81" spans="1:5" x14ac:dyDescent="0.35">
      <c r="A81">
        <f>CatalogData!E172-273.15</f>
        <v>17.222222222222229</v>
      </c>
      <c r="B81">
        <f>CatalogData!B172-273.15</f>
        <v>35</v>
      </c>
      <c r="C81">
        <f>CatalogData!G172*1000</f>
        <v>8030.1473226579992</v>
      </c>
      <c r="D81">
        <f>CatalogData!I172*1000</f>
        <v>2820</v>
      </c>
      <c r="E81">
        <f t="shared" si="1"/>
        <v>0.35117662063845834</v>
      </c>
    </row>
    <row r="82" spans="1:5" x14ac:dyDescent="0.35">
      <c r="A82">
        <f>CatalogData!E173-273.15</f>
        <v>19.444444444444457</v>
      </c>
      <c r="B82">
        <f>CatalogData!B173-273.15</f>
        <v>35</v>
      </c>
      <c r="C82">
        <f>CatalogData!G173*1000</f>
        <v>8293.911285811002</v>
      </c>
      <c r="D82">
        <f>CatalogData!I173*1000</f>
        <v>2810</v>
      </c>
      <c r="E82">
        <f t="shared" si="1"/>
        <v>0.33880275580078506</v>
      </c>
    </row>
    <row r="83" spans="1:5" x14ac:dyDescent="0.35">
      <c r="A83">
        <f>CatalogData!E174-273.15</f>
        <v>21.666666666666686</v>
      </c>
      <c r="B83">
        <f>CatalogData!B174-273.15</f>
        <v>35</v>
      </c>
      <c r="C83">
        <f>CatalogData!G174*1000</f>
        <v>8674.9036770319999</v>
      </c>
      <c r="D83">
        <f>CatalogData!I174*1000</f>
        <v>2830</v>
      </c>
      <c r="E83">
        <f t="shared" si="1"/>
        <v>0.32622840614274645</v>
      </c>
    </row>
    <row r="84" spans="1:5" x14ac:dyDescent="0.35">
      <c r="A84">
        <f>CatalogData!E175-273.15</f>
        <v>15</v>
      </c>
      <c r="B84">
        <f>CatalogData!B175-273.15</f>
        <v>40.555555555555543</v>
      </c>
      <c r="C84">
        <f>CatalogData!G175*1000</f>
        <v>7473.3122893350001</v>
      </c>
      <c r="D84">
        <f>CatalogData!I175*1000</f>
        <v>3150</v>
      </c>
      <c r="E84">
        <f t="shared" si="1"/>
        <v>0.42149984880135355</v>
      </c>
    </row>
    <row r="85" spans="1:5" x14ac:dyDescent="0.35">
      <c r="A85">
        <f>CatalogData!E176-273.15</f>
        <v>17.222222222222229</v>
      </c>
      <c r="B85">
        <f>CatalogData!B176-273.15</f>
        <v>40.555555555555543</v>
      </c>
      <c r="C85">
        <f>CatalogData!G176*1000</f>
        <v>7590.5407174029997</v>
      </c>
      <c r="D85">
        <f>CatalogData!I176*1000</f>
        <v>3150</v>
      </c>
      <c r="E85">
        <f t="shared" si="1"/>
        <v>0.4149901986268153</v>
      </c>
    </row>
    <row r="86" spans="1:5" x14ac:dyDescent="0.35">
      <c r="A86">
        <f>CatalogData!E177-273.15</f>
        <v>19.444444444444457</v>
      </c>
      <c r="B86">
        <f>CatalogData!B177-273.15</f>
        <v>40.555555555555543</v>
      </c>
      <c r="C86">
        <f>CatalogData!G177*1000</f>
        <v>7824.9975735389999</v>
      </c>
      <c r="D86">
        <f>CatalogData!I177*1000</f>
        <v>3150</v>
      </c>
      <c r="E86">
        <f t="shared" si="1"/>
        <v>0.40255603537207924</v>
      </c>
    </row>
    <row r="87" spans="1:5" x14ac:dyDescent="0.35">
      <c r="A87">
        <f>CatalogData!E178-273.15</f>
        <v>21.666666666666686</v>
      </c>
      <c r="B87">
        <f>CatalogData!B178-273.15</f>
        <v>40.555555555555543</v>
      </c>
      <c r="C87">
        <f>CatalogData!G178*1000</f>
        <v>8205.9899647600014</v>
      </c>
      <c r="D87">
        <f>CatalogData!I178*1000</f>
        <v>3170</v>
      </c>
      <c r="E87">
        <f t="shared" si="1"/>
        <v>0.38630317775348538</v>
      </c>
    </row>
    <row r="88" spans="1:5" x14ac:dyDescent="0.35">
      <c r="A88">
        <f>CatalogData!E179-273.15</f>
        <v>15</v>
      </c>
      <c r="B88">
        <f>CatalogData!B179-273.15</f>
        <v>46.111111111111086</v>
      </c>
      <c r="C88">
        <f>CatalogData!G179*1000</f>
        <v>7063.0127910970004</v>
      </c>
      <c r="D88">
        <f>CatalogData!I179*1000</f>
        <v>3550</v>
      </c>
      <c r="E88">
        <f t="shared" si="1"/>
        <v>0.50261837334838344</v>
      </c>
    </row>
    <row r="89" spans="1:5" x14ac:dyDescent="0.35">
      <c r="A89">
        <f>CatalogData!E180-273.15</f>
        <v>17.222222222222229</v>
      </c>
      <c r="B89">
        <f>CatalogData!B180-273.15</f>
        <v>46.111111111111086</v>
      </c>
      <c r="C89">
        <f>CatalogData!G180*1000</f>
        <v>7180.2412191650001</v>
      </c>
      <c r="D89">
        <f>CatalogData!I180*1000</f>
        <v>3550</v>
      </c>
      <c r="E89">
        <f t="shared" si="1"/>
        <v>0.49441235908963438</v>
      </c>
    </row>
    <row r="90" spans="1:5" x14ac:dyDescent="0.35">
      <c r="A90">
        <f>CatalogData!E181-273.15</f>
        <v>19.444444444444457</v>
      </c>
      <c r="B90">
        <f>CatalogData!B181-273.15</f>
        <v>46.111111111111086</v>
      </c>
      <c r="C90">
        <f>CatalogData!G181*1000</f>
        <v>7414.6980753010002</v>
      </c>
      <c r="D90">
        <f>CatalogData!I181*1000</f>
        <v>3540</v>
      </c>
      <c r="E90">
        <f t="shared" si="1"/>
        <v>0.4774300941250792</v>
      </c>
    </row>
    <row r="91" spans="1:5" x14ac:dyDescent="0.35">
      <c r="A91">
        <f>CatalogData!E182-273.15</f>
        <v>21.666666666666686</v>
      </c>
      <c r="B91">
        <f>CatalogData!B182-273.15</f>
        <v>46.111111111111086</v>
      </c>
      <c r="C91">
        <f>CatalogData!G182*1000</f>
        <v>7795.690466522</v>
      </c>
      <c r="D91">
        <f>CatalogData!I182*1000</f>
        <v>3560</v>
      </c>
      <c r="E91">
        <f t="shared" si="1"/>
        <v>0.45666256443712705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"/>
  <sheetViews>
    <sheetView workbookViewId="0">
      <selection activeCell="F5" sqref="F5"/>
    </sheetView>
  </sheetViews>
  <sheetFormatPr defaultRowHeight="14.5" x14ac:dyDescent="0.35"/>
  <cols>
    <col min="1" max="2" width="11.81640625" bestFit="1" customWidth="1"/>
    <col min="3" max="3" width="14.54296875" customWidth="1"/>
    <col min="4" max="4" width="10.453125" customWidth="1"/>
    <col min="5" max="5" width="29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20</v>
      </c>
    </row>
    <row r="2" spans="1:6" x14ac:dyDescent="0.35">
      <c r="A2">
        <f>CatalogData!E183-273.15</f>
        <v>15</v>
      </c>
      <c r="B2">
        <f>CatalogData!B183-273.15</f>
        <v>18.333333333333314</v>
      </c>
      <c r="C2">
        <f>CatalogData!G183*1000</f>
        <v>7561.2336103859998</v>
      </c>
      <c r="D2">
        <f>CatalogData!I183*1000</f>
        <v>1710</v>
      </c>
      <c r="E2">
        <f>D2/C2</f>
        <v>0.2261535733601947</v>
      </c>
      <c r="F2" t="s">
        <v>21</v>
      </c>
    </row>
    <row r="3" spans="1:6" x14ac:dyDescent="0.35">
      <c r="A3">
        <f>CatalogData!E184-273.15</f>
        <v>17.222222222222229</v>
      </c>
      <c r="B3">
        <f>CatalogData!B184-273.15</f>
        <v>18.333333333333314</v>
      </c>
      <c r="C3">
        <f>CatalogData!G184*1000</f>
        <v>8059.454429675</v>
      </c>
      <c r="D3">
        <f>CatalogData!I184*1000</f>
        <v>1870</v>
      </c>
      <c r="E3">
        <f t="shared" ref="E3:E66" si="0">D3/C3</f>
        <v>0.23202563105445939</v>
      </c>
      <c r="F3" t="s">
        <v>22</v>
      </c>
    </row>
    <row r="4" spans="1:6" x14ac:dyDescent="0.35">
      <c r="A4">
        <f>CatalogData!E185-273.15</f>
        <v>19.444444444444457</v>
      </c>
      <c r="B4">
        <f>CatalogData!B185-273.15</f>
        <v>18.333333333333314</v>
      </c>
      <c r="C4">
        <f>CatalogData!G185*1000</f>
        <v>8645.5965700149991</v>
      </c>
      <c r="D4">
        <f>CatalogData!I185*1000</f>
        <v>1970</v>
      </c>
      <c r="E4">
        <f t="shared" si="0"/>
        <v>0.22786166160383103</v>
      </c>
      <c r="F4" t="s">
        <v>23</v>
      </c>
    </row>
    <row r="5" spans="1:6" x14ac:dyDescent="0.35">
      <c r="A5">
        <f>CatalogData!E186-273.15</f>
        <v>15</v>
      </c>
      <c r="B5">
        <f>CatalogData!B186-273.15</f>
        <v>23.888888888888914</v>
      </c>
      <c r="C5">
        <f>CatalogData!G186*1000</f>
        <v>8205.9899647600014</v>
      </c>
      <c r="D5">
        <f>CatalogData!I186*1000</f>
        <v>2220</v>
      </c>
      <c r="E5">
        <f t="shared" si="0"/>
        <v>0.27053408662862383</v>
      </c>
      <c r="F5" t="s">
        <v>33</v>
      </c>
    </row>
    <row r="6" spans="1:6" x14ac:dyDescent="0.35">
      <c r="A6">
        <f>CatalogData!E187-273.15</f>
        <v>17.222222222222229</v>
      </c>
      <c r="B6">
        <f>CatalogData!B187-273.15</f>
        <v>23.888888888888914</v>
      </c>
      <c r="C6">
        <f>CatalogData!G187*1000</f>
        <v>8323.218392828001</v>
      </c>
      <c r="D6">
        <f>CatalogData!I187*1000</f>
        <v>2220</v>
      </c>
      <c r="E6">
        <f t="shared" si="0"/>
        <v>0.26672374738033339</v>
      </c>
    </row>
    <row r="7" spans="1:6" x14ac:dyDescent="0.35">
      <c r="A7">
        <f>CatalogData!E188-273.15</f>
        <v>19.444444444444457</v>
      </c>
      <c r="B7">
        <f>CatalogData!B188-273.15</f>
        <v>23.888888888888914</v>
      </c>
      <c r="C7">
        <f>CatalogData!G188*1000</f>
        <v>8557.6752489639985</v>
      </c>
      <c r="D7">
        <f>CatalogData!I188*1000</f>
        <v>2220</v>
      </c>
      <c r="E7">
        <f t="shared" si="0"/>
        <v>0.25941624745210512</v>
      </c>
    </row>
    <row r="8" spans="1:6" x14ac:dyDescent="0.35">
      <c r="A8">
        <f>CatalogData!E189-273.15</f>
        <v>15</v>
      </c>
      <c r="B8">
        <f>CatalogData!B189-273.15</f>
        <v>29.444444444444457</v>
      </c>
      <c r="C8">
        <f>CatalogData!G189*1000</f>
        <v>7971.5331086239994</v>
      </c>
      <c r="D8">
        <f>CatalogData!I189*1000</f>
        <v>2500</v>
      </c>
      <c r="E8">
        <f t="shared" si="0"/>
        <v>0.31361595892957855</v>
      </c>
    </row>
    <row r="9" spans="1:6" x14ac:dyDescent="0.35">
      <c r="A9">
        <f>CatalogData!E190-273.15</f>
        <v>17.222222222222229</v>
      </c>
      <c r="B9">
        <f>CatalogData!B190-273.15</f>
        <v>29.444444444444457</v>
      </c>
      <c r="C9">
        <f>CatalogData!G190*1000</f>
        <v>8088.7615366920008</v>
      </c>
      <c r="D9">
        <f>CatalogData!I190*1000</f>
        <v>2500</v>
      </c>
      <c r="E9">
        <f t="shared" si="0"/>
        <v>0.30907080010451216</v>
      </c>
    </row>
    <row r="10" spans="1:6" x14ac:dyDescent="0.35">
      <c r="A10">
        <f>CatalogData!E191-273.15</f>
        <v>19.444444444444457</v>
      </c>
      <c r="B10">
        <f>CatalogData!B191-273.15</f>
        <v>29.444444444444457</v>
      </c>
      <c r="C10">
        <f>CatalogData!G191*1000</f>
        <v>8352.525499845</v>
      </c>
      <c r="D10">
        <f>CatalogData!I191*1000</f>
        <v>2490</v>
      </c>
      <c r="E10">
        <f t="shared" si="0"/>
        <v>0.29811342689659642</v>
      </c>
    </row>
    <row r="11" spans="1:6" x14ac:dyDescent="0.35">
      <c r="A11">
        <f>CatalogData!E192-273.15</f>
        <v>15</v>
      </c>
      <c r="B11">
        <f>CatalogData!B192-273.15</f>
        <v>35</v>
      </c>
      <c r="C11">
        <f>CatalogData!G192*1000</f>
        <v>7619.8478244199996</v>
      </c>
      <c r="D11">
        <f>CatalogData!I192*1000</f>
        <v>2800</v>
      </c>
      <c r="E11">
        <f t="shared" si="0"/>
        <v>0.3674614066473339</v>
      </c>
    </row>
    <row r="12" spans="1:6" x14ac:dyDescent="0.35">
      <c r="A12">
        <f>CatalogData!E193-273.15</f>
        <v>17.222222222222229</v>
      </c>
      <c r="B12">
        <f>CatalogData!B193-273.15</f>
        <v>35</v>
      </c>
      <c r="C12">
        <f>CatalogData!G193*1000</f>
        <v>7737.0762524879992</v>
      </c>
      <c r="D12">
        <f>CatalogData!I193*1000</f>
        <v>2800</v>
      </c>
      <c r="E12">
        <f t="shared" si="0"/>
        <v>0.36189380957691974</v>
      </c>
    </row>
    <row r="13" spans="1:6" x14ac:dyDescent="0.35">
      <c r="A13">
        <f>CatalogData!E194-273.15</f>
        <v>19.444444444444457</v>
      </c>
      <c r="B13">
        <f>CatalogData!B194-273.15</f>
        <v>35</v>
      </c>
      <c r="C13">
        <f>CatalogData!G194*1000</f>
        <v>7971.5331086239994</v>
      </c>
      <c r="D13">
        <f>CatalogData!I194*1000</f>
        <v>2790</v>
      </c>
      <c r="E13">
        <f t="shared" si="0"/>
        <v>0.34999541016540969</v>
      </c>
    </row>
    <row r="14" spans="1:6" x14ac:dyDescent="0.35">
      <c r="A14">
        <f>CatalogData!E195-273.15</f>
        <v>15</v>
      </c>
      <c r="B14">
        <f>CatalogData!B195-273.15</f>
        <v>40.555555555555543</v>
      </c>
      <c r="C14">
        <f>CatalogData!G195*1000</f>
        <v>7150.9341121479993</v>
      </c>
      <c r="D14">
        <f>CatalogData!I195*1000</f>
        <v>3130</v>
      </c>
      <c r="E14">
        <f t="shared" si="0"/>
        <v>0.43770505376112462</v>
      </c>
    </row>
    <row r="15" spans="1:6" x14ac:dyDescent="0.35">
      <c r="A15">
        <f>CatalogData!E196-273.15</f>
        <v>17.222222222222229</v>
      </c>
      <c r="B15">
        <f>CatalogData!B196-273.15</f>
        <v>40.555555555555543</v>
      </c>
      <c r="C15">
        <f>CatalogData!G196*1000</f>
        <v>7268.1625402159998</v>
      </c>
      <c r="D15">
        <f>CatalogData!I196*1000</f>
        <v>3130</v>
      </c>
      <c r="E15">
        <f t="shared" si="0"/>
        <v>0.43064529482949354</v>
      </c>
    </row>
    <row r="16" spans="1:6" x14ac:dyDescent="0.35">
      <c r="A16">
        <f>CatalogData!E197-273.15</f>
        <v>19.444444444444457</v>
      </c>
      <c r="B16">
        <f>CatalogData!B197-273.15</f>
        <v>40.555555555555543</v>
      </c>
      <c r="C16">
        <f>CatalogData!G197*1000</f>
        <v>7502.619396352</v>
      </c>
      <c r="D16">
        <f>CatalogData!I197*1000</f>
        <v>3130</v>
      </c>
      <c r="E16">
        <f t="shared" si="0"/>
        <v>0.41718762936607184</v>
      </c>
    </row>
    <row r="17" spans="1:5" x14ac:dyDescent="0.35">
      <c r="A17">
        <f>CatalogData!E198-273.15</f>
        <v>15</v>
      </c>
      <c r="B17">
        <f>CatalogData!B198-273.15</f>
        <v>46.111111111111086</v>
      </c>
      <c r="C17">
        <f>CatalogData!G198*1000</f>
        <v>6740.6346139100006</v>
      </c>
      <c r="D17">
        <f>CatalogData!I198*1000</f>
        <v>3530</v>
      </c>
      <c r="E17">
        <f t="shared" si="0"/>
        <v>0.52368956369708541</v>
      </c>
    </row>
    <row r="18" spans="1:5" x14ac:dyDescent="0.35">
      <c r="A18">
        <f>CatalogData!E199-273.15</f>
        <v>17.222222222222229</v>
      </c>
      <c r="B18">
        <f>CatalogData!B199-273.15</f>
        <v>46.111111111111086</v>
      </c>
      <c r="C18">
        <f>CatalogData!G199*1000</f>
        <v>6857.8630419780002</v>
      </c>
      <c r="D18">
        <f>CatalogData!I199*1000</f>
        <v>3530</v>
      </c>
      <c r="E18">
        <f t="shared" si="0"/>
        <v>0.51473760534328916</v>
      </c>
    </row>
    <row r="19" spans="1:5" x14ac:dyDescent="0.35">
      <c r="A19">
        <f>CatalogData!E200-273.15</f>
        <v>19.444444444444457</v>
      </c>
      <c r="B19">
        <f>CatalogData!B200-273.15</f>
        <v>46.111111111111086</v>
      </c>
      <c r="C19">
        <f>CatalogData!G200*1000</f>
        <v>7092.3198981139994</v>
      </c>
      <c r="D19">
        <f>CatalogData!I200*1000</f>
        <v>3520</v>
      </c>
      <c r="E19">
        <f t="shared" si="0"/>
        <v>0.49631151027691855</v>
      </c>
    </row>
    <row r="20" spans="1:5" x14ac:dyDescent="0.35">
      <c r="A20">
        <f>CatalogData!E201-273.15</f>
        <v>15</v>
      </c>
      <c r="B20">
        <f>CatalogData!B201-273.15</f>
        <v>18.333333333333314</v>
      </c>
      <c r="C20">
        <f>CatalogData!G201*1000</f>
        <v>7561.2336103859998</v>
      </c>
      <c r="D20">
        <f>CatalogData!I201*1000</f>
        <v>1710</v>
      </c>
      <c r="E20">
        <f t="shared" si="0"/>
        <v>0.2261535733601947</v>
      </c>
    </row>
    <row r="21" spans="1:5" x14ac:dyDescent="0.35">
      <c r="A21">
        <f>CatalogData!E202-273.15</f>
        <v>17.222222222222229</v>
      </c>
      <c r="B21">
        <f>CatalogData!B202-273.15</f>
        <v>18.333333333333314</v>
      </c>
      <c r="C21">
        <f>CatalogData!G202*1000</f>
        <v>8059.454429675</v>
      </c>
      <c r="D21">
        <f>CatalogData!I202*1000</f>
        <v>1870</v>
      </c>
      <c r="E21">
        <f t="shared" si="0"/>
        <v>0.23202563105445939</v>
      </c>
    </row>
    <row r="22" spans="1:5" x14ac:dyDescent="0.35">
      <c r="A22">
        <f>CatalogData!E203-273.15</f>
        <v>19.444444444444457</v>
      </c>
      <c r="B22">
        <f>CatalogData!B203-273.15</f>
        <v>18.333333333333314</v>
      </c>
      <c r="C22">
        <f>CatalogData!G203*1000</f>
        <v>8645.5965700149991</v>
      </c>
      <c r="D22">
        <f>CatalogData!I203*1000</f>
        <v>1970</v>
      </c>
      <c r="E22">
        <f t="shared" si="0"/>
        <v>0.22786166160383103</v>
      </c>
    </row>
    <row r="23" spans="1:5" x14ac:dyDescent="0.35">
      <c r="A23">
        <f>CatalogData!E204-273.15</f>
        <v>21.666666666666686</v>
      </c>
      <c r="B23">
        <f>CatalogData!B204-273.15</f>
        <v>18.333333333333314</v>
      </c>
      <c r="C23">
        <f>CatalogData!G204*1000</f>
        <v>9026.5889612359988</v>
      </c>
      <c r="D23">
        <f>CatalogData!I204*1000</f>
        <v>1980</v>
      </c>
      <c r="E23">
        <f t="shared" si="0"/>
        <v>0.21935196213131669</v>
      </c>
    </row>
    <row r="24" spans="1:5" x14ac:dyDescent="0.35">
      <c r="A24">
        <f>CatalogData!E205-273.15</f>
        <v>15</v>
      </c>
      <c r="B24">
        <f>CatalogData!B205-273.15</f>
        <v>23.888888888888914</v>
      </c>
      <c r="C24">
        <f>CatalogData!G205*1000</f>
        <v>8205.9899647600014</v>
      </c>
      <c r="D24">
        <f>CatalogData!I205*1000</f>
        <v>2220</v>
      </c>
      <c r="E24">
        <f t="shared" si="0"/>
        <v>0.27053408662862383</v>
      </c>
    </row>
    <row r="25" spans="1:5" x14ac:dyDescent="0.35">
      <c r="A25">
        <f>CatalogData!E206-273.15</f>
        <v>17.222222222222229</v>
      </c>
      <c r="B25">
        <f>CatalogData!B206-273.15</f>
        <v>23.888888888888914</v>
      </c>
      <c r="C25">
        <f>CatalogData!G206*1000</f>
        <v>8323.218392828001</v>
      </c>
      <c r="D25">
        <f>CatalogData!I206*1000</f>
        <v>2220</v>
      </c>
      <c r="E25">
        <f t="shared" si="0"/>
        <v>0.26672374738033339</v>
      </c>
    </row>
    <row r="26" spans="1:5" x14ac:dyDescent="0.35">
      <c r="A26">
        <f>CatalogData!E207-273.15</f>
        <v>19.444444444444457</v>
      </c>
      <c r="B26">
        <f>CatalogData!B207-273.15</f>
        <v>23.888888888888914</v>
      </c>
      <c r="C26">
        <f>CatalogData!G207*1000</f>
        <v>8557.6752489639985</v>
      </c>
      <c r="D26">
        <f>CatalogData!I207*1000</f>
        <v>2210</v>
      </c>
      <c r="E26">
        <f t="shared" si="0"/>
        <v>0.25824770579691547</v>
      </c>
    </row>
    <row r="27" spans="1:5" x14ac:dyDescent="0.35">
      <c r="A27">
        <f>CatalogData!E208-273.15</f>
        <v>21.666666666666686</v>
      </c>
      <c r="B27">
        <f>CatalogData!B208-273.15</f>
        <v>23.888888888888914</v>
      </c>
      <c r="C27">
        <f>CatalogData!G208*1000</f>
        <v>8938.667640185</v>
      </c>
      <c r="D27">
        <f>CatalogData!I208*1000</f>
        <v>2230</v>
      </c>
      <c r="E27">
        <f t="shared" si="0"/>
        <v>0.24947789645681989</v>
      </c>
    </row>
    <row r="28" spans="1:5" x14ac:dyDescent="0.35">
      <c r="A28">
        <f>CatalogData!E209-273.15</f>
        <v>15</v>
      </c>
      <c r="B28">
        <f>CatalogData!B209-273.15</f>
        <v>29.444444444444457</v>
      </c>
      <c r="C28">
        <f>CatalogData!G209*1000</f>
        <v>7971.5331086239994</v>
      </c>
      <c r="D28">
        <f>CatalogData!I209*1000</f>
        <v>2500</v>
      </c>
      <c r="E28">
        <f t="shared" si="0"/>
        <v>0.31361595892957855</v>
      </c>
    </row>
    <row r="29" spans="1:5" x14ac:dyDescent="0.35">
      <c r="A29">
        <f>CatalogData!E210-273.15</f>
        <v>17.222222222222229</v>
      </c>
      <c r="B29">
        <f>CatalogData!B210-273.15</f>
        <v>29.444444444444457</v>
      </c>
      <c r="C29">
        <f>CatalogData!G210*1000</f>
        <v>8088.7615366920008</v>
      </c>
      <c r="D29">
        <f>CatalogData!I210*1000</f>
        <v>2500</v>
      </c>
      <c r="E29">
        <f t="shared" si="0"/>
        <v>0.30907080010451216</v>
      </c>
    </row>
    <row r="30" spans="1:5" x14ac:dyDescent="0.35">
      <c r="A30">
        <f>CatalogData!E211-273.15</f>
        <v>19.444444444444457</v>
      </c>
      <c r="B30">
        <f>CatalogData!B211-273.15</f>
        <v>29.444444444444457</v>
      </c>
      <c r="C30">
        <f>CatalogData!G211*1000</f>
        <v>8352.525499845</v>
      </c>
      <c r="D30">
        <f>CatalogData!I211*1000</f>
        <v>2490</v>
      </c>
      <c r="E30">
        <f t="shared" si="0"/>
        <v>0.29811342689659642</v>
      </c>
    </row>
    <row r="31" spans="1:5" x14ac:dyDescent="0.35">
      <c r="A31">
        <f>CatalogData!E212-273.15</f>
        <v>21.666666666666686</v>
      </c>
      <c r="B31">
        <f>CatalogData!B212-273.15</f>
        <v>29.444444444444457</v>
      </c>
      <c r="C31">
        <f>CatalogData!G212*1000</f>
        <v>8733.5178910659997</v>
      </c>
      <c r="D31">
        <f>CatalogData!I212*1000</f>
        <v>2510</v>
      </c>
      <c r="E31">
        <f t="shared" si="0"/>
        <v>0.28739850668510319</v>
      </c>
    </row>
    <row r="32" spans="1:5" x14ac:dyDescent="0.35">
      <c r="A32">
        <f>CatalogData!E213-273.15</f>
        <v>15</v>
      </c>
      <c r="B32">
        <f>CatalogData!B213-273.15</f>
        <v>35</v>
      </c>
      <c r="C32">
        <f>CatalogData!G213*1000</f>
        <v>7619.8478244199996</v>
      </c>
      <c r="D32">
        <f>CatalogData!I213*1000</f>
        <v>2800</v>
      </c>
      <c r="E32">
        <f t="shared" si="0"/>
        <v>0.3674614066473339</v>
      </c>
    </row>
    <row r="33" spans="1:5" x14ac:dyDescent="0.35">
      <c r="A33">
        <f>CatalogData!E214-273.15</f>
        <v>17.222222222222229</v>
      </c>
      <c r="B33">
        <f>CatalogData!B214-273.15</f>
        <v>35</v>
      </c>
      <c r="C33">
        <f>CatalogData!G214*1000</f>
        <v>7737.0762524879992</v>
      </c>
      <c r="D33">
        <f>CatalogData!I214*1000</f>
        <v>2800</v>
      </c>
      <c r="E33">
        <f t="shared" si="0"/>
        <v>0.36189380957691974</v>
      </c>
    </row>
    <row r="34" spans="1:5" x14ac:dyDescent="0.35">
      <c r="A34">
        <f>CatalogData!E215-273.15</f>
        <v>19.444444444444457</v>
      </c>
      <c r="B34">
        <f>CatalogData!B215-273.15</f>
        <v>35</v>
      </c>
      <c r="C34">
        <f>CatalogData!G215*1000</f>
        <v>7971.5331086239994</v>
      </c>
      <c r="D34">
        <f>CatalogData!I215*1000</f>
        <v>2790</v>
      </c>
      <c r="E34">
        <f t="shared" si="0"/>
        <v>0.34999541016540969</v>
      </c>
    </row>
    <row r="35" spans="1:5" x14ac:dyDescent="0.35">
      <c r="A35">
        <f>CatalogData!E216-273.15</f>
        <v>21.666666666666686</v>
      </c>
      <c r="B35">
        <f>CatalogData!B216-273.15</f>
        <v>35</v>
      </c>
      <c r="C35">
        <f>CatalogData!G216*1000</f>
        <v>8352.525499845</v>
      </c>
      <c r="D35">
        <f>CatalogData!I216*1000</f>
        <v>2810</v>
      </c>
      <c r="E35">
        <f t="shared" si="0"/>
        <v>0.33642519260218312</v>
      </c>
    </row>
    <row r="36" spans="1:5" x14ac:dyDescent="0.35">
      <c r="A36">
        <f>CatalogData!E217-273.15</f>
        <v>15</v>
      </c>
      <c r="B36">
        <f>CatalogData!B217-273.15</f>
        <v>40.555555555555543</v>
      </c>
      <c r="C36">
        <f>CatalogData!G217*1000</f>
        <v>7150.9341121479993</v>
      </c>
      <c r="D36">
        <f>CatalogData!I217*1000</f>
        <v>3130</v>
      </c>
      <c r="E36">
        <f t="shared" si="0"/>
        <v>0.43770505376112462</v>
      </c>
    </row>
    <row r="37" spans="1:5" x14ac:dyDescent="0.35">
      <c r="A37">
        <f>CatalogData!E218-273.15</f>
        <v>17.222222222222229</v>
      </c>
      <c r="B37">
        <f>CatalogData!B218-273.15</f>
        <v>40.555555555555543</v>
      </c>
      <c r="C37">
        <f>CatalogData!G218*1000</f>
        <v>7268.1625402159998</v>
      </c>
      <c r="D37">
        <f>CatalogData!I218*1000</f>
        <v>3130</v>
      </c>
      <c r="E37">
        <f t="shared" si="0"/>
        <v>0.43064529482949354</v>
      </c>
    </row>
    <row r="38" spans="1:5" x14ac:dyDescent="0.35">
      <c r="A38">
        <f>CatalogData!E219-273.15</f>
        <v>19.444444444444457</v>
      </c>
      <c r="B38">
        <f>CatalogData!B219-273.15</f>
        <v>40.555555555555543</v>
      </c>
      <c r="C38">
        <f>CatalogData!G219*1000</f>
        <v>7531.9265033689999</v>
      </c>
      <c r="D38">
        <f>CatalogData!I219*1000</f>
        <v>3130</v>
      </c>
      <c r="E38">
        <f t="shared" si="0"/>
        <v>0.41556433119733227</v>
      </c>
    </row>
    <row r="39" spans="1:5" x14ac:dyDescent="0.35">
      <c r="A39">
        <f>CatalogData!E220-273.15</f>
        <v>21.666666666666686</v>
      </c>
      <c r="B39">
        <f>CatalogData!B220-273.15</f>
        <v>40.555555555555543</v>
      </c>
      <c r="C39">
        <f>CatalogData!G220*1000</f>
        <v>7912.9188945899996</v>
      </c>
      <c r="D39">
        <f>CatalogData!I220*1000</f>
        <v>3150</v>
      </c>
      <c r="E39">
        <f t="shared" si="0"/>
        <v>0.39808319053461172</v>
      </c>
    </row>
    <row r="40" spans="1:5" x14ac:dyDescent="0.35">
      <c r="A40">
        <f>CatalogData!E221-273.15</f>
        <v>15</v>
      </c>
      <c r="B40">
        <f>CatalogData!B221-273.15</f>
        <v>46.111111111111086</v>
      </c>
      <c r="C40">
        <f>CatalogData!G221*1000</f>
        <v>6740.6346139100006</v>
      </c>
      <c r="D40">
        <f>CatalogData!I221*1000</f>
        <v>3530</v>
      </c>
      <c r="E40">
        <f t="shared" si="0"/>
        <v>0.52368956369708541</v>
      </c>
    </row>
    <row r="41" spans="1:5" x14ac:dyDescent="0.35">
      <c r="A41">
        <f>CatalogData!E222-273.15</f>
        <v>17.222222222222229</v>
      </c>
      <c r="B41">
        <f>CatalogData!B222-273.15</f>
        <v>46.111111111111086</v>
      </c>
      <c r="C41">
        <f>CatalogData!G222*1000</f>
        <v>6857.8630419780002</v>
      </c>
      <c r="D41">
        <f>CatalogData!I222*1000</f>
        <v>3520</v>
      </c>
      <c r="E41">
        <f t="shared" si="0"/>
        <v>0.51327942515818059</v>
      </c>
    </row>
    <row r="42" spans="1:5" x14ac:dyDescent="0.35">
      <c r="A42">
        <f>CatalogData!E223-273.15</f>
        <v>19.444444444444457</v>
      </c>
      <c r="B42">
        <f>CatalogData!B223-273.15</f>
        <v>46.111111111111086</v>
      </c>
      <c r="C42">
        <f>CatalogData!G223*1000</f>
        <v>7092.3198981139994</v>
      </c>
      <c r="D42">
        <f>CatalogData!I223*1000</f>
        <v>3520</v>
      </c>
      <c r="E42">
        <f t="shared" si="0"/>
        <v>0.49631151027691855</v>
      </c>
    </row>
    <row r="43" spans="1:5" x14ac:dyDescent="0.35">
      <c r="A43">
        <f>CatalogData!E224-273.15</f>
        <v>21.666666666666686</v>
      </c>
      <c r="B43">
        <f>CatalogData!B224-273.15</f>
        <v>46.111111111111086</v>
      </c>
      <c r="C43">
        <f>CatalogData!G224*1000</f>
        <v>7473.3122893350001</v>
      </c>
      <c r="D43">
        <f>CatalogData!I224*1000</f>
        <v>3540</v>
      </c>
      <c r="E43">
        <f t="shared" si="0"/>
        <v>0.47368554436723542</v>
      </c>
    </row>
    <row r="44" spans="1:5" x14ac:dyDescent="0.35">
      <c r="A44">
        <f>CatalogData!E225-273.15</f>
        <v>15</v>
      </c>
      <c r="B44">
        <f>CatalogData!B225-273.15</f>
        <v>18.333333333333314</v>
      </c>
      <c r="C44">
        <f>CatalogData!G225*1000</f>
        <v>7590.5407174029997</v>
      </c>
      <c r="D44">
        <f>CatalogData!I225*1000</f>
        <v>1710</v>
      </c>
      <c r="E44">
        <f t="shared" si="0"/>
        <v>0.22528039354027116</v>
      </c>
    </row>
    <row r="45" spans="1:5" x14ac:dyDescent="0.35">
      <c r="A45">
        <f>CatalogData!E226-273.15</f>
        <v>17.222222222222229</v>
      </c>
      <c r="B45">
        <f>CatalogData!B226-273.15</f>
        <v>18.333333333333314</v>
      </c>
      <c r="C45">
        <f>CatalogData!G226*1000</f>
        <v>8088.7615366920008</v>
      </c>
      <c r="D45">
        <f>CatalogData!I226*1000</f>
        <v>1870</v>
      </c>
      <c r="E45">
        <f t="shared" si="0"/>
        <v>0.23118495847817511</v>
      </c>
    </row>
    <row r="46" spans="1:5" x14ac:dyDescent="0.35">
      <c r="A46">
        <f>CatalogData!E227-273.15</f>
        <v>19.444444444444457</v>
      </c>
      <c r="B46">
        <f>CatalogData!B227-273.15</f>
        <v>18.333333333333314</v>
      </c>
      <c r="C46">
        <f>CatalogData!G227*1000</f>
        <v>8674.9036770319999</v>
      </c>
      <c r="D46">
        <f>CatalogData!I227*1000</f>
        <v>1970</v>
      </c>
      <c r="E46">
        <f t="shared" si="0"/>
        <v>0.22709185869300727</v>
      </c>
    </row>
    <row r="47" spans="1:5" x14ac:dyDescent="0.35">
      <c r="A47">
        <f>CatalogData!E228-273.15</f>
        <v>21.666666666666686</v>
      </c>
      <c r="B47">
        <f>CatalogData!B228-273.15</f>
        <v>18.333333333333314</v>
      </c>
      <c r="C47">
        <f>CatalogData!G228*1000</f>
        <v>9055.8960682529996</v>
      </c>
      <c r="D47">
        <f>CatalogData!I228*1000</f>
        <v>1990</v>
      </c>
      <c r="E47">
        <f t="shared" si="0"/>
        <v>0.21974633818692851</v>
      </c>
    </row>
    <row r="48" spans="1:5" x14ac:dyDescent="0.35">
      <c r="A48">
        <f>CatalogData!E229-273.15</f>
        <v>15</v>
      </c>
      <c r="B48">
        <f>CatalogData!B229-273.15</f>
        <v>23.888888888888914</v>
      </c>
      <c r="C48">
        <f>CatalogData!G229*1000</f>
        <v>8235.2970717770022</v>
      </c>
      <c r="D48">
        <f>CatalogData!I229*1000</f>
        <v>2220</v>
      </c>
      <c r="E48">
        <f t="shared" si="0"/>
        <v>0.26957133187193832</v>
      </c>
    </row>
    <row r="49" spans="1:5" x14ac:dyDescent="0.35">
      <c r="A49">
        <f>CatalogData!E230-273.15</f>
        <v>17.222222222222229</v>
      </c>
      <c r="B49">
        <f>CatalogData!B230-273.15</f>
        <v>23.888888888888914</v>
      </c>
      <c r="C49">
        <f>CatalogData!G230*1000</f>
        <v>8352.525499845</v>
      </c>
      <c r="D49">
        <f>CatalogData!I230*1000</f>
        <v>2220</v>
      </c>
      <c r="E49">
        <f t="shared" si="0"/>
        <v>0.26578787458250769</v>
      </c>
    </row>
    <row r="50" spans="1:5" x14ac:dyDescent="0.35">
      <c r="A50">
        <f>CatalogData!E231-273.15</f>
        <v>19.444444444444457</v>
      </c>
      <c r="B50">
        <f>CatalogData!B231-273.15</f>
        <v>23.888888888888914</v>
      </c>
      <c r="C50">
        <f>CatalogData!G231*1000</f>
        <v>8616.2894629979983</v>
      </c>
      <c r="D50">
        <f>CatalogData!I231*1000</f>
        <v>2220</v>
      </c>
      <c r="E50">
        <f t="shared" si="0"/>
        <v>0.25765151107487994</v>
      </c>
    </row>
    <row r="51" spans="1:5" x14ac:dyDescent="0.35">
      <c r="A51">
        <f>CatalogData!E232-273.15</f>
        <v>21.666666666666686</v>
      </c>
      <c r="B51">
        <f>CatalogData!B232-273.15</f>
        <v>23.888888888888914</v>
      </c>
      <c r="C51">
        <f>CatalogData!G232*1000</f>
        <v>8997.2818542189998</v>
      </c>
      <c r="D51">
        <f>CatalogData!I232*1000</f>
        <v>2230</v>
      </c>
      <c r="E51">
        <f t="shared" si="0"/>
        <v>0.24785263328772009</v>
      </c>
    </row>
    <row r="52" spans="1:5" x14ac:dyDescent="0.35">
      <c r="A52">
        <f>CatalogData!E233-273.15</f>
        <v>15</v>
      </c>
      <c r="B52">
        <f>CatalogData!B233-273.15</f>
        <v>29.444444444444457</v>
      </c>
      <c r="C52">
        <f>CatalogData!G233*1000</f>
        <v>8030.1473226579992</v>
      </c>
      <c r="D52">
        <f>CatalogData!I233*1000</f>
        <v>2500</v>
      </c>
      <c r="E52">
        <f t="shared" si="0"/>
        <v>0.31132679134615099</v>
      </c>
    </row>
    <row r="53" spans="1:5" x14ac:dyDescent="0.35">
      <c r="A53">
        <f>CatalogData!E234-273.15</f>
        <v>17.222222222222229</v>
      </c>
      <c r="B53">
        <f>CatalogData!B234-273.15</f>
        <v>29.444444444444457</v>
      </c>
      <c r="C53">
        <f>CatalogData!G234*1000</f>
        <v>8147.3757507260007</v>
      </c>
      <c r="D53">
        <f>CatalogData!I234*1000</f>
        <v>2500</v>
      </c>
      <c r="E53">
        <f t="shared" si="0"/>
        <v>0.30684726916850846</v>
      </c>
    </row>
    <row r="54" spans="1:5" x14ac:dyDescent="0.35">
      <c r="A54">
        <f>CatalogData!E235-273.15</f>
        <v>19.444444444444457</v>
      </c>
      <c r="B54">
        <f>CatalogData!B235-273.15</f>
        <v>29.444444444444457</v>
      </c>
      <c r="C54">
        <f>CatalogData!G235*1000</f>
        <v>8381.8326068620008</v>
      </c>
      <c r="D54">
        <f>CatalogData!I235*1000</f>
        <v>2490</v>
      </c>
      <c r="E54">
        <f t="shared" si="0"/>
        <v>0.29707107225709783</v>
      </c>
    </row>
    <row r="55" spans="1:5" x14ac:dyDescent="0.35">
      <c r="A55">
        <f>CatalogData!E236-273.15</f>
        <v>21.666666666666686</v>
      </c>
      <c r="B55">
        <f>CatalogData!B236-273.15</f>
        <v>29.444444444444457</v>
      </c>
      <c r="C55">
        <f>CatalogData!G236*1000</f>
        <v>8762.8249980829987</v>
      </c>
      <c r="D55">
        <f>CatalogData!I236*1000</f>
        <v>2510</v>
      </c>
      <c r="E55">
        <f t="shared" si="0"/>
        <v>0.28643730766608949</v>
      </c>
    </row>
    <row r="56" spans="1:5" x14ac:dyDescent="0.35">
      <c r="A56">
        <f>CatalogData!E237-273.15</f>
        <v>15</v>
      </c>
      <c r="B56">
        <f>CatalogData!B237-273.15</f>
        <v>35</v>
      </c>
      <c r="C56">
        <f>CatalogData!G237*1000</f>
        <v>7649.1549314370004</v>
      </c>
      <c r="D56">
        <f>CatalogData!I237*1000</f>
        <v>2800</v>
      </c>
      <c r="E56">
        <f t="shared" si="0"/>
        <v>0.36605350853757396</v>
      </c>
    </row>
    <row r="57" spans="1:5" x14ac:dyDescent="0.35">
      <c r="A57">
        <f>CatalogData!E238-273.15</f>
        <v>17.222222222222229</v>
      </c>
      <c r="B57">
        <f>CatalogData!B238-273.15</f>
        <v>35</v>
      </c>
      <c r="C57">
        <f>CatalogData!G238*1000</f>
        <v>7766.383359505</v>
      </c>
      <c r="D57">
        <f>CatalogData!I238*1000</f>
        <v>2800</v>
      </c>
      <c r="E57">
        <f t="shared" si="0"/>
        <v>0.36052817255964831</v>
      </c>
    </row>
    <row r="58" spans="1:5" x14ac:dyDescent="0.35">
      <c r="A58">
        <f>CatalogData!E239-273.15</f>
        <v>19.444444444444457</v>
      </c>
      <c r="B58">
        <f>CatalogData!B239-273.15</f>
        <v>35</v>
      </c>
      <c r="C58">
        <f>CatalogData!G239*1000</f>
        <v>8030.1473226579992</v>
      </c>
      <c r="D58">
        <f>CatalogData!I239*1000</f>
        <v>2790</v>
      </c>
      <c r="E58">
        <f t="shared" si="0"/>
        <v>0.34744069914230452</v>
      </c>
    </row>
    <row r="59" spans="1:5" x14ac:dyDescent="0.35">
      <c r="A59">
        <f>CatalogData!E240-273.15</f>
        <v>21.666666666666686</v>
      </c>
      <c r="B59">
        <f>CatalogData!B240-273.15</f>
        <v>35</v>
      </c>
      <c r="C59">
        <f>CatalogData!G240*1000</f>
        <v>8411.1397138789998</v>
      </c>
      <c r="D59">
        <f>CatalogData!I240*1000</f>
        <v>2810</v>
      </c>
      <c r="E59">
        <f t="shared" si="0"/>
        <v>0.33408076617289961</v>
      </c>
    </row>
    <row r="60" spans="1:5" x14ac:dyDescent="0.35">
      <c r="A60">
        <f>CatalogData!E241-273.15</f>
        <v>15</v>
      </c>
      <c r="B60">
        <f>CatalogData!B241-273.15</f>
        <v>40.555555555555543</v>
      </c>
      <c r="C60">
        <f>CatalogData!G241*1000</f>
        <v>7209.548326182</v>
      </c>
      <c r="D60">
        <f>CatalogData!I241*1000</f>
        <v>3130</v>
      </c>
      <c r="E60">
        <f t="shared" si="0"/>
        <v>0.43414647608826989</v>
      </c>
    </row>
    <row r="61" spans="1:5" x14ac:dyDescent="0.35">
      <c r="A61">
        <f>CatalogData!E242-273.15</f>
        <v>17.222222222222229</v>
      </c>
      <c r="B61">
        <f>CatalogData!B242-273.15</f>
        <v>40.555555555555543</v>
      </c>
      <c r="C61">
        <f>CatalogData!G242*1000</f>
        <v>7326.7767542499996</v>
      </c>
      <c r="D61">
        <f>CatalogData!I242*1000</f>
        <v>3130</v>
      </c>
      <c r="E61">
        <f t="shared" si="0"/>
        <v>0.42720013247085759</v>
      </c>
    </row>
    <row r="62" spans="1:5" x14ac:dyDescent="0.35">
      <c r="A62">
        <f>CatalogData!E243-273.15</f>
        <v>19.444444444444457</v>
      </c>
      <c r="B62">
        <f>CatalogData!B243-273.15</f>
        <v>40.555555555555543</v>
      </c>
      <c r="C62">
        <f>CatalogData!G243*1000</f>
        <v>7561.2336103859998</v>
      </c>
      <c r="D62">
        <f>CatalogData!I243*1000</f>
        <v>3130</v>
      </c>
      <c r="E62">
        <f t="shared" si="0"/>
        <v>0.41395361673532716</v>
      </c>
    </row>
    <row r="63" spans="1:5" x14ac:dyDescent="0.35">
      <c r="A63">
        <f>CatalogData!E244-273.15</f>
        <v>21.666666666666686</v>
      </c>
      <c r="B63">
        <f>CatalogData!B244-273.15</f>
        <v>40.555555555555543</v>
      </c>
      <c r="C63">
        <f>CatalogData!G244*1000</f>
        <v>7942.2260016070004</v>
      </c>
      <c r="D63">
        <f>CatalogData!I244*1000</f>
        <v>3150</v>
      </c>
      <c r="E63">
        <f t="shared" si="0"/>
        <v>0.39661424887212232</v>
      </c>
    </row>
    <row r="64" spans="1:5" x14ac:dyDescent="0.35">
      <c r="A64">
        <f>CatalogData!E245-273.15</f>
        <v>15</v>
      </c>
      <c r="B64">
        <f>CatalogData!B245-273.15</f>
        <v>46.111111111111086</v>
      </c>
      <c r="C64">
        <f>CatalogData!G245*1000</f>
        <v>6799.2488279440004</v>
      </c>
      <c r="D64">
        <f>CatalogData!I245*1000</f>
        <v>3530</v>
      </c>
      <c r="E64">
        <f t="shared" si="0"/>
        <v>0.51917499849280024</v>
      </c>
    </row>
    <row r="65" spans="1:5" x14ac:dyDescent="0.35">
      <c r="A65">
        <f>CatalogData!E246-273.15</f>
        <v>17.222222222222229</v>
      </c>
      <c r="B65">
        <f>CatalogData!B246-273.15</f>
        <v>46.111111111111086</v>
      </c>
      <c r="C65">
        <f>CatalogData!G246*1000</f>
        <v>6887.1701489950001</v>
      </c>
      <c r="D65">
        <f>CatalogData!I246*1000</f>
        <v>3520</v>
      </c>
      <c r="E65">
        <f t="shared" si="0"/>
        <v>0.51109525739155015</v>
      </c>
    </row>
    <row r="66" spans="1:5" x14ac:dyDescent="0.35">
      <c r="A66">
        <f>CatalogData!E247-273.15</f>
        <v>19.444444444444457</v>
      </c>
      <c r="B66">
        <f>CatalogData!B247-273.15</f>
        <v>46.111111111111086</v>
      </c>
      <c r="C66">
        <f>CatalogData!G247*1000</f>
        <v>7150.9341121479993</v>
      </c>
      <c r="D66">
        <f>CatalogData!I247*1000</f>
        <v>3520</v>
      </c>
      <c r="E66">
        <f t="shared" si="0"/>
        <v>0.49224338314350119</v>
      </c>
    </row>
    <row r="67" spans="1:5" x14ac:dyDescent="0.35">
      <c r="A67">
        <f>CatalogData!E248-273.15</f>
        <v>21.666666666666686</v>
      </c>
      <c r="B67">
        <f>CatalogData!B248-273.15</f>
        <v>46.111111111111086</v>
      </c>
      <c r="C67">
        <f>CatalogData!G248*1000</f>
        <v>7531.9265033689999</v>
      </c>
      <c r="D67">
        <f>CatalogData!I248*1000</f>
        <v>3540</v>
      </c>
      <c r="E67">
        <f t="shared" ref="E67:E91" si="1">D67/C67</f>
        <v>0.46999927553947485</v>
      </c>
    </row>
    <row r="68" spans="1:5" x14ac:dyDescent="0.35">
      <c r="A68">
        <f>CatalogData!E249-273.15</f>
        <v>15</v>
      </c>
      <c r="B68">
        <f>CatalogData!B249-273.15</f>
        <v>18.333333333333314</v>
      </c>
      <c r="C68">
        <f>CatalogData!G249*1000</f>
        <v>7737.0762524879992</v>
      </c>
      <c r="D68">
        <f>CatalogData!I249*1000</f>
        <v>1720</v>
      </c>
      <c r="E68">
        <f t="shared" si="1"/>
        <v>0.22230619731153642</v>
      </c>
    </row>
    <row r="69" spans="1:5" x14ac:dyDescent="0.35">
      <c r="A69">
        <f>CatalogData!E250-273.15</f>
        <v>17.222222222222229</v>
      </c>
      <c r="B69">
        <f>CatalogData!B250-273.15</f>
        <v>18.333333333333314</v>
      </c>
      <c r="C69">
        <f>CatalogData!G250*1000</f>
        <v>8235.2970717770022</v>
      </c>
      <c r="D69">
        <f>CatalogData!I250*1000</f>
        <v>1870</v>
      </c>
      <c r="E69">
        <f t="shared" si="1"/>
        <v>0.22707134711735344</v>
      </c>
    </row>
    <row r="70" spans="1:5" x14ac:dyDescent="0.35">
      <c r="A70">
        <f>CatalogData!E251-273.15</f>
        <v>19.444444444444457</v>
      </c>
      <c r="B70">
        <f>CatalogData!B251-273.15</f>
        <v>18.333333333333314</v>
      </c>
      <c r="C70">
        <f>CatalogData!G251*1000</f>
        <v>8821.4392121170004</v>
      </c>
      <c r="D70">
        <f>CatalogData!I251*1000</f>
        <v>1970</v>
      </c>
      <c r="E70">
        <f t="shared" si="1"/>
        <v>0.22331956868149549</v>
      </c>
    </row>
    <row r="71" spans="1:5" x14ac:dyDescent="0.35">
      <c r="A71">
        <f>CatalogData!E252-273.15</f>
        <v>21.666666666666686</v>
      </c>
      <c r="B71">
        <f>CatalogData!B252-273.15</f>
        <v>18.333333333333314</v>
      </c>
      <c r="C71">
        <f>CatalogData!G252*1000</f>
        <v>9202.4316033379982</v>
      </c>
      <c r="D71">
        <f>CatalogData!I252*1000</f>
        <v>1990</v>
      </c>
      <c r="E71">
        <f t="shared" si="1"/>
        <v>0.21624719267439785</v>
      </c>
    </row>
    <row r="72" spans="1:5" x14ac:dyDescent="0.35">
      <c r="A72">
        <f>CatalogData!E253-273.15</f>
        <v>15</v>
      </c>
      <c r="B72">
        <f>CatalogData!B253-273.15</f>
        <v>23.888888888888914</v>
      </c>
      <c r="C72">
        <f>CatalogData!G253*1000</f>
        <v>8381.8326068620008</v>
      </c>
      <c r="D72">
        <f>CatalogData!I253*1000</f>
        <v>2230</v>
      </c>
      <c r="E72">
        <f t="shared" si="1"/>
        <v>0.2660516028647904</v>
      </c>
    </row>
    <row r="73" spans="1:5" x14ac:dyDescent="0.35">
      <c r="A73">
        <f>CatalogData!E254-273.15</f>
        <v>17.222222222222229</v>
      </c>
      <c r="B73">
        <f>CatalogData!B254-273.15</f>
        <v>23.888888888888914</v>
      </c>
      <c r="C73">
        <f>CatalogData!G254*1000</f>
        <v>8499.0610349299986</v>
      </c>
      <c r="D73">
        <f>CatalogData!I254*1000</f>
        <v>2220</v>
      </c>
      <c r="E73">
        <f t="shared" si="1"/>
        <v>0.26120532502074034</v>
      </c>
    </row>
    <row r="74" spans="1:5" x14ac:dyDescent="0.35">
      <c r="A74">
        <f>CatalogData!E255-273.15</f>
        <v>19.444444444444457</v>
      </c>
      <c r="B74">
        <f>CatalogData!B255-273.15</f>
        <v>23.888888888888914</v>
      </c>
      <c r="C74">
        <f>CatalogData!G255*1000</f>
        <v>8762.8249980829987</v>
      </c>
      <c r="D74">
        <f>CatalogData!I255*1000</f>
        <v>2220</v>
      </c>
      <c r="E74">
        <f t="shared" si="1"/>
        <v>0.25334295737797558</v>
      </c>
    </row>
    <row r="75" spans="1:5" x14ac:dyDescent="0.35">
      <c r="A75">
        <f>CatalogData!E256-273.15</f>
        <v>21.666666666666686</v>
      </c>
      <c r="B75">
        <f>CatalogData!B256-273.15</f>
        <v>23.888888888888914</v>
      </c>
      <c r="C75">
        <f>CatalogData!G256*1000</f>
        <v>9114.5102822869994</v>
      </c>
      <c r="D75">
        <f>CatalogData!I256*1000</f>
        <v>2240</v>
      </c>
      <c r="E75">
        <f t="shared" si="1"/>
        <v>0.24576196971911721</v>
      </c>
    </row>
    <row r="76" spans="1:5" x14ac:dyDescent="0.35">
      <c r="A76">
        <f>CatalogData!E257-273.15</f>
        <v>15</v>
      </c>
      <c r="B76">
        <f>CatalogData!B257-273.15</f>
        <v>29.444444444444457</v>
      </c>
      <c r="C76">
        <f>CatalogData!G257*1000</f>
        <v>8176.6828577429997</v>
      </c>
      <c r="D76">
        <f>CatalogData!I257*1000</f>
        <v>2500</v>
      </c>
      <c r="E76">
        <f t="shared" si="1"/>
        <v>0.30574745816790455</v>
      </c>
    </row>
    <row r="77" spans="1:5" x14ac:dyDescent="0.35">
      <c r="A77">
        <f>CatalogData!E258-273.15</f>
        <v>17.222222222222229</v>
      </c>
      <c r="B77">
        <f>CatalogData!B258-273.15</f>
        <v>29.444444444444457</v>
      </c>
      <c r="C77">
        <f>CatalogData!G258*1000</f>
        <v>8293.911285811002</v>
      </c>
      <c r="D77">
        <f>CatalogData!I258*1000</f>
        <v>2500</v>
      </c>
      <c r="E77">
        <f t="shared" si="1"/>
        <v>0.30142593932454187</v>
      </c>
    </row>
    <row r="78" spans="1:5" x14ac:dyDescent="0.35">
      <c r="A78">
        <f>CatalogData!E259-273.15</f>
        <v>19.444444444444457</v>
      </c>
      <c r="B78">
        <f>CatalogData!B259-273.15</f>
        <v>29.444444444444457</v>
      </c>
      <c r="C78">
        <f>CatalogData!G259*1000</f>
        <v>8528.3681419469995</v>
      </c>
      <c r="D78">
        <f>CatalogData!I259*1000</f>
        <v>2500</v>
      </c>
      <c r="E78">
        <f t="shared" si="1"/>
        <v>0.29313931556304251</v>
      </c>
    </row>
    <row r="79" spans="1:5" x14ac:dyDescent="0.35">
      <c r="A79">
        <f>CatalogData!E260-273.15</f>
        <v>21.666666666666686</v>
      </c>
      <c r="B79">
        <f>CatalogData!B260-273.15</f>
        <v>29.444444444444457</v>
      </c>
      <c r="C79">
        <f>CatalogData!G260*1000</f>
        <v>8909.3605331679992</v>
      </c>
      <c r="D79">
        <f>CatalogData!I260*1000</f>
        <v>2520</v>
      </c>
      <c r="E79">
        <f t="shared" si="1"/>
        <v>0.28284858274827679</v>
      </c>
    </row>
    <row r="80" spans="1:5" x14ac:dyDescent="0.35">
      <c r="A80">
        <f>CatalogData!E261-273.15</f>
        <v>15</v>
      </c>
      <c r="B80">
        <f>CatalogData!B261-273.15</f>
        <v>35</v>
      </c>
      <c r="C80">
        <f>CatalogData!G261*1000</f>
        <v>7795.690466522</v>
      </c>
      <c r="D80">
        <f>CatalogData!I261*1000</f>
        <v>2800</v>
      </c>
      <c r="E80">
        <f t="shared" si="1"/>
        <v>0.35917280348987524</v>
      </c>
    </row>
    <row r="81" spans="1:5" x14ac:dyDescent="0.35">
      <c r="A81">
        <f>CatalogData!E262-273.15</f>
        <v>17.222222222222229</v>
      </c>
      <c r="B81">
        <f>CatalogData!B262-273.15</f>
        <v>35</v>
      </c>
      <c r="C81">
        <f>CatalogData!G262*1000</f>
        <v>7912.9188945899996</v>
      </c>
      <c r="D81">
        <f>CatalogData!I262*1000</f>
        <v>2800</v>
      </c>
      <c r="E81">
        <f t="shared" si="1"/>
        <v>0.35385172491965489</v>
      </c>
    </row>
    <row r="82" spans="1:5" x14ac:dyDescent="0.35">
      <c r="A82">
        <f>CatalogData!E263-273.15</f>
        <v>19.444444444444457</v>
      </c>
      <c r="B82">
        <f>CatalogData!B263-273.15</f>
        <v>35</v>
      </c>
      <c r="C82">
        <f>CatalogData!G263*1000</f>
        <v>8147.3757507260007</v>
      </c>
      <c r="D82">
        <f>CatalogData!I263*1000</f>
        <v>2800</v>
      </c>
      <c r="E82">
        <f t="shared" si="1"/>
        <v>0.34366894146872951</v>
      </c>
    </row>
    <row r="83" spans="1:5" x14ac:dyDescent="0.35">
      <c r="A83">
        <f>CatalogData!E264-273.15</f>
        <v>21.666666666666686</v>
      </c>
      <c r="B83">
        <f>CatalogData!B264-273.15</f>
        <v>35</v>
      </c>
      <c r="C83">
        <f>CatalogData!G264*1000</f>
        <v>8528.3681419469995</v>
      </c>
      <c r="D83">
        <f>CatalogData!I264*1000</f>
        <v>2820</v>
      </c>
      <c r="E83">
        <f t="shared" si="1"/>
        <v>0.33066114795511198</v>
      </c>
    </row>
    <row r="84" spans="1:5" x14ac:dyDescent="0.35">
      <c r="A84">
        <f>CatalogData!E265-273.15</f>
        <v>15</v>
      </c>
      <c r="B84">
        <f>CatalogData!B265-273.15</f>
        <v>40.555555555555543</v>
      </c>
      <c r="C84">
        <f>CatalogData!G265*1000</f>
        <v>7326.7767542499996</v>
      </c>
      <c r="D84">
        <f>CatalogData!I265*1000</f>
        <v>3140</v>
      </c>
      <c r="E84">
        <f t="shared" si="1"/>
        <v>0.42856498912411911</v>
      </c>
    </row>
    <row r="85" spans="1:5" x14ac:dyDescent="0.35">
      <c r="A85">
        <f>CatalogData!E266-273.15</f>
        <v>17.222222222222229</v>
      </c>
      <c r="B85">
        <f>CatalogData!B266-273.15</f>
        <v>40.555555555555543</v>
      </c>
      <c r="C85">
        <f>CatalogData!G266*1000</f>
        <v>7444.0051823179992</v>
      </c>
      <c r="D85">
        <f>CatalogData!I266*1000</f>
        <v>3140</v>
      </c>
      <c r="E85">
        <f t="shared" si="1"/>
        <v>0.42181593417728264</v>
      </c>
    </row>
    <row r="86" spans="1:5" x14ac:dyDescent="0.35">
      <c r="A86">
        <f>CatalogData!E267-273.15</f>
        <v>19.444444444444457</v>
      </c>
      <c r="B86">
        <f>CatalogData!B267-273.15</f>
        <v>40.555555555555543</v>
      </c>
      <c r="C86">
        <f>CatalogData!G267*1000</f>
        <v>7707.7691454710002</v>
      </c>
      <c r="D86">
        <f>CatalogData!I267*1000</f>
        <v>3130</v>
      </c>
      <c r="E86">
        <f t="shared" si="1"/>
        <v>0.40608377611298246</v>
      </c>
    </row>
    <row r="87" spans="1:5" x14ac:dyDescent="0.35">
      <c r="A87">
        <f>CatalogData!E268-273.15</f>
        <v>21.666666666666686</v>
      </c>
      <c r="B87">
        <f>CatalogData!B268-273.15</f>
        <v>40.555555555555543</v>
      </c>
      <c r="C87">
        <f>CatalogData!G268*1000</f>
        <v>8088.7615366920008</v>
      </c>
      <c r="D87">
        <f>CatalogData!I268*1000</f>
        <v>3150</v>
      </c>
      <c r="E87">
        <f t="shared" si="1"/>
        <v>0.3894292081316853</v>
      </c>
    </row>
    <row r="88" spans="1:5" x14ac:dyDescent="0.35">
      <c r="A88">
        <f>CatalogData!E269-273.15</f>
        <v>15</v>
      </c>
      <c r="B88">
        <f>CatalogData!B269-273.15</f>
        <v>46.111111111111086</v>
      </c>
      <c r="C88">
        <f>CatalogData!G269*1000</f>
        <v>6916.4772560120009</v>
      </c>
      <c r="D88">
        <f>CatalogData!I269*1000</f>
        <v>3530</v>
      </c>
      <c r="E88">
        <f t="shared" si="1"/>
        <v>0.51037542224715948</v>
      </c>
    </row>
    <row r="89" spans="1:5" x14ac:dyDescent="0.35">
      <c r="A89">
        <f>CatalogData!E270-273.15</f>
        <v>17.222222222222229</v>
      </c>
      <c r="B89">
        <f>CatalogData!B270-273.15</f>
        <v>46.111111111111086</v>
      </c>
      <c r="C89">
        <f>CatalogData!G270*1000</f>
        <v>7033.7056840799996</v>
      </c>
      <c r="D89">
        <f>CatalogData!I270*1000</f>
        <v>3530</v>
      </c>
      <c r="E89">
        <f t="shared" si="1"/>
        <v>0.50186916520970692</v>
      </c>
    </row>
    <row r="90" spans="1:5" x14ac:dyDescent="0.35">
      <c r="A90">
        <f>CatalogData!E271-273.15</f>
        <v>19.444444444444457</v>
      </c>
      <c r="B90">
        <f>CatalogData!B271-273.15</f>
        <v>46.111111111111086</v>
      </c>
      <c r="C90">
        <f>CatalogData!G271*1000</f>
        <v>7297.4696472329997</v>
      </c>
      <c r="D90">
        <f>CatalogData!I271*1000</f>
        <v>3530</v>
      </c>
      <c r="E90">
        <f t="shared" si="1"/>
        <v>0.48372931586477774</v>
      </c>
    </row>
    <row r="91" spans="1:5" x14ac:dyDescent="0.35">
      <c r="A91">
        <f>CatalogData!E272-273.15</f>
        <v>21.666666666666686</v>
      </c>
      <c r="B91">
        <f>CatalogData!B272-273.15</f>
        <v>46.111111111111086</v>
      </c>
      <c r="C91">
        <f>CatalogData!G272*1000</f>
        <v>7678.4620384539994</v>
      </c>
      <c r="D91">
        <f>CatalogData!I272*1000</f>
        <v>3540</v>
      </c>
      <c r="E91">
        <f t="shared" si="1"/>
        <v>0.46102982371620249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CatalogData</vt:lpstr>
      <vt:lpstr>RawData</vt:lpstr>
      <vt:lpstr>cooling_high</vt:lpstr>
      <vt:lpstr>cooling_medium</vt:lpstr>
      <vt:lpstr>cooling_low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Guowen</dc:creator>
  <cp:lastModifiedBy>Qi, Zixuan</cp:lastModifiedBy>
  <dcterms:created xsi:type="dcterms:W3CDTF">2024-12-05T04:42:50Z</dcterms:created>
  <dcterms:modified xsi:type="dcterms:W3CDTF">2025-01-14T20:10:55Z</dcterms:modified>
</cp:coreProperties>
</file>