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USUARIO\Desktop\"/>
    </mc:Choice>
  </mc:AlternateContent>
  <xr:revisionPtr revIDLastSave="0" documentId="13_ncr:1_{2DE9EF4E-2BE7-4631-B248-9B50E52E5EF1}" xr6:coauthVersionLast="47" xr6:coauthVersionMax="47" xr10:uidLastSave="{00000000-0000-0000-0000-000000000000}"/>
  <bookViews>
    <workbookView xWindow="-108" yWindow="-108" windowWidth="23256" windowHeight="12576" activeTab="1" xr2:uid="{00000000-000D-0000-FFFF-FFFF00000000}"/>
  </bookViews>
  <sheets>
    <sheet name="Conceptos Previos" sheetId="4" r:id="rId1"/>
    <sheet name="Calculo de Reajuste K" sheetId="1" r:id="rId2"/>
    <sheet name="INDICES UNIFICADOS" sheetId="2" r:id="rId3"/>
  </sheets>
  <definedNames>
    <definedName name="_xlnm._FilterDatabase" localSheetId="1" hidden="1">'Calculo de Reajuste K'!$A$1:$H$3</definedName>
    <definedName name="Aceite1">'INDICES UNIFICADOS'!$B$2</definedName>
    <definedName name="acero_liso2">'INDICES UNIFICADOS'!$B$3</definedName>
    <definedName name="Acorrrugado3">'INDICES UNIFICADOS'!$B$4</definedName>
    <definedName name="AgregadoF4">'INDICES UNIFICADOS'!$B$5</definedName>
    <definedName name="AgregadoG5">'INDICES UNIFICADOS'!$B$6</definedName>
    <definedName name="AlabreTW7">'INDICES UNIFICADOS'!$B$8</definedName>
    <definedName name="AlambreCobre6">'INDICES UNIFICADOS'!$B$7</definedName>
    <definedName name="AlambreWP8">'INDICES UNIFICADOS'!$B$9</definedName>
    <definedName name="Alcantarilla9">'INDICES UNIFICADOS'!$B$10</definedName>
    <definedName name="AliumbradoIn12">'INDICES UNIFICADOS'!$B$13</definedName>
    <definedName name="AlumbradoEX11">'INDICES UNIFICADOS'!$B$12</definedName>
    <definedName name="_xlnm.Print_Area" localSheetId="1">'Calculo de Reajuste K'!$A$1:$J$69</definedName>
    <definedName name="_xlnm.Print_Area" localSheetId="0">'Conceptos Previos'!$A$1:$G$80</definedName>
    <definedName name="Asfalto13">'INDICES UNIFICADOS'!$B$14</definedName>
    <definedName name="Baldosa14">'INDICES UNIFICADOS'!$B$15</definedName>
    <definedName name="Baldosa16">'INDICES UNIFICADOS'!$B$16</definedName>
    <definedName name="Bloque17">'INDICES UNIFICADOS'!$B$17</definedName>
    <definedName name="cableNYY19">'INDICES UNIFICADOS'!$B$19</definedName>
    <definedName name="Cemento20">'INDICES UNIFICADOS'!$B$20</definedName>
    <definedName name="Cemento21">'INDICES UNIFICADOS'!$B$21</definedName>
    <definedName name="cemento22">'INDICES UNIFICADOS'!$B$22</definedName>
    <definedName name="cemento23">'INDICES UNIFICADOS'!$B$23</definedName>
    <definedName name="ceramica24">'INDICES UNIFICADOS'!$B$24</definedName>
    <definedName name="cerraje26">'INDICES UNIFICADOS'!$B$25</definedName>
    <definedName name="concreto80">'INDICES UNIFICADOS'!$B$71</definedName>
    <definedName name="detonante27">'INDICES UNIFICADOS'!$B$26</definedName>
    <definedName name="dinamita28">'INDICES UNIFICADOS'!$B$27</definedName>
    <definedName name="dolar30">'INDICES UNIFICADOS'!$B$28</definedName>
    <definedName name="ducto31">'INDICES UNIFICADOS'!$B$29</definedName>
    <definedName name="Ducto73">'INDICES UNIFICADOS'!$B$68</definedName>
    <definedName name="flete32">'INDICES UNIFICADOS'!$B$30</definedName>
    <definedName name="flete33">'INDICES UNIFICADOS'!$B$31</definedName>
    <definedName name="Gasolina34">'INDICES UNIFICADOS'!$B$32</definedName>
    <definedName name="Hormign38">'INDICES UNIFICADOS'!$B$34</definedName>
    <definedName name="Indice39">'INDICES UNIFICADOS'!$B$35</definedName>
    <definedName name="Loseta40">'INDICES UNIFICADOS'!$B$36</definedName>
    <definedName name="Madera41">'INDICES UNIFICADOS'!$B$37</definedName>
    <definedName name="Madera42">'INDICES UNIFICADOS'!$B$38</definedName>
    <definedName name="Madera43">'INDICES UNIFICADOS'!$B$39</definedName>
    <definedName name="Madera44">'INDICES UNIFICADOS'!$B$40</definedName>
    <definedName name="Madera45">'INDICES UNIFICADOS'!$B$41</definedName>
    <definedName name="Malla46">'INDICES UNIFICADOS'!$B$42</definedName>
    <definedName name="ManoObra47">'INDICES UNIFICADOS'!$B$43</definedName>
    <definedName name="manual37">'INDICES UNIFICADOS'!$B$33</definedName>
    <definedName name="Maqui48">'INDICES UNIFICADOS'!$B$44</definedName>
    <definedName name="Maqui49">'INDICES UNIFICADOS'!$B$45</definedName>
    <definedName name="Marco50">'INDICES UNIFICADOS'!$B$46</definedName>
    <definedName name="NUMERO_INDICE">'INDICES UNIFICADOS'!$A$2:$A$71</definedName>
    <definedName name="Perfil51">'INDICES UNIFICADOS'!$B$47</definedName>
    <definedName name="Perfil52">'INDICES UNIFICADOS'!$B$48</definedName>
    <definedName name="Petro53">'INDICES UNIFICADOS'!$B$49</definedName>
    <definedName name="Pinntura54">'INDICES UNIFICADOS'!$B$50</definedName>
    <definedName name="Pintura55">'INDICES UNIFICADOS'!$B$51</definedName>
    <definedName name="Plancha56">'INDICES UNIFICADOS'!$B$52</definedName>
    <definedName name="Plancha57">'INDICES UNIFICADOS'!$B$53</definedName>
    <definedName name="Plancha59">'INDICES UNIFICADOS'!$B$54</definedName>
    <definedName name="Plancha60">'INDICES UNIFICADOS'!$B$55</definedName>
    <definedName name="Plancha61">'INDICES UNIFICADOS'!$B$56</definedName>
    <definedName name="Poste62">'INDICES UNIFICADOS'!$B$57</definedName>
    <definedName name="Poste63">'INDICES UNIFICADOS'!$B$58</definedName>
    <definedName name="Sanitario10">'INDICES UNIFICADOS'!$B$11</definedName>
    <definedName name="Telefono18">'INDICES UNIFICADOS'!$B$18</definedName>
    <definedName name="Terrazo64">'INDICES UNIFICADOS'!$B$59</definedName>
    <definedName name="Tipos">'Calculo de Reajuste K'!$A$7:$B$14</definedName>
    <definedName name="Tuberia65">'INDICES UNIFICADOS'!$B$60</definedName>
    <definedName name="Tuberia66">'INDICES UNIFICADOS'!$B$61</definedName>
    <definedName name="Tuberia67">'INDICES UNIFICADOS'!$B$62</definedName>
    <definedName name="Tuberia68">'INDICES UNIFICADOS'!$B$63</definedName>
    <definedName name="Tuberia69">'INDICES UNIFICADOS'!$B$64</definedName>
    <definedName name="Tuberia70">'INDICES UNIFICADOS'!$B$65</definedName>
    <definedName name="Tuberia71">'INDICES UNIFICADOS'!$B$66</definedName>
    <definedName name="Tuberia72">'INDICES UNIFICADOS'!$B$67</definedName>
    <definedName name="Valvula77">'INDICES UNIFICADOS'!$B$69</definedName>
    <definedName name="valvula78">'INDICES UNIFICADOS'!$B$70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1" i="1" l="1"/>
  <c r="C31" i="1"/>
  <c r="D31" i="1"/>
  <c r="E31" i="1"/>
  <c r="F31" i="1"/>
  <c r="G31" i="1"/>
  <c r="C39" i="1"/>
  <c r="C35" i="1" l="1"/>
  <c r="C43" i="1" s="1"/>
  <c r="C45" i="1" s="1"/>
  <c r="J28" i="1"/>
  <c r="I28" i="1"/>
  <c r="H28" i="1"/>
  <c r="H27" i="1"/>
  <c r="G28" i="1"/>
  <c r="F28" i="1"/>
  <c r="E28" i="1"/>
  <c r="D28" i="1"/>
  <c r="C28" i="1"/>
  <c r="L25" i="1" l="1"/>
  <c r="J27" i="1"/>
  <c r="I27" i="1"/>
  <c r="G27" i="1"/>
  <c r="F27" i="1"/>
  <c r="E27" i="1"/>
  <c r="D27" i="1"/>
  <c r="C27" i="1"/>
</calcChain>
</file>

<file path=xl/sharedStrings.xml><?xml version="1.0" encoding="utf-8"?>
<sst xmlns="http://schemas.openxmlformats.org/spreadsheetml/2006/main" count="152" uniqueCount="143">
  <si>
    <t>PRESUPUESTO</t>
  </si>
  <si>
    <t>PLANTILLA PARA DETERMINAR K</t>
  </si>
  <si>
    <t>MES</t>
  </si>
  <si>
    <t>ZONA</t>
  </si>
  <si>
    <t>INDICES UNIFICADOS DE LA CONSTRUCCIÓN</t>
  </si>
  <si>
    <t>Símbolo</t>
  </si>
  <si>
    <t>Índice</t>
  </si>
  <si>
    <t>Descripción</t>
  </si>
  <si>
    <t>a</t>
  </si>
  <si>
    <t>b</t>
  </si>
  <si>
    <t>c</t>
  </si>
  <si>
    <t>d</t>
  </si>
  <si>
    <t>e</t>
  </si>
  <si>
    <t>f</t>
  </si>
  <si>
    <t>total</t>
  </si>
  <si>
    <t>Aceite</t>
  </si>
  <si>
    <t>Acero de construcción liso</t>
  </si>
  <si>
    <t>Acero de construcción corrugado</t>
  </si>
  <si>
    <t>Agregado fino</t>
  </si>
  <si>
    <t>Agregado grueso</t>
  </si>
  <si>
    <t>Alambre y cable de cobre desnudo</t>
  </si>
  <si>
    <t>Alambre y cable Tipo TW y THW</t>
  </si>
  <si>
    <t>Alambre y cable tipo WP</t>
  </si>
  <si>
    <t>Alcantarilla metálica</t>
  </si>
  <si>
    <t>Aparato sanitario con grifería</t>
  </si>
  <si>
    <t>Artefacto de alumbrado exterior</t>
  </si>
  <si>
    <t>Artefacto de alumbrado interior</t>
  </si>
  <si>
    <t>Asfalto</t>
  </si>
  <si>
    <t>Baldosa vinílica</t>
  </si>
  <si>
    <t>Bloque y Ladrillo</t>
  </si>
  <si>
    <t>Cable telefónico (d)</t>
  </si>
  <si>
    <t>Cable NYY-N2XY (g) y (p)</t>
  </si>
  <si>
    <t>Cemento asfáltico</t>
  </si>
  <si>
    <t>Cemento Portland Tipo I</t>
  </si>
  <si>
    <t>Cemento Portland Tipo II</t>
  </si>
  <si>
    <t>Cemento Portland Tipo V</t>
  </si>
  <si>
    <t>Cerámica esmaltada y sin esmaltar</t>
  </si>
  <si>
    <t>Cerrajería nacional</t>
  </si>
  <si>
    <t>Detonante</t>
  </si>
  <si>
    <t>Dinamita</t>
  </si>
  <si>
    <t>Dólar más Inflación  mercado USA  (f)</t>
  </si>
  <si>
    <t>Ducto de Concreto</t>
  </si>
  <si>
    <t>Flete Terrestre</t>
  </si>
  <si>
    <t>Flete aéreo</t>
  </si>
  <si>
    <t>Gasolina</t>
  </si>
  <si>
    <t>Herramienta Manual</t>
  </si>
  <si>
    <t>Hormigón</t>
  </si>
  <si>
    <t>Índice General de Precios al Consumidor (INEI)</t>
  </si>
  <si>
    <t>Loseta</t>
  </si>
  <si>
    <t>Madera en tiras para piso</t>
  </si>
  <si>
    <t>Madera importada para encofrado y carpintería</t>
  </si>
  <si>
    <t>Madera nacional para encofrado y carpintería</t>
  </si>
  <si>
    <t>Madera terciada para encofrado y carpintería</t>
  </si>
  <si>
    <t>Madera terciada para encofrado</t>
  </si>
  <si>
    <t>Malla de acero</t>
  </si>
  <si>
    <t>Mano de obra (incluido leyes sociales)</t>
  </si>
  <si>
    <t>Maquinaria y equipo nacional</t>
  </si>
  <si>
    <t>Maquinaria y equipo importado</t>
  </si>
  <si>
    <t>Marco y tapa de fierro fundido</t>
  </si>
  <si>
    <t>Perfil de acero liviano</t>
  </si>
  <si>
    <t>Perfil  de aluminio</t>
  </si>
  <si>
    <t>Petróleo diesel</t>
  </si>
  <si>
    <t>Pintura látex</t>
  </si>
  <si>
    <t>Pintura temple</t>
  </si>
  <si>
    <t>Plancha de Acero LAC</t>
  </si>
  <si>
    <t>Plancha de Acero LAF</t>
  </si>
  <si>
    <t>Plancha de fibro-cemento   (s)</t>
  </si>
  <si>
    <t>Plancha de poliuretano</t>
  </si>
  <si>
    <t>Plancha galvanizada</t>
  </si>
  <si>
    <t>Poste de concreto</t>
  </si>
  <si>
    <t>Poste de fierro (Índice 65) (k)</t>
  </si>
  <si>
    <t>Terrazo</t>
  </si>
  <si>
    <t xml:space="preserve">Tubería de acero negro y/o galvanizado </t>
  </si>
  <si>
    <t>Tubería de PVC para la red de Agua Potable y Alcantarillado (q)</t>
  </si>
  <si>
    <t>Tubería de asbesto cemento de 18"a 24"(Índice 66)  (a)</t>
  </si>
  <si>
    <t>Tubería de cobre</t>
  </si>
  <si>
    <t>Tubería de concreto simple</t>
  </si>
  <si>
    <t>Tubería de concreto reforzado</t>
  </si>
  <si>
    <t>Tubería de fierro fundido</t>
  </si>
  <si>
    <t xml:space="preserve">Tubería de PVC para agua </t>
  </si>
  <si>
    <t>Ducto telefónico de PVC (h)</t>
  </si>
  <si>
    <t>Válvula de bronce  nacional</t>
  </si>
  <si>
    <t>Válvula de fierro fundido  nacional</t>
  </si>
  <si>
    <t>Concreto Premezclado (r)</t>
  </si>
  <si>
    <t>Baldosa acústica, Baldosa asfáltica (m)</t>
  </si>
  <si>
    <t>ÁREA 1</t>
  </si>
  <si>
    <t>ÁREA 2</t>
  </si>
  <si>
    <t>ÁREA 3</t>
  </si>
  <si>
    <t>ÁREA 4</t>
  </si>
  <si>
    <t>ÁREA 5</t>
  </si>
  <si>
    <t>ÁREA 6</t>
  </si>
  <si>
    <t>Enero</t>
  </si>
  <si>
    <t>Febrero</t>
  </si>
  <si>
    <t>Marzo</t>
  </si>
  <si>
    <t>Abril</t>
  </si>
  <si>
    <t>Mayo</t>
  </si>
  <si>
    <t>Junio</t>
  </si>
  <si>
    <t>Julio</t>
  </si>
  <si>
    <t>Agosto</t>
  </si>
  <si>
    <t>Septiembre</t>
  </si>
  <si>
    <t>Octubre</t>
  </si>
  <si>
    <t>Noviembre</t>
  </si>
  <si>
    <t>Diciembre</t>
  </si>
  <si>
    <t>NUMERO INDICE</t>
  </si>
  <si>
    <t>DESCRIPCION</t>
  </si>
  <si>
    <t>SÍMBOLO</t>
  </si>
  <si>
    <t>ÍNDICE</t>
  </si>
  <si>
    <t>MES ANTERIOR</t>
  </si>
  <si>
    <t>MES ACTUAL</t>
  </si>
  <si>
    <t>g</t>
  </si>
  <si>
    <t>h</t>
  </si>
  <si>
    <t>Ordenando nuestros índices</t>
  </si>
  <si>
    <t>Obtenemos el valor K</t>
  </si>
  <si>
    <t>K</t>
  </si>
  <si>
    <t>K-1</t>
  </si>
  <si>
    <t>VALORIZACION INICIAL (Vo)</t>
  </si>
  <si>
    <t>R = Vo(k-1)</t>
  </si>
  <si>
    <t>Reintegro (R) y Valorizacion Reajustada (VR)</t>
  </si>
  <si>
    <t>VR = Vo + R</t>
  </si>
  <si>
    <r>
      <rPr>
        <b/>
        <sz val="11"/>
        <color rgb="FFFF0000"/>
        <rFont val="Calibri"/>
        <family val="2"/>
        <scheme val="minor"/>
      </rPr>
      <t>ÍNIDICES UNIFICADOS DE PRECIOS DE LA CONTRUCCIÓN (IUPC):</t>
    </r>
    <r>
      <rPr>
        <sz val="11"/>
        <color theme="1"/>
        <rFont val="Calibri"/>
        <family val="2"/>
        <scheme val="minor"/>
      </rPr>
      <t xml:space="preserve"> Son indicadores
económicos que muestran la fluctuación promedio de precios, que experimentan en el
mercado el conjunto de elementos que intervienen en el costo de las obras de
construcción civil.</t>
    </r>
  </si>
  <si>
    <t xml:space="preserve">   Los Índices Unificados de precios que se miden en las áreas geográficas Nº 1,3,4,5 y
   6 corresponden a aquellos, cuyos elementos que lo conforman son producidos en sus
   respectivas áreas. Los índices que comprenden a elementos no producidos en su
   correspondiente área, toman los valores del área geográfica Nº 2. En el área
   geográfica Nº 2, se cuantifica la totalidad de los Índices Unificados.</t>
  </si>
  <si>
    <t>S/.</t>
  </si>
  <si>
    <t xml:space="preserve">   Los Índices Unificados de Precios de la Construcción se elaboran a nivel
   nacional, dividiendo el territorio en seis áreas geográficas:
   Los departamentos que comprenden las áreas geográficas son los siguientes:
   ÁREA 1: Tumbes, Piura, Lambayeque, La Libertad, Cajamarca, Amazonas y San
                   Martín.
    ÁREA 2: Ancash, Lima, Provincia Constitucional del Callao e Ica.
    ÁREA 3: Huánuco, Pasco, Junín, Huancavelica, Ayacucho y Ucayali.
    ÁREA 4: Arequipa, Moquegua y Tacna.
    ÁREA 5: Loreto.
    ÁREA 6: Cusco, Puno, Apurímac y Madre de Dios.</t>
  </si>
  <si>
    <t xml:space="preserve">   En el caso de las obras contratadas bajo el Sistema de Precios Unitarios, las    valorizaciones se formularán en función de los metrados ejecutados con los precios   unitarios del valor referencial ; proporcionales de gastos generales y utilidad ofertados por el Contratista; a este monto se agregará, de ser el caso, el porcentaje correspondiente al Impuesto General a las Ventas.</t>
  </si>
  <si>
    <t xml:space="preserve">    En el caso de las obras contratadas bajo el Sistema a Suma Alzada, durante la ejecución de la obra, las valorizaciones se formularán en función de los metrados ejecutados con los precios unitarios del Valor referencial, agregando separadamente los montos proporcionales de gastos generales y utilidad del valor referencial. El subtotal así obtenido se multiplicará por el factor de relación, calculado hasta la quinta cifra decimal; a este monto se agregará, de ser el caso, el porcentaje correspondiente al Impuesto General a las Ventas.</t>
  </si>
  <si>
    <t xml:space="preserve">      Dado que los Índices Unificados de Precios de la Construcción son publicados por el INEI con un mes de atraso, los reintegros se calcularán en base al coeficiente de reajuste «K» conocido a ese momento. Posteriormente, cuando se conozcan los Índices Unificados de Precios que se deben aplicar, se calculará el monto definitivo de los reintegros que le corresponden y se pagarán con la valorización más cercana posterior o en la liquidación final sin reconocimiento de intereses</t>
  </si>
  <si>
    <t>CONCEPTOS PREVIOS</t>
  </si>
  <si>
    <r>
      <rPr>
        <b/>
        <sz val="11"/>
        <color rgb="FFFF0000"/>
        <rFont val="Calibri"/>
        <family val="2"/>
        <scheme val="minor"/>
      </rPr>
      <t>VALORIZACIONES (Art. 197):</t>
    </r>
    <r>
      <rPr>
        <sz val="11"/>
        <color rgb="FF000000"/>
        <rFont val="Calibri"/>
        <family val="2"/>
        <scheme val="minor"/>
      </rPr>
      <t xml:space="preserve"> Es la cuantificación económica de un avance físico en la ejecución de la obra en un periodo determinado. Las valorizaciones tienen el carácter de pagos a cuenta y serán elaboradas el último día de cada período previsto en las Bases o en el contrato, por el Inspector o Supervisor y el Contratista.</t>
    </r>
  </si>
  <si>
    <t>REAJUSTE NEGATIVO = DESCUENTO AL CONTRATISTA</t>
  </si>
  <si>
    <r>
      <rPr>
        <b/>
        <sz val="11"/>
        <color rgb="FFFF0000"/>
        <rFont val="Calibri"/>
        <family val="2"/>
        <scheme val="minor"/>
      </rPr>
      <t>K:</t>
    </r>
    <r>
      <rPr>
        <sz val="11"/>
        <color theme="1"/>
        <rFont val="Calibri"/>
        <family val="2"/>
        <scheme val="minor"/>
      </rPr>
      <t xml:space="preserve"> Es el coeficiente de reajuste de valorizaciones de obra, como resultados de la variación de precios de los elementos que intervienen en la construcción.</t>
    </r>
  </si>
  <si>
    <r>
      <rPr>
        <b/>
        <sz val="11"/>
        <color rgb="FFFF0000"/>
        <rFont val="Calibri"/>
        <family val="2"/>
        <scheme val="minor"/>
      </rPr>
      <t xml:space="preserve">a,b,c,d,e: </t>
    </r>
    <r>
      <rPr>
        <sz val="11"/>
        <color theme="1"/>
        <rFont val="Calibri"/>
        <family val="2"/>
        <scheme val="minor"/>
      </rPr>
      <t xml:space="preserve"> Representan los coeficientes de incidencia en el costo de la obra, de los elementos mano de obra, materiales , equipo de construcción, varios , gastos generales y utilidad respectivamente.</t>
    </r>
  </si>
  <si>
    <r>
      <rPr>
        <b/>
        <sz val="11"/>
        <color rgb="FFFF0000"/>
        <rFont val="Calibri"/>
        <family val="2"/>
        <scheme val="minor"/>
      </rPr>
      <t>Jo, Mo, Eo, Vo, Guo:</t>
    </r>
    <r>
      <rPr>
        <sz val="11"/>
        <color theme="1"/>
        <rFont val="Calibri"/>
        <family val="2"/>
        <scheme val="minor"/>
      </rPr>
      <t xml:space="preserve"> Son los índices de precios de los elementos, mano de obra, materiales, equipos de construcción. Varios, gastos generales y utilidad, respectivamente, a la fecha del presupuesto base, los cuales permanecen invariables durante la ejecución de la obra.</t>
    </r>
  </si>
  <si>
    <r>
      <rPr>
        <b/>
        <sz val="11"/>
        <color rgb="FFFF0000"/>
        <rFont val="Calibri"/>
        <family val="2"/>
        <scheme val="minor"/>
      </rPr>
      <t>Jr, Mr, Er, Vr, Gur</t>
    </r>
    <r>
      <rPr>
        <b/>
        <sz val="11"/>
        <color theme="1"/>
        <rFont val="Calibri"/>
        <family val="2"/>
        <scheme val="minor"/>
      </rPr>
      <t>:</t>
    </r>
    <r>
      <rPr>
        <sz val="11"/>
        <color theme="1"/>
        <rFont val="Calibri"/>
        <family val="2"/>
        <scheme val="minor"/>
      </rPr>
      <t xml:space="preserve"> Son los índices de precios de lo mismos elementos, a la fecha del reajuste correspondiente</t>
    </r>
  </si>
  <si>
    <r>
      <rPr>
        <b/>
        <sz val="11"/>
        <color rgb="FFFF0000"/>
        <rFont val="Calibri"/>
        <family val="2"/>
        <scheme val="minor"/>
      </rPr>
      <t xml:space="preserve">REINTEGRO: </t>
    </r>
    <r>
      <rPr>
        <sz val="11"/>
        <color rgb="FF000000"/>
        <rFont val="Calibri"/>
        <family val="2"/>
        <scheme val="minor"/>
      </rPr>
      <t>En el caso de contratos de obras pactados en moneda nacional, las Bases establecerán las fórmulas de reajuste. Las valorizaciones de obra y de adicionales serán ajustadas multiplicándolas por el respectivo coeficiente de reajuste «K» que se obtenga de aplicar en la fórmula o fórmulas polinómicas, los Índices Unificados de Precios de la Construcción que publica el Instituto Nacional de Estadística e Informática – INEI correspondiente al mes en que debe ser pagada la valorización.</t>
    </r>
  </si>
  <si>
    <r>
      <rPr>
        <b/>
        <sz val="11"/>
        <color rgb="FFFF0000"/>
        <rFont val="Calibri"/>
        <family val="2"/>
        <scheme val="minor"/>
      </rPr>
      <t>FORMULA POLINÓMICA</t>
    </r>
    <r>
      <rPr>
        <sz val="11"/>
        <color theme="1"/>
        <rFont val="Calibri"/>
        <family val="2"/>
        <scheme val="minor"/>
      </rPr>
      <t>: Es la representación matemática de la estructura de costos de un Presupuesto y está constituida por la sumatoria de términos, denominados monomios, que consideran la participación o incidencia de los principales recursos (mano de obra, materiales, equipo, gastos generales) dentro del costo o presupuesto total de la obra</t>
    </r>
  </si>
  <si>
    <t>M</t>
  </si>
  <si>
    <t>C</t>
  </si>
  <si>
    <t>A</t>
  </si>
  <si>
    <t>420.47</t>
  </si>
  <si>
    <t>529.91</t>
  </si>
  <si>
    <t>897.58</t>
  </si>
  <si>
    <t>369.76</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</si>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</sst>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 &quot;\ * #,##0.00_ ;_ &quot; &quot;\ * \-#,##0.00_ ;_ &quot; &quot;\ * &quot;-&quot;??_ ;_ @_ "/>
    <numFmt numFmtId="165" formatCode="_-* #,##0.00\ [$€]_-;\-* #,##0.00\ [$€]_-;_-* &quot;-&quot;??\ [$€]_-;_-@_-"/>
    <numFmt numFmtId="166" formatCode="0.00000"/>
    <numFmt numFmtId="167" formatCode="&quot;S/&quot;\ #,##0.00"/>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Times New Roman"/>
      <family val="1"/>
    </font>
    <font>
      <b/>
      <sz val="11"/>
      <color rgb="FFFF0000"/>
      <name val="Calibri"/>
      <family val="2"/>
      <scheme val="minor"/>
    </font>
    <font>
      <b/>
      <sz val="11"/>
      <color theme="1"/>
      <name val="Times New Roman"/>
      <family val="1"/>
    </font>
    <font>
      <sz val="10"/>
      <name val="Univers"/>
      <family val="2"/>
    </font>
    <font>
      <b/>
      <sz val="9"/>
      <color rgb="FF000000"/>
      <name val="Arial"/>
      <family val="2"/>
    </font>
    <font>
      <sz val="10"/>
      <name val="Univers"/>
      <family val="2"/>
    </font>
    <font>
      <sz val="10"/>
      <name val="Arial"/>
      <family val="2"/>
    </font>
    <font>
      <sz val="9"/>
      <name val="Arial"/>
      <family val="2"/>
    </font>
    <font>
      <b/>
      <sz val="11"/>
      <color theme="1"/>
      <name val="Calibri"/>
      <family val="2"/>
      <scheme val="minor"/>
    </font>
    <font>
      <b/>
      <sz val="11"/>
      <color rgb="FFFF0000"/>
      <name val="Times New Roman"/>
      <family val="1"/>
    </font>
    <font>
      <b/>
      <sz val="10"/>
      <color theme="1"/>
      <name val="Times New Roman"/>
      <family val="1"/>
    </font>
    <font>
      <sz val="11"/>
      <color rgb="FF000000"/>
      <name val="Calibri"/>
      <family val="2"/>
      <scheme val="minor"/>
    </font>
    <font>
      <b/>
      <sz val="20"/>
      <color rgb="FFFF0000"/>
      <name val="Calibri"/>
      <family val="2"/>
      <scheme val="minor"/>
    </font>
    <font>
      <b/>
      <sz val="12"/>
      <color rgb="FFFF0000"/>
      <name val="Times New Roman"/>
      <family val="1"/>
    </font>
    <font>
      <b/>
      <sz val="8"/>
      <color theme="1"/>
      <name val="Times New Roman"/>
      <family val="1"/>
    </font>
    <font>
      <sz val="11"/>
      <name val="Arial"/>
      <family val="2"/>
    </font>
    <font>
      <sz val="11"/>
      <color rgb="FF000000"/>
      <name val="Arial"/>
      <family val="2"/>
    </font>
    <font>
      <b/>
      <sz val="12"/>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8"/>
      </right>
      <top/>
      <bottom/>
      <diagonal/>
    </border>
    <border>
      <left/>
      <right style="medium">
        <color indexed="64"/>
      </right>
      <top/>
      <bottom/>
      <diagonal/>
    </border>
  </borders>
  <cellStyleXfs count="7">
    <xf numFmtId="0" fontId="0" fillId="0" borderId="0"/>
    <xf numFmtId="164" fontId="1" fillId="0" borderId="0" applyFont="0" applyFill="0" applyBorder="0" applyAlignment="0" applyProtection="0"/>
    <xf numFmtId="0" fontId="6" fillId="0" borderId="0"/>
    <xf numFmtId="0" fontId="8" fillId="0" borderId="0"/>
    <xf numFmtId="165" fontId="8" fillId="0" borderId="0" applyFont="0" applyFill="0" applyBorder="0" applyAlignment="0" applyProtection="0"/>
    <xf numFmtId="0" fontId="9" fillId="0" borderId="0"/>
    <xf numFmtId="0" fontId="8" fillId="0" borderId="0"/>
  </cellStyleXfs>
  <cellXfs count="81">
    <xf numFmtId="0" fontId="0" fillId="0" borderId="0" xfId="0"/>
    <xf numFmtId="0" fontId="5" fillId="2" borderId="1" xfId="0" applyFont="1" applyFill="1" applyBorder="1"/>
    <xf numFmtId="0" fontId="10" fillId="0" borderId="0" xfId="5" applyFont="1" applyBorder="1"/>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10" fillId="6" borderId="1" xfId="5" applyFont="1" applyFill="1" applyBorder="1" applyAlignment="1">
      <alignment horizontal="left"/>
    </xf>
    <xf numFmtId="0" fontId="0" fillId="6" borderId="0" xfId="0" applyFill="1"/>
    <xf numFmtId="0" fontId="7" fillId="6" borderId="0" xfId="0" applyFont="1" applyFill="1" applyBorder="1" applyAlignment="1"/>
    <xf numFmtId="0" fontId="0" fillId="0" borderId="0" xfId="0" applyBorder="1"/>
    <xf numFmtId="0" fontId="3" fillId="2" borderId="1" xfId="0" applyFont="1" applyFill="1" applyBorder="1" applyAlignment="1">
      <alignment horizontal="center"/>
    </xf>
    <xf numFmtId="0" fontId="3" fillId="7" borderId="12" xfId="0" applyFont="1" applyFill="1" applyBorder="1" applyAlignment="1">
      <alignment horizontal="center"/>
    </xf>
    <xf numFmtId="0" fontId="3" fillId="6" borderId="1" xfId="0" applyFont="1" applyFill="1" applyBorder="1"/>
    <xf numFmtId="0" fontId="0" fillId="0" borderId="1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5" borderId="10" xfId="0" applyFont="1" applyFill="1" applyBorder="1" applyAlignment="1">
      <alignment horizontal="center"/>
    </xf>
    <xf numFmtId="0" fontId="3" fillId="6" borderId="1" xfId="0" applyFont="1" applyFill="1" applyBorder="1" applyAlignment="1">
      <alignment horizontal="center"/>
    </xf>
    <xf numFmtId="0" fontId="2" fillId="5" borderId="18" xfId="0" applyFont="1" applyFill="1" applyBorder="1" applyAlignment="1">
      <alignment horizontal="center"/>
    </xf>
    <xf numFmtId="0" fontId="3" fillId="7" borderId="13" xfId="0" applyFont="1" applyFill="1" applyBorder="1" applyAlignment="1">
      <alignment horizontal="center"/>
    </xf>
    <xf numFmtId="0" fontId="3" fillId="6" borderId="7" xfId="0" applyFont="1" applyFill="1" applyBorder="1" applyAlignment="1">
      <alignment horizontal="center"/>
    </xf>
    <xf numFmtId="0" fontId="0" fillId="6" borderId="9" xfId="0" applyFill="1" applyBorder="1"/>
    <xf numFmtId="0" fontId="3" fillId="6" borderId="14" xfId="0" applyFont="1" applyFill="1" applyBorder="1" applyAlignment="1">
      <alignment horizontal="center"/>
    </xf>
    <xf numFmtId="0" fontId="3" fillId="6" borderId="15" xfId="0" applyFont="1" applyFill="1" applyBorder="1" applyAlignment="1">
      <alignment horizontal="center"/>
    </xf>
    <xf numFmtId="166" fontId="3" fillId="6" borderId="1" xfId="0" applyNumberFormat="1" applyFont="1" applyFill="1" applyBorder="1"/>
    <xf numFmtId="0" fontId="0" fillId="2" borderId="0" xfId="0" applyFill="1"/>
    <xf numFmtId="166" fontId="0" fillId="6" borderId="25" xfId="0" applyNumberFormat="1" applyFill="1" applyBorder="1" applyAlignment="1">
      <alignment horizontal="center"/>
    </xf>
    <xf numFmtId="0" fontId="0" fillId="2" borderId="0" xfId="0" applyFill="1" applyAlignment="1"/>
    <xf numFmtId="0" fontId="0" fillId="2" borderId="0" xfId="0" applyFont="1" applyFill="1" applyAlignment="1">
      <alignment vertical="top" wrapText="1"/>
    </xf>
    <xf numFmtId="0" fontId="0" fillId="2" borderId="0" xfId="0" applyFill="1" applyAlignment="1">
      <alignment wrapText="1"/>
    </xf>
    <xf numFmtId="0" fontId="17" fillId="2" borderId="0" xfId="0" applyFont="1" applyFill="1"/>
    <xf numFmtId="0" fontId="0" fillId="2" borderId="0" xfId="0" applyFill="1" applyAlignment="1">
      <alignment horizontal="left" wrapText="1"/>
    </xf>
    <xf numFmtId="2" fontId="18" fillId="0" borderId="0" xfId="2" applyNumberFormat="1" applyFont="1" applyAlignment="1">
      <alignment horizontal="center"/>
    </xf>
    <xf numFmtId="2" fontId="18" fillId="0" borderId="0" xfId="6" applyNumberFormat="1" applyFont="1" applyAlignment="1">
      <alignment horizontal="right"/>
    </xf>
    <xf numFmtId="2" fontId="18" fillId="0" borderId="27" xfId="2" applyNumberFormat="1" applyFont="1" applyBorder="1" applyAlignment="1">
      <alignment horizontal="center"/>
    </xf>
    <xf numFmtId="2" fontId="19" fillId="0" borderId="0" xfId="2" applyNumberFormat="1" applyFont="1" applyAlignment="1">
      <alignment horizontal="right" vertical="top"/>
    </xf>
    <xf numFmtId="2" fontId="18" fillId="0" borderId="28" xfId="6" applyNumberFormat="1" applyFont="1" applyBorder="1" applyAlignment="1">
      <alignment horizontal="right"/>
    </xf>
    <xf numFmtId="167" fontId="0" fillId="6" borderId="25" xfId="0" applyNumberFormat="1" applyFill="1" applyBorder="1"/>
    <xf numFmtId="167" fontId="0" fillId="6" borderId="25" xfId="0" applyNumberFormat="1" applyFill="1" applyBorder="1" applyAlignment="1">
      <alignment horizontal="center"/>
    </xf>
    <xf numFmtId="167" fontId="0" fillId="6" borderId="25" xfId="0" applyNumberFormat="1" applyFont="1" applyFill="1" applyBorder="1" applyAlignment="1">
      <alignment horizontal="center"/>
    </xf>
    <xf numFmtId="0" fontId="14" fillId="2" borderId="0" xfId="0" applyFont="1" applyFill="1" applyAlignment="1">
      <alignment horizontal="left" vertical="center" wrapText="1"/>
    </xf>
    <xf numFmtId="0" fontId="14" fillId="2" borderId="0" xfId="0" applyFont="1" applyFill="1" applyAlignment="1">
      <alignment horizontal="left" wrapText="1"/>
    </xf>
    <xf numFmtId="0" fontId="0" fillId="2" borderId="0" xfId="0" applyFill="1" applyAlignment="1">
      <alignment horizontal="left" wrapText="1"/>
    </xf>
    <xf numFmtId="0" fontId="15" fillId="2" borderId="0" xfId="0" applyFont="1" applyFill="1" applyAlignment="1">
      <alignment horizontal="center"/>
    </xf>
    <xf numFmtId="0" fontId="0" fillId="2" borderId="0" xfId="0" applyFont="1" applyFill="1" applyAlignment="1">
      <alignment horizontal="left" vertical="top" wrapText="1"/>
    </xf>
    <xf numFmtId="0" fontId="0" fillId="2" borderId="0" xfId="0" applyFill="1" applyAlignment="1">
      <alignment horizontal="left" vertical="center" wrapText="1"/>
    </xf>
    <xf numFmtId="0" fontId="5" fillId="8" borderId="23" xfId="0" applyFont="1" applyFill="1" applyBorder="1" applyAlignment="1">
      <alignment horizontal="center"/>
    </xf>
    <xf numFmtId="0" fontId="5" fillId="8" borderId="24" xfId="0" applyFont="1" applyFill="1" applyBorder="1" applyAlignment="1">
      <alignment horizontal="center"/>
    </xf>
    <xf numFmtId="4" fontId="3" fillId="2" borderId="1" xfId="0" applyNumberFormat="1" applyFont="1" applyFill="1" applyBorder="1" applyAlignment="1">
      <alignment horizontal="center"/>
    </xf>
    <xf numFmtId="0" fontId="5" fillId="2" borderId="0" xfId="0" applyFont="1" applyFill="1" applyAlignment="1">
      <alignment horizontal="left"/>
    </xf>
    <xf numFmtId="0" fontId="13" fillId="8" borderId="23" xfId="0" applyFont="1" applyFill="1" applyBorder="1" applyAlignment="1">
      <alignment horizontal="center"/>
    </xf>
    <xf numFmtId="0" fontId="13" fillId="8" borderId="24" xfId="0" applyFont="1" applyFill="1" applyBorder="1" applyAlignment="1">
      <alignment horizontal="center"/>
    </xf>
    <xf numFmtId="0" fontId="5" fillId="8" borderId="22" xfId="0" applyFont="1" applyFill="1" applyBorder="1" applyAlignment="1">
      <alignment horizontal="center"/>
    </xf>
    <xf numFmtId="0" fontId="5" fillId="8" borderId="26" xfId="0" applyFont="1" applyFill="1" applyBorder="1" applyAlignment="1">
      <alignment horizontal="center"/>
    </xf>
    <xf numFmtId="0" fontId="5" fillId="4" borderId="1" xfId="0" applyFont="1" applyFill="1" applyBorder="1" applyAlignment="1">
      <alignment horizontal="center"/>
    </xf>
    <xf numFmtId="0" fontId="5" fillId="4" borderId="6" xfId="0" applyFont="1" applyFill="1" applyBorder="1" applyAlignment="1">
      <alignment horizontal="center"/>
    </xf>
    <xf numFmtId="0" fontId="16" fillId="3" borderId="2" xfId="0" applyFont="1" applyFill="1" applyBorder="1" applyAlignment="1">
      <alignment horizontal="center"/>
    </xf>
    <xf numFmtId="0" fontId="16" fillId="3" borderId="0" xfId="0" applyFont="1" applyFill="1" applyBorder="1" applyAlignment="1">
      <alignment horizontal="center"/>
    </xf>
    <xf numFmtId="0" fontId="3" fillId="2" borderId="1" xfId="0" applyFont="1" applyFill="1" applyBorder="1" applyAlignment="1">
      <alignment horizontal="center"/>
    </xf>
    <xf numFmtId="0" fontId="5" fillId="4" borderId="1" xfId="0" applyFont="1" applyFill="1" applyBorder="1" applyAlignment="1">
      <alignment horizontal="left"/>
    </xf>
    <xf numFmtId="0" fontId="5" fillId="4" borderId="7" xfId="0" applyFont="1" applyFill="1" applyBorder="1" applyAlignment="1">
      <alignment horizontal="left"/>
    </xf>
    <xf numFmtId="0" fontId="12" fillId="2" borderId="1" xfId="0" applyFont="1" applyFill="1" applyBorder="1" applyAlignment="1">
      <alignment horizontal="center"/>
    </xf>
    <xf numFmtId="0" fontId="5" fillId="4" borderId="7"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7" borderId="17" xfId="0" applyFont="1" applyFill="1" applyBorder="1" applyAlignment="1">
      <alignment horizontal="left"/>
    </xf>
    <xf numFmtId="0" fontId="5" fillId="7" borderId="14" xfId="0" applyFont="1" applyFill="1" applyBorder="1" applyAlignment="1">
      <alignment horizontal="left"/>
    </xf>
    <xf numFmtId="0" fontId="5" fillId="7" borderId="19" xfId="0" applyFont="1" applyFill="1" applyBorder="1" applyAlignment="1">
      <alignment horizontal="left"/>
    </xf>
    <xf numFmtId="0" fontId="5" fillId="7" borderId="16" xfId="0" applyFont="1" applyFill="1" applyBorder="1" applyAlignment="1">
      <alignment horizontal="left"/>
    </xf>
    <xf numFmtId="0" fontId="5" fillId="7" borderId="20" xfId="0" applyFont="1" applyFill="1" applyBorder="1" applyAlignment="1">
      <alignment horizontal="left"/>
    </xf>
    <xf numFmtId="0" fontId="5" fillId="7" borderId="21" xfId="0" applyFont="1" applyFill="1" applyBorder="1" applyAlignment="1">
      <alignment horizontal="left"/>
    </xf>
    <xf numFmtId="0" fontId="5" fillId="4" borderId="9" xfId="0" applyFont="1" applyFill="1" applyBorder="1" applyAlignment="1">
      <alignment horizontal="left"/>
    </xf>
    <xf numFmtId="0" fontId="5" fillId="4" borderId="10" xfId="0" applyFont="1" applyFill="1" applyBorder="1" applyAlignment="1">
      <alignment horizontal="left"/>
    </xf>
    <xf numFmtId="0" fontId="5" fillId="7" borderId="11" xfId="0" applyFont="1" applyFill="1" applyBorder="1" applyAlignment="1">
      <alignment horizontal="left"/>
    </xf>
    <xf numFmtId="0" fontId="5" fillId="7" borderId="12" xfId="0" applyFont="1" applyFill="1" applyBorder="1" applyAlignment="1">
      <alignment horizontal="left"/>
    </xf>
    <xf numFmtId="0" fontId="5" fillId="7" borderId="6" xfId="0" applyFont="1" applyFill="1" applyBorder="1" applyAlignment="1">
      <alignment horizontal="left"/>
    </xf>
    <xf numFmtId="0" fontId="5" fillId="7" borderId="1" xfId="0" applyFont="1" applyFill="1" applyBorder="1" applyAlignment="1">
      <alignment horizontal="left"/>
    </xf>
    <xf numFmtId="0" fontId="20" fillId="6" borderId="0" xfId="0" applyFont="1" applyFill="1" applyAlignment="1">
      <alignment horizontal="right"/>
    </xf>
  </cellXfs>
  <cellStyles count="7">
    <cellStyle name="Euro" xfId="4" xr:uid="{00000000-0005-0000-0000-000000000000}"/>
    <cellStyle name="Moneda 2" xfId="1" xr:uid="{00000000-0005-0000-0000-000001000000}"/>
    <cellStyle name="Normal" xfId="0" builtinId="0"/>
    <cellStyle name="Normal 2" xfId="2" xr:uid="{00000000-0005-0000-0000-000003000000}"/>
    <cellStyle name="Normal 2 2" xfId="6" xr:uid="{54C17576-4F3D-4148-8447-1101153A34AB}"/>
    <cellStyle name="Normal 3" xfId="5" xr:uid="{00000000-0005-0000-0000-000004000000}"/>
    <cellStyle name="Normal 4"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452437</xdr:colOff>
      <xdr:row>6</xdr:row>
      <xdr:rowOff>150812</xdr:rowOff>
    </xdr:from>
    <xdr:ext cx="3878626" cy="4358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452437" y="1293812"/>
              <a:ext cx="3878626" cy="4358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i="1">
                        <a:latin typeface="Cambria Math" panose="02040503050406030204" pitchFamily="18" charset="0"/>
                      </a:rPr>
                      <m:t>𝐾</m:t>
                    </m:r>
                    <m:r>
                      <a:rPr lang="es-ES" sz="1400" i="1">
                        <a:latin typeface="Cambria Math" panose="02040503050406030204" pitchFamily="18" charset="0"/>
                      </a:rPr>
                      <m:t> =</m:t>
                    </m:r>
                    <m:r>
                      <a:rPr lang="es-ES" sz="1400" b="0" i="1">
                        <a:latin typeface="Cambria Math" panose="02040503050406030204" pitchFamily="18" charset="0"/>
                      </a:rPr>
                      <m:t>𝑎</m:t>
                    </m:r>
                    <m:f>
                      <m:fPr>
                        <m:ctrlPr>
                          <a:rPr lang="es-ES" sz="1400" i="1">
                            <a:latin typeface="Cambria Math" panose="02040503050406030204" pitchFamily="18" charset="0"/>
                          </a:rPr>
                        </m:ctrlPr>
                      </m:fPr>
                      <m:num>
                        <m:r>
                          <a:rPr lang="es-ES" sz="1400" b="0" i="1">
                            <a:latin typeface="Cambria Math" panose="02040503050406030204" pitchFamily="18" charset="0"/>
                          </a:rPr>
                          <m:t>𝐽</m:t>
                        </m:r>
                        <m:r>
                          <a:rPr lang="es-ES" sz="1400" i="1">
                            <a:latin typeface="Cambria Math" panose="02040503050406030204" pitchFamily="18" charset="0"/>
                          </a:rPr>
                          <m:t>𝑟</m:t>
                        </m:r>
                      </m:num>
                      <m:den>
                        <m:r>
                          <a:rPr lang="es-ES" sz="1400" b="0" i="1">
                            <a:latin typeface="Cambria Math" panose="02040503050406030204" pitchFamily="18" charset="0"/>
                          </a:rPr>
                          <m:t>𝐽</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𝑏</m:t>
                    </m:r>
                    <m:f>
                      <m:fPr>
                        <m:ctrlPr>
                          <a:rPr lang="es-ES" sz="1400" i="1">
                            <a:latin typeface="Cambria Math" panose="02040503050406030204" pitchFamily="18" charset="0"/>
                          </a:rPr>
                        </m:ctrlPr>
                      </m:fPr>
                      <m:num>
                        <m:r>
                          <a:rPr lang="es-ES" sz="1400" b="0" i="1">
                            <a:latin typeface="Cambria Math" panose="02040503050406030204" pitchFamily="18" charset="0"/>
                          </a:rPr>
                          <m:t>𝑀</m:t>
                        </m:r>
                        <m:r>
                          <a:rPr lang="es-ES" sz="1400" i="1">
                            <a:latin typeface="Cambria Math" panose="02040503050406030204" pitchFamily="18" charset="0"/>
                          </a:rPr>
                          <m:t>𝑟</m:t>
                        </m:r>
                      </m:num>
                      <m:den>
                        <m:r>
                          <a:rPr lang="es-ES" sz="1400" b="0" i="1">
                            <a:latin typeface="Cambria Math" panose="02040503050406030204" pitchFamily="18" charset="0"/>
                          </a:rPr>
                          <m:t>𝑀</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𝑐</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b="0" i="1">
                            <a:latin typeface="Cambria Math" panose="02040503050406030204" pitchFamily="18" charset="0"/>
                          </a:rPr>
                          <m:t>𝐸</m:t>
                        </m:r>
                        <m:r>
                          <a:rPr lang="es-ES" sz="1400" i="1">
                            <a:latin typeface="Cambria Math" panose="02040503050406030204" pitchFamily="18" charset="0"/>
                          </a:rPr>
                          <m:t>𝑟</m:t>
                        </m:r>
                      </m:num>
                      <m:den>
                        <m:r>
                          <a:rPr lang="es-ES" sz="1400" b="0" i="1">
                            <a:latin typeface="Cambria Math" panose="02040503050406030204" pitchFamily="18" charset="0"/>
                          </a:rPr>
                          <m:t>𝐸</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𝑑</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i="1">
                            <a:latin typeface="Cambria Math" panose="02040503050406030204" pitchFamily="18" charset="0"/>
                          </a:rPr>
                          <m:t>𝑁𝑟</m:t>
                        </m:r>
                      </m:num>
                      <m:den>
                        <m:r>
                          <a:rPr lang="es-ES" sz="1400" i="1">
                            <a:latin typeface="Cambria Math" panose="02040503050406030204" pitchFamily="18" charset="0"/>
                          </a:rPr>
                          <m:t>𝑁𝑜</m:t>
                        </m:r>
                      </m:den>
                    </m:f>
                    <m:r>
                      <a:rPr lang="es-ES" sz="1400" i="1">
                        <a:latin typeface="Cambria Math" panose="02040503050406030204" pitchFamily="18" charset="0"/>
                      </a:rPr>
                      <m:t>) +</m:t>
                    </m:r>
                    <m:r>
                      <a:rPr lang="es-ES" sz="1400" b="0" i="1">
                        <a:latin typeface="Cambria Math" panose="02040503050406030204" pitchFamily="18" charset="0"/>
                      </a:rPr>
                      <m:t>𝑒</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b="0" i="1">
                            <a:latin typeface="Cambria Math" panose="02040503050406030204" pitchFamily="18" charset="0"/>
                          </a:rPr>
                          <m:t>𝐺𝑈</m:t>
                        </m:r>
                        <m:r>
                          <a:rPr lang="es-ES" sz="1400" i="1">
                            <a:latin typeface="Cambria Math" panose="02040503050406030204" pitchFamily="18" charset="0"/>
                          </a:rPr>
                          <m:t>𝑟</m:t>
                        </m:r>
                      </m:num>
                      <m:den>
                        <m:r>
                          <a:rPr lang="es-ES" sz="1400" b="0" i="1">
                            <a:latin typeface="Cambria Math" panose="02040503050406030204" pitchFamily="18" charset="0"/>
                          </a:rPr>
                          <m:t>𝐺𝑈</m:t>
                        </m:r>
                        <m:r>
                          <a:rPr lang="es-ES" sz="1400" i="1">
                            <a:latin typeface="Cambria Math" panose="02040503050406030204" pitchFamily="18" charset="0"/>
                          </a:rPr>
                          <m:t>𝑜</m:t>
                        </m:r>
                      </m:den>
                    </m:f>
                    <m:r>
                      <a:rPr lang="es-ES" sz="1400" i="1">
                        <a:latin typeface="Cambria Math" panose="02040503050406030204" pitchFamily="18" charset="0"/>
                      </a:rPr>
                      <m:t>) </m:t>
                    </m:r>
                  </m:oMath>
                </m:oMathPara>
              </a14:m>
              <a:endParaRPr lang="es-ES" sz="1400"/>
            </a:p>
          </xdr:txBody>
        </xdr:sp>
      </mc:Choice>
      <mc:Fallback xmlns="">
        <xdr:sp macro="" textlink="">
          <xdr:nvSpPr>
            <xdr:cNvPr id="2" name="CuadroTexto 1"/>
            <xdr:cNvSpPr txBox="1"/>
          </xdr:nvSpPr>
          <xdr:spPr>
            <a:xfrm>
              <a:off x="452437" y="1293812"/>
              <a:ext cx="3878626" cy="4358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400" i="0">
                  <a:latin typeface="Cambria Math" panose="02040503050406030204" pitchFamily="18" charset="0"/>
                </a:rPr>
                <a:t>𝐾 =</a:t>
              </a:r>
              <a:r>
                <a:rPr lang="es-ES" sz="1400" b="0" i="0">
                  <a:latin typeface="Cambria Math" panose="02040503050406030204" pitchFamily="18" charset="0"/>
                </a:rPr>
                <a:t>𝑎 𝐽</a:t>
              </a:r>
              <a:r>
                <a:rPr lang="es-ES" sz="1400" i="0">
                  <a:latin typeface="Cambria Math" panose="02040503050406030204" pitchFamily="18" charset="0"/>
                </a:rPr>
                <a:t>𝑟/</a:t>
              </a:r>
              <a:r>
                <a:rPr lang="es-ES" sz="1400" b="0" i="0">
                  <a:latin typeface="Cambria Math" panose="02040503050406030204" pitchFamily="18" charset="0"/>
                </a:rPr>
                <a:t>𝐽</a:t>
              </a:r>
              <a:r>
                <a:rPr lang="es-ES" sz="1400" i="0">
                  <a:latin typeface="Cambria Math" panose="02040503050406030204" pitchFamily="18" charset="0"/>
                </a:rPr>
                <a:t>𝑜) +</a:t>
              </a:r>
              <a:r>
                <a:rPr lang="es-ES" sz="1400" b="0" i="0">
                  <a:latin typeface="Cambria Math" panose="02040503050406030204" pitchFamily="18" charset="0"/>
                </a:rPr>
                <a:t>𝑏 𝑀</a:t>
              </a:r>
              <a:r>
                <a:rPr lang="es-ES" sz="1400" i="0">
                  <a:latin typeface="Cambria Math" panose="02040503050406030204" pitchFamily="18" charset="0"/>
                </a:rPr>
                <a:t>𝑟/</a:t>
              </a:r>
              <a:r>
                <a:rPr lang="es-ES" sz="1400" b="0" i="0">
                  <a:latin typeface="Cambria Math" panose="02040503050406030204" pitchFamily="18" charset="0"/>
                </a:rPr>
                <a:t>𝑀</a:t>
              </a:r>
              <a:r>
                <a:rPr lang="es-ES" sz="1400" i="0">
                  <a:latin typeface="Cambria Math" panose="02040503050406030204" pitchFamily="18" charset="0"/>
                </a:rPr>
                <a:t>𝑜) +</a:t>
              </a:r>
              <a:r>
                <a:rPr lang="es-ES" sz="1400" b="0" i="0">
                  <a:latin typeface="Cambria Math" panose="02040503050406030204" pitchFamily="18" charset="0"/>
                </a:rPr>
                <a:t>𝑐</a:t>
              </a:r>
              <a:r>
                <a:rPr lang="es-ES" sz="1400" i="0">
                  <a:latin typeface="Cambria Math" panose="02040503050406030204" pitchFamily="18" charset="0"/>
                </a:rPr>
                <a:t>(</a:t>
              </a:r>
              <a:r>
                <a:rPr lang="es-ES" sz="1400" b="0" i="0">
                  <a:latin typeface="Cambria Math" panose="02040503050406030204" pitchFamily="18" charset="0"/>
                </a:rPr>
                <a:t>𝐸</a:t>
              </a:r>
              <a:r>
                <a:rPr lang="es-ES" sz="1400" i="0">
                  <a:latin typeface="Cambria Math" panose="02040503050406030204" pitchFamily="18" charset="0"/>
                </a:rPr>
                <a:t>𝑟/</a:t>
              </a:r>
              <a:r>
                <a:rPr lang="es-ES" sz="1400" b="0" i="0">
                  <a:latin typeface="Cambria Math" panose="02040503050406030204" pitchFamily="18" charset="0"/>
                </a:rPr>
                <a:t>𝐸</a:t>
              </a:r>
              <a:r>
                <a:rPr lang="es-ES" sz="1400" i="0">
                  <a:latin typeface="Cambria Math" panose="02040503050406030204" pitchFamily="18" charset="0"/>
                </a:rPr>
                <a:t>𝑜) +</a:t>
              </a:r>
              <a:r>
                <a:rPr lang="es-ES" sz="1400" b="0" i="0">
                  <a:latin typeface="Cambria Math" panose="02040503050406030204" pitchFamily="18" charset="0"/>
                </a:rPr>
                <a:t>𝑑</a:t>
              </a:r>
              <a:r>
                <a:rPr lang="es-ES" sz="1400" i="0">
                  <a:latin typeface="Cambria Math" panose="02040503050406030204" pitchFamily="18" charset="0"/>
                </a:rPr>
                <a:t>(𝑁𝑟/𝑁𝑜) +</a:t>
              </a:r>
              <a:r>
                <a:rPr lang="es-ES" sz="1400" b="0" i="0">
                  <a:latin typeface="Cambria Math" panose="02040503050406030204" pitchFamily="18" charset="0"/>
                </a:rPr>
                <a:t>𝑒</a:t>
              </a:r>
              <a:r>
                <a:rPr lang="es-ES" sz="1400" i="0">
                  <a:latin typeface="Cambria Math" panose="02040503050406030204" pitchFamily="18" charset="0"/>
                </a:rPr>
                <a:t>(</a:t>
              </a:r>
              <a:r>
                <a:rPr lang="es-ES" sz="1400" b="0" i="0">
                  <a:latin typeface="Cambria Math" panose="02040503050406030204" pitchFamily="18" charset="0"/>
                </a:rPr>
                <a:t>𝐺𝑈</a:t>
              </a:r>
              <a:r>
                <a:rPr lang="es-ES" sz="1400" i="0">
                  <a:latin typeface="Cambria Math" panose="02040503050406030204" pitchFamily="18" charset="0"/>
                </a:rPr>
                <a:t>𝑟/</a:t>
              </a:r>
              <a:r>
                <a:rPr lang="es-ES" sz="1400" b="0" i="0">
                  <a:latin typeface="Cambria Math" panose="02040503050406030204" pitchFamily="18" charset="0"/>
                </a:rPr>
                <a:t>𝐺𝑈</a:t>
              </a:r>
              <a:r>
                <a:rPr lang="es-ES" sz="1400" i="0">
                  <a:latin typeface="Cambria Math" panose="02040503050406030204" pitchFamily="18" charset="0"/>
                </a:rPr>
                <a:t>𝑜) </a:t>
              </a:r>
              <a:endParaRPr lang="es-ES" sz="1400"/>
            </a:p>
          </xdr:txBody>
        </xdr:sp>
      </mc:Fallback>
    </mc:AlternateContent>
    <xdr:clientData/>
  </xdr:oneCellAnchor>
  <xdr:oneCellAnchor>
    <xdr:from>
      <xdr:col>1</xdr:col>
      <xdr:colOff>742950</xdr:colOff>
      <xdr:row>72</xdr:row>
      <xdr:rowOff>0</xdr:rowOff>
    </xdr:from>
    <xdr:ext cx="1144801" cy="21916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504950" y="12506325"/>
              <a:ext cx="1144801" cy="21916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𝑅</m:t>
                    </m:r>
                    <m:r>
                      <a:rPr lang="es-ES" sz="1400" i="1">
                        <a:latin typeface="Cambria Math" panose="02040503050406030204" pitchFamily="18" charset="0"/>
                      </a:rPr>
                      <m:t>=</m:t>
                    </m:r>
                    <m:r>
                      <a:rPr lang="es-ES" sz="1400" b="0" i="1">
                        <a:latin typeface="Cambria Math" panose="02040503050406030204" pitchFamily="18" charset="0"/>
                      </a:rPr>
                      <m:t>𝑉</m:t>
                    </m:r>
                    <m:r>
                      <a:rPr lang="es-ES" sz="1400" b="0" i="1">
                        <a:latin typeface="Cambria Math" panose="02040503050406030204" pitchFamily="18" charset="0"/>
                      </a:rPr>
                      <m:t>(</m:t>
                    </m:r>
                    <m:r>
                      <a:rPr lang="es-ES" sz="1400" b="0" i="1">
                        <a:latin typeface="Cambria Math" panose="02040503050406030204" pitchFamily="18" charset="0"/>
                      </a:rPr>
                      <m:t>𝐾</m:t>
                    </m:r>
                    <m:r>
                      <a:rPr lang="es-ES" sz="1400" b="0" i="1">
                        <a:latin typeface="Cambria Math" panose="02040503050406030204" pitchFamily="18" charset="0"/>
                      </a:rPr>
                      <m:t>−1) </m:t>
                    </m:r>
                  </m:oMath>
                </m:oMathPara>
              </a14:m>
              <a:endParaRPr lang="es-ES" sz="1400"/>
            </a:p>
          </xdr:txBody>
        </xdr:sp>
      </mc:Choice>
      <mc:Fallback xmlns="">
        <xdr:sp macro="" textlink="">
          <xdr:nvSpPr>
            <xdr:cNvPr id="3" name="CuadroTexto 2"/>
            <xdr:cNvSpPr txBox="1"/>
          </xdr:nvSpPr>
          <xdr:spPr>
            <a:xfrm>
              <a:off x="1504950" y="12506325"/>
              <a:ext cx="1144801" cy="21916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400" b="0" i="0">
                  <a:latin typeface="Cambria Math" panose="02040503050406030204" pitchFamily="18" charset="0"/>
                </a:rPr>
                <a:t>𝑅</a:t>
              </a:r>
              <a:r>
                <a:rPr lang="es-ES" sz="1400" i="0">
                  <a:latin typeface="Cambria Math" panose="02040503050406030204" pitchFamily="18" charset="0"/>
                </a:rPr>
                <a:t>=</a:t>
              </a:r>
              <a:r>
                <a:rPr lang="es-ES" sz="1400" b="0" i="0">
                  <a:latin typeface="Cambria Math" panose="02040503050406030204" pitchFamily="18" charset="0"/>
                </a:rPr>
                <a:t>𝑉(𝐾−1</a:t>
              </a:r>
              <a:r>
                <a:rPr lang="es-ES" sz="1400" i="0">
                  <a:latin typeface="Cambria Math" panose="02040503050406030204" pitchFamily="18" charset="0"/>
                </a:rPr>
                <a:t>) </a:t>
              </a:r>
              <a:endParaRPr lang="es-ES" sz="1400"/>
            </a:p>
          </xdr:txBody>
        </xdr:sp>
      </mc:Fallback>
    </mc:AlternateContent>
    <xdr:clientData/>
  </xdr:oneCellAnchor>
  <xdr:oneCellAnchor>
    <xdr:from>
      <xdr:col>0</xdr:col>
      <xdr:colOff>447675</xdr:colOff>
      <xdr:row>74</xdr:row>
      <xdr:rowOff>38100</xdr:rowOff>
    </xdr:from>
    <xdr:ext cx="1716880" cy="51668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447675" y="12925425"/>
              <a:ext cx="1716880" cy="5166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𝑅𝑒𝑖𝑛𝑡𝑒𝑔𝑟𝑜</m:t>
                    </m:r>
                  </m:oMath>
                  <m:oMath xmlns:m="http://schemas.openxmlformats.org/officeDocument/2006/math">
                    <m:r>
                      <a:rPr lang="es-ES" sz="1100" b="0" i="1">
                        <a:latin typeface="Cambria Math" panose="02040503050406030204" pitchFamily="18" charset="0"/>
                      </a:rPr>
                      <m:t>𝑉</m:t>
                    </m:r>
                    <m:r>
                      <a:rPr lang="es-ES" sz="1100" b="0" i="1">
                        <a:latin typeface="Cambria Math" panose="02040503050406030204" pitchFamily="18" charset="0"/>
                      </a:rPr>
                      <m:t>:</m:t>
                    </m:r>
                    <m:r>
                      <a:rPr lang="es-ES" sz="1100" b="0" i="1">
                        <a:latin typeface="Cambria Math" panose="02040503050406030204" pitchFamily="18" charset="0"/>
                      </a:rPr>
                      <m:t>𝑉𝑎𝑙𝑜𝑟𝑖𝑧𝑎𝑐𝑖</m:t>
                    </m:r>
                    <m:r>
                      <a:rPr lang="es-ES" sz="1100" b="0" i="1">
                        <a:latin typeface="Cambria Math" panose="02040503050406030204" pitchFamily="18" charset="0"/>
                      </a:rPr>
                      <m:t>ó</m:t>
                    </m:r>
                    <m:r>
                      <a:rPr lang="es-ES" sz="1100" b="0" i="1">
                        <a:latin typeface="Cambria Math" panose="02040503050406030204" pitchFamily="18" charset="0"/>
                      </a:rPr>
                      <m:t>𝑛</m:t>
                    </m:r>
                  </m:oMath>
                  <m:oMath xmlns:m="http://schemas.openxmlformats.org/officeDocument/2006/math">
                    <m:r>
                      <a:rPr lang="es-ES" sz="1100" b="0" i="1">
                        <a:latin typeface="Cambria Math" panose="02040503050406030204" pitchFamily="18" charset="0"/>
                      </a:rPr>
                      <m:t>𝐾</m:t>
                    </m:r>
                    <m:r>
                      <a:rPr lang="es-ES" sz="1100" b="0" i="1">
                        <a:latin typeface="Cambria Math" panose="02040503050406030204" pitchFamily="18" charset="0"/>
                      </a:rPr>
                      <m:t>:</m:t>
                    </m:r>
                    <m:r>
                      <a:rPr lang="es-ES" sz="1100" b="0" i="1">
                        <a:latin typeface="Cambria Math" panose="02040503050406030204" pitchFamily="18" charset="0"/>
                      </a:rPr>
                      <m:t>𝐶𝑜𝑒𝑓𝑖𝑐𝑖𝑒𝑛𝑡𝑒</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𝑅𝑒𝑎𝑗𝑢𝑠𝑡𝑒</m:t>
                    </m:r>
                  </m:oMath>
                </m:oMathPara>
              </a14:m>
              <a:endParaRPr lang="es-ES" sz="1100"/>
            </a:p>
          </xdr:txBody>
        </xdr:sp>
      </mc:Choice>
      <mc:Fallback xmlns="">
        <xdr:sp macro="" textlink="">
          <xdr:nvSpPr>
            <xdr:cNvPr id="4" name="CuadroTexto 3"/>
            <xdr:cNvSpPr txBox="1"/>
          </xdr:nvSpPr>
          <xdr:spPr>
            <a:xfrm>
              <a:off x="447675" y="12925425"/>
              <a:ext cx="1716880" cy="5166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𝑅:𝑅𝑒𝑖𝑛𝑡𝑒𝑔𝑟𝑜</a:t>
              </a:r>
              <a:r>
                <a:rPr lang="es-ES" sz="1100" b="0"/>
                <a:t/>
              </a:r>
              <a:br>
                <a:rPr lang="es-ES" sz="1100" b="0"/>
              </a:br>
              <a:r>
                <a:rPr lang="es-ES" sz="1100" b="0" i="0">
                  <a:latin typeface="Cambria Math" panose="02040503050406030204" pitchFamily="18" charset="0"/>
                </a:rPr>
                <a:t>𝑉:𝑉𝑎𝑙𝑜𝑟𝑖𝑧𝑎𝑐𝑖ó𝑛</a:t>
              </a:r>
              <a:r>
                <a:rPr lang="es-ES" sz="1100" b="0"/>
                <a:t/>
              </a:r>
              <a:br>
                <a:rPr lang="es-ES" sz="1100" b="0"/>
              </a:br>
              <a:r>
                <a:rPr lang="es-ES" sz="1100" b="0" i="0">
                  <a:latin typeface="Cambria Math" panose="02040503050406030204" pitchFamily="18" charset="0"/>
                </a:rPr>
                <a:t>𝐾:𝐶𝑜𝑒𝑓𝑖𝑐𝑖𝑒𝑛𝑡𝑒 𝑑𝑒 𝑅𝑒𝑎𝑗𝑢𝑠𝑡𝑒</a:t>
              </a:r>
              <a:endParaRPr lang="es-E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247650</xdr:colOff>
      <xdr:row>15</xdr:row>
      <xdr:rowOff>128587</xdr:rowOff>
    </xdr:from>
    <xdr:ext cx="3878626" cy="4358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1009650" y="3005137"/>
              <a:ext cx="3878626" cy="4358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i="1">
                        <a:latin typeface="Cambria Math" panose="02040503050406030204" pitchFamily="18" charset="0"/>
                      </a:rPr>
                      <m:t>𝐾</m:t>
                    </m:r>
                    <m:r>
                      <a:rPr lang="es-ES" sz="1400" i="1">
                        <a:latin typeface="Cambria Math" panose="02040503050406030204" pitchFamily="18" charset="0"/>
                      </a:rPr>
                      <m:t> =</m:t>
                    </m:r>
                    <m:r>
                      <a:rPr lang="es-ES" sz="1400" b="0" i="1">
                        <a:latin typeface="Cambria Math" panose="02040503050406030204" pitchFamily="18" charset="0"/>
                      </a:rPr>
                      <m:t>𝑎</m:t>
                    </m:r>
                    <m:f>
                      <m:fPr>
                        <m:ctrlPr>
                          <a:rPr lang="es-ES" sz="1400" i="1">
                            <a:latin typeface="Cambria Math" panose="02040503050406030204" pitchFamily="18" charset="0"/>
                          </a:rPr>
                        </m:ctrlPr>
                      </m:fPr>
                      <m:num>
                        <m:r>
                          <a:rPr lang="es-ES" sz="1400" b="0" i="1">
                            <a:latin typeface="Cambria Math" panose="02040503050406030204" pitchFamily="18" charset="0"/>
                          </a:rPr>
                          <m:t>𝐽</m:t>
                        </m:r>
                        <m:r>
                          <a:rPr lang="es-ES" sz="1400" i="1">
                            <a:latin typeface="Cambria Math" panose="02040503050406030204" pitchFamily="18" charset="0"/>
                          </a:rPr>
                          <m:t>𝑟</m:t>
                        </m:r>
                      </m:num>
                      <m:den>
                        <m:r>
                          <a:rPr lang="es-ES" sz="1400" b="0" i="1">
                            <a:latin typeface="Cambria Math" panose="02040503050406030204" pitchFamily="18" charset="0"/>
                          </a:rPr>
                          <m:t>𝐽</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𝑏</m:t>
                    </m:r>
                    <m:f>
                      <m:fPr>
                        <m:ctrlPr>
                          <a:rPr lang="es-ES" sz="1400" i="1">
                            <a:latin typeface="Cambria Math" panose="02040503050406030204" pitchFamily="18" charset="0"/>
                          </a:rPr>
                        </m:ctrlPr>
                      </m:fPr>
                      <m:num>
                        <m:r>
                          <a:rPr lang="es-ES" sz="1400" b="0" i="1">
                            <a:latin typeface="Cambria Math" panose="02040503050406030204" pitchFamily="18" charset="0"/>
                          </a:rPr>
                          <m:t>𝑀</m:t>
                        </m:r>
                        <m:r>
                          <a:rPr lang="es-ES" sz="1400" i="1">
                            <a:latin typeface="Cambria Math" panose="02040503050406030204" pitchFamily="18" charset="0"/>
                          </a:rPr>
                          <m:t>𝑟</m:t>
                        </m:r>
                      </m:num>
                      <m:den>
                        <m:r>
                          <a:rPr lang="es-ES" sz="1400" b="0" i="1">
                            <a:latin typeface="Cambria Math" panose="02040503050406030204" pitchFamily="18" charset="0"/>
                          </a:rPr>
                          <m:t>𝑀</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𝑐</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b="0" i="1">
                            <a:latin typeface="Cambria Math" panose="02040503050406030204" pitchFamily="18" charset="0"/>
                          </a:rPr>
                          <m:t>𝐸</m:t>
                        </m:r>
                        <m:r>
                          <a:rPr lang="es-ES" sz="1400" i="1">
                            <a:latin typeface="Cambria Math" panose="02040503050406030204" pitchFamily="18" charset="0"/>
                          </a:rPr>
                          <m:t>𝑟</m:t>
                        </m:r>
                      </m:num>
                      <m:den>
                        <m:r>
                          <a:rPr lang="es-ES" sz="1400" b="0" i="1">
                            <a:latin typeface="Cambria Math" panose="02040503050406030204" pitchFamily="18" charset="0"/>
                          </a:rPr>
                          <m:t>𝐸</m:t>
                        </m:r>
                        <m:r>
                          <a:rPr lang="es-ES" sz="1400" i="1">
                            <a:latin typeface="Cambria Math" panose="02040503050406030204" pitchFamily="18" charset="0"/>
                          </a:rPr>
                          <m:t>𝑜</m:t>
                        </m:r>
                      </m:den>
                    </m:f>
                    <m:r>
                      <a:rPr lang="es-ES" sz="1400" i="1">
                        <a:latin typeface="Cambria Math" panose="02040503050406030204" pitchFamily="18" charset="0"/>
                      </a:rPr>
                      <m:t>) +</m:t>
                    </m:r>
                    <m:r>
                      <a:rPr lang="es-ES" sz="1400" b="0" i="1">
                        <a:latin typeface="Cambria Math" panose="02040503050406030204" pitchFamily="18" charset="0"/>
                      </a:rPr>
                      <m:t>𝑑</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i="1">
                            <a:latin typeface="Cambria Math" panose="02040503050406030204" pitchFamily="18" charset="0"/>
                          </a:rPr>
                          <m:t>𝑁𝑟</m:t>
                        </m:r>
                      </m:num>
                      <m:den>
                        <m:r>
                          <a:rPr lang="es-ES" sz="1400" i="1">
                            <a:latin typeface="Cambria Math" panose="02040503050406030204" pitchFamily="18" charset="0"/>
                          </a:rPr>
                          <m:t>𝑁𝑜</m:t>
                        </m:r>
                      </m:den>
                    </m:f>
                    <m:r>
                      <a:rPr lang="es-ES" sz="1400" i="1">
                        <a:latin typeface="Cambria Math" panose="02040503050406030204" pitchFamily="18" charset="0"/>
                      </a:rPr>
                      <m:t>) +</m:t>
                    </m:r>
                    <m:r>
                      <a:rPr lang="es-ES" sz="1400" b="0" i="1">
                        <a:latin typeface="Cambria Math" panose="02040503050406030204" pitchFamily="18" charset="0"/>
                      </a:rPr>
                      <m:t>𝑒</m:t>
                    </m:r>
                    <m:r>
                      <a:rPr lang="es-ES" sz="1400" i="1">
                        <a:latin typeface="Cambria Math" panose="02040503050406030204" pitchFamily="18" charset="0"/>
                      </a:rPr>
                      <m:t>(</m:t>
                    </m:r>
                    <m:f>
                      <m:fPr>
                        <m:ctrlPr>
                          <a:rPr lang="es-ES" sz="1400" i="1">
                            <a:latin typeface="Cambria Math" panose="02040503050406030204" pitchFamily="18" charset="0"/>
                          </a:rPr>
                        </m:ctrlPr>
                      </m:fPr>
                      <m:num>
                        <m:r>
                          <a:rPr lang="es-ES" sz="1400" b="0" i="1">
                            <a:latin typeface="Cambria Math" panose="02040503050406030204" pitchFamily="18" charset="0"/>
                          </a:rPr>
                          <m:t>𝐺𝑈</m:t>
                        </m:r>
                        <m:r>
                          <a:rPr lang="es-ES" sz="1400" i="1">
                            <a:latin typeface="Cambria Math" panose="02040503050406030204" pitchFamily="18" charset="0"/>
                          </a:rPr>
                          <m:t>𝑟</m:t>
                        </m:r>
                      </m:num>
                      <m:den>
                        <m:r>
                          <a:rPr lang="es-ES" sz="1400" b="0" i="1">
                            <a:latin typeface="Cambria Math" panose="02040503050406030204" pitchFamily="18" charset="0"/>
                          </a:rPr>
                          <m:t>𝐺𝑈</m:t>
                        </m:r>
                        <m:r>
                          <a:rPr lang="es-ES" sz="1400" i="1">
                            <a:latin typeface="Cambria Math" panose="02040503050406030204" pitchFamily="18" charset="0"/>
                          </a:rPr>
                          <m:t>𝑜</m:t>
                        </m:r>
                      </m:den>
                    </m:f>
                    <m:r>
                      <a:rPr lang="es-ES" sz="1400" i="1">
                        <a:latin typeface="Cambria Math" panose="02040503050406030204" pitchFamily="18" charset="0"/>
                      </a:rPr>
                      <m:t>) </m:t>
                    </m:r>
                  </m:oMath>
                </m:oMathPara>
              </a14:m>
              <a:endParaRPr lang="es-ES" sz="1400"/>
            </a:p>
          </xdr:txBody>
        </xdr:sp>
      </mc:Choice>
      <mc:Fallback xmlns="">
        <xdr:sp macro="" textlink="">
          <xdr:nvSpPr>
            <xdr:cNvPr id="2" name="CuadroTexto 1"/>
            <xdr:cNvSpPr txBox="1"/>
          </xdr:nvSpPr>
          <xdr:spPr>
            <a:xfrm>
              <a:off x="1009650" y="3005137"/>
              <a:ext cx="3878626" cy="4358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i="0">
                  <a:latin typeface="Cambria Math" panose="02040503050406030204" pitchFamily="18" charset="0"/>
                </a:rPr>
                <a:t>𝐾 =</a:t>
              </a:r>
              <a:r>
                <a:rPr lang="es-ES" sz="1400" b="0" i="0">
                  <a:latin typeface="Cambria Math" panose="02040503050406030204" pitchFamily="18" charset="0"/>
                </a:rPr>
                <a:t>𝑎 𝐽</a:t>
              </a:r>
              <a:r>
                <a:rPr lang="es-ES" sz="1400" i="0">
                  <a:latin typeface="Cambria Math" panose="02040503050406030204" pitchFamily="18" charset="0"/>
                </a:rPr>
                <a:t>𝑟/</a:t>
              </a:r>
              <a:r>
                <a:rPr lang="es-ES" sz="1400" b="0" i="0">
                  <a:latin typeface="Cambria Math" panose="02040503050406030204" pitchFamily="18" charset="0"/>
                </a:rPr>
                <a:t>𝐽</a:t>
              </a:r>
              <a:r>
                <a:rPr lang="es-ES" sz="1400" i="0">
                  <a:latin typeface="Cambria Math" panose="02040503050406030204" pitchFamily="18" charset="0"/>
                </a:rPr>
                <a:t>𝑜) +</a:t>
              </a:r>
              <a:r>
                <a:rPr lang="es-ES" sz="1400" b="0" i="0">
                  <a:latin typeface="Cambria Math" panose="02040503050406030204" pitchFamily="18" charset="0"/>
                </a:rPr>
                <a:t>𝑏 𝑀</a:t>
              </a:r>
              <a:r>
                <a:rPr lang="es-ES" sz="1400" i="0">
                  <a:latin typeface="Cambria Math" panose="02040503050406030204" pitchFamily="18" charset="0"/>
                </a:rPr>
                <a:t>𝑟/</a:t>
              </a:r>
              <a:r>
                <a:rPr lang="es-ES" sz="1400" b="0" i="0">
                  <a:latin typeface="Cambria Math" panose="02040503050406030204" pitchFamily="18" charset="0"/>
                </a:rPr>
                <a:t>𝑀</a:t>
              </a:r>
              <a:r>
                <a:rPr lang="es-ES" sz="1400" i="0">
                  <a:latin typeface="Cambria Math" panose="02040503050406030204" pitchFamily="18" charset="0"/>
                </a:rPr>
                <a:t>𝑜) +</a:t>
              </a:r>
              <a:r>
                <a:rPr lang="es-ES" sz="1400" b="0" i="0">
                  <a:latin typeface="Cambria Math" panose="02040503050406030204" pitchFamily="18" charset="0"/>
                </a:rPr>
                <a:t>𝑐</a:t>
              </a:r>
              <a:r>
                <a:rPr lang="es-ES" sz="1400" i="0">
                  <a:latin typeface="Cambria Math" panose="02040503050406030204" pitchFamily="18" charset="0"/>
                </a:rPr>
                <a:t>(</a:t>
              </a:r>
              <a:r>
                <a:rPr lang="es-ES" sz="1400" b="0" i="0">
                  <a:latin typeface="Cambria Math" panose="02040503050406030204" pitchFamily="18" charset="0"/>
                </a:rPr>
                <a:t>𝐸</a:t>
              </a:r>
              <a:r>
                <a:rPr lang="es-ES" sz="1400" i="0">
                  <a:latin typeface="Cambria Math" panose="02040503050406030204" pitchFamily="18" charset="0"/>
                </a:rPr>
                <a:t>𝑟/</a:t>
              </a:r>
              <a:r>
                <a:rPr lang="es-ES" sz="1400" b="0" i="0">
                  <a:latin typeface="Cambria Math" panose="02040503050406030204" pitchFamily="18" charset="0"/>
                </a:rPr>
                <a:t>𝐸</a:t>
              </a:r>
              <a:r>
                <a:rPr lang="es-ES" sz="1400" i="0">
                  <a:latin typeface="Cambria Math" panose="02040503050406030204" pitchFamily="18" charset="0"/>
                </a:rPr>
                <a:t>𝑜) +</a:t>
              </a:r>
              <a:r>
                <a:rPr lang="es-ES" sz="1400" b="0" i="0">
                  <a:latin typeface="Cambria Math" panose="02040503050406030204" pitchFamily="18" charset="0"/>
                </a:rPr>
                <a:t>𝑑</a:t>
              </a:r>
              <a:r>
                <a:rPr lang="es-ES" sz="1400" i="0">
                  <a:latin typeface="Cambria Math" panose="02040503050406030204" pitchFamily="18" charset="0"/>
                </a:rPr>
                <a:t>(𝑁𝑟/𝑁𝑜) +</a:t>
              </a:r>
              <a:r>
                <a:rPr lang="es-ES" sz="1400" b="0" i="0">
                  <a:latin typeface="Cambria Math" panose="02040503050406030204" pitchFamily="18" charset="0"/>
                </a:rPr>
                <a:t>𝑒</a:t>
              </a:r>
              <a:r>
                <a:rPr lang="es-ES" sz="1400" i="0">
                  <a:latin typeface="Cambria Math" panose="02040503050406030204" pitchFamily="18" charset="0"/>
                </a:rPr>
                <a:t>(</a:t>
              </a:r>
              <a:r>
                <a:rPr lang="es-ES" sz="1400" b="0" i="0">
                  <a:latin typeface="Cambria Math" panose="02040503050406030204" pitchFamily="18" charset="0"/>
                </a:rPr>
                <a:t>𝐺𝑈</a:t>
              </a:r>
              <a:r>
                <a:rPr lang="es-ES" sz="1400" i="0">
                  <a:latin typeface="Cambria Math" panose="02040503050406030204" pitchFamily="18" charset="0"/>
                </a:rPr>
                <a:t>𝑟/</a:t>
              </a:r>
              <a:r>
                <a:rPr lang="es-ES" sz="1400" b="0" i="0">
                  <a:latin typeface="Cambria Math" panose="02040503050406030204" pitchFamily="18" charset="0"/>
                </a:rPr>
                <a:t>𝐺𝑈</a:t>
              </a:r>
              <a:r>
                <a:rPr lang="es-ES" sz="1400" i="0">
                  <a:latin typeface="Cambria Math" panose="02040503050406030204" pitchFamily="18" charset="0"/>
                </a:rPr>
                <a:t>𝑜) </a:t>
              </a:r>
              <a:endParaRPr lang="es-ES" sz="1400"/>
            </a:p>
          </xdr:txBody>
        </xdr:sp>
      </mc:Fallback>
    </mc:AlternateContent>
    <xdr:clientData/>
  </xdr:oneCellAnchor>
  <xdr:twoCellAnchor editAs="oneCell">
    <xdr:from>
      <xdr:col>2</xdr:col>
      <xdr:colOff>35608</xdr:colOff>
      <xdr:row>18</xdr:row>
      <xdr:rowOff>156674</xdr:rowOff>
    </xdr:from>
    <xdr:to>
      <xdr:col>8</xdr:col>
      <xdr:colOff>412392</xdr:colOff>
      <xdr:row>20</xdr:row>
      <xdr:rowOff>169604</xdr:rowOff>
    </xdr:to>
    <xdr:pic>
      <xdr:nvPicPr>
        <xdr:cNvPr id="4" name="Imagen 3">
          <a:extLst>
            <a:ext uri="{FF2B5EF4-FFF2-40B4-BE49-F238E27FC236}">
              <a16:creationId xmlns:a16="http://schemas.microsoft.com/office/drawing/2014/main" id="{A56BF7BE-F208-44DA-A23B-8D75E1A88DF3}"/>
            </a:ext>
          </a:extLst>
        </xdr:cNvPr>
        <xdr:cNvPicPr>
          <a:picLocks noChangeAspect="1"/>
        </xdr:cNvPicPr>
      </xdr:nvPicPr>
      <xdr:blipFill rotWithShape="1">
        <a:blip xmlns:r="http://schemas.openxmlformats.org/officeDocument/2006/relationships" r:embed="rId1"/>
        <a:srcRect l="35382" t="47197" r="31769" b="50409"/>
        <a:stretch/>
      </xdr:blipFill>
      <xdr:spPr>
        <a:xfrm>
          <a:off x="1908561" y="3525141"/>
          <a:ext cx="5974280" cy="39749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view="pageBreakPreview" topLeftCell="A28" zoomScaleNormal="100" zoomScaleSheetLayoutView="100" workbookViewId="0">
      <selection sqref="A1:G1"/>
    </sheetView>
  </sheetViews>
  <sheetFormatPr baseColWidth="10" defaultRowHeight="14.4" x14ac:dyDescent="0.3"/>
  <sheetData>
    <row r="1" spans="1:7" ht="25.8" x14ac:dyDescent="0.5">
      <c r="A1" s="43" t="s">
        <v>126</v>
      </c>
      <c r="B1" s="43"/>
      <c r="C1" s="43"/>
      <c r="D1" s="43"/>
      <c r="E1" s="43"/>
      <c r="F1" s="43"/>
      <c r="G1" s="43"/>
    </row>
    <row r="2" spans="1:7" x14ac:dyDescent="0.3">
      <c r="A2" s="25"/>
      <c r="B2" s="25"/>
      <c r="C2" s="25"/>
      <c r="D2" s="25"/>
      <c r="E2" s="25"/>
      <c r="F2" s="25"/>
      <c r="G2" s="25"/>
    </row>
    <row r="3" spans="1:7" ht="15" customHeight="1" x14ac:dyDescent="0.3">
      <c r="A3" s="44" t="s">
        <v>134</v>
      </c>
      <c r="B3" s="44"/>
      <c r="C3" s="44"/>
      <c r="D3" s="44"/>
      <c r="E3" s="44"/>
      <c r="F3" s="44"/>
      <c r="G3" s="44"/>
    </row>
    <row r="4" spans="1:7" x14ac:dyDescent="0.3">
      <c r="A4" s="44"/>
      <c r="B4" s="44"/>
      <c r="C4" s="44"/>
      <c r="D4" s="44"/>
      <c r="E4" s="44"/>
      <c r="F4" s="44"/>
      <c r="G4" s="44"/>
    </row>
    <row r="5" spans="1:7" x14ac:dyDescent="0.3">
      <c r="A5" s="44"/>
      <c r="B5" s="44"/>
      <c r="C5" s="44"/>
      <c r="D5" s="44"/>
      <c r="E5" s="44"/>
      <c r="F5" s="44"/>
      <c r="G5" s="44"/>
    </row>
    <row r="6" spans="1:7" x14ac:dyDescent="0.3">
      <c r="A6" s="44"/>
      <c r="B6" s="44"/>
      <c r="C6" s="44"/>
      <c r="D6" s="44"/>
      <c r="E6" s="44"/>
      <c r="F6" s="44"/>
      <c r="G6" s="44"/>
    </row>
    <row r="7" spans="1:7" x14ac:dyDescent="0.3">
      <c r="A7" s="28"/>
      <c r="B7" s="28"/>
      <c r="C7" s="28"/>
      <c r="D7" s="28"/>
      <c r="E7" s="28"/>
      <c r="F7" s="28"/>
      <c r="G7" s="28"/>
    </row>
    <row r="8" spans="1:7" x14ac:dyDescent="0.3">
      <c r="A8" s="28"/>
      <c r="B8" s="28"/>
      <c r="C8" s="28"/>
      <c r="D8" s="28"/>
      <c r="E8" s="28"/>
      <c r="F8" s="28"/>
      <c r="G8" s="28"/>
    </row>
    <row r="9" spans="1:7" x14ac:dyDescent="0.3">
      <c r="A9" s="28"/>
      <c r="B9" s="28"/>
      <c r="C9" s="28"/>
      <c r="D9" s="28"/>
      <c r="E9" s="28"/>
      <c r="F9" s="28"/>
      <c r="G9" s="28"/>
    </row>
    <row r="10" spans="1:7" x14ac:dyDescent="0.3">
      <c r="A10" s="28"/>
      <c r="B10" s="28"/>
      <c r="C10" s="28"/>
      <c r="D10" s="28"/>
      <c r="E10" s="28"/>
      <c r="F10" s="28"/>
      <c r="G10" s="28"/>
    </row>
    <row r="11" spans="1:7" ht="15" customHeight="1" x14ac:dyDescent="0.3">
      <c r="A11" s="28"/>
      <c r="B11" s="42" t="s">
        <v>129</v>
      </c>
      <c r="C11" s="42"/>
      <c r="D11" s="42"/>
      <c r="E11" s="42"/>
      <c r="F11" s="42"/>
      <c r="G11" s="42"/>
    </row>
    <row r="12" spans="1:7" x14ac:dyDescent="0.3">
      <c r="A12" s="28"/>
      <c r="B12" s="42"/>
      <c r="C12" s="42"/>
      <c r="D12" s="42"/>
      <c r="E12" s="42"/>
      <c r="F12" s="42"/>
      <c r="G12" s="42"/>
    </row>
    <row r="13" spans="1:7" x14ac:dyDescent="0.3">
      <c r="A13" s="28"/>
      <c r="B13" s="42"/>
      <c r="C13" s="42"/>
      <c r="D13" s="42"/>
      <c r="E13" s="42"/>
      <c r="F13" s="42"/>
      <c r="G13" s="42"/>
    </row>
    <row r="14" spans="1:7" x14ac:dyDescent="0.3">
      <c r="A14" s="28"/>
      <c r="B14" s="31"/>
      <c r="C14" s="31"/>
      <c r="D14" s="31"/>
      <c r="E14" s="31"/>
      <c r="F14" s="31"/>
      <c r="G14" s="31"/>
    </row>
    <row r="15" spans="1:7" ht="15" customHeight="1" x14ac:dyDescent="0.3">
      <c r="A15" s="28"/>
      <c r="B15" s="42" t="s">
        <v>130</v>
      </c>
      <c r="C15" s="42"/>
      <c r="D15" s="42"/>
      <c r="E15" s="42"/>
      <c r="F15" s="42"/>
      <c r="G15" s="42"/>
    </row>
    <row r="16" spans="1:7" x14ac:dyDescent="0.3">
      <c r="A16" s="28"/>
      <c r="B16" s="42"/>
      <c r="C16" s="42"/>
      <c r="D16" s="42"/>
      <c r="E16" s="42"/>
      <c r="F16" s="42"/>
      <c r="G16" s="42"/>
    </row>
    <row r="17" spans="1:7" x14ac:dyDescent="0.3">
      <c r="A17" s="28"/>
      <c r="B17" s="42"/>
      <c r="C17" s="42"/>
      <c r="D17" s="42"/>
      <c r="E17" s="42"/>
      <c r="F17" s="42"/>
      <c r="G17" s="42"/>
    </row>
    <row r="18" spans="1:7" x14ac:dyDescent="0.3">
      <c r="A18" s="28"/>
      <c r="B18" s="29"/>
      <c r="C18" s="29"/>
      <c r="D18" s="29"/>
      <c r="E18" s="29"/>
      <c r="F18" s="29"/>
      <c r="G18" s="29"/>
    </row>
    <row r="19" spans="1:7" ht="15" customHeight="1" x14ac:dyDescent="0.3">
      <c r="A19" s="28"/>
      <c r="B19" s="42" t="s">
        <v>131</v>
      </c>
      <c r="C19" s="42"/>
      <c r="D19" s="42"/>
      <c r="E19" s="42"/>
      <c r="F19" s="42"/>
      <c r="G19" s="42"/>
    </row>
    <row r="20" spans="1:7" x14ac:dyDescent="0.3">
      <c r="A20" s="28"/>
      <c r="B20" s="42"/>
      <c r="C20" s="42"/>
      <c r="D20" s="42"/>
      <c r="E20" s="42"/>
      <c r="F20" s="42"/>
      <c r="G20" s="42"/>
    </row>
    <row r="21" spans="1:7" ht="35.25" customHeight="1" x14ac:dyDescent="0.3">
      <c r="A21" s="28"/>
      <c r="B21" s="42"/>
      <c r="C21" s="42"/>
      <c r="D21" s="42"/>
      <c r="E21" s="42"/>
      <c r="F21" s="42"/>
      <c r="G21" s="42"/>
    </row>
    <row r="22" spans="1:7" x14ac:dyDescent="0.3">
      <c r="A22" s="28"/>
      <c r="B22" s="31"/>
      <c r="C22" s="31"/>
      <c r="D22" s="31"/>
      <c r="E22" s="31"/>
      <c r="F22" s="31"/>
      <c r="G22" s="31"/>
    </row>
    <row r="23" spans="1:7" x14ac:dyDescent="0.3">
      <c r="A23" s="28"/>
      <c r="B23" s="42" t="s">
        <v>132</v>
      </c>
      <c r="C23" s="42"/>
      <c r="D23" s="42"/>
      <c r="E23" s="42"/>
      <c r="F23" s="42"/>
      <c r="G23" s="42"/>
    </row>
    <row r="24" spans="1:7" x14ac:dyDescent="0.3">
      <c r="A24" s="28"/>
      <c r="B24" s="42"/>
      <c r="C24" s="42"/>
      <c r="D24" s="42"/>
      <c r="E24" s="42"/>
      <c r="F24" s="42"/>
      <c r="G24" s="42"/>
    </row>
    <row r="25" spans="1:7" x14ac:dyDescent="0.3">
      <c r="A25" s="28"/>
      <c r="B25" s="28"/>
      <c r="C25" s="28"/>
      <c r="D25" s="28"/>
      <c r="E25" s="28"/>
      <c r="F25" s="28"/>
      <c r="G25" s="28"/>
    </row>
    <row r="26" spans="1:7" x14ac:dyDescent="0.3">
      <c r="A26" s="45" t="s">
        <v>119</v>
      </c>
      <c r="B26" s="45"/>
      <c r="C26" s="45"/>
      <c r="D26" s="45"/>
      <c r="E26" s="45"/>
      <c r="F26" s="45"/>
      <c r="G26" s="45"/>
    </row>
    <row r="27" spans="1:7" x14ac:dyDescent="0.3">
      <c r="A27" s="45"/>
      <c r="B27" s="45"/>
      <c r="C27" s="45"/>
      <c r="D27" s="45"/>
      <c r="E27" s="45"/>
      <c r="F27" s="45"/>
      <c r="G27" s="45"/>
    </row>
    <row r="28" spans="1:7" x14ac:dyDescent="0.3">
      <c r="A28" s="45"/>
      <c r="B28" s="45"/>
      <c r="C28" s="45"/>
      <c r="D28" s="45"/>
      <c r="E28" s="45"/>
      <c r="F28" s="45"/>
      <c r="G28" s="45"/>
    </row>
    <row r="29" spans="1:7" x14ac:dyDescent="0.3">
      <c r="A29" s="45"/>
      <c r="B29" s="45"/>
      <c r="C29" s="45"/>
      <c r="D29" s="45"/>
      <c r="E29" s="45"/>
      <c r="F29" s="45"/>
      <c r="G29" s="45"/>
    </row>
    <row r="30" spans="1:7" ht="15" customHeight="1" x14ac:dyDescent="0.3">
      <c r="A30" s="42" t="s">
        <v>122</v>
      </c>
      <c r="B30" s="42"/>
      <c r="C30" s="42"/>
      <c r="D30" s="42"/>
      <c r="E30" s="42"/>
      <c r="F30" s="42"/>
      <c r="G30" s="42"/>
    </row>
    <row r="31" spans="1:7" x14ac:dyDescent="0.3">
      <c r="A31" s="42"/>
      <c r="B31" s="42"/>
      <c r="C31" s="42"/>
      <c r="D31" s="42"/>
      <c r="E31" s="42"/>
      <c r="F31" s="42"/>
      <c r="G31" s="42"/>
    </row>
    <row r="32" spans="1:7" x14ac:dyDescent="0.3">
      <c r="A32" s="42"/>
      <c r="B32" s="42"/>
      <c r="C32" s="42"/>
      <c r="D32" s="42"/>
      <c r="E32" s="42"/>
      <c r="F32" s="42"/>
      <c r="G32" s="42"/>
    </row>
    <row r="33" spans="1:7" ht="16.5" customHeight="1" x14ac:dyDescent="0.3">
      <c r="A33" s="42"/>
      <c r="B33" s="42"/>
      <c r="C33" s="42"/>
      <c r="D33" s="42"/>
      <c r="E33" s="42"/>
      <c r="F33" s="42"/>
      <c r="G33" s="42"/>
    </row>
    <row r="34" spans="1:7" x14ac:dyDescent="0.3">
      <c r="A34" s="42"/>
      <c r="B34" s="42"/>
      <c r="C34" s="42"/>
      <c r="D34" s="42"/>
      <c r="E34" s="42"/>
      <c r="F34" s="42"/>
      <c r="G34" s="42"/>
    </row>
    <row r="35" spans="1:7" ht="25.5" customHeight="1" x14ac:dyDescent="0.3">
      <c r="A35" s="42"/>
      <c r="B35" s="42"/>
      <c r="C35" s="42"/>
      <c r="D35" s="42"/>
      <c r="E35" s="42"/>
      <c r="F35" s="42"/>
      <c r="G35" s="42"/>
    </row>
    <row r="36" spans="1:7" x14ac:dyDescent="0.3">
      <c r="A36" s="42"/>
      <c r="B36" s="42"/>
      <c r="C36" s="42"/>
      <c r="D36" s="42"/>
      <c r="E36" s="42"/>
      <c r="F36" s="42"/>
      <c r="G36" s="42"/>
    </row>
    <row r="37" spans="1:7" ht="15" customHeight="1" x14ac:dyDescent="0.3">
      <c r="A37" s="42"/>
      <c r="B37" s="42"/>
      <c r="C37" s="42"/>
      <c r="D37" s="42"/>
      <c r="E37" s="42"/>
      <c r="F37" s="42"/>
      <c r="G37" s="42"/>
    </row>
    <row r="38" spans="1:7" ht="27" customHeight="1" x14ac:dyDescent="0.3">
      <c r="A38" s="42"/>
      <c r="B38" s="42"/>
      <c r="C38" s="42"/>
      <c r="D38" s="42"/>
      <c r="E38" s="42"/>
      <c r="F38" s="42"/>
      <c r="G38" s="42"/>
    </row>
    <row r="39" spans="1:7" ht="10.5" customHeight="1" x14ac:dyDescent="0.3">
      <c r="A39" s="27"/>
      <c r="B39" s="27"/>
      <c r="C39" s="27"/>
      <c r="D39" s="27"/>
      <c r="E39" s="27"/>
      <c r="F39" s="27"/>
      <c r="G39" s="27"/>
    </row>
    <row r="40" spans="1:7" ht="20.25" customHeight="1" x14ac:dyDescent="0.3">
      <c r="A40" s="42" t="s">
        <v>120</v>
      </c>
      <c r="B40" s="42"/>
      <c r="C40" s="42"/>
      <c r="D40" s="42"/>
      <c r="E40" s="42"/>
      <c r="F40" s="42"/>
      <c r="G40" s="42"/>
    </row>
    <row r="41" spans="1:7" x14ac:dyDescent="0.3">
      <c r="A41" s="42"/>
      <c r="B41" s="42"/>
      <c r="C41" s="42"/>
      <c r="D41" s="42"/>
      <c r="E41" s="42"/>
      <c r="F41" s="42"/>
      <c r="G41" s="42"/>
    </row>
    <row r="42" spans="1:7" ht="17.25" customHeight="1" x14ac:dyDescent="0.3">
      <c r="A42" s="42"/>
      <c r="B42" s="42"/>
      <c r="C42" s="42"/>
      <c r="D42" s="42"/>
      <c r="E42" s="42"/>
      <c r="F42" s="42"/>
      <c r="G42" s="42"/>
    </row>
    <row r="43" spans="1:7" ht="24.75" customHeight="1" x14ac:dyDescent="0.3">
      <c r="A43" s="42"/>
      <c r="B43" s="42"/>
      <c r="C43" s="42"/>
      <c r="D43" s="42"/>
      <c r="E43" s="42"/>
      <c r="F43" s="42"/>
      <c r="G43" s="42"/>
    </row>
    <row r="44" spans="1:7" x14ac:dyDescent="0.3">
      <c r="A44" s="27"/>
      <c r="B44" s="27"/>
      <c r="C44" s="27"/>
      <c r="D44" s="27"/>
      <c r="E44" s="27"/>
      <c r="F44" s="27"/>
      <c r="G44" s="27"/>
    </row>
    <row r="45" spans="1:7" x14ac:dyDescent="0.3">
      <c r="A45" s="25"/>
      <c r="B45" s="25"/>
      <c r="C45" s="25"/>
      <c r="D45" s="25"/>
      <c r="E45" s="25"/>
      <c r="F45" s="25"/>
      <c r="G45" s="25"/>
    </row>
    <row r="46" spans="1:7" ht="15" customHeight="1" x14ac:dyDescent="0.3">
      <c r="A46" s="41" t="s">
        <v>127</v>
      </c>
      <c r="B46" s="41"/>
      <c r="C46" s="41"/>
      <c r="D46" s="41"/>
      <c r="E46" s="41"/>
      <c r="F46" s="41"/>
      <c r="G46" s="41"/>
    </row>
    <row r="47" spans="1:7" x14ac:dyDescent="0.3">
      <c r="A47" s="41"/>
      <c r="B47" s="41"/>
      <c r="C47" s="41"/>
      <c r="D47" s="41"/>
      <c r="E47" s="41"/>
      <c r="F47" s="41"/>
      <c r="G47" s="41"/>
    </row>
    <row r="48" spans="1:7" x14ac:dyDescent="0.3">
      <c r="A48" s="41"/>
      <c r="B48" s="41"/>
      <c r="C48" s="41"/>
      <c r="D48" s="41"/>
      <c r="E48" s="41"/>
      <c r="F48" s="41"/>
      <c r="G48" s="41"/>
    </row>
    <row r="49" spans="1:7" x14ac:dyDescent="0.3">
      <c r="A49" s="25"/>
      <c r="B49" s="25"/>
      <c r="C49" s="25"/>
      <c r="D49" s="25"/>
      <c r="E49" s="25"/>
      <c r="F49" s="25"/>
      <c r="G49" s="25"/>
    </row>
    <row r="50" spans="1:7" x14ac:dyDescent="0.3">
      <c r="A50" s="41" t="s">
        <v>123</v>
      </c>
      <c r="B50" s="41"/>
      <c r="C50" s="41"/>
      <c r="D50" s="41"/>
      <c r="E50" s="41"/>
      <c r="F50" s="41"/>
      <c r="G50" s="41"/>
    </row>
    <row r="51" spans="1:7" x14ac:dyDescent="0.3">
      <c r="A51" s="41"/>
      <c r="B51" s="41"/>
      <c r="C51" s="41"/>
      <c r="D51" s="41"/>
      <c r="E51" s="41"/>
      <c r="F51" s="41"/>
      <c r="G51" s="41"/>
    </row>
    <row r="52" spans="1:7" x14ac:dyDescent="0.3">
      <c r="A52" s="41"/>
      <c r="B52" s="41"/>
      <c r="C52" s="41"/>
      <c r="D52" s="41"/>
      <c r="E52" s="41"/>
      <c r="F52" s="41"/>
      <c r="G52" s="41"/>
    </row>
    <row r="53" spans="1:7" ht="15" customHeight="1" x14ac:dyDescent="0.3">
      <c r="A53" s="25"/>
      <c r="B53" s="25"/>
      <c r="C53" s="25"/>
      <c r="D53" s="25"/>
      <c r="E53" s="25"/>
      <c r="F53" s="25"/>
      <c r="G53" s="25"/>
    </row>
    <row r="54" spans="1:7" x14ac:dyDescent="0.3">
      <c r="A54" s="40" t="s">
        <v>124</v>
      </c>
      <c r="B54" s="40"/>
      <c r="C54" s="40"/>
      <c r="D54" s="40"/>
      <c r="E54" s="40"/>
      <c r="F54" s="40"/>
      <c r="G54" s="40"/>
    </row>
    <row r="55" spans="1:7" x14ac:dyDescent="0.3">
      <c r="A55" s="40"/>
      <c r="B55" s="40"/>
      <c r="C55" s="40"/>
      <c r="D55" s="40"/>
      <c r="E55" s="40"/>
      <c r="F55" s="40"/>
      <c r="G55" s="40"/>
    </row>
    <row r="56" spans="1:7" x14ac:dyDescent="0.3">
      <c r="A56" s="40"/>
      <c r="B56" s="40"/>
      <c r="C56" s="40"/>
      <c r="D56" s="40"/>
      <c r="E56" s="40"/>
      <c r="F56" s="40"/>
      <c r="G56" s="40"/>
    </row>
    <row r="57" spans="1:7" x14ac:dyDescent="0.3">
      <c r="A57" s="25"/>
      <c r="B57" s="25"/>
      <c r="C57" s="25"/>
      <c r="D57" s="25"/>
      <c r="E57" s="25"/>
      <c r="F57" s="25"/>
      <c r="G57" s="25"/>
    </row>
    <row r="58" spans="1:7" x14ac:dyDescent="0.3">
      <c r="A58" s="25"/>
      <c r="B58" s="25"/>
      <c r="C58" s="25"/>
      <c r="D58" s="25"/>
      <c r="E58" s="25"/>
      <c r="F58" s="25"/>
      <c r="G58" s="25"/>
    </row>
    <row r="59" spans="1:7" x14ac:dyDescent="0.3">
      <c r="A59" s="41" t="s">
        <v>133</v>
      </c>
      <c r="B59" s="41"/>
      <c r="C59" s="41"/>
      <c r="D59" s="41"/>
      <c r="E59" s="41"/>
      <c r="F59" s="41"/>
      <c r="G59" s="41"/>
    </row>
    <row r="60" spans="1:7" x14ac:dyDescent="0.3">
      <c r="A60" s="41"/>
      <c r="B60" s="41"/>
      <c r="C60" s="41"/>
      <c r="D60" s="41"/>
      <c r="E60" s="41"/>
      <c r="F60" s="41"/>
      <c r="G60" s="41"/>
    </row>
    <row r="61" spans="1:7" x14ac:dyDescent="0.3">
      <c r="A61" s="41"/>
      <c r="B61" s="41"/>
      <c r="C61" s="41"/>
      <c r="D61" s="41"/>
      <c r="E61" s="41"/>
      <c r="F61" s="41"/>
      <c r="G61" s="41"/>
    </row>
    <row r="62" spans="1:7" x14ac:dyDescent="0.3">
      <c r="A62" s="41"/>
      <c r="B62" s="41"/>
      <c r="C62" s="41"/>
      <c r="D62" s="41"/>
      <c r="E62" s="41"/>
      <c r="F62" s="41"/>
      <c r="G62" s="41"/>
    </row>
    <row r="63" spans="1:7" x14ac:dyDescent="0.3">
      <c r="A63" s="41"/>
      <c r="B63" s="41"/>
      <c r="C63" s="41"/>
      <c r="D63" s="41"/>
      <c r="E63" s="41"/>
      <c r="F63" s="41"/>
      <c r="G63" s="41"/>
    </row>
    <row r="64" spans="1:7" x14ac:dyDescent="0.3">
      <c r="A64" s="41"/>
      <c r="B64" s="41"/>
      <c r="C64" s="41"/>
      <c r="D64" s="41"/>
      <c r="E64" s="41"/>
      <c r="F64" s="41"/>
      <c r="G64" s="41"/>
    </row>
    <row r="65" spans="1:7" x14ac:dyDescent="0.3">
      <c r="A65" s="25"/>
      <c r="B65" s="25"/>
      <c r="C65" s="25"/>
      <c r="D65" s="25"/>
      <c r="E65" s="25"/>
      <c r="F65" s="25"/>
      <c r="G65" s="25"/>
    </row>
    <row r="66" spans="1:7" x14ac:dyDescent="0.3">
      <c r="A66" s="42" t="s">
        <v>125</v>
      </c>
      <c r="B66" s="42"/>
      <c r="C66" s="42"/>
      <c r="D66" s="42"/>
      <c r="E66" s="42"/>
      <c r="F66" s="42"/>
      <c r="G66" s="42"/>
    </row>
    <row r="67" spans="1:7" x14ac:dyDescent="0.3">
      <c r="A67" s="42"/>
      <c r="B67" s="42"/>
      <c r="C67" s="42"/>
      <c r="D67" s="42"/>
      <c r="E67" s="42"/>
      <c r="F67" s="42"/>
      <c r="G67" s="42"/>
    </row>
    <row r="68" spans="1:7" x14ac:dyDescent="0.3">
      <c r="A68" s="42"/>
      <c r="B68" s="42"/>
      <c r="C68" s="42"/>
      <c r="D68" s="42"/>
      <c r="E68" s="42"/>
      <c r="F68" s="42"/>
      <c r="G68" s="42"/>
    </row>
    <row r="69" spans="1:7" x14ac:dyDescent="0.3">
      <c r="A69" s="42"/>
      <c r="B69" s="42"/>
      <c r="C69" s="42"/>
      <c r="D69" s="42"/>
      <c r="E69" s="42"/>
      <c r="F69" s="42"/>
      <c r="G69" s="42"/>
    </row>
    <row r="70" spans="1:7" x14ac:dyDescent="0.3">
      <c r="A70" s="42"/>
      <c r="B70" s="42"/>
      <c r="C70" s="42"/>
      <c r="D70" s="42"/>
      <c r="E70" s="42"/>
      <c r="F70" s="42"/>
      <c r="G70" s="42"/>
    </row>
    <row r="71" spans="1:7" x14ac:dyDescent="0.3">
      <c r="A71" s="42"/>
      <c r="B71" s="42"/>
      <c r="C71" s="42"/>
      <c r="D71" s="42"/>
      <c r="E71" s="42"/>
      <c r="F71" s="42"/>
      <c r="G71" s="42"/>
    </row>
    <row r="72" spans="1:7" x14ac:dyDescent="0.3">
      <c r="A72" s="25"/>
      <c r="B72" s="25"/>
      <c r="C72" s="25"/>
      <c r="D72" s="25"/>
      <c r="E72" s="25"/>
      <c r="F72" s="25"/>
      <c r="G72" s="25"/>
    </row>
    <row r="73" spans="1:7" x14ac:dyDescent="0.3">
      <c r="A73" s="25"/>
      <c r="B73" s="25"/>
      <c r="C73" s="25"/>
      <c r="D73" s="25"/>
      <c r="E73" s="25"/>
      <c r="F73" s="25"/>
      <c r="G73" s="25"/>
    </row>
    <row r="74" spans="1:7" x14ac:dyDescent="0.3">
      <c r="A74" s="25"/>
      <c r="B74" s="25"/>
      <c r="C74" s="25"/>
      <c r="D74" s="25"/>
      <c r="E74" s="25"/>
      <c r="F74" s="25"/>
      <c r="G74" s="25"/>
    </row>
    <row r="75" spans="1:7" x14ac:dyDescent="0.3">
      <c r="A75" s="25"/>
      <c r="B75" s="25"/>
      <c r="C75" s="25"/>
      <c r="D75" s="25"/>
      <c r="E75" s="25"/>
      <c r="F75" s="25"/>
      <c r="G75" s="25"/>
    </row>
    <row r="76" spans="1:7" x14ac:dyDescent="0.3">
      <c r="A76" s="25"/>
      <c r="B76" s="25"/>
      <c r="C76" s="25"/>
      <c r="D76" s="25"/>
      <c r="E76" s="25"/>
      <c r="F76" s="25"/>
      <c r="G76" s="25"/>
    </row>
    <row r="77" spans="1:7" x14ac:dyDescent="0.3">
      <c r="A77" s="25"/>
      <c r="B77" s="25"/>
      <c r="C77" s="25"/>
      <c r="D77" s="25"/>
      <c r="E77" s="25"/>
      <c r="F77" s="25"/>
      <c r="G77" s="25"/>
    </row>
    <row r="78" spans="1:7" x14ac:dyDescent="0.3">
      <c r="A78" s="25"/>
      <c r="B78" s="25"/>
      <c r="C78" s="25"/>
      <c r="D78" s="25"/>
      <c r="E78" s="25"/>
      <c r="F78" s="25"/>
      <c r="G78" s="25"/>
    </row>
    <row r="79" spans="1:7" x14ac:dyDescent="0.3">
      <c r="A79" s="25"/>
      <c r="B79" s="30" t="s">
        <v>128</v>
      </c>
      <c r="C79" s="25"/>
      <c r="D79" s="25"/>
      <c r="E79" s="25"/>
      <c r="F79" s="25"/>
      <c r="G79" s="25"/>
    </row>
    <row r="80" spans="1:7" x14ac:dyDescent="0.3">
      <c r="A80" s="25"/>
      <c r="B80" s="25"/>
      <c r="C80" s="25"/>
      <c r="D80" s="25"/>
      <c r="E80" s="25"/>
      <c r="F80" s="25"/>
      <c r="G80" s="25"/>
    </row>
  </sheetData>
  <mergeCells count="14">
    <mergeCell ref="A54:G56"/>
    <mergeCell ref="A59:G64"/>
    <mergeCell ref="A66:G71"/>
    <mergeCell ref="A1:G1"/>
    <mergeCell ref="B11:G13"/>
    <mergeCell ref="B15:G17"/>
    <mergeCell ref="A46:G48"/>
    <mergeCell ref="A50:G52"/>
    <mergeCell ref="A30:G38"/>
    <mergeCell ref="A40:G43"/>
    <mergeCell ref="A3:G6"/>
    <mergeCell ref="A26:G29"/>
    <mergeCell ref="B19:G21"/>
    <mergeCell ref="B23:G24"/>
  </mergeCells>
  <pageMargins left="0.7" right="0.7" top="0.75" bottom="0.75" header="0.3" footer="0.3"/>
  <pageSetup paperSize="9" scale="99" orientation="portrait" r:id="rId1"/>
  <rowBreaks count="2" manualBreakCount="2">
    <brk id="44" max="6" man="1"/>
    <brk id="56"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2"/>
  <sheetViews>
    <sheetView tabSelected="1" view="pageBreakPreview" topLeftCell="A4" zoomScale="107" zoomScaleNormal="100" zoomScaleSheetLayoutView="107" workbookViewId="0">
      <selection activeCell="I18" sqref="I18"/>
    </sheetView>
  </sheetViews>
  <sheetFormatPr baseColWidth="10" defaultRowHeight="14.4" x14ac:dyDescent="0.3"/>
  <cols>
    <col min="1" max="1" width="13.5546875" customWidth="1"/>
    <col min="2" max="2" width="13.6640625" customWidth="1"/>
    <col min="3" max="3" width="16.6640625" customWidth="1"/>
    <col min="7" max="7" width="19" customWidth="1"/>
    <col min="8" max="8" width="11.33203125" customWidth="1"/>
    <col min="10" max="10" width="11.33203125" customWidth="1"/>
    <col min="11" max="11" width="8.88671875" customWidth="1"/>
    <col min="12" max="12" width="15.5546875" customWidth="1"/>
    <col min="13" max="13" width="17.6640625" customWidth="1"/>
    <col min="14" max="14" width="50.33203125" customWidth="1"/>
    <col min="15" max="15" width="5.88671875" hidden="1" customWidth="1"/>
    <col min="16" max="16" width="11.88671875" hidden="1" customWidth="1"/>
  </cols>
  <sheetData>
    <row r="1" spans="1:16" ht="15.6" x14ac:dyDescent="0.3">
      <c r="A1" s="56" t="s">
        <v>1</v>
      </c>
      <c r="B1" s="57"/>
      <c r="C1" s="57"/>
      <c r="D1" s="57"/>
      <c r="E1" s="57"/>
      <c r="F1" s="57"/>
      <c r="G1" s="57"/>
      <c r="H1" s="57"/>
      <c r="I1" s="57"/>
      <c r="J1" s="57"/>
      <c r="O1" t="s">
        <v>85</v>
      </c>
      <c r="P1" t="s">
        <v>91</v>
      </c>
    </row>
    <row r="2" spans="1:16" x14ac:dyDescent="0.3">
      <c r="A2" s="61" t="s">
        <v>0</v>
      </c>
      <c r="B2" s="61"/>
      <c r="C2" s="10" t="s">
        <v>121</v>
      </c>
      <c r="D2" s="48">
        <v>14743031.6</v>
      </c>
      <c r="E2" s="48"/>
      <c r="F2" s="7"/>
      <c r="G2" s="7"/>
      <c r="H2" s="1" t="s">
        <v>2</v>
      </c>
      <c r="I2" s="58" t="s">
        <v>94</v>
      </c>
      <c r="J2" s="58"/>
      <c r="M2" s="9"/>
      <c r="N2" s="9"/>
      <c r="O2" t="s">
        <v>86</v>
      </c>
      <c r="P2" t="s">
        <v>92</v>
      </c>
    </row>
    <row r="3" spans="1:16" x14ac:dyDescent="0.3">
      <c r="A3" s="7"/>
      <c r="B3" s="7"/>
      <c r="C3" s="7"/>
      <c r="D3" s="7"/>
      <c r="E3" s="7"/>
      <c r="F3" s="7"/>
      <c r="G3" s="7"/>
      <c r="H3" s="1" t="s">
        <v>3</v>
      </c>
      <c r="I3" s="58" t="s">
        <v>90</v>
      </c>
      <c r="J3" s="58"/>
      <c r="M3" s="9"/>
      <c r="N3" s="2"/>
      <c r="O3" t="s">
        <v>87</v>
      </c>
      <c r="P3" t="s">
        <v>93</v>
      </c>
    </row>
    <row r="4" spans="1:16" ht="15" thickBot="1" x14ac:dyDescent="0.35">
      <c r="A4" s="7"/>
      <c r="B4" s="7"/>
      <c r="C4" s="7"/>
      <c r="D4" s="7"/>
      <c r="E4" s="7"/>
      <c r="F4" s="7"/>
      <c r="G4" s="7"/>
      <c r="H4" s="7"/>
      <c r="I4" s="7"/>
      <c r="J4" s="7"/>
      <c r="M4" s="9"/>
      <c r="N4" s="2"/>
      <c r="O4" t="s">
        <v>88</v>
      </c>
      <c r="P4" t="s">
        <v>94</v>
      </c>
    </row>
    <row r="5" spans="1:16" x14ac:dyDescent="0.3">
      <c r="A5" s="63" t="s">
        <v>4</v>
      </c>
      <c r="B5" s="64"/>
      <c r="C5" s="64"/>
      <c r="D5" s="64"/>
      <c r="E5" s="64"/>
      <c r="F5" s="64"/>
      <c r="G5" s="64"/>
      <c r="H5" s="64"/>
      <c r="I5" s="64"/>
      <c r="J5" s="65"/>
      <c r="M5" s="9"/>
      <c r="N5" s="2"/>
      <c r="O5" t="s">
        <v>89</v>
      </c>
      <c r="P5" t="s">
        <v>95</v>
      </c>
    </row>
    <row r="6" spans="1:16" x14ac:dyDescent="0.3">
      <c r="A6" s="55" t="s">
        <v>6</v>
      </c>
      <c r="B6" s="54"/>
      <c r="C6" s="54" t="s">
        <v>5</v>
      </c>
      <c r="D6" s="54"/>
      <c r="E6" s="54" t="s">
        <v>7</v>
      </c>
      <c r="F6" s="54"/>
      <c r="G6" s="54"/>
      <c r="H6" s="54"/>
      <c r="I6" s="54"/>
      <c r="J6" s="62"/>
      <c r="M6" s="9"/>
      <c r="N6" s="2"/>
      <c r="O6" t="s">
        <v>90</v>
      </c>
      <c r="P6" t="s">
        <v>96</v>
      </c>
    </row>
    <row r="7" spans="1:16" x14ac:dyDescent="0.3">
      <c r="A7" s="55">
        <v>21</v>
      </c>
      <c r="B7" s="54"/>
      <c r="C7" s="54" t="s">
        <v>136</v>
      </c>
      <c r="D7" s="54"/>
      <c r="E7" s="59" t="s">
        <v>33</v>
      </c>
      <c r="F7" s="59"/>
      <c r="G7" s="59"/>
      <c r="H7" s="59"/>
      <c r="I7" s="59"/>
      <c r="J7" s="60"/>
      <c r="M7" s="9"/>
      <c r="N7" s="2"/>
      <c r="P7" t="s">
        <v>97</v>
      </c>
    </row>
    <row r="8" spans="1:16" x14ac:dyDescent="0.3">
      <c r="A8" s="55">
        <v>3</v>
      </c>
      <c r="B8" s="54"/>
      <c r="C8" s="54" t="s">
        <v>137</v>
      </c>
      <c r="D8" s="54"/>
      <c r="E8" s="59" t="s">
        <v>17</v>
      </c>
      <c r="F8" s="59"/>
      <c r="G8" s="59"/>
      <c r="H8" s="59"/>
      <c r="I8" s="59"/>
      <c r="J8" s="60"/>
      <c r="M8" s="9"/>
      <c r="N8" s="2"/>
      <c r="P8" t="s">
        <v>98</v>
      </c>
    </row>
    <row r="9" spans="1:16" x14ac:dyDescent="0.3">
      <c r="A9" s="55">
        <v>43</v>
      </c>
      <c r="B9" s="54"/>
      <c r="C9" s="54" t="s">
        <v>135</v>
      </c>
      <c r="D9" s="54"/>
      <c r="E9" s="59" t="s">
        <v>51</v>
      </c>
      <c r="F9" s="59"/>
      <c r="G9" s="59"/>
      <c r="H9" s="59"/>
      <c r="I9" s="59"/>
      <c r="J9" s="60"/>
      <c r="M9" s="9"/>
      <c r="N9" s="2"/>
      <c r="P9" t="s">
        <v>99</v>
      </c>
    </row>
    <row r="10" spans="1:16" x14ac:dyDescent="0.3">
      <c r="A10" s="55">
        <v>48</v>
      </c>
      <c r="B10" s="54"/>
      <c r="C10" s="54" t="s">
        <v>135</v>
      </c>
      <c r="D10" s="54"/>
      <c r="E10" s="59" t="s">
        <v>56</v>
      </c>
      <c r="F10" s="59"/>
      <c r="G10" s="59"/>
      <c r="H10" s="59"/>
      <c r="I10" s="59"/>
      <c r="J10" s="60"/>
      <c r="M10" s="9"/>
      <c r="N10" s="2"/>
      <c r="P10" t="s">
        <v>100</v>
      </c>
    </row>
    <row r="11" spans="1:16" x14ac:dyDescent="0.3">
      <c r="A11" s="55">
        <v>39</v>
      </c>
      <c r="B11" s="54"/>
      <c r="C11" s="54" t="s">
        <v>135</v>
      </c>
      <c r="D11" s="54"/>
      <c r="E11" s="59" t="s">
        <v>47</v>
      </c>
      <c r="F11" s="59"/>
      <c r="G11" s="59"/>
      <c r="H11" s="59"/>
      <c r="I11" s="59"/>
      <c r="J11" s="60"/>
      <c r="M11" s="9"/>
      <c r="N11" s="2"/>
      <c r="P11" t="s">
        <v>101</v>
      </c>
    </row>
    <row r="12" spans="1:16" x14ac:dyDescent="0.3">
      <c r="A12" s="55"/>
      <c r="B12" s="54"/>
      <c r="C12" s="54"/>
      <c r="D12" s="54"/>
      <c r="E12" s="59"/>
      <c r="F12" s="59"/>
      <c r="G12" s="59"/>
      <c r="H12" s="59"/>
      <c r="I12" s="59"/>
      <c r="J12" s="60"/>
      <c r="M12" s="9"/>
      <c r="N12" s="2"/>
      <c r="P12" t="s">
        <v>102</v>
      </c>
    </row>
    <row r="13" spans="1:16" x14ac:dyDescent="0.3">
      <c r="A13" s="55"/>
      <c r="B13" s="54"/>
      <c r="C13" s="54"/>
      <c r="D13" s="54"/>
      <c r="E13" s="59"/>
      <c r="F13" s="59"/>
      <c r="G13" s="59"/>
      <c r="H13" s="59"/>
      <c r="I13" s="59"/>
      <c r="J13" s="60"/>
      <c r="M13" s="9"/>
      <c r="N13" s="2"/>
    </row>
    <row r="14" spans="1:16" ht="15" thickBot="1" x14ac:dyDescent="0.35">
      <c r="A14" s="66"/>
      <c r="B14" s="67"/>
      <c r="C14" s="67"/>
      <c r="D14" s="67"/>
      <c r="E14" s="74"/>
      <c r="F14" s="74"/>
      <c r="G14" s="74"/>
      <c r="H14" s="74"/>
      <c r="I14" s="74"/>
      <c r="J14" s="75"/>
      <c r="M14" s="9"/>
      <c r="N14" s="2"/>
    </row>
    <row r="15" spans="1:16" x14ac:dyDescent="0.3">
      <c r="A15" s="7"/>
      <c r="B15" s="7"/>
      <c r="C15" s="7"/>
      <c r="D15" s="7"/>
      <c r="E15" s="7"/>
      <c r="F15" s="7"/>
      <c r="G15" s="7"/>
      <c r="H15" s="7"/>
      <c r="I15" s="7"/>
      <c r="J15" s="7"/>
      <c r="M15" s="9"/>
      <c r="N15" s="2"/>
    </row>
    <row r="16" spans="1:16" ht="15" thickBot="1" x14ac:dyDescent="0.35">
      <c r="A16" s="8"/>
      <c r="B16" s="8"/>
      <c r="C16" s="8"/>
      <c r="D16" s="8"/>
      <c r="E16" s="8"/>
      <c r="F16" s="8"/>
      <c r="G16" s="8"/>
      <c r="H16" s="8"/>
      <c r="I16" s="7"/>
      <c r="J16" s="7"/>
      <c r="M16" s="9"/>
      <c r="N16" s="2"/>
    </row>
    <row r="17" spans="1:14" x14ac:dyDescent="0.3">
      <c r="A17" s="7"/>
      <c r="B17" s="7"/>
      <c r="C17" s="7"/>
      <c r="D17" s="7"/>
      <c r="E17" s="7"/>
      <c r="F17" s="7"/>
      <c r="G17" s="7"/>
      <c r="H17" s="7"/>
      <c r="I17" s="7"/>
      <c r="J17" s="7"/>
      <c r="K17" s="13" t="s">
        <v>8</v>
      </c>
      <c r="L17" s="15">
        <v>0.16600000000000001</v>
      </c>
      <c r="M17" s="9"/>
      <c r="N17" s="2"/>
    </row>
    <row r="18" spans="1:14" x14ac:dyDescent="0.3">
      <c r="A18" s="7"/>
      <c r="B18" s="7"/>
      <c r="C18" s="7"/>
      <c r="D18" s="7"/>
      <c r="E18" s="7"/>
      <c r="F18" s="7"/>
      <c r="G18" s="7"/>
      <c r="H18" s="7"/>
      <c r="I18" s="7"/>
      <c r="J18" s="7"/>
      <c r="K18" s="14" t="s">
        <v>9</v>
      </c>
      <c r="L18" s="15">
        <v>0.16800000000000001</v>
      </c>
      <c r="M18" s="9"/>
      <c r="N18" s="2"/>
    </row>
    <row r="19" spans="1:14" x14ac:dyDescent="0.3">
      <c r="A19" s="7"/>
      <c r="B19" s="7"/>
      <c r="C19" s="7"/>
      <c r="D19" s="7"/>
      <c r="E19" s="7"/>
      <c r="F19" s="7"/>
      <c r="G19" s="7"/>
      <c r="H19" s="7"/>
      <c r="I19" s="7"/>
      <c r="J19" s="7"/>
      <c r="K19" s="14" t="s">
        <v>10</v>
      </c>
      <c r="L19" s="15">
        <v>5.2999999999999999E-2</v>
      </c>
      <c r="M19" s="9"/>
      <c r="N19" s="2"/>
    </row>
    <row r="20" spans="1:14" ht="15.6" x14ac:dyDescent="0.3">
      <c r="A20" s="7"/>
      <c r="B20" s="80" t="s">
        <v>142</v>
      </c>
      <c r="C20" s="7"/>
      <c r="D20" s="7"/>
      <c r="E20" s="7"/>
      <c r="F20" s="7"/>
      <c r="G20" s="7"/>
      <c r="H20" s="7"/>
      <c r="I20" s="7"/>
      <c r="J20" s="7"/>
      <c r="K20" s="14" t="s">
        <v>11</v>
      </c>
      <c r="L20" s="15">
        <v>7.1999999999999995E-2</v>
      </c>
      <c r="M20" s="9"/>
      <c r="N20" s="2"/>
    </row>
    <row r="21" spans="1:14" x14ac:dyDescent="0.3">
      <c r="A21" s="7"/>
      <c r="B21" s="7"/>
      <c r="C21" s="7"/>
      <c r="D21" s="7"/>
      <c r="E21" s="7"/>
      <c r="F21" s="7"/>
      <c r="G21" s="7"/>
      <c r="H21" s="7"/>
      <c r="I21" s="7"/>
      <c r="J21" s="7"/>
      <c r="K21" s="14" t="s">
        <v>12</v>
      </c>
      <c r="L21" s="15">
        <v>0.25900000000000001</v>
      </c>
      <c r="M21" s="9"/>
      <c r="N21" s="2"/>
    </row>
    <row r="22" spans="1:14" x14ac:dyDescent="0.3">
      <c r="A22" s="7"/>
      <c r="B22" s="7"/>
      <c r="C22" s="7"/>
      <c r="D22" s="7"/>
      <c r="E22" s="7"/>
      <c r="F22" s="7"/>
      <c r="G22" s="7"/>
      <c r="H22" s="7"/>
      <c r="I22" s="7"/>
      <c r="J22" s="7"/>
      <c r="K22" s="14" t="s">
        <v>13</v>
      </c>
      <c r="L22" s="15"/>
      <c r="M22" s="9"/>
      <c r="N22" s="2"/>
    </row>
    <row r="23" spans="1:14" x14ac:dyDescent="0.3">
      <c r="A23" s="7"/>
      <c r="B23" s="7"/>
      <c r="C23" s="7"/>
      <c r="D23" s="7"/>
      <c r="E23" s="7"/>
      <c r="F23" s="7"/>
      <c r="G23" s="7"/>
      <c r="H23" s="7"/>
      <c r="I23" s="7"/>
      <c r="J23" s="7"/>
      <c r="K23" s="14" t="s">
        <v>109</v>
      </c>
      <c r="L23" s="15"/>
      <c r="M23" s="9"/>
      <c r="N23" s="2"/>
    </row>
    <row r="24" spans="1:14" x14ac:dyDescent="0.3">
      <c r="A24" s="7"/>
      <c r="B24" s="7"/>
      <c r="C24" s="7"/>
      <c r="D24" s="7"/>
      <c r="E24" s="7"/>
      <c r="F24" s="7"/>
      <c r="G24" s="7"/>
      <c r="H24" s="7"/>
      <c r="I24" s="7"/>
      <c r="J24" s="7"/>
      <c r="K24" s="14" t="s">
        <v>110</v>
      </c>
      <c r="L24" s="15"/>
      <c r="M24" s="9"/>
      <c r="N24" s="2"/>
    </row>
    <row r="25" spans="1:14" ht="15" thickBot="1" x14ac:dyDescent="0.35">
      <c r="A25" s="49" t="s">
        <v>111</v>
      </c>
      <c r="B25" s="49"/>
      <c r="C25" s="49"/>
      <c r="D25" s="49"/>
      <c r="E25" s="49"/>
      <c r="F25" s="49"/>
      <c r="G25" s="49"/>
      <c r="H25" s="49"/>
      <c r="I25" s="49"/>
      <c r="J25" s="49"/>
      <c r="K25" s="18" t="s">
        <v>14</v>
      </c>
      <c r="L25" s="16">
        <f>SUM(L17:L24)</f>
        <v>0.71799999999999997</v>
      </c>
      <c r="M25" s="9"/>
      <c r="N25" s="2"/>
    </row>
    <row r="26" spans="1:14" ht="15" thickBot="1" x14ac:dyDescent="0.35">
      <c r="A26" s="7"/>
      <c r="B26" s="7"/>
      <c r="C26" s="7"/>
      <c r="D26" s="7"/>
      <c r="E26" s="7"/>
      <c r="F26" s="7"/>
      <c r="G26" s="7"/>
      <c r="H26" s="7"/>
      <c r="I26" s="7"/>
      <c r="J26" s="7"/>
      <c r="M26" s="9"/>
      <c r="N26" s="2"/>
    </row>
    <row r="27" spans="1:14" x14ac:dyDescent="0.3">
      <c r="A27" s="76" t="s">
        <v>105</v>
      </c>
      <c r="B27" s="77"/>
      <c r="C27" s="11" t="str">
        <f>C7</f>
        <v>C</v>
      </c>
      <c r="D27" s="11" t="str">
        <f>C8</f>
        <v>A</v>
      </c>
      <c r="E27" s="11" t="str">
        <f>C9</f>
        <v>M</v>
      </c>
      <c r="F27" s="11" t="str">
        <f>C10</f>
        <v>M</v>
      </c>
      <c r="G27" s="11" t="str">
        <f>C11</f>
        <v>M</v>
      </c>
      <c r="H27" s="11">
        <f>C12</f>
        <v>0</v>
      </c>
      <c r="I27" s="11">
        <f>C13</f>
        <v>0</v>
      </c>
      <c r="J27" s="19">
        <f>C14</f>
        <v>0</v>
      </c>
      <c r="M27" s="9"/>
      <c r="N27" s="2"/>
    </row>
    <row r="28" spans="1:14" x14ac:dyDescent="0.3">
      <c r="A28" s="78" t="s">
        <v>106</v>
      </c>
      <c r="B28" s="79"/>
      <c r="C28" s="17">
        <f>A7</f>
        <v>21</v>
      </c>
      <c r="D28" s="17">
        <f>A8</f>
        <v>3</v>
      </c>
      <c r="E28" s="17">
        <f>A9</f>
        <v>43</v>
      </c>
      <c r="F28" s="17">
        <f>A10</f>
        <v>48</v>
      </c>
      <c r="G28" s="17">
        <f>A11</f>
        <v>39</v>
      </c>
      <c r="H28" s="17">
        <f>A12</f>
        <v>0</v>
      </c>
      <c r="I28" s="17">
        <f>A13</f>
        <v>0</v>
      </c>
      <c r="J28" s="20">
        <f>A14</f>
        <v>0</v>
      </c>
      <c r="M28" s="9"/>
      <c r="N28" s="2"/>
    </row>
    <row r="29" spans="1:14" x14ac:dyDescent="0.3">
      <c r="A29" s="68" t="s">
        <v>107</v>
      </c>
      <c r="B29" s="69"/>
      <c r="C29" s="32" t="s">
        <v>138</v>
      </c>
      <c r="D29" s="32" t="s">
        <v>139</v>
      </c>
      <c r="E29" s="32" t="s">
        <v>140</v>
      </c>
      <c r="F29" s="34" t="s">
        <v>141</v>
      </c>
      <c r="G29" s="36">
        <v>395.47</v>
      </c>
      <c r="H29" s="36"/>
      <c r="I29" s="17"/>
      <c r="J29" s="20"/>
      <c r="M29" s="9"/>
      <c r="N29" s="2"/>
    </row>
    <row r="30" spans="1:14" x14ac:dyDescent="0.3">
      <c r="A30" s="70" t="s">
        <v>108</v>
      </c>
      <c r="B30" s="71"/>
      <c r="C30" s="33">
        <v>448.12</v>
      </c>
      <c r="D30" s="33">
        <v>831</v>
      </c>
      <c r="E30" s="35">
        <v>1205.45</v>
      </c>
      <c r="F30" s="36">
        <v>395.47</v>
      </c>
      <c r="G30" s="33">
        <v>500.07</v>
      </c>
      <c r="H30" s="33"/>
      <c r="I30" s="22"/>
      <c r="J30" s="23"/>
      <c r="M30" s="9"/>
      <c r="N30" s="2"/>
    </row>
    <row r="31" spans="1:14" ht="15" thickBot="1" x14ac:dyDescent="0.35">
      <c r="A31" s="72"/>
      <c r="B31" s="73"/>
      <c r="C31" s="21">
        <f>C30/C29</f>
        <v>1.0657597450472089</v>
      </c>
      <c r="D31" s="21">
        <f t="shared" ref="D31:G31" si="0">D30/D29</f>
        <v>1.5681908248570513</v>
      </c>
      <c r="E31" s="21">
        <f t="shared" si="0"/>
        <v>1.3430000668464093</v>
      </c>
      <c r="F31" s="21">
        <f t="shared" si="0"/>
        <v>1.0695315880571181</v>
      </c>
      <c r="G31" s="21">
        <f t="shared" si="0"/>
        <v>1.2644954105241863</v>
      </c>
      <c r="H31" s="21"/>
      <c r="I31" s="21"/>
      <c r="J31" s="21"/>
      <c r="M31" s="9"/>
      <c r="N31" s="2"/>
    </row>
    <row r="32" spans="1:14" x14ac:dyDescent="0.3">
      <c r="A32" s="7"/>
      <c r="B32" s="7"/>
      <c r="C32" s="7"/>
      <c r="D32" s="7"/>
      <c r="E32" s="7"/>
      <c r="F32" s="7"/>
      <c r="G32" s="7"/>
      <c r="H32" s="7"/>
      <c r="I32" s="7"/>
      <c r="J32" s="7"/>
      <c r="M32" s="9"/>
      <c r="N32" s="2"/>
    </row>
    <row r="33" spans="1:14" x14ac:dyDescent="0.3">
      <c r="A33" s="49" t="s">
        <v>112</v>
      </c>
      <c r="B33" s="49"/>
      <c r="C33" s="49"/>
      <c r="D33" s="49"/>
      <c r="E33" s="49"/>
      <c r="F33" s="49"/>
      <c r="G33" s="49"/>
      <c r="H33" s="49"/>
      <c r="I33" s="49"/>
      <c r="J33" s="49"/>
      <c r="M33" s="9"/>
      <c r="N33" s="2"/>
    </row>
    <row r="34" spans="1:14" x14ac:dyDescent="0.3">
      <c r="A34" s="7"/>
      <c r="B34" s="7"/>
      <c r="C34" s="7"/>
      <c r="D34" s="7"/>
      <c r="E34" s="7"/>
      <c r="F34" s="7"/>
      <c r="G34" s="7"/>
      <c r="H34" s="7"/>
      <c r="I34" s="7"/>
      <c r="J34" s="7"/>
      <c r="M34" s="9"/>
      <c r="N34" s="2"/>
    </row>
    <row r="35" spans="1:14" x14ac:dyDescent="0.3">
      <c r="A35" s="7"/>
      <c r="B35" s="12" t="s">
        <v>113</v>
      </c>
      <c r="C35" s="24">
        <f>(L17*C31)+(L18*D31)+(L19*E31)+(L20*F31)+(L21*G31)+(L22*H31)+(L23*I31)+(L24*J31)</f>
        <v>0.9160617654625578</v>
      </c>
      <c r="D35" s="7"/>
      <c r="E35" s="7"/>
      <c r="F35" s="7"/>
      <c r="G35" s="7"/>
      <c r="H35" s="7"/>
      <c r="I35" s="7"/>
      <c r="J35" s="7"/>
      <c r="M35" s="9"/>
      <c r="N35" s="2"/>
    </row>
    <row r="36" spans="1:14" x14ac:dyDescent="0.3">
      <c r="A36" s="7"/>
      <c r="B36" s="7"/>
      <c r="C36" s="7"/>
      <c r="D36" s="7"/>
      <c r="E36" s="7"/>
      <c r="F36" s="7"/>
      <c r="G36" s="7"/>
      <c r="H36" s="7"/>
      <c r="I36" s="7"/>
      <c r="J36" s="7"/>
      <c r="L36" s="24"/>
      <c r="M36" s="9"/>
      <c r="N36" s="2"/>
    </row>
    <row r="37" spans="1:14" x14ac:dyDescent="0.3">
      <c r="A37" s="49" t="s">
        <v>117</v>
      </c>
      <c r="B37" s="49"/>
      <c r="C37" s="49"/>
      <c r="D37" s="49"/>
      <c r="E37" s="49"/>
      <c r="F37" s="49"/>
      <c r="G37" s="49"/>
      <c r="H37" s="49"/>
      <c r="I37" s="49"/>
      <c r="J37" s="49"/>
      <c r="M37" s="9"/>
      <c r="N37" s="2"/>
    </row>
    <row r="38" spans="1:14" ht="15" thickBot="1" x14ac:dyDescent="0.35">
      <c r="A38" s="7"/>
      <c r="B38" s="7"/>
      <c r="C38" s="7"/>
      <c r="D38" s="7"/>
      <c r="E38" s="7"/>
      <c r="F38" s="7"/>
      <c r="G38" s="7"/>
      <c r="H38" s="7"/>
      <c r="I38" s="7"/>
      <c r="J38" s="7"/>
      <c r="M38" s="9"/>
      <c r="N38" s="2"/>
    </row>
    <row r="39" spans="1:14" ht="15" thickBot="1" x14ac:dyDescent="0.35">
      <c r="A39" s="50" t="s">
        <v>115</v>
      </c>
      <c r="B39" s="51"/>
      <c r="C39" s="38">
        <f>D2</f>
        <v>14743031.6</v>
      </c>
      <c r="D39" s="7"/>
      <c r="E39" s="7"/>
      <c r="F39" s="7"/>
      <c r="G39" s="7"/>
      <c r="H39" s="7"/>
      <c r="I39" s="7"/>
      <c r="J39" s="7"/>
      <c r="M39" s="9"/>
      <c r="N39" s="2"/>
    </row>
    <row r="40" spans="1:14" ht="15" thickBot="1" x14ac:dyDescent="0.35">
      <c r="A40" s="7"/>
      <c r="B40" s="7"/>
      <c r="C40" s="7"/>
      <c r="D40" s="7"/>
      <c r="E40" s="7"/>
      <c r="F40" s="7"/>
      <c r="G40" s="7"/>
      <c r="H40" s="7"/>
      <c r="I40" s="7"/>
      <c r="J40" s="7"/>
      <c r="M40" s="9"/>
      <c r="N40" s="2"/>
    </row>
    <row r="41" spans="1:14" ht="15" thickBot="1" x14ac:dyDescent="0.35">
      <c r="A41" s="46" t="s">
        <v>114</v>
      </c>
      <c r="B41" s="47"/>
      <c r="C41" s="26">
        <f>C35-L25</f>
        <v>0.19806176546255783</v>
      </c>
      <c r="D41" s="7"/>
      <c r="E41" s="7"/>
      <c r="F41" s="7"/>
      <c r="G41" s="7"/>
      <c r="H41" s="7"/>
      <c r="I41" s="7"/>
      <c r="J41" s="7"/>
      <c r="M41" s="9"/>
      <c r="N41" s="2"/>
    </row>
    <row r="42" spans="1:14" ht="15" thickBot="1" x14ac:dyDescent="0.35">
      <c r="A42" s="7"/>
      <c r="B42" s="7"/>
      <c r="C42" s="7"/>
      <c r="D42" s="7"/>
      <c r="E42" s="7"/>
      <c r="F42" s="7"/>
      <c r="G42" s="7"/>
      <c r="H42" s="7"/>
      <c r="I42" s="7"/>
      <c r="J42" s="7"/>
      <c r="M42" s="9"/>
      <c r="N42" s="2"/>
    </row>
    <row r="43" spans="1:14" ht="15" thickBot="1" x14ac:dyDescent="0.35">
      <c r="A43" s="52" t="s">
        <v>116</v>
      </c>
      <c r="B43" s="53"/>
      <c r="C43" s="39">
        <f>C39*C41</f>
        <v>2920030.8669662788</v>
      </c>
      <c r="D43" s="7"/>
      <c r="E43" s="7"/>
      <c r="F43" s="7"/>
      <c r="G43" s="7"/>
      <c r="H43" s="7"/>
      <c r="I43" s="7"/>
      <c r="J43" s="7"/>
      <c r="M43" s="9"/>
      <c r="N43" s="2"/>
    </row>
    <row r="44" spans="1:14" ht="15" thickBot="1" x14ac:dyDescent="0.35">
      <c r="A44" s="7"/>
      <c r="B44" s="7"/>
      <c r="C44" s="7"/>
      <c r="D44" s="7"/>
      <c r="E44" s="7"/>
      <c r="F44" s="7"/>
      <c r="G44" s="7"/>
      <c r="H44" s="7"/>
      <c r="I44" s="7"/>
      <c r="J44" s="7"/>
      <c r="M44" s="9"/>
      <c r="N44" s="2"/>
    </row>
    <row r="45" spans="1:14" ht="15" thickBot="1" x14ac:dyDescent="0.35">
      <c r="A45" s="46" t="s">
        <v>118</v>
      </c>
      <c r="B45" s="47"/>
      <c r="C45" s="37">
        <f>C39+C43</f>
        <v>17663062.466966279</v>
      </c>
      <c r="D45" s="7"/>
      <c r="E45" s="7"/>
      <c r="F45" s="7"/>
      <c r="G45" s="7"/>
      <c r="H45" s="7"/>
      <c r="I45" s="7"/>
      <c r="J45" s="7"/>
      <c r="M45" s="9"/>
      <c r="N45" s="2"/>
    </row>
    <row r="46" spans="1:14" x14ac:dyDescent="0.3">
      <c r="A46" s="7"/>
      <c r="B46" s="7"/>
      <c r="C46" s="7"/>
      <c r="D46" s="7"/>
      <c r="E46" s="7"/>
      <c r="F46" s="7"/>
      <c r="G46" s="7"/>
      <c r="H46" s="7"/>
      <c r="I46" s="7"/>
      <c r="J46" s="7"/>
      <c r="M46" s="9"/>
      <c r="N46" s="2"/>
    </row>
    <row r="47" spans="1:14" x14ac:dyDescent="0.3">
      <c r="A47" s="7"/>
      <c r="B47" s="7"/>
      <c r="C47" s="7"/>
      <c r="D47" s="7"/>
      <c r="E47" s="7"/>
      <c r="F47" s="7"/>
      <c r="G47" s="7"/>
      <c r="H47" s="7"/>
      <c r="I47" s="7"/>
      <c r="J47" s="7"/>
      <c r="M47" s="9"/>
      <c r="N47" s="2"/>
    </row>
    <row r="48" spans="1:14" x14ac:dyDescent="0.3">
      <c r="A48" s="7"/>
      <c r="B48" s="7"/>
      <c r="C48" s="7"/>
      <c r="D48" s="7"/>
      <c r="E48" s="7"/>
      <c r="F48" s="7"/>
      <c r="G48" s="7"/>
      <c r="H48" s="7"/>
      <c r="I48" s="7"/>
      <c r="J48" s="7"/>
      <c r="M48" s="9"/>
      <c r="N48" s="2"/>
    </row>
    <row r="49" spans="1:14" x14ac:dyDescent="0.3">
      <c r="A49" s="7"/>
      <c r="B49" s="7"/>
      <c r="C49" s="7"/>
      <c r="D49" s="7"/>
      <c r="E49" s="7"/>
      <c r="F49" s="7"/>
      <c r="G49" s="7"/>
      <c r="H49" s="7"/>
      <c r="I49" s="7"/>
      <c r="J49" s="7"/>
      <c r="M49" s="9"/>
      <c r="N49" s="2"/>
    </row>
    <row r="50" spans="1:14" x14ac:dyDescent="0.3">
      <c r="A50" s="7"/>
      <c r="B50" s="7"/>
      <c r="C50" s="7"/>
      <c r="D50" s="7"/>
      <c r="E50" s="7"/>
      <c r="F50" s="7"/>
      <c r="G50" s="7"/>
      <c r="H50" s="7"/>
      <c r="I50" s="7"/>
      <c r="J50" s="7"/>
      <c r="M50" s="9"/>
      <c r="N50" s="2"/>
    </row>
    <row r="51" spans="1:14" x14ac:dyDescent="0.3">
      <c r="A51" s="7"/>
      <c r="B51" s="7"/>
      <c r="C51" s="7"/>
      <c r="D51" s="7"/>
      <c r="E51" s="7"/>
      <c r="F51" s="7"/>
      <c r="G51" s="7"/>
      <c r="H51" s="7"/>
      <c r="I51" s="7"/>
      <c r="J51" s="7"/>
      <c r="M51" s="9"/>
      <c r="N51" s="2"/>
    </row>
    <row r="52" spans="1:14" x14ac:dyDescent="0.3">
      <c r="A52" s="7"/>
      <c r="B52" s="7"/>
      <c r="C52" s="7"/>
      <c r="D52" s="7"/>
      <c r="E52" s="7"/>
      <c r="F52" s="7"/>
      <c r="G52" s="7"/>
      <c r="H52" s="7"/>
      <c r="I52" s="7"/>
      <c r="J52" s="7"/>
      <c r="M52" s="9"/>
      <c r="N52" s="2"/>
    </row>
    <row r="53" spans="1:14" x14ac:dyDescent="0.3">
      <c r="A53" s="7"/>
      <c r="B53" s="7"/>
      <c r="C53" s="7"/>
      <c r="D53" s="7"/>
      <c r="E53" s="7"/>
      <c r="F53" s="7"/>
      <c r="G53" s="7"/>
      <c r="H53" s="7"/>
      <c r="I53" s="7"/>
      <c r="J53" s="7"/>
      <c r="M53" s="9"/>
      <c r="N53" s="2"/>
    </row>
    <row r="54" spans="1:14" x14ac:dyDescent="0.3">
      <c r="A54" s="7"/>
      <c r="B54" s="7"/>
      <c r="C54" s="7"/>
      <c r="D54" s="7"/>
      <c r="E54" s="7"/>
      <c r="F54" s="7"/>
      <c r="G54" s="7"/>
      <c r="H54" s="7"/>
      <c r="I54" s="7"/>
      <c r="J54" s="7"/>
      <c r="M54" s="9"/>
      <c r="N54" s="2"/>
    </row>
    <row r="55" spans="1:14" x14ac:dyDescent="0.3">
      <c r="A55" s="7"/>
      <c r="B55" s="7"/>
      <c r="C55" s="7"/>
      <c r="D55" s="7"/>
      <c r="E55" s="7"/>
      <c r="F55" s="7"/>
      <c r="G55" s="7"/>
      <c r="H55" s="7"/>
      <c r="I55" s="7"/>
      <c r="J55" s="7"/>
      <c r="M55" s="9"/>
      <c r="N55" s="2"/>
    </row>
    <row r="56" spans="1:14" x14ac:dyDescent="0.3">
      <c r="A56" s="7"/>
      <c r="B56" s="7"/>
      <c r="C56" s="7"/>
      <c r="D56" s="7"/>
      <c r="E56" s="7"/>
      <c r="F56" s="7"/>
      <c r="G56" s="7"/>
      <c r="H56" s="7"/>
      <c r="I56" s="7"/>
      <c r="J56" s="7"/>
      <c r="M56" s="9"/>
      <c r="N56" s="2"/>
    </row>
    <row r="57" spans="1:14" x14ac:dyDescent="0.3">
      <c r="A57" s="7"/>
      <c r="B57" s="7"/>
      <c r="C57" s="7"/>
      <c r="D57" s="7"/>
      <c r="E57" s="7"/>
      <c r="F57" s="7"/>
      <c r="G57" s="7"/>
      <c r="H57" s="7"/>
      <c r="I57" s="7"/>
      <c r="J57" s="7"/>
      <c r="M57" s="9"/>
      <c r="N57" s="2"/>
    </row>
    <row r="58" spans="1:14" x14ac:dyDescent="0.3">
      <c r="A58" s="7"/>
      <c r="B58" s="7"/>
      <c r="C58" s="7"/>
      <c r="D58" s="7"/>
      <c r="E58" s="7"/>
      <c r="F58" s="7"/>
      <c r="G58" s="7"/>
      <c r="H58" s="7"/>
      <c r="I58" s="7"/>
      <c r="J58" s="7"/>
      <c r="M58" s="9"/>
      <c r="N58" s="2"/>
    </row>
    <row r="59" spans="1:14" x14ac:dyDescent="0.3">
      <c r="A59" s="7"/>
      <c r="B59" s="7"/>
      <c r="C59" s="7"/>
      <c r="D59" s="7"/>
      <c r="E59" s="7"/>
      <c r="F59" s="7"/>
      <c r="G59" s="7"/>
      <c r="H59" s="7"/>
      <c r="I59" s="7"/>
      <c r="J59" s="7"/>
      <c r="M59" s="9"/>
      <c r="N59" s="2"/>
    </row>
    <row r="60" spans="1:14" x14ac:dyDescent="0.3">
      <c r="A60" s="7"/>
      <c r="B60" s="7"/>
      <c r="C60" s="7"/>
      <c r="D60" s="7"/>
      <c r="E60" s="7"/>
      <c r="F60" s="7"/>
      <c r="G60" s="7"/>
      <c r="H60" s="7"/>
      <c r="I60" s="7"/>
      <c r="J60" s="7"/>
      <c r="M60" s="9"/>
      <c r="N60" s="2"/>
    </row>
    <row r="61" spans="1:14" x14ac:dyDescent="0.3">
      <c r="A61" s="7"/>
      <c r="B61" s="7"/>
      <c r="C61" s="7"/>
      <c r="D61" s="7"/>
      <c r="E61" s="7"/>
      <c r="F61" s="7"/>
      <c r="G61" s="7"/>
      <c r="H61" s="7"/>
      <c r="I61" s="7"/>
      <c r="J61" s="7"/>
      <c r="M61" s="9"/>
      <c r="N61" s="2"/>
    </row>
    <row r="62" spans="1:14" x14ac:dyDescent="0.3">
      <c r="A62" s="7"/>
      <c r="B62" s="7"/>
      <c r="C62" s="7"/>
      <c r="D62" s="7"/>
      <c r="E62" s="7"/>
      <c r="F62" s="7"/>
      <c r="G62" s="7"/>
      <c r="H62" s="7"/>
      <c r="I62" s="7"/>
      <c r="J62" s="7"/>
      <c r="M62" s="9"/>
      <c r="N62" s="2"/>
    </row>
    <row r="63" spans="1:14" x14ac:dyDescent="0.3">
      <c r="A63" s="7"/>
      <c r="B63" s="7"/>
      <c r="C63" s="7"/>
      <c r="D63" s="7"/>
      <c r="E63" s="7"/>
      <c r="F63" s="7"/>
      <c r="G63" s="7"/>
      <c r="H63" s="7"/>
      <c r="I63" s="7"/>
      <c r="J63" s="7"/>
      <c r="M63" s="9"/>
      <c r="N63" s="2"/>
    </row>
    <row r="64" spans="1:14" x14ac:dyDescent="0.3">
      <c r="A64" s="7"/>
      <c r="B64" s="7"/>
      <c r="C64" s="7"/>
      <c r="D64" s="7"/>
      <c r="E64" s="7"/>
      <c r="F64" s="7"/>
      <c r="G64" s="7"/>
      <c r="H64" s="7"/>
      <c r="I64" s="7"/>
      <c r="J64" s="7"/>
      <c r="M64" s="9"/>
      <c r="N64" s="2"/>
    </row>
    <row r="65" spans="1:14" x14ac:dyDescent="0.3">
      <c r="A65" s="7"/>
      <c r="B65" s="7"/>
      <c r="C65" s="7"/>
      <c r="D65" s="7"/>
      <c r="E65" s="7"/>
      <c r="F65" s="7"/>
      <c r="G65" s="7"/>
      <c r="H65" s="7"/>
      <c r="I65" s="7"/>
      <c r="J65" s="7"/>
      <c r="M65" s="9"/>
      <c r="N65" s="2"/>
    </row>
    <row r="66" spans="1:14" x14ac:dyDescent="0.3">
      <c r="A66" s="7"/>
      <c r="B66" s="7"/>
      <c r="C66" s="7"/>
      <c r="D66" s="7"/>
      <c r="E66" s="7"/>
      <c r="F66" s="7"/>
      <c r="G66" s="7"/>
      <c r="H66" s="7"/>
      <c r="I66" s="7"/>
      <c r="J66" s="7"/>
      <c r="M66" s="9"/>
      <c r="N66" s="2"/>
    </row>
    <row r="67" spans="1:14" x14ac:dyDescent="0.3">
      <c r="A67" s="7"/>
      <c r="B67" s="7"/>
      <c r="C67" s="7"/>
      <c r="D67" s="7"/>
      <c r="E67" s="7"/>
      <c r="F67" s="7"/>
      <c r="G67" s="7"/>
      <c r="H67" s="7"/>
      <c r="I67" s="7"/>
      <c r="J67" s="7"/>
      <c r="M67" s="9"/>
      <c r="N67" s="2"/>
    </row>
    <row r="68" spans="1:14" x14ac:dyDescent="0.3">
      <c r="A68" s="7"/>
      <c r="B68" s="7"/>
      <c r="C68" s="7"/>
      <c r="D68" s="7"/>
      <c r="E68" s="7"/>
      <c r="F68" s="7"/>
      <c r="G68" s="7"/>
      <c r="H68" s="7"/>
      <c r="I68" s="7"/>
      <c r="J68" s="7"/>
      <c r="M68" s="9"/>
      <c r="N68" s="2"/>
    </row>
    <row r="69" spans="1:14" x14ac:dyDescent="0.3">
      <c r="A69" s="7"/>
      <c r="B69" s="7"/>
      <c r="C69" s="7"/>
      <c r="D69" s="7"/>
      <c r="E69" s="7"/>
      <c r="F69" s="7"/>
      <c r="G69" s="7"/>
      <c r="H69" s="7"/>
      <c r="I69" s="7"/>
      <c r="J69" s="7"/>
      <c r="M69" s="9"/>
      <c r="N69" s="2"/>
    </row>
    <row r="70" spans="1:14" x14ac:dyDescent="0.3">
      <c r="M70" s="9"/>
      <c r="N70" s="2"/>
    </row>
    <row r="71" spans="1:14" x14ac:dyDescent="0.3">
      <c r="M71" s="9"/>
      <c r="N71" s="2"/>
    </row>
    <row r="72" spans="1:14" x14ac:dyDescent="0.3">
      <c r="M72" s="9"/>
      <c r="N72" s="2"/>
    </row>
  </sheetData>
  <dataConsolidate function="product" link="1"/>
  <mergeCells count="45">
    <mergeCell ref="A29:B29"/>
    <mergeCell ref="A30:B30"/>
    <mergeCell ref="A31:B31"/>
    <mergeCell ref="E12:J12"/>
    <mergeCell ref="E13:J13"/>
    <mergeCell ref="E14:J14"/>
    <mergeCell ref="A27:B27"/>
    <mergeCell ref="A28:B28"/>
    <mergeCell ref="A9:B9"/>
    <mergeCell ref="C9:D9"/>
    <mergeCell ref="A7:B7"/>
    <mergeCell ref="E10:J10"/>
    <mergeCell ref="E11:J11"/>
    <mergeCell ref="A1:J1"/>
    <mergeCell ref="I2:J2"/>
    <mergeCell ref="I3:J3"/>
    <mergeCell ref="A25:J25"/>
    <mergeCell ref="C7:D7"/>
    <mergeCell ref="E7:J7"/>
    <mergeCell ref="E8:J8"/>
    <mergeCell ref="E9:J9"/>
    <mergeCell ref="A2:B2"/>
    <mergeCell ref="C6:D6"/>
    <mergeCell ref="E6:J6"/>
    <mergeCell ref="A5:J5"/>
    <mergeCell ref="A14:B14"/>
    <mergeCell ref="C14:D14"/>
    <mergeCell ref="A6:B6"/>
    <mergeCell ref="A12:B12"/>
    <mergeCell ref="A45:B45"/>
    <mergeCell ref="D2:E2"/>
    <mergeCell ref="A33:J33"/>
    <mergeCell ref="A37:J37"/>
    <mergeCell ref="A39:B39"/>
    <mergeCell ref="A41:B41"/>
    <mergeCell ref="A43:B43"/>
    <mergeCell ref="C12:D12"/>
    <mergeCell ref="A13:B13"/>
    <mergeCell ref="C13:D13"/>
    <mergeCell ref="A10:B10"/>
    <mergeCell ref="C10:D10"/>
    <mergeCell ref="A11:B11"/>
    <mergeCell ref="C11:D11"/>
    <mergeCell ref="A8:B8"/>
    <mergeCell ref="C8:D8"/>
  </mergeCells>
  <dataValidations count="3">
    <dataValidation type="list" allowBlank="1" showInputMessage="1" showErrorMessage="1" sqref="A7:B14" xr:uid="{00000000-0002-0000-0100-000000000000}">
      <formula1>NUMERO_INDICE</formula1>
    </dataValidation>
    <dataValidation type="list" allowBlank="1" showInputMessage="1" showErrorMessage="1" sqref="I2:J2 A31:B31" xr:uid="{00000000-0002-0000-0100-000001000000}">
      <formula1>$P$1:$P$12</formula1>
    </dataValidation>
    <dataValidation type="list" allowBlank="1" showInputMessage="1" showErrorMessage="1" sqref="I3:J3" xr:uid="{00000000-0002-0000-0100-000002000000}">
      <formula1>$O$1:$O$6</formula1>
    </dataValidation>
  </dataValidations>
  <pageMargins left="0.7" right="0.7" top="0.75" bottom="0.75" header="0.3" footer="0.3"/>
  <pageSetup paperSize="9" scale="66"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100-000003000000}">
          <x14:formula1>
            <xm:f>'INDICES UNIFICADOS'!$B$2:$B$71</xm:f>
          </x14:formula1>
          <xm:sqref>E7:J14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1"/>
  <sheetViews>
    <sheetView view="pageBreakPreview" topLeftCell="A58" zoomScale="110" zoomScaleNormal="100" zoomScaleSheetLayoutView="110" workbookViewId="0"/>
  </sheetViews>
  <sheetFormatPr baseColWidth="10" defaultRowHeight="14.4" x14ac:dyDescent="0.3"/>
  <cols>
    <col min="1" max="1" width="16.5546875" style="3" customWidth="1"/>
    <col min="2" max="2" width="49.33203125" style="4" customWidth="1"/>
    <col min="3" max="7" width="11.44140625" customWidth="1"/>
  </cols>
  <sheetData>
    <row r="1" spans="1:2" x14ac:dyDescent="0.3">
      <c r="A1" s="5" t="s">
        <v>103</v>
      </c>
      <c r="B1" s="5" t="s">
        <v>104</v>
      </c>
    </row>
    <row r="2" spans="1:2" x14ac:dyDescent="0.3">
      <c r="A2" s="5">
        <v>1</v>
      </c>
      <c r="B2" s="6" t="s">
        <v>15</v>
      </c>
    </row>
    <row r="3" spans="1:2" x14ac:dyDescent="0.3">
      <c r="A3" s="5">
        <v>2</v>
      </c>
      <c r="B3" s="6" t="s">
        <v>16</v>
      </c>
    </row>
    <row r="4" spans="1:2" x14ac:dyDescent="0.3">
      <c r="A4" s="5">
        <v>3</v>
      </c>
      <c r="B4" s="6" t="s">
        <v>17</v>
      </c>
    </row>
    <row r="5" spans="1:2" x14ac:dyDescent="0.3">
      <c r="A5" s="5">
        <v>4</v>
      </c>
      <c r="B5" s="6" t="s">
        <v>18</v>
      </c>
    </row>
    <row r="6" spans="1:2" x14ac:dyDescent="0.3">
      <c r="A6" s="5">
        <v>5</v>
      </c>
      <c r="B6" s="6" t="s">
        <v>19</v>
      </c>
    </row>
    <row r="7" spans="1:2" x14ac:dyDescent="0.3">
      <c r="A7" s="5">
        <v>6</v>
      </c>
      <c r="B7" s="6" t="s">
        <v>20</v>
      </c>
    </row>
    <row r="8" spans="1:2" x14ac:dyDescent="0.3">
      <c r="A8" s="5">
        <v>7</v>
      </c>
      <c r="B8" s="6" t="s">
        <v>21</v>
      </c>
    </row>
    <row r="9" spans="1:2" x14ac:dyDescent="0.3">
      <c r="A9" s="5">
        <v>8</v>
      </c>
      <c r="B9" s="6" t="s">
        <v>22</v>
      </c>
    </row>
    <row r="10" spans="1:2" x14ac:dyDescent="0.3">
      <c r="A10" s="5">
        <v>9</v>
      </c>
      <c r="B10" s="6" t="s">
        <v>23</v>
      </c>
    </row>
    <row r="11" spans="1:2" x14ac:dyDescent="0.3">
      <c r="A11" s="5">
        <v>10</v>
      </c>
      <c r="B11" s="6" t="s">
        <v>24</v>
      </c>
    </row>
    <row r="12" spans="1:2" x14ac:dyDescent="0.3">
      <c r="A12" s="5">
        <v>11</v>
      </c>
      <c r="B12" s="6" t="s">
        <v>25</v>
      </c>
    </row>
    <row r="13" spans="1:2" x14ac:dyDescent="0.3">
      <c r="A13" s="5">
        <v>12</v>
      </c>
      <c r="B13" s="6" t="s">
        <v>26</v>
      </c>
    </row>
    <row r="14" spans="1:2" x14ac:dyDescent="0.3">
      <c r="A14" s="5">
        <v>13</v>
      </c>
      <c r="B14" s="6" t="s">
        <v>27</v>
      </c>
    </row>
    <row r="15" spans="1:2" x14ac:dyDescent="0.3">
      <c r="A15" s="5">
        <v>14</v>
      </c>
      <c r="B15" s="6" t="s">
        <v>84</v>
      </c>
    </row>
    <row r="16" spans="1:2" x14ac:dyDescent="0.3">
      <c r="A16" s="5">
        <v>16</v>
      </c>
      <c r="B16" s="6" t="s">
        <v>28</v>
      </c>
    </row>
    <row r="17" spans="1:2" x14ac:dyDescent="0.3">
      <c r="A17" s="5">
        <v>17</v>
      </c>
      <c r="B17" s="6" t="s">
        <v>29</v>
      </c>
    </row>
    <row r="18" spans="1:2" x14ac:dyDescent="0.3">
      <c r="A18" s="5">
        <v>18</v>
      </c>
      <c r="B18" s="6" t="s">
        <v>30</v>
      </c>
    </row>
    <row r="19" spans="1:2" x14ac:dyDescent="0.3">
      <c r="A19" s="5">
        <v>19</v>
      </c>
      <c r="B19" s="6" t="s">
        <v>31</v>
      </c>
    </row>
    <row r="20" spans="1:2" x14ac:dyDescent="0.3">
      <c r="A20" s="5">
        <v>20</v>
      </c>
      <c r="B20" s="6" t="s">
        <v>32</v>
      </c>
    </row>
    <row r="21" spans="1:2" x14ac:dyDescent="0.3">
      <c r="A21" s="5">
        <v>21</v>
      </c>
      <c r="B21" s="6" t="s">
        <v>33</v>
      </c>
    </row>
    <row r="22" spans="1:2" x14ac:dyDescent="0.3">
      <c r="A22" s="5">
        <v>22</v>
      </c>
      <c r="B22" s="6" t="s">
        <v>34</v>
      </c>
    </row>
    <row r="23" spans="1:2" x14ac:dyDescent="0.3">
      <c r="A23" s="5">
        <v>23</v>
      </c>
      <c r="B23" s="6" t="s">
        <v>35</v>
      </c>
    </row>
    <row r="24" spans="1:2" x14ac:dyDescent="0.3">
      <c r="A24" s="5">
        <v>24</v>
      </c>
      <c r="B24" s="6" t="s">
        <v>36</v>
      </c>
    </row>
    <row r="25" spans="1:2" x14ac:dyDescent="0.3">
      <c r="A25" s="5">
        <v>26</v>
      </c>
      <c r="B25" s="6" t="s">
        <v>37</v>
      </c>
    </row>
    <row r="26" spans="1:2" x14ac:dyDescent="0.3">
      <c r="A26" s="5">
        <v>27</v>
      </c>
      <c r="B26" s="6" t="s">
        <v>38</v>
      </c>
    </row>
    <row r="27" spans="1:2" x14ac:dyDescent="0.3">
      <c r="A27" s="5">
        <v>28</v>
      </c>
      <c r="B27" s="6" t="s">
        <v>39</v>
      </c>
    </row>
    <row r="28" spans="1:2" x14ac:dyDescent="0.3">
      <c r="A28" s="5">
        <v>30</v>
      </c>
      <c r="B28" s="6" t="s">
        <v>40</v>
      </c>
    </row>
    <row r="29" spans="1:2" x14ac:dyDescent="0.3">
      <c r="A29" s="5">
        <v>31</v>
      </c>
      <c r="B29" s="6" t="s">
        <v>41</v>
      </c>
    </row>
    <row r="30" spans="1:2" x14ac:dyDescent="0.3">
      <c r="A30" s="5">
        <v>32</v>
      </c>
      <c r="B30" s="6" t="s">
        <v>42</v>
      </c>
    </row>
    <row r="31" spans="1:2" x14ac:dyDescent="0.3">
      <c r="A31" s="5">
        <v>33</v>
      </c>
      <c r="B31" s="6" t="s">
        <v>43</v>
      </c>
    </row>
    <row r="32" spans="1:2" x14ac:dyDescent="0.3">
      <c r="A32" s="5">
        <v>34</v>
      </c>
      <c r="B32" s="6" t="s">
        <v>44</v>
      </c>
    </row>
    <row r="33" spans="1:2" x14ac:dyDescent="0.3">
      <c r="A33" s="5">
        <v>37</v>
      </c>
      <c r="B33" s="6" t="s">
        <v>45</v>
      </c>
    </row>
    <row r="34" spans="1:2" x14ac:dyDescent="0.3">
      <c r="A34" s="5">
        <v>38</v>
      </c>
      <c r="B34" s="6" t="s">
        <v>46</v>
      </c>
    </row>
    <row r="35" spans="1:2" x14ac:dyDescent="0.3">
      <c r="A35" s="5">
        <v>39</v>
      </c>
      <c r="B35" s="6" t="s">
        <v>47</v>
      </c>
    </row>
    <row r="36" spans="1:2" x14ac:dyDescent="0.3">
      <c r="A36" s="5">
        <v>40</v>
      </c>
      <c r="B36" s="6" t="s">
        <v>48</v>
      </c>
    </row>
    <row r="37" spans="1:2" x14ac:dyDescent="0.3">
      <c r="A37" s="5">
        <v>41</v>
      </c>
      <c r="B37" s="6" t="s">
        <v>49</v>
      </c>
    </row>
    <row r="38" spans="1:2" x14ac:dyDescent="0.3">
      <c r="A38" s="5">
        <v>42</v>
      </c>
      <c r="B38" s="6" t="s">
        <v>50</v>
      </c>
    </row>
    <row r="39" spans="1:2" x14ac:dyDescent="0.3">
      <c r="A39" s="5">
        <v>43</v>
      </c>
      <c r="B39" s="6" t="s">
        <v>51</v>
      </c>
    </row>
    <row r="40" spans="1:2" x14ac:dyDescent="0.3">
      <c r="A40" s="5">
        <v>44</v>
      </c>
      <c r="B40" s="6" t="s">
        <v>52</v>
      </c>
    </row>
    <row r="41" spans="1:2" x14ac:dyDescent="0.3">
      <c r="A41" s="5">
        <v>45</v>
      </c>
      <c r="B41" s="6" t="s">
        <v>53</v>
      </c>
    </row>
    <row r="42" spans="1:2" x14ac:dyDescent="0.3">
      <c r="A42" s="5">
        <v>46</v>
      </c>
      <c r="B42" s="6" t="s">
        <v>54</v>
      </c>
    </row>
    <row r="43" spans="1:2" x14ac:dyDescent="0.3">
      <c r="A43" s="5">
        <v>47</v>
      </c>
      <c r="B43" s="6" t="s">
        <v>55</v>
      </c>
    </row>
    <row r="44" spans="1:2" x14ac:dyDescent="0.3">
      <c r="A44" s="5">
        <v>48</v>
      </c>
      <c r="B44" s="6" t="s">
        <v>56</v>
      </c>
    </row>
    <row r="45" spans="1:2" x14ac:dyDescent="0.3">
      <c r="A45" s="5">
        <v>49</v>
      </c>
      <c r="B45" s="6" t="s">
        <v>57</v>
      </c>
    </row>
    <row r="46" spans="1:2" x14ac:dyDescent="0.3">
      <c r="A46" s="5">
        <v>50</v>
      </c>
      <c r="B46" s="6" t="s">
        <v>58</v>
      </c>
    </row>
    <row r="47" spans="1:2" x14ac:dyDescent="0.3">
      <c r="A47" s="5">
        <v>51</v>
      </c>
      <c r="B47" s="6" t="s">
        <v>59</v>
      </c>
    </row>
    <row r="48" spans="1:2" x14ac:dyDescent="0.3">
      <c r="A48" s="5">
        <v>52</v>
      </c>
      <c r="B48" s="6" t="s">
        <v>60</v>
      </c>
    </row>
    <row r="49" spans="1:2" x14ac:dyDescent="0.3">
      <c r="A49" s="5">
        <v>53</v>
      </c>
      <c r="B49" s="6" t="s">
        <v>61</v>
      </c>
    </row>
    <row r="50" spans="1:2" x14ac:dyDescent="0.3">
      <c r="A50" s="5">
        <v>54</v>
      </c>
      <c r="B50" s="6" t="s">
        <v>62</v>
      </c>
    </row>
    <row r="51" spans="1:2" x14ac:dyDescent="0.3">
      <c r="A51" s="5">
        <v>55</v>
      </c>
      <c r="B51" s="6" t="s">
        <v>63</v>
      </c>
    </row>
    <row r="52" spans="1:2" x14ac:dyDescent="0.3">
      <c r="A52" s="5">
        <v>56</v>
      </c>
      <c r="B52" s="6" t="s">
        <v>64</v>
      </c>
    </row>
    <row r="53" spans="1:2" x14ac:dyDescent="0.3">
      <c r="A53" s="5">
        <v>57</v>
      </c>
      <c r="B53" s="6" t="s">
        <v>65</v>
      </c>
    </row>
    <row r="54" spans="1:2" x14ac:dyDescent="0.3">
      <c r="A54" s="5">
        <v>59</v>
      </c>
      <c r="B54" s="6" t="s">
        <v>66</v>
      </c>
    </row>
    <row r="55" spans="1:2" x14ac:dyDescent="0.3">
      <c r="A55" s="5">
        <v>60</v>
      </c>
      <c r="B55" s="6" t="s">
        <v>67</v>
      </c>
    </row>
    <row r="56" spans="1:2" x14ac:dyDescent="0.3">
      <c r="A56" s="5">
        <v>61</v>
      </c>
      <c r="B56" s="6" t="s">
        <v>68</v>
      </c>
    </row>
    <row r="57" spans="1:2" x14ac:dyDescent="0.3">
      <c r="A57" s="5">
        <v>62</v>
      </c>
      <c r="B57" s="6" t="s">
        <v>69</v>
      </c>
    </row>
    <row r="58" spans="1:2" x14ac:dyDescent="0.3">
      <c r="A58" s="5">
        <v>63</v>
      </c>
      <c r="B58" s="6" t="s">
        <v>70</v>
      </c>
    </row>
    <row r="59" spans="1:2" x14ac:dyDescent="0.3">
      <c r="A59" s="5">
        <v>64</v>
      </c>
      <c r="B59" s="6" t="s">
        <v>71</v>
      </c>
    </row>
    <row r="60" spans="1:2" x14ac:dyDescent="0.3">
      <c r="A60" s="5">
        <v>65</v>
      </c>
      <c r="B60" s="6" t="s">
        <v>72</v>
      </c>
    </row>
    <row r="61" spans="1:2" x14ac:dyDescent="0.3">
      <c r="A61" s="5">
        <v>66</v>
      </c>
      <c r="B61" s="6" t="s">
        <v>73</v>
      </c>
    </row>
    <row r="62" spans="1:2" x14ac:dyDescent="0.3">
      <c r="A62" s="5">
        <v>67</v>
      </c>
      <c r="B62" s="6" t="s">
        <v>74</v>
      </c>
    </row>
    <row r="63" spans="1:2" x14ac:dyDescent="0.3">
      <c r="A63" s="5">
        <v>68</v>
      </c>
      <c r="B63" s="6" t="s">
        <v>75</v>
      </c>
    </row>
    <row r="64" spans="1:2" x14ac:dyDescent="0.3">
      <c r="A64" s="5">
        <v>69</v>
      </c>
      <c r="B64" s="6" t="s">
        <v>76</v>
      </c>
    </row>
    <row r="65" spans="1:2" x14ac:dyDescent="0.3">
      <c r="A65" s="5">
        <v>70</v>
      </c>
      <c r="B65" s="6" t="s">
        <v>77</v>
      </c>
    </row>
    <row r="66" spans="1:2" x14ac:dyDescent="0.3">
      <c r="A66" s="5">
        <v>71</v>
      </c>
      <c r="B66" s="6" t="s">
        <v>78</v>
      </c>
    </row>
    <row r="67" spans="1:2" x14ac:dyDescent="0.3">
      <c r="A67" s="5">
        <v>72</v>
      </c>
      <c r="B67" s="6" t="s">
        <v>79</v>
      </c>
    </row>
    <row r="68" spans="1:2" x14ac:dyDescent="0.3">
      <c r="A68" s="5">
        <v>73</v>
      </c>
      <c r="B68" s="6" t="s">
        <v>80</v>
      </c>
    </row>
    <row r="69" spans="1:2" x14ac:dyDescent="0.3">
      <c r="A69" s="5">
        <v>77</v>
      </c>
      <c r="B69" s="6" t="s">
        <v>81</v>
      </c>
    </row>
    <row r="70" spans="1:2" x14ac:dyDescent="0.3">
      <c r="A70" s="5">
        <v>78</v>
      </c>
      <c r="B70" s="6" t="s">
        <v>82</v>
      </c>
    </row>
    <row r="71" spans="1:2" x14ac:dyDescent="0.3">
      <c r="A71" s="5">
        <v>80</v>
      </c>
      <c r="B71" s="6"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74</vt:i4>
      </vt:variant>
    </vt:vector>
  </HeadingPairs>
  <TitlesOfParts>
    <vt:vector size="77" baseType="lpstr">
      <vt:lpstr>Conceptos Previos</vt:lpstr>
      <vt:lpstr>Calculo de Reajuste K</vt:lpstr>
      <vt:lpstr>INDICES UNIFICADOS</vt:lpstr>
      <vt:lpstr>Aceite1</vt:lpstr>
      <vt:lpstr>acero_liso2</vt:lpstr>
      <vt:lpstr>Acorrrugado3</vt:lpstr>
      <vt:lpstr>AgregadoF4</vt:lpstr>
      <vt:lpstr>AgregadoG5</vt:lpstr>
      <vt:lpstr>AlabreTW7</vt:lpstr>
      <vt:lpstr>AlambreCobre6</vt:lpstr>
      <vt:lpstr>AlambreWP8</vt:lpstr>
      <vt:lpstr>Alcantarilla9</vt:lpstr>
      <vt:lpstr>AliumbradoIn12</vt:lpstr>
      <vt:lpstr>AlumbradoEX11</vt:lpstr>
      <vt:lpstr>'Calculo de Reajuste K'!Área_de_impresión</vt:lpstr>
      <vt:lpstr>'Conceptos Previos'!Área_de_impresión</vt:lpstr>
      <vt:lpstr>Asfalto13</vt:lpstr>
      <vt:lpstr>Baldosa14</vt:lpstr>
      <vt:lpstr>Baldosa16</vt:lpstr>
      <vt:lpstr>Bloque17</vt:lpstr>
      <vt:lpstr>cableNYY19</vt:lpstr>
      <vt:lpstr>Cemento20</vt:lpstr>
      <vt:lpstr>Cemento21</vt:lpstr>
      <vt:lpstr>cemento22</vt:lpstr>
      <vt:lpstr>cemento23</vt:lpstr>
      <vt:lpstr>ceramica24</vt:lpstr>
      <vt:lpstr>cerraje26</vt:lpstr>
      <vt:lpstr>concreto80</vt:lpstr>
      <vt:lpstr>detonante27</vt:lpstr>
      <vt:lpstr>dinamita28</vt:lpstr>
      <vt:lpstr>dolar30</vt:lpstr>
      <vt:lpstr>ducto31</vt:lpstr>
      <vt:lpstr>Ducto73</vt:lpstr>
      <vt:lpstr>flete32</vt:lpstr>
      <vt:lpstr>flete33</vt:lpstr>
      <vt:lpstr>Gasolina34</vt:lpstr>
      <vt:lpstr>Hormign38</vt:lpstr>
      <vt:lpstr>Indice39</vt:lpstr>
      <vt:lpstr>Loseta40</vt:lpstr>
      <vt:lpstr>Madera41</vt:lpstr>
      <vt:lpstr>Madera42</vt:lpstr>
      <vt:lpstr>Madera43</vt:lpstr>
      <vt:lpstr>Madera44</vt:lpstr>
      <vt:lpstr>Madera45</vt:lpstr>
      <vt:lpstr>Malla46</vt:lpstr>
      <vt:lpstr>ManoObra47</vt:lpstr>
      <vt:lpstr>manual37</vt:lpstr>
      <vt:lpstr>Maqui48</vt:lpstr>
      <vt:lpstr>Maqui49</vt:lpstr>
      <vt:lpstr>Marco50</vt:lpstr>
      <vt:lpstr>NUMERO_INDICE</vt:lpstr>
      <vt:lpstr>Perfil51</vt:lpstr>
      <vt:lpstr>Perfil52</vt:lpstr>
      <vt:lpstr>Petro53</vt:lpstr>
      <vt:lpstr>Pinntura54</vt:lpstr>
      <vt:lpstr>Pintura55</vt:lpstr>
      <vt:lpstr>Plancha56</vt:lpstr>
      <vt:lpstr>Plancha57</vt:lpstr>
      <vt:lpstr>Plancha59</vt:lpstr>
      <vt:lpstr>Plancha60</vt:lpstr>
      <vt:lpstr>Plancha61</vt:lpstr>
      <vt:lpstr>Poste62</vt:lpstr>
      <vt:lpstr>Poste63</vt:lpstr>
      <vt:lpstr>Sanitario10</vt:lpstr>
      <vt:lpstr>Telefono18</vt:lpstr>
      <vt:lpstr>Terrazo64</vt:lpstr>
      <vt:lpstr>Tipos</vt:lpstr>
      <vt:lpstr>Tuberia65</vt:lpstr>
      <vt:lpstr>Tuberia66</vt:lpstr>
      <vt:lpstr>Tuberia67</vt:lpstr>
      <vt:lpstr>Tuberia68</vt:lpstr>
      <vt:lpstr>Tuberia69</vt:lpstr>
      <vt:lpstr>Tuberia70</vt:lpstr>
      <vt:lpstr>Tuberia71</vt:lpstr>
      <vt:lpstr>Tuberia72</vt:lpstr>
      <vt:lpstr>Valvula77</vt:lpstr>
      <vt:lpstr>valvula78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VictorOlivosAlvites</dc:creator>
  <cp:lastModifiedBy>USUARIO</cp:lastModifiedBy>
  <cp:lastPrinted>2022-03-04T21:02:04Z</cp:lastPrinted>
  <dcterms:created xsi:type="dcterms:W3CDTF">2017-07-31T03:26:33Z</dcterms:created>
  <dcterms:modified xsi:type="dcterms:W3CDTF">2022-03-09T16:23:53Z</dcterms:modified>
</cp:coreProperties>
</file>