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E9253186-DD57-42D7-95C0-825BED8F5CCE}" xr6:coauthVersionLast="37" xr6:coauthVersionMax="47" xr10:uidLastSave="{00000000-0000-0000-0000-000000000000}"/>
  <bookViews>
    <workbookView xWindow="2985" yWindow="2985" windowWidth="21600" windowHeight="11295" tabRatio="605" activeTab="1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EM'!$A$3:$O$10</definedName>
    <definedName name="_xlnm.Print_Area" localSheetId="3">'RESUMEN GENERAL'!$A$1:$B$558</definedName>
    <definedName name="_xlnm.Print_Area" localSheetId="2">'Resumen Por Insumo'!$A$1:$B$262</definedName>
  </definedNames>
  <calcPr calcId="179021"/>
  <pivotCaches>
    <pivotCache cacheId="7" r:id="rId6"/>
    <pivotCache cacheId="12" r:id="rId7"/>
    <pivotCache cacheId="18" r:id="rId8"/>
    <pivotCache cacheId="2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5" i="1" l="1"/>
  <c r="K6" i="1"/>
  <c r="K8" i="1"/>
  <c r="K9" i="1"/>
  <c r="K10" i="1"/>
  <c r="K4" i="1" l="1"/>
  <c r="K11" i="1" s="1"/>
</calcChain>
</file>

<file path=xl/sharedStrings.xml><?xml version="1.0" encoding="utf-8"?>
<sst xmlns="http://schemas.openxmlformats.org/spreadsheetml/2006/main" count="133" uniqueCount="41">
  <si>
    <t>ITEM</t>
  </si>
  <si>
    <t>DESCRIPCION</t>
  </si>
  <si>
    <t>UNIDAD</t>
  </si>
  <si>
    <t>CANTIDAD</t>
  </si>
  <si>
    <t>PRECIO</t>
  </si>
  <si>
    <t>TOTAL</t>
  </si>
  <si>
    <t>Und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</si>
  <si>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</si>
  <si>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</si>
  <si>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</si>
  <si>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</si>
  <si>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</si>
  <si>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</si>
  <si>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</si>
  <si>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</si>
  <si>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Uso General</t>
  </si>
  <si>
    <t>ESTADO</t>
  </si>
  <si>
    <t>EQUIPAMIENTO</t>
  </si>
  <si>
    <t>MOBILIARIO</t>
  </si>
  <si>
    <t>TIPO</t>
  </si>
  <si>
    <t>Suma de PRECIO</t>
  </si>
  <si>
    <t>CANTIDAD.</t>
  </si>
  <si>
    <t>PU</t>
  </si>
  <si>
    <t>pedido</t>
  </si>
  <si>
    <t>orden</t>
  </si>
  <si>
    <t>Obs</t>
  </si>
  <si>
    <t>Promedio de PRECIO</t>
  </si>
  <si>
    <t>Comedor</t>
  </si>
  <si>
    <t>CUADRO N°01</t>
  </si>
  <si>
    <t>CUADRO N°02</t>
  </si>
  <si>
    <t>EQUIPAMIENTO PARA COMEDOR Y COCINA</t>
  </si>
  <si>
    <t>MOBILIARIO PARA COMEDOR Y COCINA</t>
  </si>
  <si>
    <t>UTENSILIOS DE COCINA</t>
  </si>
  <si>
    <t>ESTANTERÍA PARA COCINA</t>
  </si>
  <si>
    <t>ESTANTERÍA PARA COCINA DE COMEDOR</t>
  </si>
  <si>
    <t>PUERTAS BAJAS PARA LABORATORIOS</t>
  </si>
  <si>
    <t>EETT</t>
  </si>
  <si>
    <t>EQUIPAMIENTO PARA AMBIENTES MULTIUSO</t>
  </si>
  <si>
    <t>EQUIPAMIENTO PARA SOPORTE DE IMAGEN</t>
  </si>
  <si>
    <t xml:space="preserve"> COCINA INDUSTRIAL DE ACERO INOX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</si>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</sst>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3"/>
    </xf>
    <xf numFmtId="0" fontId="3" fillId="0" borderId="1" xfId="0" pivotButton="1" applyFont="1" applyBorder="1"/>
    <xf numFmtId="0" fontId="3" fillId="0" borderId="1" xfId="0" applyFont="1" applyBorder="1"/>
    <xf numFmtId="4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indent="1"/>
    </xf>
    <xf numFmtId="4" fontId="3" fillId="0" borderId="0" xfId="0" applyNumberFormat="1" applyFont="1"/>
    <xf numFmtId="0" fontId="0" fillId="0" borderId="0" xfId="0" applyNumberFormat="1"/>
    <xf numFmtId="0" fontId="3" fillId="0" borderId="1" xfId="0" applyNumberFormat="1" applyFont="1" applyBorder="1"/>
    <xf numFmtId="0" fontId="4" fillId="0" borderId="0" xfId="0" applyFont="1"/>
  </cellXfs>
  <cellStyles count="1">
    <cellStyle name="Normal" xfId="0" builtinId="0"/>
  </cellStyles>
  <dxfs count="3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348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10473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833.772095370368" createdVersion="7" refreshedVersion="6" minRefreshableVersion="3" recordCount="7" xr:uid="{03624561-1F2C-42FF-A8ED-2B56530DDA5B}">
  <cacheSource type="worksheet">
    <worksheetSource ref="A3:O10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4"/>
    </cacheField>
    <cacheField name="DESCRIPCION" numFmtId="0">
      <sharedItems count="170">
        <s v="EQUIPAMIENTO PARA AMBIENTES MULTIUSO"/>
        <s v="EQUIPAMIENTO PARA SOPORTE DE IMAGEN"/>
        <s v=" COCINA INDUSTRIAL DE ACERO INOX"/>
        <s v="UTENSILIOS DE COCINA"/>
        <s v="ESTANTERÍA PARA COCINA"/>
        <s v="ESTANTERÍA PARA COCINA DE COMEDOR"/>
        <s v="PUERTAS BAJAS PARA LABORATORIOS"/>
        <s v="Bolsa de agua caliente" u="1"/>
        <s v="Mesa de lectura" u="1"/>
        <s v="Armario empotrado para aulas " u="1"/>
        <s v="LOCKERS TIPO I (137CM) M5-03" u="1"/>
        <s v="Equipo de audifonos y microfonos" u="1"/>
        <s v="Mesa auxiliar" u="1"/>
        <s v="Discos de goma 1.00 KG" u="1"/>
        <s v="PC portatil" u="1"/>
        <s v="Modulo de control DMX" u="1"/>
        <s v="Silla para uso general" u="1"/>
        <s v="Gruesa de pelotitas" u="1"/>
        <s v="CAJA ACUSTICA AUTOAMPLIFICADA SUB BAJO" u="1"/>
        <s v="Refrigeradora" u="1"/>
        <s v="Jabalina 400 G." u="1"/>
        <s v="Mesa para computadora" u="1"/>
        <s v="Escalinata con dos peldaños" u="1"/>
        <s v="Amasadora mezcladora" u="1"/>
        <s v="Silla 0.30x0.35 (5° y 6° grado)" u="1"/>
        <s v="Estante 1.80x0.50X1.50" u="1"/>
        <s v="Computadora para escritorio monitor" u="1"/>
        <s v="Saxo" u="1"/>
        <s v="Mesa comedor para comedor" u="1"/>
        <s v="Raqueta de tenia de mesa" u="1"/>
        <s v="Mecheros de alcohol" u="1"/>
        <s v="Martillo de evaluacion medica" u="1"/>
        <s v="Pizarra de acero vitrificado (2.0x1.15)" u="1"/>
        <s v="Mesa para taller" u="1"/>
        <s v="EXTINTOR Co2 DE 10 Lb" u="1"/>
        <s v="Flauta importada" u="1"/>
        <s v="PROYECTOR MULTIMEDIA" u="1"/>
        <s v="Cocina industrial con horno incorporado" u="1"/>
        <s v="Cono semiesferico" u="1"/>
        <s v="Armario de melamina" u="1"/>
        <s v="PARLANTES ACTIVOS DE 1400W" u="1"/>
        <s v="Pizarra de acero vitrificado 1.50x1.20" u="1"/>
        <s v="Mesa metalica rodable para multiples usos" u="1"/>
        <s v="Mesa de apoyo topico" u="1"/>
        <s v="CAJA REMOTA PARA M32 DE 32 IN 16 OUT" u="1"/>
        <s v="Silla 0.30x0.35 (1° y 2° / 3° y 4° / 5° grado)" u="1"/>
        <s v="Bolsa de agua fria" u="1"/>
        <s v="CONSOLA DE MEZCLA DIGITAL DE 40 ENTRADAS" u="1"/>
        <s v="Mesa de reuniones" u="1"/>
        <s v="Mesa 0.50x0.60 Segun Grado" u="1"/>
        <s v="EQUIPAMIENTO PARA COMEDOR MULTIUSO" u="1"/>
        <s v="lira" u="1"/>
        <s v="Divisora 0.45x0.55" u="1"/>
        <s v="LOCKERS TIPO II (83CM) M3-03_x0009_" u="1"/>
        <s v="Globo terráqueo" u="1"/>
        <s v="Medidor de presión" u="1"/>
        <s v="TECLE CON CADENA" u="1"/>
        <s v="Mesa especial para topico" u="1"/>
        <s v="Reloj de una esfera de pared" u="1"/>
        <s v="Mesa de tenis" u="1"/>
        <s v="Sogas elasticas" u="1"/>
        <s v="Silla 0.45x0.45x0.45 (docente)" u="1"/>
        <s v="Postes de llegada" u="1"/>
        <s v="TV 82 pulgadas" u="1"/>
        <s v="Colchoneta plegable" u="1"/>
        <s v="Estante para libros (1.00 x 0.40 x 2.10)" u="1"/>
        <s v="Tarola importada" u="1"/>
        <s v="Escala de velocidad 9m" u="1"/>
        <s v="Tensiómetro aneroide adulto" u="1"/>
        <s v="Banca para camerinos" u="1"/>
        <s v="Porta CDs de 100 unidades" u="1"/>
        <s v="Camara filmadora" u="1"/>
        <s v="Picas de 1.70 m inc/ porta picas (15 und)" u="1"/>
        <s v="CAJA ACUSTICA AUTOAMPLIFICADA DE 1600W" u="1"/>
        <s v="Tacho de basura" u="1"/>
        <s v="Soporte de red para mesa de tenis" u="1"/>
        <s v="Microscopios binoculares" u="1"/>
        <s v="Mesa grupales" u="1"/>
        <s v="Silla 0.30x0.35 (1° y 2° grado)" u="1"/>
        <s v="Congeladora" u="1"/>
        <s v="set de platillos de bronce" u="1"/>
        <s v="Cronómetro" u="1"/>
        <s v="Microfonos Kit" u="1"/>
        <s v="Platos de color" u="1"/>
        <s v="Escritorio 1.50x0.60" u="1"/>
        <s v="Impresora multifuncional" u="1"/>
        <s v="COCINA INDUSTRIAL DE ACERO INOX" u="1"/>
        <s v="Mesa central" u="1"/>
        <s v="Jabalina 500 G." u="1"/>
        <s v="Luces tipo Tachos " u="1"/>
        <s v="Camilla rodante" u="1"/>
        <s v="Horno microhondas" u="1"/>
        <s v="Pandereta" u="1"/>
        <s v="Sillon modular 0.60x0.60" u="1"/>
        <s v="Sistema de Audio para SUM Primaria" u="1"/>
        <s v="Silla Plegable o apilable para comedor" u="1"/>
        <s v="Prisma salida de carreras" u="1"/>
        <s v="Silla de juez Voleibol" u="1"/>
        <s v="Mesa para profesor" u="1"/>
        <s v="Horno rotativo industrial" u="1"/>
        <s v="Termometro Digital" u="1"/>
        <s v="SISTEMA DE AUDIO PARA ORATORIO" u="1"/>
        <s v="Mueble móvil " u="1"/>
        <s v="Mesa de trabajo" u="1"/>
        <s v="KIT DE LABORATORIO" u="1"/>
        <s v="platillos cono voleibol" u="1"/>
        <s v="Cono deportivo" u="1"/>
        <s v="Silla Plegable o apilable pasa SUM" u="1"/>
        <s v="luces tipo robot" u="1"/>
        <s v="Mesas de trabajo " u="1"/>
        <s v="Silla giratoria Tipo I" u="1"/>
        <s v="ESTRUCTURA DE SUJETACION" u="1"/>
        <s v="Estante para biblioteca del aula" u="1"/>
        <s v="sistema de extraccion de aire mecanico" u="1"/>
        <s v="Mesas individuales con tablero rebatible" u="1"/>
        <s v="Antenas voleibol" u="1"/>
        <s v="Credenza para oficinas administrativas" u="1"/>
        <s v="Carro porta balones" u="1"/>
        <s v="Pieza de precision (3 Und)" u="1"/>
        <s v="Porteria portatil 3.00 x 1.80 m" u="1"/>
        <s v="Software para Material didáctico digital" u="1"/>
        <s v="Archivador 0.40x0.40x1.20" u="1"/>
        <s v="Gruesa de pelotitas para tenis" u="1"/>
        <s v="Soporte de red" u="1"/>
        <s v="Mesas de trabajo" u="1"/>
        <s v="Armario empotrado para labvoratorio" u="1"/>
        <s v="campana extractora" u="1"/>
        <s v="Estante 1.20x0.40x1.50" u="1"/>
        <s v="Estante para libros (1.60 x 0.40 x 1.50)" u="1"/>
        <s v="Tablero de trabajo" u="1"/>
        <s v="Escalera de velocidad " u="1"/>
        <s v="Silla 0.30x0.35 (3° y 4° grado)" u="1"/>
        <s v="Instrumento Musical de Percusion " u="1"/>
        <s v="Banco para laboratorio" u="1"/>
        <s v="Extintor rojo TIPO ABC de 10 Kg" u="1"/>
        <s v="LOCKERS TIPO III (56.5 CM) M2-03" u="1"/>
        <s v="Pantalla Interactiva" u="1"/>
        <s v="Postes Voleibol" u="1"/>
        <s v="Malla para aro de Básquet (par)" u="1"/>
        <s v="Butaca de SUM" u="1"/>
        <s v="pedestales set" u="1"/>
        <s v="Extintor rojo tipo ABC de 4 Kg" u="1"/>
        <s v="Pizarra de acero vitrificado (4.20x1.20)" u="1"/>
        <s v="Anaquel metalico Tipo II" u="1"/>
        <s v="Pizarra de acero vitrificado (3.0x1.15)" u="1"/>
        <s v="Raqueta de tenis de mesa" u="1"/>
        <s v="Equipo de sonido Incl. Microfono inalambrico" u="1"/>
        <s v="Silla giratoria Tipo II" u="1"/>
        <s v="Armario alto para docente" u="1"/>
        <s v="Insumos para instalacion de Luces " u="1"/>
        <s v="Fotocopiadora" u="1"/>
        <s v="TV de 49&quot; Incl. Rack" u="1"/>
        <s v="Sillas según grupo" u="1"/>
        <s v="Redes voleibol" u="1"/>
        <s v="Mesa 0.50x0.60 (1° y 2° grado)" u="1"/>
        <s v="Anaquel metalico Tipo I" u="1"/>
        <s v="Banca para vestuario" u="1"/>
        <s v="Tableros deportivos" u="1"/>
        <s v="Mesa 0.50x0.60 (3° y 4° grado)" u="1"/>
        <s v="Sillon modular 1.20x0.60" u="1"/>
        <s v="Mesa 0.50x0.60 (5° y 6° grado)" u="1"/>
        <s v="Estetoscopio pediátrico" u="1"/>
        <s v="Servidor de Datos" u="1"/>
        <s v="Bajo de viento" u="1"/>
        <s v="Biombo metalico de dos cuerpos" u="1"/>
        <s v="PROCESADOR DE AUDIO" u="1"/>
        <s v="Tableros para desarrollo de pintura" u="1"/>
        <s v="Camara fotografica" u="1"/>
        <s v="Microscopio digital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000" maxValue="42900"/>
    </cacheField>
    <cacheField name="ESTADO" numFmtId="0">
      <sharedItems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833.776362731478" createdVersion="7" refreshedVersion="6" minRefreshableVersion="3" recordCount="7" xr:uid="{7721415F-9AAE-4232-91A8-63A5D097C3AE}">
  <cacheSource type="worksheet">
    <worksheetSource ref="A3:L10" sheet="Relacion de EM"/>
  </cacheSource>
  <cacheFields count="12">
    <cacheField name="Area" numFmtId="0">
      <sharedItems/>
    </cacheField>
    <cacheField name="Nivel" numFmtId="0">
      <sharedItems count="3">
        <s v="Uso General"/>
        <s v="Primaria" u="1"/>
        <s v="Secundaria" u="1"/>
      </sharedItems>
    </cacheField>
    <cacheField name="TIPO" numFmtId="0">
      <sharedItems count="3">
        <s v="EQUIPAMIENTO"/>
        <s v="MOBILIARIO"/>
        <s v="MATERIAL DIDACTICO"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4"/>
    </cacheField>
    <cacheField name="DESCRIPCION" numFmtId="0">
      <sharedItems count="170">
        <s v="EQUIPAMIENTO PARA AMBIENTES MULTIUSO"/>
        <s v="EQUIPAMIENTO PARA SOPORTE DE IMAGEN"/>
        <s v=" COCINA INDUSTRIAL DE ACERO INOX"/>
        <s v="UTENSILIOS DE COCINA"/>
        <s v="ESTANTERÍA PARA COCINA"/>
        <s v="ESTANTERÍA PARA COCINA DE COMEDOR"/>
        <s v="PUERTAS BAJAS PARA LABORATORIOS"/>
        <s v="Bolsa de agua caliente" u="1"/>
        <s v="Mesa de lectura" u="1"/>
        <s v="Armario empotrado para aulas " u="1"/>
        <s v="LOCKERS TIPO I (137CM) M5-03" u="1"/>
        <s v="Equipo de audifonos y microfonos" u="1"/>
        <s v="Mesa auxiliar" u="1"/>
        <s v="Discos de goma 1.00 KG" u="1"/>
        <s v="PC portatil" u="1"/>
        <s v="Modulo de control DMX" u="1"/>
        <s v="Silla para uso general" u="1"/>
        <s v="Gruesa de pelotitas" u="1"/>
        <s v="CAJA ACUSTICA AUTOAMPLIFICADA SUB BAJO" u="1"/>
        <s v="Refrigeradora" u="1"/>
        <s v="Jabalina 400 G." u="1"/>
        <s v="Mesa para computadora" u="1"/>
        <s v="Escalinata con dos peldaños" u="1"/>
        <s v="Amasadora mezcladora" u="1"/>
        <s v="Silla 0.30x0.35 (5° y 6° grado)" u="1"/>
        <s v="Estante 1.80x0.50X1.50" u="1"/>
        <s v="Computadora para escritorio monitor" u="1"/>
        <s v="Saxo" u="1"/>
        <s v="Mesa comedor para comedor" u="1"/>
        <s v="Raqueta de tenia de mesa" u="1"/>
        <s v="Mecheros de alcohol" u="1"/>
        <s v="Martillo de evaluacion medica" u="1"/>
        <s v="Pizarra de acero vitrificado (2.0x1.15)" u="1"/>
        <s v="Mesa para taller" u="1"/>
        <s v="Flauta importada" u="1"/>
        <s v="PROYECTOR MULTIMEDIA" u="1"/>
        <s v="Cocina industrial con horno incorporado" u="1"/>
        <s v="Cono semiesferico" u="1"/>
        <s v="Armario de melamina" u="1"/>
        <s v="PARLANTES ACTIVOS DE 1400W" u="1"/>
        <s v="Pizarra de acero vitrificado 1.50x1.20" u="1"/>
        <s v="Mesa metalica rodable para multiples usos" u="1"/>
        <s v="Mesa de apoyo topico" u="1"/>
        <s v="CAJA REMOTA PARA M32 DE 32 IN 16 OUT" u="1"/>
        <s v="Silla 0.30x0.35 (1° y 2° / 3° y 4° / 5° grado)" u="1"/>
        <s v="Bolsa de agua fria" u="1"/>
        <s v="CONSOLA DE MEZCLA DIGITAL DE 40 ENTRADAS" u="1"/>
        <s v="Mesa de reuniones" u="1"/>
        <s v="Mesa 0.50x0.60 Segun Grado" u="1"/>
        <s v="EQUIPAMIENTO PARA COMEDOR MULTIUSO" u="1"/>
        <s v="lira" u="1"/>
        <s v="Divisora 0.45x0.55" u="1"/>
        <s v="LOCKERS TIPO II (83CM) M3-03_x0009_" u="1"/>
        <s v="Globo terráqueo" u="1"/>
        <s v="Medidor de presión" u="1"/>
        <s v="TECLE CON CADENA" u="1"/>
        <s v="Mesa especial para topico" u="1"/>
        <s v="Reloj de una esfera de pared" u="1"/>
        <s v="Mesa de tenis" u="1"/>
        <s v="Sogas elasticas" u="1"/>
        <s v="Silla 0.45x0.45x0.45 (docente)" u="1"/>
        <s v="Postes de llegada" u="1"/>
        <s v="TV 82 pulgadas" u="1"/>
        <s v="Colchoneta plegable" u="1"/>
        <s v="Estante para libros (1.00 x 0.40 x 2.10)" u="1"/>
        <s v="Tarola importada" u="1"/>
        <s v="Escala de velocidad 9m" u="1"/>
        <s v="Tensiómetro aneroide adulto" u="1"/>
        <s v="Banca para camerinos" u="1"/>
        <s v="Porta CDs de 100 unidades" u="1"/>
        <s v="Camara filmadora" u="1"/>
        <s v="Picas de 1.70 m inc/ porta picas (15 und)" u="1"/>
        <s v="CAJA ACUSTICA AUTOAMPLIFICADA DE 1600W" u="1"/>
        <s v="Tacho de basura" u="1"/>
        <s v="Soporte de red para mesa de tenis" u="1"/>
        <s v="Microscopios binoculares" u="1"/>
        <s v="Mesa grupales" u="1"/>
        <s v="Silla 0.30x0.35 (1° y 2° grado)" u="1"/>
        <s v="Congeladora" u="1"/>
        <s v="set de platillos de bronce" u="1"/>
        <s v="Cronómetro" u="1"/>
        <s v="Microfonos Kit" u="1"/>
        <s v="Platos de color" u="1"/>
        <s v="Escritorio 1.50x0.60" u="1"/>
        <s v="Impresora multifuncional" u="1"/>
        <s v="COCINA INDUSTRIAL DE ACERO INOX" u="1"/>
        <s v="Mesa central" u="1"/>
        <s v="Jabalina 500 G." u="1"/>
        <s v="Luces tipo Tachos " u="1"/>
        <s v="Camilla rodante" u="1"/>
        <s v="Horno microhondas" u="1"/>
        <s v="Pandereta" u="1"/>
        <s v="Sillon modular 0.60x0.60" u="1"/>
        <s v="Sistema de Audio para SUM Primaria" u="1"/>
        <s v="Silla Plegable o apilable para comedor" u="1"/>
        <s v="Prisma salida de carreras" u="1"/>
        <s v="Silla de juez Voleibol" u="1"/>
        <s v="Mesa para profesor" u="1"/>
        <s v="Horno rotativo industrial" u="1"/>
        <s v="Termometro Digital" u="1"/>
        <s v="SISTEMA DE AUDIO PARA ORATORIO" u="1"/>
        <s v="Mueble móvil " u="1"/>
        <s v="Mesa de trabajo" u="1"/>
        <s v="KIT DE LABORATORIO" u="1"/>
        <s v="platillos cono voleibol" u="1"/>
        <s v="Cono deportivo" u="1"/>
        <s v="Silla Plegable o apilable pasa SUM" u="1"/>
        <s v="luces tipo robot" u="1"/>
        <s v="Mesas de trabajo " u="1"/>
        <s v="Silla giratoria Tipo I" u="1"/>
        <s v="ESTRUCTURA DE SUJETACION" u="1"/>
        <s v="Estante para biblioteca del aula" u="1"/>
        <s v="sistema de extraccion de aire mecanico" u="1"/>
        <s v="Mesas individuales con tablero rebatible" u="1"/>
        <s v="Antenas voleibol" u="1"/>
        <s v="Credenza para oficinas administrativas" u="1"/>
        <s v="Carro porta balones" u="1"/>
        <s v="Pieza de precision (3 Und)" u="1"/>
        <s v="Escritorio 0.50x1.00x0.75 (docente)" u="1"/>
        <s v="Porteria portatil 3.00 x 1.80 m" u="1"/>
        <s v="Software para Material didáctico digital" u="1"/>
        <s v="Archivador 0.40x0.40x1.20" u="1"/>
        <s v="Gruesa de pelotitas para tenis" u="1"/>
        <s v="Soporte de red" u="1"/>
        <s v="Mesas de trabajo" u="1"/>
        <s v="Armario empotrado para labvoratorio" u="1"/>
        <s v="campana extractora" u="1"/>
        <s v="Estante 1.20x0.40x1.50" u="1"/>
        <s v="Estante para libros (1.60 x 0.40 x 1.50)" u="1"/>
        <s v="Tablero de trabajo" u="1"/>
        <s v="Escalera de velocidad " u="1"/>
        <s v="Silla 0.30x0.35 (3° y 4° grado)" u="1"/>
        <s v="Instrumento Musical de Percusion " u="1"/>
        <s v="Banco para laboratorio" u="1"/>
        <s v="Extintor rojo TIPO ABC de 10 Kg" u="1"/>
        <s v="LOCKERS TIPO III (56.5 CM) M2-03" u="1"/>
        <s v="Pantalla Interactiva" u="1"/>
        <s v="Postes Voleibol" u="1"/>
        <s v="Malla para aro de Básquet (par)" u="1"/>
        <s v="Butaca de SUM" u="1"/>
        <s v="pedestales set" u="1"/>
        <s v="Extintor rojo tipo ABC de 4 Kg" u="1"/>
        <s v="Pizarra de acero vitrificado (4.20x1.20)" u="1"/>
        <s v="Anaquel metalico Tipo II" u="1"/>
        <s v="Pizarra de acero vitrificado (3.0x1.15)" u="1"/>
        <s v="Raqueta de tenis de mesa" u="1"/>
        <s v="Equipo de sonido Incl. Microfono inalambrico" u="1"/>
        <s v="Silla giratoria Tipo II" u="1"/>
        <s v="Armario alto para docente" u="1"/>
        <s v="Insumos para instalacion de Luces " u="1"/>
        <s v="Fotocopiadora" u="1"/>
        <s v="TV de 49&quot; Incl. Rack" u="1"/>
        <s v="Sillas según grupo" u="1"/>
        <s v="Redes voleibol" u="1"/>
        <s v="Mesa 0.50x0.60 (1° y 2° grado)" u="1"/>
        <s v="Anaquel metalico Tipo I" u="1"/>
        <s v="Banca para vestuario" u="1"/>
        <s v="Tableros deportivos" u="1"/>
        <s v="Mesa 0.50x0.60 (3° y 4° grado)" u="1"/>
        <s v="Sillon modular 1.20x0.60" u="1"/>
        <s v="Mesa 0.50x0.60 (5° y 6° grado)" u="1"/>
        <s v="Estetoscopio pediátrico" u="1"/>
        <s v="Servidor de Datos" u="1"/>
        <s v="Bajo de viento" u="1"/>
        <s v="Biombo metalico de dos cuerpos" u="1"/>
        <s v="PROCESADOR DE AUDIO" u="1"/>
        <s v="Tableros para desarrollo de pintura" u="1"/>
        <s v="Camara fotografica" u="1"/>
        <s v="Microscopio digital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000" maxValue="42900"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833.776414236112" createdVersion="7" refreshedVersion="6" minRefreshableVersion="3" recordCount="7" xr:uid="{17C455E3-903D-4D33-8F01-31B60ECDF4D7}">
  <cacheSource type="worksheet">
    <worksheetSource ref="A3:L10" sheet="Relacion de EM"/>
  </cacheSource>
  <cacheFields count="12">
    <cacheField name="Area" numFmtId="0">
      <sharedItems/>
    </cacheField>
    <cacheField name="Nivel" numFmtId="0">
      <sharedItems containsBlank="1" count="4">
        <s v="Uso General"/>
        <m u="1"/>
        <s v="Primaria" u="1"/>
        <s v="Secundaria" u="1"/>
      </sharedItems>
    </cacheField>
    <cacheField name="TIPO" numFmtId="0">
      <sharedItems containsBlank="1" count="4">
        <s v="EQUIPAMIENTO"/>
        <s v="MOBILIARIO"/>
        <m u="1"/>
        <s v="MATERIAL DIDACTICO" u="1"/>
      </sharedItems>
    </cacheField>
    <cacheField name="Cuadro" numFmtId="0">
      <sharedItems/>
    </cacheField>
    <cacheField name="Detalle" numFmtId="0">
      <sharedItems containsBlank="1" count="106">
        <s v="EQUIPAMIENTO PARA COMEDOR Y COCINA"/>
        <s v="MOBILIARIO PARA COMEDOR Y COCINA"/>
        <m u="1"/>
        <s v="MOBILIARIO -COMEDOR - SECUNDARIA" u="1"/>
        <s v="MOBILIARIO - EDUCACION FISICA - PRIMARIA" u="1"/>
        <s v="MOBILIARIO - SALA DE DOCENTES - PRIMARIA" u="1"/>
        <s v="MOBILIARIO DE AULAS PEDAGOGICAS - PRIMARIA" u="1"/>
        <s v="COSTOS DE BIBLIOTECA – PRIMARIA" u="1"/>
        <s v="COSTOS DE ENFERMERIA – PRIMARIA" u="1"/>
        <s v="EQUIPAMIENTO COMEDOR - SECUNDARIA" u="1"/>
        <s v="EQUIPAMIENTO TUTORIA - SECUNDARIA" u="1"/>
        <s v="MOBILIARIO - TALLER DE REPOSTERIA - SECUNDARIA" u="1"/>
        <s v="MOBILIARIO - CTO DE BOMBAS - PRIMARIA" u="1"/>
        <s v="EQUIPAMIENTO AULA DE INNOVACION PEDAGOGICA - PRIMARIA" u="1"/>
        <s v="COCINA - PRIMARIA" u="1"/>
        <s v="EDUCACION FISICA - SECUNDARIA" u="1"/>
        <s v="EQUIPAMIENTO LABORATORIO - SECUNDARIA" u="1"/>
        <s v="MOBILIARIO - DIRECCION - PRIMARIA" u="1"/>
        <s v="MOBILIARIO - VESTUARIO - PRIMARIA" u="1"/>
        <s v="EQUIPAMIENTO SUM - SECUNDARIA" u="1"/>
        <s v="BIBLIOTECA – PRIMARIA" u="1"/>
        <s v="MOBILIARIO - BIBLIOTECA - PRIMARIA" u="1"/>
        <s v="MOBILIARIO - ENFERMERIA - PRIMARIA" u="1"/>
        <s v="MOBILIARIO - GUARDIANIA - PRIMARIA" u="1"/>
        <s v="MOBILIARIO - PSICOLOGIA - PRIMARIA" u="1"/>
        <s v="LABORATORIO – PRIMARIA" u="1"/>
        <s v="MOBILIARIO - TIENDA ESCOLAR -" u="1"/>
        <s v="MOBILIARIO - ARCHIVO - SECUNDARIA" u="1"/>
        <s v="MOBILIARIO - TUTORIA - SECUNDARIA" u="1"/>
        <s v="MOBILIARIO - VESTUARIO SECUNDARIA" u="1"/>
        <s v="LABORATORIO – SECUNDARIA" u="1"/>
        <s v="EQUIPAMIENTO MODULO DE CONECTIVIDAD - SECUNDARIA" u="1"/>
        <s v="ENFERMERIA – SECUNDARIA" u="1"/>
        <s v="EDUCACION FISICA - PRIMARIA" u="1"/>
        <s v="MOBILIARIO - AULA DE INNOVACION PEDAGOGICA - PRIMARIA" u="1"/>
        <s v="MOBILIARIO - LABORATORIO - SECUNDARIA" u="1"/>
        <s v="MOBILIARIO - APAFA - PRIMARIA" u="1"/>
        <s v="EQUIPAMIENTO SALA DE ESPERA - PRIMARIA" u="1"/>
        <s v="EQUIPAMIENTO SALA MONITOREO - PRIMARIA" u="1"/>
        <s v="EQUIPAMIENTO TALLER DE ARTE - PRIMARIA" u="1"/>
        <s v="EQUIPAMIENTO TIENDA ESCOLAR - PRIMARIA" u="1"/>
        <s v="EQUIPAMIENTO SUM - PRIMARIA" u="1"/>
        <s v="MOBILIARIO - SUM - SECUNDARIA" u="1"/>
        <s v="EQUIPAMIENTO BIBLIOTECA - SECUNDARIA" u="1"/>
        <s v="EQUIPAMIENTO REPOSTERIA - SECUNDARIA" u="1"/>
        <s v="EQUIPAMIENTO SECRETARIA - SECUNDARIA" u="1"/>
        <s v="EQUIPAMIENTO MODULO DE CONECTIVIDAD - PRIMARIA" u="1"/>
        <s v="MOBILIARIO - MODULO DE CONECTIVIDAD - SECUNDARIA" u="1"/>
        <s v="MOBILIARIO - TALLER DE MANUALIDADES - SECUNDARIA" u="1"/>
        <s v="EQUIPAMIENTO LABORATORIO - PRIMARIA" u="1"/>
        <s v="COSTOS DE LABORATORIO – SECUNDARIA" u="1"/>
        <s v="EQUIPAMIENTO AULA DE INNOVACION PEDAGOGICA - SECUNDARIA" u="1"/>
        <s v="MOBILIARIO DE AULAS PEDAGOGICAS - SECUNDARIA" u="1"/>
        <s v="EQUIPAMIENTO DIRECCION - SECUNDARIA" u="1"/>
        <s v="MOBILIARIO - SALA DE ESPERA - PRIMARIA" u="1"/>
        <s v="MOBILIARIO - TALLER DE ARTE - PRIMARIA" u="1"/>
        <s v="MOBILIARIO - DEPOSITO - SUM" u="1"/>
        <s v="ENFERMERIA – PRIMARIA" u="1"/>
        <s v="MOBILIARIO - ARCHIVO - PRIMARIA" u="1"/>
        <s v="MOBILIARIO - SALA DE MONITOREO" u="1"/>
        <s v="MOBILIARIO - BIBLIOTECA - SECUNDARIA" u="1"/>
        <s v="MOBILIARIO - CTO BOMBAS - SECUNDARIA" u="1"/>
        <s v="MOBILIARIO - ENFERMERIA - SECUNDARIA" u="1"/>
        <s v="MOBILIARIO - GUARDIANIA - SECUNDARIA" u="1"/>
        <s v="MOBILIARIO - MAESTRANZA - SECUNDARIA" u="1"/>
        <s v="MOBILIARIO - SECRETARIA - SECUNDARIA" u="1"/>
        <s v="MOBILIARIO - MODULO DE CONECTIVIDAD - PRIMARIA" u="1"/>
        <s v="MOBILIARIO - APAFA - SECUNDARIA" u="1"/>
        <s v="COSTOS DE LABORATORIO – PRIMARIA" u="1"/>
        <s v="MOBILIARIO - LABORATORIO - PRIMARIA" u="1"/>
        <s v="EQUIPAMIENTO COORDINACION PEDAGOGICA - SECUNDARIA" u="1"/>
        <s v="MOBILIARIO - MEZZANINE - SUM - SECUNDARIA" u="1"/>
        <s v="MOBILIARIO - AULA DE INNOVACION PEDAGOGICA - SECUNDARIA" u="1"/>
        <s v="EQUIPAMIENTO SALA DE DOCENTES - SECUNDARIA" u="1"/>
        <s v="MOBILIARIO - SALA DE SONIDO - SUM -SECUNDARIA" u="1"/>
        <s v="MOBILIARIO - DIRECCION - SECUNDARIA" u="1"/>
        <s v="MOBILIARIO - ECONOMATO - SECUNDARIA" u="1"/>
        <s v="MOBILIARIO -PSICOLOGIA - SECUNDARIA" u="1"/>
        <s v="INSTRUMENTOS MUSICALES" u="1"/>
        <s v="EQUIPAMIENTO AULAS PEDAGOGICAS - PRIMARIA" u="1"/>
        <s v="MOBILIARIO - COORDINACION PEDAGOGICA - SECUNDARIA" u="1"/>
        <s v="EQUIPAMIENTO AULAS PEDAGOGICAS - SECUNDARIA" u="1"/>
        <s v="COSTOS DE BIBLIOTECA – SECUNDARIA" u="1"/>
        <s v="COSTOS DE ENFERMERIA – SECUNDARIA" u="1"/>
        <s v="EQUIPAMIENTO SALA DE SONIDO - SECUNDARIA" u="1"/>
        <s v="EQUIPAMIENTO TALLER DE ARTE - SECUNDARIA" u="1"/>
        <s v="EQUIPAMIENTO COORDINACION ADMINISTRATIVA - SECUNDARIA" u="1"/>
        <s v="MOBILIARIO - EDUCACION FISICA - SECUNDARIA" u="1"/>
        <s v="MOBILIARIO - SALA DE DOCENTES - SECUNDARIA" u="1"/>
        <s v="COSTOS DE INSTRUMENTOS MUSICALES" u="1"/>
        <s v="MOBILIARIO - ALMACEN CENTRAL" u="1"/>
        <s v="EQUIPAMIENTO SUB DIRECCION - SECUNDARIA" u="1"/>
        <s v="MOBILIARIO - COCINA - PRIMARIA" u="1"/>
        <s v="EQUIPAMIENTO SALA DE DOCENTES - PRIMARIA" u="1"/>
        <s v="MOBILIARIO - SALA DE REUNIONES - PRIMARIA" u="1"/>
        <s v="EQUIPAMIENTO BIBLIOTECA PRIMARIA" u="1"/>
        <s v="MOBILIARIO - AULAS PEDAGOGICAS - SECUNDARIA" u="1"/>
        <s v="MOBILIARIO - SALA DE REUNIONES - SECUNDARIA" u="1"/>
        <s v="MOBILIARIO - ALMACEN COCINA - SECUNDARIA" u="1"/>
        <s v="MOBILIARIO - TALLER DE ARTE - SECUNDARIA" u="1"/>
        <s v="EQUIPAMIENTO DE SEGURIDAD" u="1"/>
        <s v="MOBILIARIO - COORDINACION ADMINISTRATIVA - SECUNDARIA" u="1"/>
        <s v="BIBLIOTECA – SECUNDARIA" u="1"/>
        <s v="EQUIPAMIENTO DIRECCION - PRIMARIA" u="1"/>
        <s v="MOBILIARIO - CAMERINOS SUM - SECUNDARIA" u="1"/>
        <s v="MOBILIARIO - SUB DIRECCION - SECUNDARIA" u="1"/>
      </sharedItems>
    </cacheField>
    <cacheField name="ITEM" numFmtId="0">
      <sharedItems containsSemiMixedTypes="0" containsString="0" containsNumber="1" containsInteger="1" minValue="1" maxValue="4"/>
    </cacheField>
    <cacheField name="DESCRIPCION" numFmtId="0">
      <sharedItems containsBlank="1" count="285">
        <s v="EQUIPAMIENTO PARA AMBIENTES MULTIUSO"/>
        <s v="EQUIPAMIENTO PARA SOPORTE DE IMAGEN"/>
        <s v=" COCINA INDUSTRIAL DE ACERO INOX"/>
        <s v="UTENSILIOS DE COCINA"/>
        <s v="ESTANTERÍA PARA COCINA"/>
        <s v="ESTANTERÍA PARA COCINA DE COMEDOR"/>
        <s v="PUERTAS BAJAS PARA LABORATORIOS"/>
        <m u="1"/>
        <s v="Estante 1.80x0.50X1.50" u="1"/>
        <s v="Mesa 2.00x1.20" u="1"/>
        <s v="Congeladora" u="1"/>
        <s v="Mesa auxiliar" u="1"/>
        <s v="Atril de mesa" u="1"/>
        <s v="TV 82 pulgadas" u="1"/>
        <s v="Cono semiesfericos" u="1"/>
        <s v="Mesa para taller" u="1"/>
        <s v="PC DE ESCRITORIO" u="1"/>
        <s v="Postes de llegada" u="1"/>
        <s v="Lockers tipo I  M5-05" u="1"/>
        <s v="Equipo de sonido Incl. Microfono inalambrico" u="1"/>
        <s v="Pizarra de acero vitrificado 1.50x1.20" u="1"/>
        <s v="Mesa grupales  0.90x1.50" u="1"/>
        <s v="Conos de 5 cm" u="1"/>
        <s v="Prensa metálica tipo &quot;C&quot; mediano" u="1"/>
        <s v="Mesa de lectura 1.20x0.80" u="1"/>
        <s v="Rejilla metálica con asbesto" u="1"/>
        <s v="Sistema de Audio para SUM Primaria" u="1"/>
        <s v="Gradilla metálica para pipetas" u="1"/>
        <s v="Credenza 1.20x0.40x1.80" u="1"/>
        <s v="Sillas según grupo 0.40x0.40x0.35" u="1"/>
        <s v="TV 85 pulgadas" u="1"/>
        <s v="Armario de melamina" u="1"/>
        <s v="Reloj de una esfera de pared" u="1"/>
        <s v="Silla giratoria" u="1"/>
        <s v="Mesa de apoyo topico" u="1"/>
        <s v="Platos de color" u="1"/>
        <s v="Mesa de reuniones" u="1"/>
        <s v="Estante para libros 222x90x180" u="1"/>
        <s v="Escalera de velocidad " u="1"/>
        <s v="Mesa central 0.40x0.80" u="1"/>
        <s v="Embudo de vidrio mediano" u="1"/>
        <s v="Mesa de trabajo 1.70x0.60" u="1"/>
        <s v="Horno rotativo industrial" u="1"/>
        <s v="Estetoscopio pediátrico" u="1"/>
        <s v="Computadora para escritorio monitor de 20&quot; Incl. UPS" u="1"/>
        <s v="Conos flexibles  de 40 cm" u="1"/>
        <s v="Mesa comedor para comedor" u="1"/>
        <s v="Mesa encargado1.20x0.80" u="1"/>
        <s v="Servidor de Datos" u="1"/>
        <s v="Escalinata con dos peldaños" u="1"/>
        <s v="Antenas voleibol" u="1"/>
        <s v="Gradilla metálica para tubos de ensayo" u="1"/>
        <s v="Archivador 0.40x0.40x1.20" u="1"/>
        <s v="CAJA ACUSTICA AUTOAMPLIFICADA SUB BAJO" u="1"/>
        <s v="Malla para aro de Básquet (par)" u="1"/>
        <s v="Estante para libros 222x90x360" u="1"/>
        <s v="Camilla rodante 0.70x1.80" u="1"/>
        <s v="Pipeta graduada de vidrio de 2 ml" u="1"/>
        <s v="PC portatil" u="1"/>
        <s v="Mesa especial para topico" u="1"/>
        <s v="Sillon modular 0.60x0.60" u="1"/>
        <s v="Armario 1.20x0.50x0.70" u="1"/>
        <s v="Mueble móvil " u="1"/>
        <s v="Pipeta graduada de vidrio de 5 ml" u="1"/>
        <s v="PROYECTOR MULTIMEDIA" u="1"/>
        <s v="Computadora para escritorio monitor" u="1"/>
        <s v="Tacho de basura" u="1"/>
        <s v="Embudo de decantación con llave de paso" u="1"/>
        <s v="Modulo de control DMX" u="1"/>
        <s v="Mesa para computadora" u="1"/>
        <s v="Cono semiesferico" u="1"/>
        <s v="Silla giratoria Tipo II" u="1"/>
        <s v="Mesa de trabajo tipo I" u="1"/>
        <s v="Fotocopiadora 0.75x0.75" u="1"/>
        <s v="Globo terráqueo" u="1"/>
        <s v="Probeta graduada de vidrio de 250 ml" u="1"/>
        <s v="Pinza para base soporte" u="1"/>
        <s v="Martillo de evaluacion medica" u="1"/>
        <s v="Gruesa de pelotitas (6 UND) para tenis" u="1"/>
        <s v="Estante para biblioteca del aula 1.60x0.40x1.50" u="1"/>
        <s v="Péndulo metálico" u="1"/>
        <s v="Balanza de piso Tallímetro para personas" u="1"/>
        <s v="Refrigeradora" u="1"/>
        <s v="Horno microhondas" u="1"/>
        <s v="Lockers tipo II  M3-03" u="1"/>
        <s v="Lockers tipo II  M3-04" u="1"/>
        <s v="Lockers tipo II  M3-05" u="1"/>
        <s v="Lockers tipo II  M3-06" u="1"/>
        <s v="TV de 49&quot; Incl. Rack" u="1"/>
        <s v="CAJA REMOTA PARA M32 DE 32 IN 16 OUT" u="1"/>
        <s v="Silla Plegable o apilable para comedor" u="1"/>
        <s v="Lockers tipo I  M5-06" u="1"/>
        <s v="Platillo cono voleibol" u="1"/>
        <s v="Cocina electrica de mesa" u="1"/>
        <s v="LOCKERS TIPO II (83CM) M3-03_x0009_" u="1"/>
        <s v="Escritorio 1.50x0.60" u="1"/>
        <s v="Redes voleibol" u="1"/>
        <s v="Cronómetro digital" u="1"/>
        <s v="pedestales set" u="1"/>
        <s v="Mesa de trabajo 3.50x0.60" u="1"/>
        <s v="Mesa comedor 1.50x0.80" u="1"/>
        <s v="PARLANTES ACTIVOS DE 1400W" u="1"/>
        <s v="Material didáctico video digital" u="1"/>
        <s v="Conos flexibles de 23 cm" u="1"/>
        <s v="Mesa 0.50x0.60 Segun Grado" u="1"/>
        <s v="Mesas de trabajo" u="1"/>
        <s v="Mesa para profesor" u="1"/>
        <s v="Pieza de precision (3 Und)" u="1"/>
        <s v="Mesas individuales" u="1"/>
        <s v="Peachímetro de cinta x caja" u="1"/>
        <s v="Camara fotografica" u="1"/>
        <s v="Silla 0.30x0.35 (1° y 2° grado)" u="1"/>
        <s v="Gruesa de pelotitas (6 UND)" u="1"/>
        <s v="Tablero de trabajo 0.60x2.70" u="1"/>
        <s v="Escobilla para probeta" u="1"/>
        <s v="sistema de extraccion de aire mecanico" u="1"/>
        <s v="Bajo de viento" u="1"/>
        <s v="Butaca de SUM" u="1"/>
        <s v="Mesa 1.00x1.00" u="1"/>
        <s v="Escalera de velocidad  5m" u="1"/>
        <s v="Mesa de trabajo" u="1"/>
        <s v="Anaquel metalico 0.95x0.45x2.00" u="1"/>
        <s v="Estante para biblioteca del aula" u="1"/>
        <s v="Gotero de vidrio" u="1"/>
        <s v="Tensiómetro aneroide adulto" u="1"/>
        <s v="Banco de ɸ0.30" u="1"/>
        <s v="Soporte de red" u="1"/>
        <s v="Raqueta de tenis de mesa" u="1"/>
        <s v="Polea metálica simple y doble (3 de c/u)" u="1"/>
        <s v="EQUIPAMIENTO PARA COMEDOR MULTIUSO" u="1"/>
        <s v="Estante para libros" u="1"/>
        <s v="CONSOLA DE MEZCLA DIGITAL DE 40 ENTRADAS" u="1"/>
        <s v="LOCKERS TIPO I (137CM) M5-03" u="1"/>
        <s v="Silla 0.30x0.35 (3° y 4° grado)" u="1"/>
        <s v="ESTRUCTURA DE SUJETACION" u="1"/>
        <s v="Bolsa de agua caliente" u="1"/>
        <s v="SISTEMA DE AUDIO PARA ORATORIO" u="1"/>
        <s v="Pinza metálica para tubo de ensayo" u="1"/>
        <s v="LOCKERS TIPO III (56.5 CM) M2-03" u="1"/>
        <s v="Mesa de tenis" u="1"/>
        <s v="Sillon modular 1.20x0.60" u="1"/>
        <s v="Lockers tipo II (83cm) M3-03" u="1"/>
        <s v="Camilla rodante" u="1"/>
        <s v="Jabalina 500 G." u="1"/>
        <s v="Extintor TIPO ABC" u="1"/>
        <s v="Credenza para oficinas administrativas" u="1"/>
        <s v="Banca para camerinos" u="1"/>
        <s v="Discos de goma 1.00 KG" u="1"/>
        <s v="Discos de goma 1.50 KG" u="1"/>
        <s v="Jabalina 400 G." u="1"/>
        <s v="Armario 1.00x0.40x1.50" u="1"/>
        <s v="KIT DE LABORATORIO" u="1"/>
        <s v="Flauta importada" u="1"/>
        <s v="Escritorio 0.50x1.00x0.75 (docente)" u="1"/>
        <s v="Armario empotrado (1.35x0.40x2.00)" u="1"/>
        <s v="Mesa encargado1.00x0.50x0.70" u="1"/>
        <s v="Estante 1.20x0.30x1.50" u="1"/>
        <s v="Silla 0.30x0.35 (5° y 6° grado)" u="1"/>
        <s v="Pizeta de 250 ml" u="1"/>
        <s v="Mesa de lectura" u="1"/>
        <s v="CAJA ACUSTICA AUTOAMPLIFICADA DE 1600W" u="1"/>
        <s v="Cocina industrial con horno incorporado" u="1"/>
        <s v="Mesa 0.50x0.60 (1° y 2° grado)" u="1"/>
        <s v="Mesa 0.50x0.60 (3° y 4° grado)" u="1"/>
        <s v="Extintor rojo TIPO ABC de 10 Kg" u="1"/>
        <s v="Mesa 0.50x0.60 (5° y 6° grado)" u="1"/>
        <s v="Silla giratoria Tipo I" u="1"/>
        <s v="Mesas de trabajo  2.00x1.00" u="1"/>
        <s v="Anaquel metalico Tipo II" u="1"/>
        <s v="Gruesa de pelotitas" u="1"/>
        <s v="Mueble móvil (0.55x0.70x0.90)" u="1"/>
        <s v="Silla 0.30x0.35 (1° y 2° / 3° y 4° / 5° grado)" u="1"/>
        <s v="Carro porta balones" u="1"/>
        <s v="Lockers tipo I  M5-03" u="1"/>
        <s v="TECLE CON CADENA" u="1"/>
        <s v="Amasadora mezcladora" u="1"/>
        <s v="Cronómetro" u="1"/>
        <s v="Microscopio digital" u="1"/>
        <s v="Extintor rojo tipo ABC de 4 Kg" u="1"/>
        <s v="Mesas individuales 0.50x0.80" u="1"/>
        <s v="Medidor de presión" u="1"/>
        <s v="campana extractora" u="1"/>
        <s v="Termómetro de mercurio para laboratorio" u="1"/>
        <s v="Tapones de jebe mono horadado mediano" u="1"/>
        <s v="Sogas elasticas" u="1"/>
        <s v="Cono deportivo" u="1"/>
        <s v="Mesa 0.50x0.60" u="1"/>
        <s v="Silla para uso general" u="1"/>
        <s v="Armario empotrado para labvoratorio" u="1"/>
        <s v="Pinza de cocodrilo rojo y negro" u="1"/>
        <s v="Mesa auxiliar para docente" u="1"/>
        <s v="Silla Plegable o apilable pasa SUM" u="1"/>
        <s v="Base con soporte universal de 0.80 cm" u="1"/>
        <s v="Silla para Docente" u="1"/>
        <s v="Silla 0.45x0.45x0.45 (docente)" u="1"/>
        <s v="Colchoneta plegable" u="1"/>
        <s v="Picas de 1.70 m inc/ porta picas (15 und)" u="1"/>
        <s v="Armario empotrado para aulas " u="1"/>
        <s v="Estante para libros (1.60 x 0.40 x 1.50)" u="1"/>
        <s v="Instrumento Musical de Percusion " u="1"/>
        <s v="Armario empotrado (1.84x60x115)" u="1"/>
        <s v="lira" u="1"/>
        <s v="Banca para vestuario" u="1"/>
        <s v="PROCESADOR DE AUDIO" u="1"/>
        <s v="Mortero de porcelana con pilón de 100ml" u="1"/>
        <s v="Pandereta" u="1"/>
        <s v="Mesa para computadora 0.80x0.50" u="1"/>
        <s v="set de platillos de bronce" u="1"/>
        <s v="Mesa 0.50x0.80" u="1"/>
        <s v="Mesa de reuniones 300x120x75" u="1"/>
        <s v="Termometro Digital" u="1"/>
        <s v="Divisiones en closet" u="1"/>
        <s v="Tarola importada" u="1"/>
        <s v="Refrigeradora 680 L" u="1"/>
        <s v="Saxo" u="1"/>
        <s v="Matraz Kitasato de 250 ml" u="1"/>
        <s v="luces tipo robot" u="1"/>
        <s v="Estante para libros (1.00 x 0.40 x 2.10)" u="1"/>
        <s v="Microscopios binoculares" u="1"/>
        <s v="Mesa grupales" u="1"/>
        <s v="Mesa encargado Tipo II" u="1"/>
        <s v="Estante 1.20x0.40x1.50" u="1"/>
        <s v="Armario alto para docente" u="1"/>
        <s v="platillos cono voleibol" u="1"/>
        <s v="Amasadora mezcladora 0.40 x 0.50" u="1"/>
        <s v="Porteria portatil 3.00 x 1.80 m" u="1"/>
        <s v="Biombo metalico de dos cuerpos" u="1"/>
        <s v="Mesa auxiliar 0.90x0.45x0.90" u="1"/>
        <s v="Prisma salida de carreras" u="1"/>
        <s v="Lockers tipo I  M5-04" u="1"/>
        <s v="PC portatil 15&quot;" u="1"/>
        <s v="Mesa para computadora 1.00x0.70" u="1"/>
        <s v="Impresora multifuncional" u="1"/>
        <s v="Pizarra de acero vitrificado (2.0x1.15)" u="1"/>
        <s v="Silla de juez Voleibol" u="1"/>
        <s v="Conos flexibles de 25 cm" u="1"/>
        <s v="Pantalla Interactiva" u="1"/>
        <s v="Fotocopiadora" u="1"/>
        <s v="Tableros deportivos" u="1"/>
        <s v="Raqueta de tenia de mesa" u="1"/>
        <s v="Tablero de trabajo" u="1"/>
        <s v="Mesa encargado Tipo I" u="1"/>
        <s v="Divisora 0.45x0.55" u="1"/>
        <s v="EXTINTOR Co2 DE 10 Lb" u="1"/>
        <s v="Termómetro de mercurio -10a300ºC" u="1"/>
        <s v="Lockers tipo III  M2-03" u="1"/>
        <s v="Escala de velocidad 9m" u="1"/>
        <s v="Mesa central" u="1"/>
        <s v="Camara filmadora" u="1"/>
        <s v="Butaca de 0.60 x0.60" u="1"/>
        <s v="Luces tipo Tachos " u="1"/>
        <s v="Plano inclinado metálico" u="1"/>
        <s v="Tableros para desarrollo de pintura" u="1"/>
        <s v="Porta CDs de 100 unidades" u="1"/>
        <s v="Mesas de trabajo " u="1"/>
        <s v="Cocina industrial con horno incorporado 140x60x90 cm" u="1"/>
        <s v="Tapones de jebe bi horadado mediano" u="1"/>
        <s v="Extintor ojo tipo" u="1"/>
        <s v="Anaquel metalico de 0.65X0.45x2.00" u="1"/>
        <s v="Atril de mesa 0.43 x 0.33" u="1"/>
        <s v="Insumos para instalacion de Luces " u="1"/>
        <s v="Equipo de audifonos y microfonos" u="1"/>
        <s v="Congeladora 10x0.73" u="1"/>
        <s v="Microfonos Kit" u="1"/>
        <s v="Sillas según grupo" u="1"/>
        <s v="Banco para laboratorio" u="1"/>
        <s v="Anaquel metalico Tipo I" u="1"/>
        <s v="Matraz Erlenmayer de 250 ml" u="1"/>
        <s v="Fiola de vidrio de 250 ml" u="1"/>
        <s v="Banca de 0.85x0.30" u="1"/>
        <s v="Pizarra de acero vitrificado (3.0x1.15)" u="1"/>
        <s v="Armario 1.00x0.60x0.90" u="1"/>
        <s v="Pizarra de acero vitrificado (4.20x1.20)" u="1"/>
        <s v="Mesa metalica rodable para multiples usos" u="1"/>
        <s v="Mecheros de alcohol" u="1"/>
        <s v="Barra de atencion 0.60x2.00" u="1"/>
        <s v="Mesa de trabajo tipo II" u="1"/>
        <s v="Soporte de red para mesa de tenis" u="1"/>
        <s v="Gruesa de pelotitas para tenis" u="1"/>
        <s v="Bolsa de agua fria" u="1"/>
        <s v="Software para Material didáctico digital" u="1"/>
        <s v="Escobilla para tubo de ensayo" u="1"/>
        <s v="COCINA INDUSTRIAL DE ACERO INOX" u="1"/>
        <s v="Mesas individuales con tablero rebatible" u="1"/>
        <s v="Postes Voleibol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000" maxValue="42900"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833.777068518517" createdVersion="7" refreshedVersion="6" minRefreshableVersion="3" recordCount="7" xr:uid="{53F21F46-99D3-4EB1-BDA3-61C213DA05BF}">
  <cacheSource type="worksheet">
    <worksheetSource ref="A3:L10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m u="1"/>
        <s v="MATERIAL DIDACTICO"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4"/>
    </cacheField>
    <cacheField name="DESCRIPCION" numFmtId="0">
      <sharedItems count="269">
        <s v="EQUIPAMIENTO PARA AMBIENTES MULTIUSO"/>
        <s v="EQUIPAMIENTO PARA SOPORTE DE IMAGEN"/>
        <s v=" COCINA INDUSTRIAL DE ACERO INOX"/>
        <s v="UTENSILIOS DE COCINA"/>
        <s v="ESTANTERÍA PARA COCINA"/>
        <s v="ESTANTERÍA PARA COCINA DE COMEDOR"/>
        <s v="PUERTAS BAJAS PARA LABORATORIOS"/>
        <s v="Colchoneta plegable" u="1"/>
        <s v="Fotocopiadora 0.75x0.75" u="1"/>
        <s v="Matraz Erlenmayer de 250 ml" u="1"/>
        <s v="LOCKERS TIPO III (56.5 CM) M2-03" u="1"/>
        <s v="KIT DE LABORATORIO" u="1"/>
        <s v="Prisma salida de carreras" u="1"/>
        <s v="Armario 1.00x0.60x0.90" u="1"/>
        <s v="Raqueta de tenis de mesa" u="1"/>
        <s v="Mesa 0.50x0.60 (3° y 4° grado)" u="1"/>
        <s v="Armario empotrado (1.84x60x115)" u="1"/>
        <s v="Cocina industrial con horno incorporado 140x60x90 cm" u="1"/>
        <s v="Redes voleibol" u="1"/>
        <s v="Fiola de vidrio de 250 ml" u="1"/>
        <s v="Mesas de trabajo  2.00x1.00" u="1"/>
        <s v="Anaquel metalico de 0.65X0.45x2.00" u="1"/>
        <s v="Mesa 0.50x0.80" u="1"/>
        <s v="Soporte de red" u="1"/>
        <s v="PC DE ESCRITORIO" u="1"/>
        <s v="Banco para laboratorio" u="1"/>
        <s v="Mesa 0.50x0.60 (5° y 6° grado)" u="1"/>
        <s v="COCINA INDUSTRIAL DE ACERO INOX" u="1"/>
        <s v="Gradilla metálica para tubos de ensayo" u="1"/>
        <s v="Pizarra de acero vitrificado (3.0x1.15)" u="1"/>
        <s v="Estetoscopio pediátrico" u="1"/>
        <s v="Mesa de trabajo 1.70x0.60" u="1"/>
        <s v="Lockers tipo II (83cm) M3-03" u="1"/>
        <s v="Mesa encargado1.00x0.50x0.70" u="1"/>
        <s v="lira" u="1"/>
        <s v="Congeladora 10x0.73" u="1"/>
        <s v="Banca para camerinos" u="1"/>
        <s v="Escalera de velocidad " u="1"/>
        <s v="Mesa grupales" u="1"/>
        <s v="Mesa de apoyo topico" u="1"/>
        <s v="Silla 0.45x0.45x0.45 (docente)" u="1"/>
        <s v="Silla 0.30x0.35 (5° y 6° grado)" u="1"/>
        <s v="Silla Plegable o apilable pasa SUM" u="1"/>
        <s v="Divisiones en closet" u="1"/>
        <s v="Banco de ɸ0.30" u="1"/>
        <s v="Sogas elasticas" u="1"/>
        <s v="Mesa especial para topico" u="1"/>
        <s v="Instrumento Musical de Percusion " u="1"/>
        <s v="Mesa 1.00x1.00" u="1"/>
        <s v="Tarola importada" u="1"/>
        <s v="Extintor ojo tipo" u="1"/>
        <s v="Bolsa de agua caliente" u="1"/>
        <s v="Estante 1.20x0.30x1.50" u="1"/>
        <s v="Anaquel metalico Tipo I" u="1"/>
        <s v="Conos flexibles de 23 cm" u="1"/>
        <s v="Microscopios binoculares" u="1"/>
        <s v="Mesas individuales con tablero rebatible" u="1"/>
        <s v="Jabalina 400 G." u="1"/>
        <s v="Mecheros de alcohol" u="1"/>
        <s v="LOCKERS TIPO I (137CM) M5-03" u="1"/>
        <s v="Mesa auxiliar 0.90x0.45x0.90" u="1"/>
        <s v="Armario empotrado para labvoratorio" u="1"/>
        <s v="Mesa de trabajo tipo II" u="1"/>
        <s v="Archivador 0.40x0.40x1.20" u="1"/>
        <s v="Gruesa de pelotitas" u="1"/>
        <s v="Conos flexibles de 25 cm" u="1"/>
        <s v="Martillo de evaluacion medica" u="1"/>
        <s v="CAJA REMOTA PARA M32 DE 32 IN 16 OUT" u="1"/>
        <s v="Mesa central" u="1"/>
        <s v="luces tipo robot" u="1"/>
        <s v="campana extractora" u="1"/>
        <s v="Raqueta de tenia de mesa" u="1"/>
        <s v="Cocina industrial con horno incorporado" u="1"/>
        <s v="Mesas de trabajo " u="1"/>
        <s v="Impresora multifuncional" u="1"/>
        <s v="Anaquel metalico 0.95x0.45x2.00" u="1"/>
        <s v="Gruesa de pelotitas (6 UND) para tenis" u="1"/>
        <s v="Pandereta" u="1"/>
        <s v="Mesa para profesor" u="1"/>
        <s v="Horno rotativo industrial" u="1"/>
        <s v="Gruesa de pelotitas para tenis" u="1"/>
        <s v="Jabalina 500 G." u="1"/>
        <s v="Discos de goma 1.00 KG" u="1"/>
        <s v="Porta CDs de 100 unidades" u="1"/>
        <s v="Extintor rojo TIPO ABC de 10 Kg" u="1"/>
        <s v="Platos de color" u="1"/>
        <s v="Mesas de trabajo" u="1"/>
        <s v="Cono deportivo" u="1"/>
        <s v="Mesa de reuniones" u="1"/>
        <s v="Armario alto para docente" u="1"/>
        <s v="Pipeta graduada de vidrio de 5 ml" u="1"/>
        <s v="Insumos para instalacion de Luces " u="1"/>
        <s v="Credenza para oficinas administrativas" u="1"/>
        <s v="Picas de 1.70 m inc/ porta picas (15 und)" u="1"/>
        <s v="Mesa 0.50x0.60" u="1"/>
        <s v="Péndulo metálico" u="1"/>
        <s v="Tapones de jebe bi horadado mediano" u="1"/>
        <s v="Mesas individuales" u="1"/>
        <s v="Atril de mesa 0.43 x 0.33" u="1"/>
        <s v="Conos flexibles  de 40 cm" u="1"/>
        <s v="Silla 0.30x0.35 (3° y 4° grado)" u="1"/>
        <s v="Polea metálica simple y doble (3 de c/u)" u="1"/>
        <s v="Mueble móvil" u="1"/>
        <s v="Discos de goma 1.50 KG" u="1"/>
        <s v="Biombo metalico de dos cuerpos" u="1"/>
        <s v="Mesa de trabajo" u="1"/>
        <s v="Termometro Digital" u="1"/>
        <s v="Sillon modular 0.60x0.60" u="1"/>
        <s v="Estante para libros 222x90x180" u="1"/>
        <s v="PROYECTOR MULTIMEDIA" u="1"/>
        <s v="Gradilla metálica para pipetas" u="1"/>
        <s v="Congeladora" u="1"/>
        <s v="pedestales set" u="1"/>
        <s v="Sillas según grupo" u="1"/>
        <s v="Armario de melamina" u="1"/>
        <s v="Estante 1.20x0.40x1.50" u="1"/>
        <s v="Silla giratoria Tipo II" u="1"/>
        <s v="Matraz Kitasato de 250 ml" u="1"/>
        <s v="Reloj de una esfera de pared" u="1"/>
        <s v="Termómetro de mercurio -10a300ºC" u="1"/>
        <s v="Mesa auxiliar" u="1"/>
        <s v="Postes Voleibol" u="1"/>
        <s v="Tableros deportivos" u="1"/>
        <s v="Plano inclinado metálico" u="1"/>
        <s v="Peachímetro de cinta x caja" u="1"/>
        <s v="Pinza metálica para tubo de ensayo" u="1"/>
        <s v="PC portatil 15&quot;" u="1"/>
        <s v="Silla giratoria" u="1"/>
        <s v="Silla de juez Voleibol" u="1"/>
        <s v="Silla 0.30x0.35 (1° y 2° / 3° y 4° / 5° grado)" u="1"/>
        <s v="Camara fotografica" u="1"/>
        <s v="Luces tipo Tachos " u="1"/>
        <s v="Armario empotrado (1.35x0.40x2.00)" u="1"/>
        <s v="Tableros para desarrollo de pintura" u="1"/>
        <s v="Fotocopiadora" u="1"/>
        <s v="Mesa de tenis" u="1"/>
        <s v="Tablero de trabajo" u="1"/>
        <s v="TV 85 pulgadas" u="1"/>
        <s v="Pizarra de acero vitrificado (2.0x1.15)" u="1"/>
        <s v="Mesa para taller" u="1"/>
        <s v="Rejilla metálica con asbesto" u="1"/>
        <s v="Computadora para escritorio monitor" u="1"/>
        <s v="Butaca de 0.60 x0.60" u="1"/>
        <s v="Sillon modular 1.20x0.60" u="1"/>
        <s v="Butaca de SUM" u="1"/>
        <s v="Mueble móvil " u="1"/>
        <s v="Pizeta de 250 ml" u="1"/>
        <s v="Tablero de trabajo 0.60x2.70" u="1"/>
        <s v="Silla 0.30x0.35 (1° y 2° grado)" u="1"/>
        <s v="Horno microhondas" u="1"/>
        <s v="Mesa de lectura 1.20x0.80" u="1"/>
        <s v="PARLANTES ACTIVOS DE 1400W" u="1"/>
        <s v="Estante para biblioteca del aula" u="1"/>
        <s v="Silla para Docente" u="1"/>
        <s v="Mesa central 0.40x0.80" u="1"/>
        <s v="Credenza 1.20x0.40x1.80" u="1"/>
        <s v="Silla Plegable o apilable para comedor" u="1"/>
        <s v="Escalera de velocidad  5m" u="1"/>
        <s v="LOCKERS TIPO II (83CM) M3-03_x0009_" u="1"/>
        <s v="Estante para libros 222x90x360" u="1"/>
        <s v="SISTEMA DE AUDIO PARA ORATORIO" u="1"/>
        <s v="Mesa para computadora 1.00x0.70" u="1"/>
        <s v="Bajo de viento" u="1"/>
        <s v="EQUIPAMIENTO PARA COMEDOR MULTIUSO" u="1"/>
        <s v="Estante 1.80x0.50X1.50" u="1"/>
        <s v="Estante para libros (1.00 x 0.40 x 2.10)" u="1"/>
        <s v="Divisora 0.45x0.55" u="1"/>
        <s v="Microscopio digital" u="1"/>
        <s v="Platillo cono voleibol" u="1"/>
        <s v="Tapones de jebe mono horadado mediano" u="1"/>
        <s v="Embudo de decantación con llave de paso" u="1"/>
        <s v="Camara filmadora" u="1"/>
        <s v="Gotero de vidrio" u="1"/>
        <s v="Porteria portatil 3.00 x 1.80 m" u="1"/>
        <s v="Estante para libros (1.60 x 0.40 x 1.50)" u="1"/>
        <s v="Computadora para escritorio monitor de 20&quot; Incl. UPS" u="1"/>
        <s v="TV de 49&quot; Incl. Rack" u="1"/>
        <s v="Tensiómetro aneroide adulto" u="1"/>
        <s v="Sistema de Audio para SUM Primaria" u="1"/>
        <s v="Software para Material didáctico digital" u="1"/>
        <s v="Mesa de lectura" u="1"/>
        <s v="Refrigeradora 680 L" u="1"/>
        <s v="ESTRUCTURA DE SUJETACION" u="1"/>
        <s v="Malla para aro de Básquet (par)" u="1"/>
        <s v="Pizarra de acero vitrificado 1.50x1.20" u="1"/>
        <s v="Servidor de Datos" u="1"/>
        <s v="Cono semiesfericos" u="1"/>
        <s v="Mesa grupales  0.90x1.50" u="1"/>
        <s v="CAJA ACUSTICA AUTOAMPLIFICADA DE 1600W" u="1"/>
        <s v="Saxo" u="1"/>
        <s v="Atril de mesa" u="1"/>
        <s v="Barra de atencion 0.60x2.00" u="1"/>
        <s v="Extintor rojo tipo ABC de 4 Kg" u="1"/>
        <s v="Mesa metalica rodable para multiples usos" u="1"/>
        <s v="Mesa encargado Tipo I" u="1"/>
        <s v="Escobilla para tubo de ensayo" u="1"/>
        <s v="sistema de extraccion de aire mecanico" u="1"/>
        <s v="Mesa de trabajo 3.50x0.60" u="1"/>
        <s v="Gruesa de pelotitas (6 UND)" u="1"/>
        <s v="Estante para biblioteca del aula 1.60x0.40x1.50" u="1"/>
        <s v="PC portatil" u="1"/>
        <s v="set de platillos de bronce" u="1"/>
        <s v="Escalinata con dos peldaños" u="1"/>
        <s v="Mesa de reuniones 300x120x75" u="1"/>
        <s v="Soporte de red para mesa de tenis" u="1"/>
        <s v="Antenas voleibol" u="1"/>
        <s v="Banca para vestuario" u="1"/>
        <s v="Escala de velocidad 9m" u="1"/>
        <s v="Armario empotrado para aulas " u="1"/>
        <s v="Pinza de cocodrilo rojo y negro" u="1"/>
        <s v="Mortero de porcelana con pilón de 100ml" u="1"/>
        <s v="Cronómetro digital" u="1"/>
        <s v="Equipo de audifonos y microfonos" u="1"/>
        <s v="Prensa metálica tipo &quot;C&quot; mediano" u="1"/>
        <s v="TECLE CON CADENA" u="1"/>
        <s v="Armario 1.20x0.50x0.70" u="1"/>
        <s v="Pinza para base soporte" u="1"/>
        <s v="Anaquel metalico Tipo II" u="1"/>
        <s v="Mesa para computadora 0.80x0.50" u="1"/>
        <s v="Sillas según grupo 0.40x0.40x0.35" u="1"/>
        <s v="Tacho de basura" u="1"/>
        <s v="Banca de 0.85x0.30" u="1"/>
        <s v="Pantalla Interactiva" u="1"/>
        <s v="Camilla rodante 0.70x1.80" u="1"/>
        <s v="Amasadora mezcladora 0.40 x 0.50" u="1"/>
        <s v="Escritorio 1.50x0.60" u="1"/>
        <s v="Mueble móvil (0.55x0.70x0.90)" u="1"/>
        <s v="Conos de 5 cm" u="1"/>
        <s v="PROCESADOR DE AUDIO" u="1"/>
        <s v="Mesa comedor para comedor" u="1"/>
        <s v="Escritorio 0.50x1.00x0.75 (docente)" u="1"/>
        <s v="Camilla rodante" u="1"/>
        <s v="Modulo de control DMX" u="1"/>
        <s v="CONSOLA DE MEZCLA DIGITAL DE 40 ENTRADAS" u="1"/>
        <s v="Cronómetro" u="1"/>
        <s v="Cono semiesferico" u="1"/>
        <s v="Postes de llegada" u="1"/>
        <s v="Material didáctico video digital" u="1"/>
        <s v="Microfonos Kit" u="1"/>
        <s v="Globo terráqueo" u="1"/>
        <s v="Mesa de trabajo tipo I" u="1"/>
        <s v="platillos cono voleibol" u="1"/>
        <s v="Bolsa de agua fria" u="1"/>
        <s v="Medidor de presión" u="1"/>
        <s v="Escobilla para probeta" u="1"/>
        <s v="Silla giratoria Tipo I" u="1"/>
        <s v="Mesa 0.50x0.60 Segun Grado" u="1"/>
        <s v="Pieza de precision (3 Und)" u="1"/>
        <s v="Mesas individuales 0.50x0.80" u="1"/>
        <s v="Base con soporte universal de 0.80 cm" u="1"/>
        <s v="Flauta importada" u="1"/>
        <s v="Mesa encargado Tipo II" u="1"/>
        <s v="Mesa comedor 1.50x0.80" u="1"/>
        <s v="Mesa para computadora" u="1"/>
        <s v="Pipeta graduada de vidrio de 2 ml" u="1"/>
        <s v="Probeta graduada de vidrio de 250 ml" u="1"/>
        <s v="Refrigeradora" u="1"/>
        <s v="Mesa 2.00x1.20" u="1"/>
        <s v="Amasadora mezcladora" u="1"/>
        <s v="Armario 1.00x0.40x1.50" u="1"/>
        <s v="Silla para uso general" u="1"/>
        <s v="Mesa encargado1.20x0.80" u="1"/>
        <s v="Cocina electrica de mesa" u="1"/>
        <s v="Mesa 0.50x0.60 (1° y 2° grado)" u="1"/>
        <s v="Carro porta balones" u="1"/>
        <s v="Embudo de vidrio mediano" u="1"/>
        <s v="CAJA ACUSTICA AUTOAMPLIFICADA SUB BAJO" u="1"/>
        <s v="Pizarra de acero vitrificado (4.20x1.20)" u="1"/>
        <s v="Equipo de sonido Incl. Microfono inalambric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000" maxValue="42900"/>
    </cacheField>
    <cacheField name="ESTADO" numFmtId="0">
      <sharedItems containsBlank="1" count="5">
        <s v="EETT"/>
        <m u="1"/>
        <s v="ORDEN" u="1"/>
        <s v="PEDIDO" u="1"/>
        <s v="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omedor"/>
    <s v="Uso General"/>
    <x v="0"/>
    <s v="CUADRO N°01"/>
    <s v="EQUIPAMIENTO PARA COMEDOR Y COCINA"/>
    <n v="1"/>
    <x v="0"/>
    <s v="Und"/>
    <n v="1"/>
    <n v="42900"/>
    <n v="42900"/>
    <s v="EETT"/>
    <m/>
    <m/>
    <m/>
  </r>
  <r>
    <s v="Comedor"/>
    <s v="Uso General"/>
    <x v="0"/>
    <s v="CUADRO N°01"/>
    <s v="EQUIPAMIENTO PARA COMEDOR Y COCINA"/>
    <n v="2"/>
    <x v="1"/>
    <s v="Und"/>
    <n v="1"/>
    <n v="9800"/>
    <n v="98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omedor"/>
    <x v="0"/>
    <x v="0"/>
    <s v="CUADRO N°01"/>
    <s v="EQUIPAMIENTO PARA COMEDOR Y COCINA"/>
    <n v="1"/>
    <x v="0"/>
    <s v="Und"/>
    <n v="1"/>
    <n v="42900"/>
    <n v="42900"/>
    <s v="EETT"/>
  </r>
  <r>
    <s v="Comedor"/>
    <x v="0"/>
    <x v="0"/>
    <s v="CUADRO N°01"/>
    <s v="EQUIPAMIENTO PARA COMEDOR Y COCINA"/>
    <n v="2"/>
    <x v="1"/>
    <s v="Und"/>
    <n v="1"/>
    <n v="9800"/>
    <n v="9800"/>
    <s v="EETT"/>
  </r>
  <r>
    <s v="Comedor"/>
    <x v="0"/>
    <x v="0"/>
    <s v="CUADRO N°01"/>
    <s v="EQUIPAMIENTO PARA COMEDOR Y COCINA"/>
    <n v="3"/>
    <x v="2"/>
    <s v="Und"/>
    <n v="2"/>
    <n v="4500"/>
    <n v="9000"/>
    <s v="EETT"/>
  </r>
  <r>
    <s v="Comedor"/>
    <x v="0"/>
    <x v="0"/>
    <s v="CUADRO N°02"/>
    <s v="EQUIPAMIENTO PARA COMEDOR Y COCINA"/>
    <n v="4"/>
    <x v="3"/>
    <s v="Und"/>
    <n v="1"/>
    <n v="5000"/>
    <n v="5000"/>
    <s v="EETT"/>
  </r>
  <r>
    <s v="Comedor"/>
    <x v="0"/>
    <x v="1"/>
    <s v="CUADRO N°02"/>
    <s v="MOBILIARIO PARA COMEDOR Y COCINA"/>
    <n v="1"/>
    <x v="4"/>
    <s v="Und"/>
    <n v="1"/>
    <n v="5200"/>
    <n v="5200"/>
    <s v="EETT"/>
  </r>
  <r>
    <s v="Comedor"/>
    <x v="0"/>
    <x v="1"/>
    <s v="CUADRO N°02"/>
    <s v="MOBILIARIO PARA COMEDOR Y COCINA"/>
    <n v="2"/>
    <x v="5"/>
    <s v="Und"/>
    <n v="1"/>
    <n v="7500"/>
    <n v="7500"/>
    <s v="EETT"/>
  </r>
  <r>
    <s v="Comedor"/>
    <x v="0"/>
    <x v="1"/>
    <s v="CUADRO N°02"/>
    <s v="MOBILIARIO PARA COMEDOR Y COCINA"/>
    <n v="3"/>
    <x v="6"/>
    <s v="Und"/>
    <n v="46"/>
    <n v="360"/>
    <n v="16560"/>
    <s v="EET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omedor"/>
    <x v="0"/>
    <x v="0"/>
    <s v="CUADRO N°01"/>
    <x v="0"/>
    <n v="1"/>
    <x v="0"/>
    <s v="Und"/>
    <n v="1"/>
    <n v="42900"/>
    <n v="42900"/>
    <s v="EETT"/>
  </r>
  <r>
    <s v="Comedor"/>
    <x v="0"/>
    <x v="0"/>
    <s v="CUADRO N°01"/>
    <x v="0"/>
    <n v="2"/>
    <x v="1"/>
    <s v="Und"/>
    <n v="1"/>
    <n v="9800"/>
    <n v="9800"/>
    <s v="EETT"/>
  </r>
  <r>
    <s v="Comedor"/>
    <x v="0"/>
    <x v="0"/>
    <s v="CUADRO N°01"/>
    <x v="0"/>
    <n v="3"/>
    <x v="2"/>
    <s v="Und"/>
    <n v="2"/>
    <n v="4500"/>
    <n v="9000"/>
    <s v="EETT"/>
  </r>
  <r>
    <s v="Comedor"/>
    <x v="0"/>
    <x v="0"/>
    <s v="CUADRO N°02"/>
    <x v="0"/>
    <n v="4"/>
    <x v="3"/>
    <s v="Und"/>
    <n v="1"/>
    <n v="5000"/>
    <n v="5000"/>
    <s v="EETT"/>
  </r>
  <r>
    <s v="Comedor"/>
    <x v="0"/>
    <x v="1"/>
    <s v="CUADRO N°02"/>
    <x v="1"/>
    <n v="1"/>
    <x v="4"/>
    <s v="Und"/>
    <n v="1"/>
    <n v="5200"/>
    <n v="5200"/>
    <s v="EETT"/>
  </r>
  <r>
    <s v="Comedor"/>
    <x v="0"/>
    <x v="1"/>
    <s v="CUADRO N°02"/>
    <x v="1"/>
    <n v="2"/>
    <x v="5"/>
    <s v="Und"/>
    <n v="1"/>
    <n v="7500"/>
    <n v="7500"/>
    <s v="EETT"/>
  </r>
  <r>
    <s v="Comedor"/>
    <x v="0"/>
    <x v="1"/>
    <s v="CUADRO N°02"/>
    <x v="1"/>
    <n v="3"/>
    <x v="6"/>
    <s v="Und"/>
    <n v="46"/>
    <n v="360"/>
    <n v="16560"/>
    <s v="EETT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omedor"/>
    <s v="Uso General"/>
    <x v="0"/>
    <s v="CUADRO N°01"/>
    <s v="EQUIPAMIENTO PARA COMEDOR Y COCINA"/>
    <n v="1"/>
    <x v="0"/>
    <s v="Und"/>
    <n v="1"/>
    <n v="42900"/>
    <n v="42900"/>
    <x v="0"/>
  </r>
  <r>
    <s v="Comedor"/>
    <s v="Uso General"/>
    <x v="0"/>
    <s v="CUADRO N°01"/>
    <s v="EQUIPAMIENTO PARA COMEDOR Y COCINA"/>
    <n v="2"/>
    <x v="1"/>
    <s v="Und"/>
    <n v="1"/>
    <n v="9800"/>
    <n v="9800"/>
    <x v="0"/>
  </r>
  <r>
    <s v="Comedor"/>
    <s v="Uso General"/>
    <x v="0"/>
    <s v="CUADRO N°01"/>
    <s v="EQUIPAMIENTO PARA COMEDOR Y COCINA"/>
    <n v="3"/>
    <x v="2"/>
    <s v="Und"/>
    <n v="2"/>
    <n v="4500"/>
    <n v="9000"/>
    <x v="0"/>
  </r>
  <r>
    <s v="Comedor"/>
    <s v="Uso General"/>
    <x v="0"/>
    <s v="CUADRO N°02"/>
    <s v="EQUIPAMIENTO PARA COMEDOR Y COCINA"/>
    <n v="4"/>
    <x v="3"/>
    <s v="Und"/>
    <n v="1"/>
    <n v="5000"/>
    <n v="5000"/>
    <x v="0"/>
  </r>
  <r>
    <s v="Comedor"/>
    <s v="Uso General"/>
    <x v="1"/>
    <s v="CUADRO N°02"/>
    <s v="MOBILIARIO PARA COMEDOR Y COCINA"/>
    <n v="1"/>
    <x v="4"/>
    <s v="Und"/>
    <n v="1"/>
    <n v="5200"/>
    <n v="5200"/>
    <x v="0"/>
  </r>
  <r>
    <s v="Comedor"/>
    <s v="Uso General"/>
    <x v="1"/>
    <s v="CUADRO N°02"/>
    <s v="MOBILIARIO PARA COMEDOR Y COCINA"/>
    <n v="2"/>
    <x v="5"/>
    <s v="Und"/>
    <n v="1"/>
    <n v="7500"/>
    <n v="7500"/>
    <x v="0"/>
  </r>
  <r>
    <s v="Comedor"/>
    <s v="Uso General"/>
    <x v="1"/>
    <s v="CUADRO N°02"/>
    <s v="MOBILIARIO PARA COMEDOR Y COCINA"/>
    <n v="3"/>
    <x v="6"/>
    <s v="Und"/>
    <n v="46"/>
    <n v="360"/>
    <n v="165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13" firstHeaderRow="0" firstDataRow="1" firstDataCol="1"/>
  <pivotFields count="15"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axis="axisRow" showAll="0" sortType="ascending">
      <items count="171">
        <item x="2"/>
        <item m="1" x="23"/>
        <item m="1" x="155"/>
        <item m="1" x="143"/>
        <item m="1" x="115"/>
        <item m="1" x="121"/>
        <item m="1" x="148"/>
        <item m="1" x="39"/>
        <item m="1" x="9"/>
        <item m="1" x="125"/>
        <item m="1" x="163"/>
        <item m="1" x="169"/>
        <item m="1" x="69"/>
        <item m="1" x="156"/>
        <item m="1" x="133"/>
        <item m="1" x="164"/>
        <item m="1" x="7"/>
        <item m="1" x="46"/>
        <item m="1" x="139"/>
        <item m="1" x="73"/>
        <item m="1" x="18"/>
        <item m="1" x="44"/>
        <item m="1" x="71"/>
        <item m="1" x="167"/>
        <item m="1" x="90"/>
        <item m="1" x="126"/>
        <item m="1" x="117"/>
        <item m="1" x="37"/>
        <item m="1" x="86"/>
        <item m="1" x="64"/>
        <item m="1" x="26"/>
        <item m="1" x="79"/>
        <item m="1" x="106"/>
        <item m="1" x="38"/>
        <item m="1" x="47"/>
        <item m="1" x="116"/>
        <item m="1" x="81"/>
        <item m="1" x="13"/>
        <item m="1" x="52"/>
        <item x="0"/>
        <item m="1" x="50"/>
        <item x="1"/>
        <item m="1" x="11"/>
        <item m="1" x="146"/>
        <item m="1" x="67"/>
        <item m="1" x="130"/>
        <item m="1" x="22"/>
        <item m="1" x="84"/>
        <item m="1" x="127"/>
        <item m="1" x="25"/>
        <item m="1" x="112"/>
        <item m="1" x="65"/>
        <item m="1" x="128"/>
        <item x="4"/>
        <item x="5"/>
        <item m="1" x="161"/>
        <item m="1" x="111"/>
        <item m="1" x="34"/>
        <item m="1" x="134"/>
        <item m="1" x="141"/>
        <item m="1" x="35"/>
        <item m="1" x="150"/>
        <item m="1" x="54"/>
        <item m="1" x="17"/>
        <item m="1" x="122"/>
        <item m="1" x="91"/>
        <item m="1" x="99"/>
        <item m="1" x="85"/>
        <item m="1" x="132"/>
        <item m="1" x="149"/>
        <item m="1" x="20"/>
        <item m="1" x="88"/>
        <item m="1" x="104"/>
        <item m="1" x="51"/>
        <item m="1" x="10"/>
        <item m="1" x="53"/>
        <item m="1" x="135"/>
        <item m="1" x="108"/>
        <item m="1" x="89"/>
        <item m="1" x="138"/>
        <item m="1" x="31"/>
        <item m="1" x="30"/>
        <item m="1" x="55"/>
        <item m="1" x="154"/>
        <item m="1" x="158"/>
        <item m="1" x="160"/>
        <item m="1" x="49"/>
        <item m="1" x="12"/>
        <item m="1" x="87"/>
        <item m="1" x="28"/>
        <item m="1" x="43"/>
        <item m="1" x="8"/>
        <item m="1" x="48"/>
        <item m="1" x="59"/>
        <item m="1" x="103"/>
        <item m="1" x="57"/>
        <item m="1" x="77"/>
        <item m="1" x="42"/>
        <item m="1" x="21"/>
        <item m="1" x="98"/>
        <item m="1" x="33"/>
        <item m="1" x="124"/>
        <item m="1" x="109"/>
        <item m="1" x="114"/>
        <item m="1" x="82"/>
        <item m="1" x="168"/>
        <item m="1" x="76"/>
        <item m="1" x="15"/>
        <item m="1" x="102"/>
        <item m="1" x="92"/>
        <item m="1" x="136"/>
        <item m="1" x="40"/>
        <item m="1" x="14"/>
        <item m="1" x="140"/>
        <item m="1" x="72"/>
        <item m="1" x="118"/>
        <item m="1" x="32"/>
        <item m="1" x="144"/>
        <item m="1" x="142"/>
        <item m="1" x="41"/>
        <item m="1" x="105"/>
        <item m="1" x="83"/>
        <item m="1" x="70"/>
        <item m="1" x="119"/>
        <item m="1" x="62"/>
        <item m="1" x="137"/>
        <item m="1" x="96"/>
        <item m="1" x="165"/>
        <item m="1" x="36"/>
        <item x="6"/>
        <item m="1" x="29"/>
        <item m="1" x="145"/>
        <item m="1" x="153"/>
        <item m="1" x="19"/>
        <item m="1" x="58"/>
        <item m="1" x="27"/>
        <item m="1" x="162"/>
        <item m="1" x="80"/>
        <item m="1" x="45"/>
        <item m="1" x="78"/>
        <item m="1" x="131"/>
        <item m="1" x="24"/>
        <item m="1" x="61"/>
        <item m="1" x="97"/>
        <item m="1" x="110"/>
        <item m="1" x="147"/>
        <item m="1" x="16"/>
        <item m="1" x="95"/>
        <item m="1" x="107"/>
        <item m="1" x="152"/>
        <item m="1" x="93"/>
        <item m="1" x="159"/>
        <item m="1" x="101"/>
        <item m="1" x="94"/>
        <item m="1" x="113"/>
        <item m="1" x="120"/>
        <item m="1" x="60"/>
        <item m="1" x="123"/>
        <item m="1" x="75"/>
        <item m="1" x="129"/>
        <item m="1" x="157"/>
        <item m="1" x="166"/>
        <item m="1" x="74"/>
        <item m="1" x="66"/>
        <item m="1" x="56"/>
        <item m="1" x="68"/>
        <item m="1" x="100"/>
        <item m="1" x="63"/>
        <item m="1" x="151"/>
        <item x="3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">
    <i>
      <x/>
    </i>
    <i r="1">
      <x/>
    </i>
    <i r="1">
      <x v="39"/>
    </i>
    <i r="1">
      <x v="41"/>
    </i>
    <i r="1">
      <x v="169"/>
    </i>
    <i>
      <x v="2"/>
    </i>
    <i r="1">
      <x v="53"/>
    </i>
    <i r="1">
      <x v="54"/>
    </i>
    <i r="1">
      <x v="1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3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" count="1" selected="0">
            <x v="0"/>
          </reference>
          <reference field="6" count="50">
            <x v="1"/>
            <x v="4"/>
            <x v="10"/>
            <x v="11"/>
            <x v="16"/>
            <x v="17"/>
            <x v="19"/>
            <x v="20"/>
            <x v="21"/>
            <x v="22"/>
            <x v="23"/>
            <x v="25"/>
            <x v="27"/>
            <x v="29"/>
            <x v="30"/>
            <x v="31"/>
            <x v="32"/>
            <x v="33"/>
            <x v="34"/>
            <x v="36"/>
            <x v="37"/>
            <x v="38"/>
            <x v="42"/>
            <x v="43"/>
            <x v="44"/>
            <x v="45"/>
            <x v="55"/>
            <x v="56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7"/>
            <x v="78"/>
            <x v="79"/>
            <x v="80"/>
            <x v="81"/>
            <x v="82"/>
          </reference>
        </references>
      </pivotArea>
    </format>
    <format dxfId="24">
      <pivotArea dataOnly="0" labelOnly="1" fieldPosition="0">
        <references count="2">
          <reference field="2" count="1" selected="0">
            <x v="0"/>
          </reference>
          <reference field="6" count="45">
            <x v="93"/>
            <x v="95"/>
            <x v="97"/>
            <x v="104"/>
            <x v="105"/>
            <x v="106"/>
            <x v="107"/>
            <x v="109"/>
            <x v="110"/>
            <x v="111"/>
            <x v="112"/>
            <x v="113"/>
            <x v="114"/>
            <x v="115"/>
            <x v="120"/>
            <x v="121"/>
            <x v="122"/>
            <x v="123"/>
            <x v="124"/>
            <x v="125"/>
            <x v="126"/>
            <x v="127"/>
            <x v="128"/>
            <x v="130"/>
            <x v="131"/>
            <x v="132"/>
            <x v="133"/>
            <x v="134"/>
            <x v="135"/>
            <x v="136"/>
            <x v="137"/>
            <x v="143"/>
            <x v="152"/>
            <x v="153"/>
            <x v="154"/>
            <x v="156"/>
            <x v="157"/>
            <x v="158"/>
            <x v="160"/>
            <x v="163"/>
            <x v="164"/>
            <x v="165"/>
            <x v="166"/>
            <x v="167"/>
            <x v="168"/>
          </reference>
        </references>
      </pivotArea>
    </format>
    <format dxfId="23">
      <pivotArea dataOnly="0" labelOnly="1" fieldPosition="0">
        <references count="2">
          <reference field="2" count="1" selected="0">
            <x v="1"/>
          </reference>
          <reference field="6" count="1">
            <x v="155"/>
          </reference>
        </references>
      </pivotArea>
    </format>
    <format dxfId="22">
      <pivotArea dataOnly="0" labelOnly="1" fieldPosition="0">
        <references count="2">
          <reference field="2" count="1" selected="0">
            <x v="2"/>
          </reference>
          <reference field="6" count="50">
            <x v="2"/>
            <x v="3"/>
            <x v="5"/>
            <x v="6"/>
            <x v="7"/>
            <x v="8"/>
            <x v="9"/>
            <x v="12"/>
            <x v="13"/>
            <x v="14"/>
            <x v="15"/>
            <x v="18"/>
            <x v="24"/>
            <x v="26"/>
            <x v="35"/>
            <x v="46"/>
            <x v="47"/>
            <x v="48"/>
            <x v="49"/>
            <x v="50"/>
            <x v="51"/>
            <x v="52"/>
            <x v="74"/>
            <x v="75"/>
            <x v="76"/>
            <x v="83"/>
            <x v="84"/>
            <x v="85"/>
            <x v="86"/>
            <x v="87"/>
            <x v="88"/>
            <x v="89"/>
            <x v="90"/>
            <x v="91"/>
            <x v="92"/>
            <x v="94"/>
            <x v="96"/>
            <x v="98"/>
            <x v="99"/>
            <x v="100"/>
            <x v="101"/>
            <x v="102"/>
            <x v="103"/>
            <x v="108"/>
            <x v="116"/>
            <x v="117"/>
            <x v="118"/>
            <x v="119"/>
            <x v="138"/>
            <x v="139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6" count="14">
            <x v="140"/>
            <x v="141"/>
            <x v="142"/>
            <x v="144"/>
            <x v="145"/>
            <x v="146"/>
            <x v="147"/>
            <x v="148"/>
            <x v="149"/>
            <x v="150"/>
            <x v="151"/>
            <x v="159"/>
            <x v="161"/>
            <x v="162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2" count="1" selected="0">
            <x v="0"/>
          </reference>
          <reference field="6" count="50">
            <x v="1"/>
            <x v="4"/>
            <x v="10"/>
            <x v="11"/>
            <x v="16"/>
            <x v="17"/>
            <x v="19"/>
            <x v="20"/>
            <x v="21"/>
            <x v="22"/>
            <x v="23"/>
            <x v="25"/>
            <x v="27"/>
            <x v="29"/>
            <x v="30"/>
            <x v="31"/>
            <x v="32"/>
            <x v="33"/>
            <x v="34"/>
            <x v="36"/>
            <x v="37"/>
            <x v="38"/>
            <x v="42"/>
            <x v="43"/>
            <x v="44"/>
            <x v="45"/>
            <x v="55"/>
            <x v="56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7"/>
            <x v="78"/>
            <x v="79"/>
            <x v="80"/>
            <x v="81"/>
            <x v="82"/>
          </reference>
        </references>
      </pivotArea>
    </format>
    <format dxfId="13">
      <pivotArea dataOnly="0" labelOnly="1" fieldPosition="0">
        <references count="2">
          <reference field="2" count="1" selected="0">
            <x v="0"/>
          </reference>
          <reference field="6" count="45">
            <x v="93"/>
            <x v="95"/>
            <x v="97"/>
            <x v="104"/>
            <x v="105"/>
            <x v="106"/>
            <x v="107"/>
            <x v="109"/>
            <x v="110"/>
            <x v="111"/>
            <x v="112"/>
            <x v="113"/>
            <x v="114"/>
            <x v="115"/>
            <x v="120"/>
            <x v="121"/>
            <x v="122"/>
            <x v="123"/>
            <x v="124"/>
            <x v="125"/>
            <x v="126"/>
            <x v="127"/>
            <x v="128"/>
            <x v="130"/>
            <x v="131"/>
            <x v="132"/>
            <x v="133"/>
            <x v="134"/>
            <x v="135"/>
            <x v="136"/>
            <x v="137"/>
            <x v="143"/>
            <x v="152"/>
            <x v="153"/>
            <x v="154"/>
            <x v="156"/>
            <x v="157"/>
            <x v="158"/>
            <x v="160"/>
            <x v="163"/>
            <x v="164"/>
            <x v="165"/>
            <x v="166"/>
            <x v="167"/>
            <x v="168"/>
          </reference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6" count="1">
            <x v="155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6" count="50">
            <x v="2"/>
            <x v="3"/>
            <x v="5"/>
            <x v="6"/>
            <x v="7"/>
            <x v="8"/>
            <x v="9"/>
            <x v="12"/>
            <x v="13"/>
            <x v="14"/>
            <x v="15"/>
            <x v="18"/>
            <x v="24"/>
            <x v="26"/>
            <x v="35"/>
            <x v="46"/>
            <x v="47"/>
            <x v="48"/>
            <x v="49"/>
            <x v="50"/>
            <x v="51"/>
            <x v="52"/>
            <x v="74"/>
            <x v="75"/>
            <x v="76"/>
            <x v="83"/>
            <x v="84"/>
            <x v="85"/>
            <x v="86"/>
            <x v="87"/>
            <x v="88"/>
            <x v="89"/>
            <x v="90"/>
            <x v="91"/>
            <x v="92"/>
            <x v="94"/>
            <x v="96"/>
            <x v="98"/>
            <x v="99"/>
            <x v="100"/>
            <x v="101"/>
            <x v="102"/>
            <x v="103"/>
            <x v="108"/>
            <x v="116"/>
            <x v="117"/>
            <x v="118"/>
            <x v="119"/>
            <x v="138"/>
            <x v="139"/>
          </reference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6" count="14">
            <x v="140"/>
            <x v="141"/>
            <x v="142"/>
            <x v="144"/>
            <x v="145"/>
            <x v="146"/>
            <x v="147"/>
            <x v="148"/>
            <x v="149"/>
            <x v="150"/>
            <x v="151"/>
            <x v="159"/>
            <x v="161"/>
            <x v="162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9"/>
            <x v="70"/>
            <x v="71"/>
            <x v="72"/>
            <x v="73"/>
            <x v="77"/>
            <x v="78"/>
            <x v="79"/>
            <x v="80"/>
            <x v="81"/>
            <x v="82"/>
            <x v="93"/>
            <x v="95"/>
            <x v="97"/>
            <x v="104"/>
            <x v="105"/>
            <x v="106"/>
            <x v="107"/>
            <x v="10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14" firstHeaderRow="0" firstDataRow="1" firstDataCol="1"/>
  <pivotFields count="12">
    <pivotField showAll="0"/>
    <pivotField axis="axisRow" showAll="0">
      <items count="4">
        <item m="1" x="1"/>
        <item m="1" x="2"/>
        <item x="0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axis="axisRow" showAll="0" sortType="ascending">
      <items count="171">
        <item x="2"/>
        <item m="1" x="23"/>
        <item m="1" x="155"/>
        <item m="1" x="143"/>
        <item m="1" x="114"/>
        <item m="1" x="121"/>
        <item m="1" x="148"/>
        <item m="1" x="38"/>
        <item m="1" x="9"/>
        <item m="1" x="125"/>
        <item m="1" x="163"/>
        <item m="1" x="169"/>
        <item m="1" x="68"/>
        <item m="1" x="156"/>
        <item m="1" x="133"/>
        <item m="1" x="164"/>
        <item m="1" x="7"/>
        <item m="1" x="45"/>
        <item m="1" x="139"/>
        <item m="1" x="72"/>
        <item m="1" x="18"/>
        <item m="1" x="43"/>
        <item m="1" x="70"/>
        <item m="1" x="167"/>
        <item m="1" x="89"/>
        <item m="1" x="126"/>
        <item m="1" x="116"/>
        <item m="1" x="36"/>
        <item m="1" x="85"/>
        <item m="1" x="63"/>
        <item m="1" x="26"/>
        <item m="1" x="78"/>
        <item m="1" x="105"/>
        <item m="1" x="37"/>
        <item m="1" x="46"/>
        <item m="1" x="115"/>
        <item m="1" x="80"/>
        <item m="1" x="13"/>
        <item m="1" x="51"/>
        <item x="0"/>
        <item m="1" x="49"/>
        <item x="1"/>
        <item m="1" x="11"/>
        <item m="1" x="146"/>
        <item m="1" x="66"/>
        <item m="1" x="130"/>
        <item m="1" x="22"/>
        <item m="1" x="118"/>
        <item m="1" x="83"/>
        <item m="1" x="127"/>
        <item m="1" x="25"/>
        <item m="1" x="111"/>
        <item m="1" x="64"/>
        <item m="1" x="128"/>
        <item x="4"/>
        <item x="5"/>
        <item m="1" x="161"/>
        <item m="1" x="110"/>
        <item m="1" x="134"/>
        <item m="1" x="141"/>
        <item m="1" x="34"/>
        <item m="1" x="150"/>
        <item m="1" x="53"/>
        <item m="1" x="17"/>
        <item m="1" x="122"/>
        <item m="1" x="90"/>
        <item m="1" x="98"/>
        <item m="1" x="84"/>
        <item m="1" x="132"/>
        <item m="1" x="149"/>
        <item m="1" x="20"/>
        <item m="1" x="87"/>
        <item m="1" x="103"/>
        <item m="1" x="50"/>
        <item m="1" x="10"/>
        <item m="1" x="52"/>
        <item m="1" x="135"/>
        <item m="1" x="107"/>
        <item m="1" x="88"/>
        <item m="1" x="138"/>
        <item m="1" x="31"/>
        <item m="1" x="30"/>
        <item m="1" x="54"/>
        <item m="1" x="154"/>
        <item m="1" x="158"/>
        <item m="1" x="160"/>
        <item m="1" x="48"/>
        <item m="1" x="12"/>
        <item m="1" x="86"/>
        <item m="1" x="28"/>
        <item m="1" x="42"/>
        <item m="1" x="8"/>
        <item m="1" x="47"/>
        <item m="1" x="58"/>
        <item m="1" x="102"/>
        <item m="1" x="56"/>
        <item m="1" x="76"/>
        <item m="1" x="41"/>
        <item m="1" x="21"/>
        <item m="1" x="97"/>
        <item m="1" x="33"/>
        <item m="1" x="124"/>
        <item m="1" x="108"/>
        <item m="1" x="113"/>
        <item m="1" x="81"/>
        <item m="1" x="168"/>
        <item m="1" x="75"/>
        <item m="1" x="15"/>
        <item m="1" x="101"/>
        <item m="1" x="91"/>
        <item m="1" x="136"/>
        <item m="1" x="39"/>
        <item m="1" x="14"/>
        <item m="1" x="140"/>
        <item m="1" x="71"/>
        <item m="1" x="117"/>
        <item m="1" x="32"/>
        <item m="1" x="144"/>
        <item m="1" x="142"/>
        <item m="1" x="40"/>
        <item m="1" x="104"/>
        <item m="1" x="82"/>
        <item m="1" x="69"/>
        <item m="1" x="119"/>
        <item m="1" x="61"/>
        <item m="1" x="137"/>
        <item m="1" x="95"/>
        <item m="1" x="165"/>
        <item m="1" x="35"/>
        <item x="6"/>
        <item m="1" x="29"/>
        <item m="1" x="145"/>
        <item m="1" x="153"/>
        <item m="1" x="19"/>
        <item m="1" x="57"/>
        <item m="1" x="27"/>
        <item m="1" x="162"/>
        <item m="1" x="79"/>
        <item m="1" x="44"/>
        <item m="1" x="77"/>
        <item m="1" x="131"/>
        <item m="1" x="24"/>
        <item m="1" x="60"/>
        <item m="1" x="96"/>
        <item m="1" x="109"/>
        <item m="1" x="147"/>
        <item m="1" x="16"/>
        <item m="1" x="94"/>
        <item m="1" x="106"/>
        <item m="1" x="152"/>
        <item m="1" x="92"/>
        <item m="1" x="159"/>
        <item m="1" x="100"/>
        <item m="1" x="93"/>
        <item m="1" x="112"/>
        <item m="1" x="120"/>
        <item m="1" x="59"/>
        <item m="1" x="123"/>
        <item m="1" x="74"/>
        <item m="1" x="129"/>
        <item m="1" x="157"/>
        <item m="1" x="166"/>
        <item m="1" x="73"/>
        <item m="1" x="65"/>
        <item m="1" x="55"/>
        <item m="1" x="67"/>
        <item m="1" x="99"/>
        <item m="1" x="62"/>
        <item m="1" x="151"/>
        <item x="3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11">
    <i>
      <x v="2"/>
    </i>
    <i r="1">
      <x/>
    </i>
    <i r="2">
      <x/>
    </i>
    <i r="2">
      <x v="39"/>
    </i>
    <i r="2">
      <x v="41"/>
    </i>
    <i r="2">
      <x v="169"/>
    </i>
    <i r="1">
      <x v="2"/>
    </i>
    <i r="2">
      <x v="54"/>
    </i>
    <i r="2">
      <x v="55"/>
    </i>
    <i r="2">
      <x v="1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16" firstHeaderRow="0" firstDataRow="1" firstDataCol="1"/>
  <pivotFields count="12">
    <pivotField showAll="0"/>
    <pivotField axis="axisRow" showAll="0">
      <items count="5">
        <item m="1" x="2"/>
        <item m="1" x="3"/>
        <item x="0"/>
        <item m="1" x="1"/>
        <item t="default"/>
      </items>
    </pivotField>
    <pivotField axis="axisRow" showAll="0">
      <items count="5">
        <item x="0"/>
        <item x="1"/>
        <item m="1" x="3"/>
        <item m="1" x="2"/>
        <item t="default"/>
      </items>
    </pivotField>
    <pivotField showAll="0"/>
    <pivotField axis="axisRow" showAll="0">
      <items count="107">
        <item m="1" x="14"/>
        <item m="1" x="7"/>
        <item m="1" x="82"/>
        <item m="1" x="8"/>
        <item m="1" x="83"/>
        <item m="1" x="89"/>
        <item m="1" x="68"/>
        <item m="1" x="50"/>
        <item m="1" x="33"/>
        <item m="1" x="15"/>
        <item m="1" x="13"/>
        <item m="1" x="51"/>
        <item m="1" x="79"/>
        <item m="1" x="81"/>
        <item m="1" x="43"/>
        <item m="1" x="95"/>
        <item m="1" x="9"/>
        <item m="1" x="86"/>
        <item m="1" x="70"/>
        <item m="1" x="100"/>
        <item m="1" x="103"/>
        <item m="1" x="53"/>
        <item m="1" x="49"/>
        <item m="1" x="16"/>
        <item m="1" x="46"/>
        <item m="1" x="31"/>
        <item m="1" x="44"/>
        <item m="1" x="93"/>
        <item m="1" x="73"/>
        <item m="1" x="37"/>
        <item m="1" x="84"/>
        <item m="1" x="38"/>
        <item m="1" x="45"/>
        <item m="1" x="91"/>
        <item m="1" x="41"/>
        <item m="1" x="19"/>
        <item m="1" x="39"/>
        <item m="1" x="85"/>
        <item m="1" x="40"/>
        <item m="1" x="10"/>
        <item m="1" x="90"/>
        <item m="1" x="98"/>
        <item m="1" x="36"/>
        <item m="1" x="67"/>
        <item m="1" x="58"/>
        <item m="1" x="27"/>
        <item m="1" x="34"/>
        <item m="1" x="72"/>
        <item m="1" x="96"/>
        <item m="1" x="21"/>
        <item m="1" x="60"/>
        <item m="1" x="104"/>
        <item m="1" x="92"/>
        <item m="1" x="101"/>
        <item m="1" x="80"/>
        <item m="1" x="61"/>
        <item m="1" x="12"/>
        <item m="1" x="56"/>
        <item m="1" x="17"/>
        <item m="1" x="75"/>
        <item m="1" x="76"/>
        <item m="1" x="4"/>
        <item m="1" x="87"/>
        <item m="1" x="22"/>
        <item m="1" x="62"/>
        <item m="1" x="23"/>
        <item m="1" x="63"/>
        <item m="1" x="69"/>
        <item m="1" x="35"/>
        <item m="1" x="64"/>
        <item m="1" x="71"/>
        <item m="1" x="66"/>
        <item m="1" x="47"/>
        <item m="1" x="24"/>
        <item m="1" x="5"/>
        <item m="1" x="88"/>
        <item m="1" x="54"/>
        <item m="1" x="59"/>
        <item m="1" x="94"/>
        <item m="1" x="97"/>
        <item m="1" x="74"/>
        <item m="1" x="65"/>
        <item m="1" x="105"/>
        <item m="1" x="42"/>
        <item m="1" x="55"/>
        <item m="1" x="99"/>
        <item m="1" x="48"/>
        <item m="1" x="11"/>
        <item m="1" x="26"/>
        <item m="1" x="28"/>
        <item m="1" x="18"/>
        <item m="1" x="29"/>
        <item m="1" x="3"/>
        <item m="1" x="6"/>
        <item m="1" x="52"/>
        <item m="1" x="77"/>
        <item m="1" x="2"/>
        <item m="1" x="20"/>
        <item m="1" x="102"/>
        <item m="1" x="57"/>
        <item m="1" x="32"/>
        <item m="1" x="78"/>
        <item m="1" x="25"/>
        <item m="1" x="30"/>
        <item x="0"/>
        <item x="1"/>
        <item t="default"/>
      </items>
    </pivotField>
    <pivotField showAll="0"/>
    <pivotField axis="axisRow" showAll="0">
      <items count="286">
        <item m="1" x="224"/>
        <item m="1" x="121"/>
        <item m="1" x="258"/>
        <item m="1" x="50"/>
        <item m="1" x="52"/>
        <item m="1" x="150"/>
        <item m="1" x="271"/>
        <item m="1" x="61"/>
        <item m="1" x="154"/>
        <item m="1" x="200"/>
        <item m="1" x="259"/>
        <item m="1" x="116"/>
        <item m="1" x="269"/>
        <item m="1" x="125"/>
        <item m="1" x="275"/>
        <item m="1" x="192"/>
        <item m="1" x="226"/>
        <item m="1" x="135"/>
        <item m="1" x="279"/>
        <item m="1" x="249"/>
        <item m="1" x="160"/>
        <item m="1" x="53"/>
        <item m="1" x="89"/>
        <item m="1" x="248"/>
        <item m="1" x="110"/>
        <item m="1" x="56"/>
        <item m="1" x="181"/>
        <item m="1" x="172"/>
        <item m="1" x="93"/>
        <item m="1" x="255"/>
        <item m="1" x="195"/>
        <item m="1" x="44"/>
        <item m="1" x="262"/>
        <item m="1" x="14"/>
        <item m="1" x="22"/>
        <item m="1" x="45"/>
        <item m="1" x="103"/>
        <item m="1" x="235"/>
        <item m="1" x="131"/>
        <item m="1" x="28"/>
        <item m="1" x="176"/>
        <item m="1" x="97"/>
        <item m="1" x="147"/>
        <item m="1" x="148"/>
        <item m="1" x="211"/>
        <item m="1" x="242"/>
        <item m="1" x="67"/>
        <item m="1" x="40"/>
        <item m="1" x="261"/>
        <item m="1" x="19"/>
        <item m="1" x="246"/>
        <item m="1" x="119"/>
        <item m="1" x="49"/>
        <item m="1" x="114"/>
        <item m="1" x="281"/>
        <item m="1" x="153"/>
        <item m="1" x="95"/>
        <item m="1" x="156"/>
        <item m="1" x="8"/>
        <item m="1" x="79"/>
        <item m="1" x="37"/>
        <item m="1" x="55"/>
        <item m="1" x="134"/>
        <item m="1" x="257"/>
        <item m="1" x="268"/>
        <item m="1" x="152"/>
        <item m="1" x="73"/>
        <item m="1" x="74"/>
        <item m="1" x="123"/>
        <item m="1" x="27"/>
        <item m="1" x="51"/>
        <item m="1" x="112"/>
        <item m="1" x="78"/>
        <item m="1" x="83"/>
        <item m="1" x="42"/>
        <item m="1" x="232"/>
        <item m="1" x="199"/>
        <item m="1" x="260"/>
        <item m="1" x="149"/>
        <item m="1" x="143"/>
        <item m="1" x="201"/>
        <item m="1" x="132"/>
        <item m="1" x="141"/>
        <item m="1" x="138"/>
        <item m="1" x="216"/>
        <item m="1" x="250"/>
        <item m="1" x="54"/>
        <item m="1" x="77"/>
        <item m="1" x="102"/>
        <item m="1" x="267"/>
        <item m="1" x="215"/>
        <item m="1" x="274"/>
        <item m="1" x="180"/>
        <item m="1" x="186"/>
        <item m="1" x="162"/>
        <item m="1" x="163"/>
        <item m="1" x="165"/>
        <item m="1" x="208"/>
        <item m="1" x="118"/>
        <item m="1" x="9"/>
        <item m="1" x="227"/>
        <item m="1" x="39"/>
        <item m="1" x="100"/>
        <item m="1" x="34"/>
        <item m="1" x="24"/>
        <item m="1" x="209"/>
        <item m="1" x="139"/>
        <item m="1" x="41"/>
        <item m="1" x="99"/>
        <item m="1" x="155"/>
        <item m="1" x="47"/>
        <item m="1" x="59"/>
        <item m="1" x="21"/>
        <item m="1" x="273"/>
        <item m="1" x="206"/>
        <item m="1" x="231"/>
        <item m="1" x="167"/>
        <item m="1" x="179"/>
        <item m="1" x="263"/>
        <item m="1" x="177"/>
        <item m="1" x="218"/>
        <item m="1" x="68"/>
        <item m="1" x="204"/>
        <item m="1" x="170"/>
        <item m="1" x="205"/>
        <item m="1" x="236"/>
        <item m="1" x="101"/>
        <item m="1" x="16"/>
        <item m="1" x="230"/>
        <item m="1" x="109"/>
        <item m="1" x="98"/>
        <item m="1" x="80"/>
        <item m="1" x="196"/>
        <item m="1" x="107"/>
        <item m="1" x="189"/>
        <item m="1" x="137"/>
        <item m="1" x="76"/>
        <item m="1" x="57"/>
        <item m="1" x="63"/>
        <item m="1" x="233"/>
        <item m="1" x="270"/>
        <item m="1" x="272"/>
        <item m="1" x="20"/>
        <item m="1" x="158"/>
        <item m="1" x="251"/>
        <item m="1" x="92"/>
        <item m="1" x="35"/>
        <item m="1" x="128"/>
        <item m="1" x="253"/>
        <item m="1" x="225"/>
        <item m="1" x="17"/>
        <item m="1" x="284"/>
        <item m="1" x="23"/>
        <item m="1" x="228"/>
        <item m="1" x="75"/>
        <item m="1" x="203"/>
        <item m="1" x="64"/>
        <item m="1" x="239"/>
        <item m="1" x="127"/>
        <item m="1" x="96"/>
        <item m="1" x="213"/>
        <item m="1" x="25"/>
        <item m="1" x="32"/>
        <item m="1" x="214"/>
        <item m="1" x="48"/>
        <item m="1" x="207"/>
        <item m="1" x="111"/>
        <item m="1" x="133"/>
        <item m="1" x="157"/>
        <item m="1" x="194"/>
        <item m="1" x="234"/>
        <item m="1" x="33"/>
        <item m="1" x="90"/>
        <item m="1" x="191"/>
        <item m="1" x="29"/>
        <item m="1" x="60"/>
        <item m="1" x="140"/>
        <item m="1" x="136"/>
        <item m="1" x="26"/>
        <item m="1" x="115"/>
        <item m="1" x="184"/>
        <item m="1" x="126"/>
        <item m="1" x="277"/>
        <item m="1" x="113"/>
        <item m="1" x="238"/>
        <item m="1" x="252"/>
        <item m="1" x="66"/>
        <item m="1" x="256"/>
        <item m="1" x="183"/>
        <item m="1" x="212"/>
        <item m="1" x="174"/>
        <item m="1" x="244"/>
        <item m="1" x="210"/>
        <item m="1" x="30"/>
        <item m="1" x="88"/>
        <item m="1" x="7"/>
        <item m="1" x="280"/>
        <item m="1" x="144"/>
        <item m="1" x="58"/>
        <item m="1" x="166"/>
        <item m="1" x="71"/>
        <item m="1" x="264"/>
        <item m="1" x="146"/>
        <item m="1" x="247"/>
        <item m="1" x="36"/>
        <item m="1" x="72"/>
        <item m="1" x="276"/>
        <item m="1" x="241"/>
        <item m="1" x="220"/>
        <item m="1" x="219"/>
        <item m="1" x="69"/>
        <item m="1" x="105"/>
        <item m="1" x="254"/>
        <item m="1" x="108"/>
        <item m="1" x="265"/>
        <item m="1" x="193"/>
        <item m="1" x="202"/>
        <item m="1" x="12"/>
        <item m="1" x="104"/>
        <item m="1" x="11"/>
        <item m="1" x="46"/>
        <item m="1" x="159"/>
        <item m="1" x="175"/>
        <item m="1" x="266"/>
        <item m="1" x="168"/>
        <item m="1" x="31"/>
        <item m="1" x="188"/>
        <item m="1" x="197"/>
        <item m="1" x="117"/>
        <item m="1" x="142"/>
        <item m="1" x="161"/>
        <item m="1" x="65"/>
        <item m="1" x="10"/>
        <item m="1" x="145"/>
        <item m="1" x="237"/>
        <item m="1" x="38"/>
        <item m="1" x="122"/>
        <item m="1" x="130"/>
        <item m="1" x="62"/>
        <item m="1" x="173"/>
        <item m="1" x="229"/>
        <item m="1" x="18"/>
        <item m="1" x="91"/>
        <item m="1" x="84"/>
        <item m="1" x="85"/>
        <item m="1" x="86"/>
        <item m="1" x="87"/>
        <item m="1" x="245"/>
        <item m="1" x="15"/>
        <item m="1" x="190"/>
        <item m="1" x="240"/>
        <item m="1" x="187"/>
        <item m="1" x="13"/>
        <item m="1" x="82"/>
        <item m="1" x="182"/>
        <item m="1" x="198"/>
        <item m="1" x="217"/>
        <item m="1" x="283"/>
        <item m="1" x="151"/>
        <item m="1" x="185"/>
        <item m="1" x="178"/>
        <item m="1" x="164"/>
        <item m="1" x="222"/>
        <item m="1" x="81"/>
        <item m="1" x="43"/>
        <item m="1" x="169"/>
        <item m="1" x="278"/>
        <item m="1" x="120"/>
        <item m="1" x="171"/>
        <item m="1" x="94"/>
        <item m="1" x="223"/>
        <item m="1" x="70"/>
        <item m="1" x="221"/>
        <item m="1" x="106"/>
        <item m="1" x="124"/>
        <item m="1" x="243"/>
        <item m="1" x="129"/>
        <item m="1" x="282"/>
        <item x="3"/>
        <item x="4"/>
        <item x="5"/>
        <item x="6"/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13">
    <i>
      <x v="2"/>
    </i>
    <i r="1">
      <x/>
    </i>
    <i r="2">
      <x v="104"/>
    </i>
    <i r="3">
      <x v="278"/>
    </i>
    <i r="3">
      <x v="282"/>
    </i>
    <i r="3">
      <x v="283"/>
    </i>
    <i r="3">
      <x v="284"/>
    </i>
    <i r="1">
      <x v="1"/>
    </i>
    <i r="2">
      <x v="105"/>
    </i>
    <i r="3">
      <x v="279"/>
    </i>
    <i r="3">
      <x v="280"/>
    </i>
    <i r="3">
      <x v="28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14" firstHeaderRow="0" firstDataRow="1" firstDataCol="1"/>
  <pivotFields count="12"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showAll="0"/>
    <pivotField showAll="0"/>
    <pivotField showAll="0"/>
    <pivotField axis="axisRow" showAll="0">
      <items count="270">
        <item m="1" x="224"/>
        <item m="1" x="75"/>
        <item m="1" x="21"/>
        <item m="1" x="205"/>
        <item m="1" x="63"/>
        <item m="1" x="259"/>
        <item m="1" x="13"/>
        <item m="1" x="215"/>
        <item m="1" x="132"/>
        <item m="1" x="16"/>
        <item m="1" x="98"/>
        <item m="1" x="162"/>
        <item m="1" x="221"/>
        <item m="1" x="44"/>
        <item m="1" x="191"/>
        <item m="1" x="249"/>
        <item m="1" x="104"/>
        <item m="1" x="51"/>
        <item m="1" x="242"/>
        <item m="1" x="142"/>
        <item m="1" x="188"/>
        <item m="1" x="266"/>
        <item m="1" x="67"/>
        <item m="1" x="171"/>
        <item m="1" x="130"/>
        <item m="1" x="223"/>
        <item m="1" x="70"/>
        <item m="1" x="264"/>
        <item m="1" x="262"/>
        <item m="1" x="17"/>
        <item m="1" x="7"/>
        <item m="1" x="175"/>
        <item m="1" x="35"/>
        <item m="1" x="186"/>
        <item m="1" x="227"/>
        <item m="1" x="99"/>
        <item m="1" x="54"/>
        <item m="1" x="65"/>
        <item m="1" x="233"/>
        <item m="1" x="155"/>
        <item m="1" x="234"/>
        <item m="1" x="211"/>
        <item m="1" x="82"/>
        <item m="1" x="103"/>
        <item m="1" x="43"/>
        <item m="1" x="166"/>
        <item m="1" x="170"/>
        <item m="1" x="265"/>
        <item m="1" x="212"/>
        <item m="1" x="268"/>
        <item m="1" x="207"/>
        <item m="1" x="157"/>
        <item m="1" x="202"/>
        <item m="1" x="244"/>
        <item m="1" x="195"/>
        <item m="1" x="230"/>
        <item m="1" x="225"/>
        <item m="1" x="52"/>
        <item m="1" x="164"/>
        <item m="1" x="199"/>
        <item m="1" x="108"/>
        <item m="1" x="159"/>
        <item m="1" x="182"/>
        <item m="1" x="50"/>
        <item m="1" x="19"/>
        <item m="1" x="250"/>
        <item m="1" x="8"/>
        <item m="1" x="239"/>
        <item m="1" x="172"/>
        <item m="1" x="110"/>
        <item m="1" x="28"/>
        <item m="1" x="198"/>
        <item m="1" x="76"/>
        <item m="1" x="149"/>
        <item m="1" x="79"/>
        <item m="1" x="74"/>
        <item m="1" x="47"/>
        <item m="1" x="91"/>
        <item m="1" x="57"/>
        <item m="1" x="81"/>
        <item m="1" x="34"/>
        <item m="1" x="59"/>
        <item m="1" x="32"/>
        <item m="1" x="10"/>
        <item m="1" x="69"/>
        <item m="1" x="131"/>
        <item m="1" x="183"/>
        <item m="1" x="66"/>
        <item m="1" x="237"/>
        <item m="1" x="9"/>
        <item m="1" x="117"/>
        <item m="1" x="58"/>
        <item m="1" x="243"/>
        <item m="1" x="94"/>
        <item m="1" x="263"/>
        <item m="1" x="15"/>
        <item m="1" x="26"/>
        <item m="1" x="22"/>
        <item m="1" x="48"/>
        <item m="1" x="257"/>
        <item m="1" x="60"/>
        <item m="1" x="154"/>
        <item m="1" x="252"/>
        <item m="1" x="39"/>
        <item m="1" x="150"/>
        <item m="1" x="203"/>
        <item m="1" x="135"/>
        <item m="1" x="31"/>
        <item m="1" x="197"/>
        <item m="1" x="33"/>
        <item m="1" x="261"/>
        <item m="1" x="46"/>
        <item m="1" x="187"/>
        <item m="1" x="193"/>
        <item m="1" x="218"/>
        <item m="1" x="161"/>
        <item m="1" x="20"/>
        <item m="1" x="248"/>
        <item m="1" x="238"/>
        <item m="1" x="167"/>
        <item m="1" x="55"/>
        <item m="1" x="232"/>
        <item m="1" x="210"/>
        <item m="1" x="226"/>
        <item m="1" x="77"/>
        <item m="1" x="222"/>
        <item m="1" x="151"/>
        <item m="1" x="24"/>
        <item m="1" x="126"/>
        <item m="1" x="124"/>
        <item m="1" x="112"/>
        <item m="1" x="95"/>
        <item m="1" x="93"/>
        <item m="1" x="247"/>
        <item m="1" x="209"/>
        <item m="1" x="125"/>
        <item m="1" x="216"/>
        <item m="1" x="254"/>
        <item m="1" x="90"/>
        <item m="1" x="138"/>
        <item m="1" x="29"/>
        <item m="1" x="267"/>
        <item m="1" x="184"/>
        <item m="1" x="146"/>
        <item m="1" x="123"/>
        <item m="1" x="168"/>
        <item m="1" x="85"/>
        <item m="1" x="101"/>
        <item m="1" x="83"/>
        <item m="1" x="173"/>
        <item m="1" x="236"/>
        <item m="1" x="121"/>
        <item m="1" x="213"/>
        <item m="1" x="12"/>
        <item m="1" x="255"/>
        <item m="1" x="228"/>
        <item m="1" x="109"/>
        <item m="1" x="71"/>
        <item m="1" x="14"/>
        <item m="1" x="18"/>
        <item m="1" x="181"/>
        <item m="1" x="140"/>
        <item m="1" x="118"/>
        <item m="1" x="189"/>
        <item m="1" x="185"/>
        <item m="1" x="201"/>
        <item m="1" x="148"/>
        <item m="1" x="100"/>
        <item m="1" x="41"/>
        <item m="1" x="40"/>
        <item m="1" x="128"/>
        <item m="1" x="127"/>
        <item m="1" x="156"/>
        <item m="1" x="42"/>
        <item m="1" x="219"/>
        <item m="1" x="107"/>
        <item m="1" x="143"/>
        <item m="1" x="160"/>
        <item m="1" x="178"/>
        <item m="1" x="196"/>
        <item m="1" x="45"/>
        <item m="1" x="23"/>
        <item m="1" x="204"/>
        <item m="1" x="147"/>
        <item m="1" x="122"/>
        <item m="1" x="133"/>
        <item m="1" x="220"/>
        <item m="1" x="96"/>
        <item m="1" x="169"/>
        <item m="1" x="49"/>
        <item m="1" x="214"/>
        <item m="1" x="119"/>
        <item m="1" x="106"/>
        <item m="1" x="137"/>
        <item m="1" x="176"/>
        <item m="1" x="200"/>
        <item m="1" x="179"/>
        <item m="1" x="245"/>
        <item m="1" x="116"/>
        <item m="1" x="190"/>
        <item m="1" x="113"/>
        <item m="1" x="36"/>
        <item m="1" x="246"/>
        <item m="1" x="88"/>
        <item m="1" x="120"/>
        <item m="1" x="68"/>
        <item m="1" x="229"/>
        <item m="1" x="180"/>
        <item m="1" x="240"/>
        <item m="1" x="62"/>
        <item m="1" x="194"/>
        <item m="1" x="251"/>
        <item m="1" x="38"/>
        <item m="1" x="253"/>
        <item m="1" x="86"/>
        <item m="1" x="73"/>
        <item m="1" x="97"/>
        <item m="1" x="25"/>
        <item m="1" x="153"/>
        <item m="1" x="206"/>
        <item m="1" x="145"/>
        <item m="1" x="102"/>
        <item m="1" x="258"/>
        <item m="1" x="53"/>
        <item m="1" x="217"/>
        <item m="1" x="89"/>
        <item m="1" x="114"/>
        <item m="1" x="208"/>
        <item m="1" x="61"/>
        <item m="1" x="144"/>
        <item m="1" x="231"/>
        <item m="1" x="72"/>
        <item m="1" x="141"/>
        <item m="1" x="111"/>
        <item m="1" x="235"/>
        <item m="1" x="241"/>
        <item m="1" x="87"/>
        <item m="1" x="92"/>
        <item m="1" x="37"/>
        <item m="1" x="78"/>
        <item m="1" x="115"/>
        <item m="1" x="152"/>
        <item m="1" x="165"/>
        <item m="1" x="174"/>
        <item m="1" x="30"/>
        <item m="1" x="84"/>
        <item m="1" x="192"/>
        <item m="1" x="134"/>
        <item m="1" x="64"/>
        <item m="1" x="80"/>
        <item m="1" x="177"/>
        <item m="1" x="158"/>
        <item m="1" x="105"/>
        <item m="1" x="139"/>
        <item m="1" x="56"/>
        <item m="1" x="256"/>
        <item m="1" x="260"/>
        <item m="1" x="129"/>
        <item m="1" x="11"/>
        <item m="1" x="136"/>
        <item m="1" x="163"/>
        <item m="1" x="27"/>
        <item x="3"/>
        <item x="4"/>
        <item x="5"/>
        <item x="6"/>
        <item x="0"/>
        <item x="1"/>
        <item x="2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6">
        <item sd="0" m="1" x="3"/>
        <item m="1" x="1"/>
        <item sd="0" m="1" x="4"/>
        <item sd="0" m="1" x="2"/>
        <item x="0"/>
        <item t="default"/>
      </items>
    </pivotField>
  </pivotFields>
  <rowFields count="3">
    <field x="11"/>
    <field x="2"/>
    <field x="6"/>
  </rowFields>
  <rowItems count="11">
    <i>
      <x v="4"/>
    </i>
    <i r="1">
      <x/>
    </i>
    <i r="2">
      <x v="262"/>
    </i>
    <i r="2">
      <x v="266"/>
    </i>
    <i r="2">
      <x v="267"/>
    </i>
    <i r="2">
      <x v="268"/>
    </i>
    <i r="1">
      <x v="1"/>
    </i>
    <i r="2">
      <x v="263"/>
    </i>
    <i r="2">
      <x v="264"/>
    </i>
    <i r="2">
      <x v="2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O19"/>
  <sheetViews>
    <sheetView topLeftCell="E1" zoomScale="85" zoomScaleNormal="85" workbookViewId="0">
      <selection activeCell="L16" sqref="L16"/>
    </sheetView>
  </sheetViews>
  <sheetFormatPr baseColWidth="10" defaultColWidth="11.5703125" defaultRowHeight="15" x14ac:dyDescent="0.25"/>
  <cols>
    <col min="1" max="1" width="10.28515625" customWidth="1"/>
    <col min="2" max="2" width="13.85546875" customWidth="1"/>
    <col min="3" max="3" width="16.85546875" customWidth="1"/>
    <col min="4" max="4" width="14.42578125" style="2" customWidth="1"/>
    <col min="5" max="5" width="39.28515625" style="2" bestFit="1" customWidth="1"/>
    <col min="6" max="6" width="10.7109375" style="10" bestFit="1" customWidth="1"/>
    <col min="7" max="7" width="40" bestFit="1" customWidth="1"/>
    <col min="8" max="8" width="7" customWidth="1"/>
    <col min="9" max="9" width="12.7109375" bestFit="1" customWidth="1"/>
    <col min="10" max="10" width="10.7109375" style="1" bestFit="1" customWidth="1"/>
    <col min="11" max="11" width="9.28515625" style="1" bestFit="1" customWidth="1"/>
    <col min="12" max="12" width="13.42578125" style="10" bestFit="1" customWidth="1"/>
    <col min="13" max="13" width="12.28515625" customWidth="1"/>
  </cols>
  <sheetData>
    <row r="3" spans="1:15" x14ac:dyDescent="0.25">
      <c r="A3" s="5" t="s">
        <v>7</v>
      </c>
      <c r="B3" s="5" t="s">
        <v>8</v>
      </c>
      <c r="C3" s="5" t="s">
        <v>19</v>
      </c>
      <c r="D3" s="6" t="s">
        <v>9</v>
      </c>
      <c r="E3" s="6" t="s">
        <v>10</v>
      </c>
      <c r="F3" s="9" t="s">
        <v>0</v>
      </c>
      <c r="G3" s="5" t="s">
        <v>1</v>
      </c>
      <c r="H3" s="5" t="s">
        <v>2</v>
      </c>
      <c r="I3" s="5" t="s">
        <v>3</v>
      </c>
      <c r="J3" s="7" t="s">
        <v>4</v>
      </c>
      <c r="K3" s="7" t="s">
        <v>5</v>
      </c>
      <c r="L3" s="9" t="s">
        <v>16</v>
      </c>
      <c r="M3" t="s">
        <v>25</v>
      </c>
      <c r="N3" t="s">
        <v>23</v>
      </c>
      <c r="O3" t="s">
        <v>24</v>
      </c>
    </row>
    <row r="4" spans="1:15" x14ac:dyDescent="0.25">
      <c r="A4" t="s">
        <v>27</v>
      </c>
      <c r="B4" t="s">
        <v>15</v>
      </c>
      <c r="C4" t="s">
        <v>17</v>
      </c>
      <c r="D4" s="2" t="s">
        <v>28</v>
      </c>
      <c r="E4" s="2" t="s">
        <v>30</v>
      </c>
      <c r="F4" s="10">
        <v>1</v>
      </c>
      <c r="G4" t="s">
        <v>37</v>
      </c>
      <c r="H4" t="s">
        <v>6</v>
      </c>
      <c r="I4">
        <v>1</v>
      </c>
      <c r="J4" s="1">
        <v>42900</v>
      </c>
      <c r="K4" s="1">
        <f>I4*J4</f>
        <v>42900</v>
      </c>
      <c r="L4" s="10" t="s">
        <v>36</v>
      </c>
    </row>
    <row r="5" spans="1:15" x14ac:dyDescent="0.25">
      <c r="A5" t="s">
        <v>27</v>
      </c>
      <c r="B5" t="s">
        <v>15</v>
      </c>
      <c r="C5" t="s">
        <v>17</v>
      </c>
      <c r="D5" s="2" t="s">
        <v>28</v>
      </c>
      <c r="E5" s="2" t="s">
        <v>30</v>
      </c>
      <c r="F5" s="10">
        <v>2</v>
      </c>
      <c r="G5" t="s">
        <v>38</v>
      </c>
      <c r="H5" t="s">
        <v>6</v>
      </c>
      <c r="I5">
        <v>1</v>
      </c>
      <c r="J5" s="1">
        <v>9800</v>
      </c>
      <c r="K5" s="1">
        <f t="shared" ref="K5:K10" si="0">I5*J5</f>
        <v>9800</v>
      </c>
      <c r="L5" s="10" t="s">
        <v>36</v>
      </c>
    </row>
    <row r="6" spans="1:15" x14ac:dyDescent="0.25">
      <c r="A6" t="s">
        <v>27</v>
      </c>
      <c r="B6" t="s">
        <v>15</v>
      </c>
      <c r="C6" t="s">
        <v>17</v>
      </c>
      <c r="D6" s="2" t="s">
        <v>28</v>
      </c>
      <c r="E6" s="2" t="s">
        <v>30</v>
      </c>
      <c r="F6" s="10">
        <v>3</v>
      </c>
      <c r="G6" t="s">
        <v>39</v>
      </c>
      <c r="H6" t="s">
        <v>6</v>
      </c>
      <c r="I6">
        <v>2</v>
      </c>
      <c r="J6" s="1">
        <v>4500</v>
      </c>
      <c r="K6" s="1">
        <f t="shared" si="0"/>
        <v>9000</v>
      </c>
      <c r="L6" s="10" t="s">
        <v>36</v>
      </c>
    </row>
    <row r="7" spans="1:15" x14ac:dyDescent="0.25">
      <c r="A7" t="s">
        <v>27</v>
      </c>
      <c r="B7" t="s">
        <v>15</v>
      </c>
      <c r="C7" t="s">
        <v>17</v>
      </c>
      <c r="D7" s="2" t="s">
        <v>29</v>
      </c>
      <c r="E7" s="2" t="s">
        <v>30</v>
      </c>
      <c r="F7" s="10">
        <v>4</v>
      </c>
      <c r="G7" t="s">
        <v>32</v>
      </c>
      <c r="H7" t="s">
        <v>6</v>
      </c>
      <c r="I7">
        <v>1</v>
      </c>
      <c r="J7" s="1">
        <v>5000</v>
      </c>
      <c r="K7" s="1">
        <f t="shared" ref="K7" si="1">I7*J7</f>
        <v>5000</v>
      </c>
      <c r="L7" s="10" t="s">
        <v>36</v>
      </c>
    </row>
    <row r="8" spans="1:15" x14ac:dyDescent="0.25">
      <c r="A8" t="s">
        <v>27</v>
      </c>
      <c r="B8" t="s">
        <v>15</v>
      </c>
      <c r="C8" t="s">
        <v>18</v>
      </c>
      <c r="D8" s="2" t="s">
        <v>29</v>
      </c>
      <c r="E8" s="2" t="s">
        <v>31</v>
      </c>
      <c r="F8" s="10">
        <v>1</v>
      </c>
      <c r="G8" t="s">
        <v>33</v>
      </c>
      <c r="H8" t="s">
        <v>6</v>
      </c>
      <c r="I8">
        <v>1</v>
      </c>
      <c r="J8" s="1">
        <v>5200</v>
      </c>
      <c r="K8" s="1">
        <f t="shared" si="0"/>
        <v>5200</v>
      </c>
      <c r="L8" s="10" t="s">
        <v>36</v>
      </c>
    </row>
    <row r="9" spans="1:15" x14ac:dyDescent="0.25">
      <c r="A9" t="s">
        <v>27</v>
      </c>
      <c r="B9" t="s">
        <v>15</v>
      </c>
      <c r="C9" t="s">
        <v>18</v>
      </c>
      <c r="D9" s="2" t="s">
        <v>29</v>
      </c>
      <c r="E9" s="2" t="s">
        <v>31</v>
      </c>
      <c r="F9" s="10">
        <v>2</v>
      </c>
      <c r="G9" t="s">
        <v>34</v>
      </c>
      <c r="H9" t="s">
        <v>6</v>
      </c>
      <c r="I9">
        <v>1</v>
      </c>
      <c r="J9" s="1">
        <v>7500</v>
      </c>
      <c r="K9" s="1">
        <f t="shared" si="0"/>
        <v>7500</v>
      </c>
      <c r="L9" s="10" t="s">
        <v>36</v>
      </c>
    </row>
    <row r="10" spans="1:15" x14ac:dyDescent="0.25">
      <c r="A10" t="s">
        <v>27</v>
      </c>
      <c r="B10" t="s">
        <v>15</v>
      </c>
      <c r="C10" t="s">
        <v>18</v>
      </c>
      <c r="D10" s="2" t="s">
        <v>29</v>
      </c>
      <c r="E10" s="2" t="s">
        <v>31</v>
      </c>
      <c r="F10" s="10">
        <v>3</v>
      </c>
      <c r="G10" t="s">
        <v>35</v>
      </c>
      <c r="H10" t="s">
        <v>6</v>
      </c>
      <c r="I10">
        <v>46</v>
      </c>
      <c r="J10" s="1">
        <v>360</v>
      </c>
      <c r="K10" s="1">
        <f t="shared" si="0"/>
        <v>16560</v>
      </c>
      <c r="L10" s="10" t="s">
        <v>36</v>
      </c>
    </row>
    <row r="11" spans="1:15" x14ac:dyDescent="0.25">
      <c r="K11" s="1">
        <f>SUBTOTAL(9,K4:K10)</f>
        <v>95960</v>
      </c>
      <c r="L11"/>
      <c r="N11" s="1"/>
    </row>
    <row r="12" spans="1:15" x14ac:dyDescent="0.25">
      <c r="K12"/>
      <c r="L12"/>
    </row>
    <row r="13" spans="1:15" x14ac:dyDescent="0.25">
      <c r="K13"/>
      <c r="L13"/>
    </row>
    <row r="14" spans="1:15" x14ac:dyDescent="0.25">
      <c r="K14"/>
      <c r="L14"/>
    </row>
    <row r="15" spans="1:15" x14ac:dyDescent="0.25">
      <c r="K15"/>
      <c r="L15"/>
    </row>
    <row r="16" spans="1:15" x14ac:dyDescent="0.25">
      <c r="K16"/>
      <c r="L16"/>
    </row>
    <row r="17" spans="11:12" x14ac:dyDescent="0.25">
      <c r="K17"/>
      <c r="L17"/>
    </row>
    <row r="18" spans="11:12" x14ac:dyDescent="0.25">
      <c r="K18"/>
      <c r="L18"/>
    </row>
    <row r="19" spans="11:12" x14ac:dyDescent="0.25">
      <c r="K19"/>
      <c r="L19"/>
    </row>
  </sheetData>
  <autoFilter ref="A3:O10" xr:uid="{00000000-0001-0000-0100-000000000000}"/>
  <sortState ref="B4:K10">
    <sortCondition ref="B4:B10"/>
    <sortCondition ref="D4:D10"/>
    <sortCondition ref="E4:E10"/>
    <sortCondition ref="F4:F10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1:D167"/>
  <sheetViews>
    <sheetView tabSelected="1" view="pageBreakPreview" zoomScale="85" zoomScaleNormal="70" zoomScaleSheetLayoutView="85" workbookViewId="0">
      <selection activeCell="B19" sqref="B19"/>
    </sheetView>
  </sheetViews>
  <sheetFormatPr baseColWidth="10" defaultColWidth="11.5703125" defaultRowHeight="18.75" x14ac:dyDescent="0.3"/>
  <cols>
    <col min="1" max="1" width="57.28515625" style="15" bestFit="1" customWidth="1"/>
    <col min="2" max="2" width="24" style="15" bestFit="1" customWidth="1"/>
    <col min="3" max="3" width="25.140625" style="18" bestFit="1" customWidth="1"/>
    <col min="4" max="4" width="19.28515625" style="18" bestFit="1" customWidth="1"/>
    <col min="5" max="5" width="5.85546875" style="15" bestFit="1" customWidth="1"/>
    <col min="6" max="7" width="3.28515625" style="15" bestFit="1" customWidth="1"/>
    <col min="8" max="8" width="4.5703125" style="15" bestFit="1" customWidth="1"/>
    <col min="9" max="9" width="7.140625" style="15" bestFit="1" customWidth="1"/>
    <col min="10" max="10" width="11.85546875" style="15" bestFit="1" customWidth="1"/>
    <col min="11" max="16384" width="11.5703125" style="15"/>
  </cols>
  <sheetData>
    <row r="1" spans="1:4" x14ac:dyDescent="0.3">
      <c r="A1" s="21" t="s">
        <v>40</v>
      </c>
    </row>
    <row r="3" spans="1:4" x14ac:dyDescent="0.3">
      <c r="A3" s="12" t="s">
        <v>11</v>
      </c>
      <c r="B3" s="13" t="s">
        <v>14</v>
      </c>
      <c r="C3" s="14" t="s">
        <v>26</v>
      </c>
      <c r="D3" s="14" t="s">
        <v>13</v>
      </c>
    </row>
    <row r="4" spans="1:4" x14ac:dyDescent="0.3">
      <c r="A4" s="16" t="s">
        <v>17</v>
      </c>
      <c r="B4" s="20">
        <v>5</v>
      </c>
      <c r="C4" s="14">
        <v>15550</v>
      </c>
      <c r="D4" s="14">
        <v>66700</v>
      </c>
    </row>
    <row r="5" spans="1:4" x14ac:dyDescent="0.3">
      <c r="A5" s="17" t="s">
        <v>39</v>
      </c>
      <c r="B5" s="20">
        <v>2</v>
      </c>
      <c r="C5" s="14">
        <v>4500</v>
      </c>
      <c r="D5" s="14">
        <v>9000</v>
      </c>
    </row>
    <row r="6" spans="1:4" x14ac:dyDescent="0.3">
      <c r="A6" s="17" t="s">
        <v>37</v>
      </c>
      <c r="B6" s="20">
        <v>1</v>
      </c>
      <c r="C6" s="14">
        <v>42900</v>
      </c>
      <c r="D6" s="14">
        <v>42900</v>
      </c>
    </row>
    <row r="7" spans="1:4" x14ac:dyDescent="0.3">
      <c r="A7" s="17" t="s">
        <v>38</v>
      </c>
      <c r="B7" s="20">
        <v>1</v>
      </c>
      <c r="C7" s="14">
        <v>9800</v>
      </c>
      <c r="D7" s="14">
        <v>9800</v>
      </c>
    </row>
    <row r="8" spans="1:4" x14ac:dyDescent="0.3">
      <c r="A8" s="17" t="s">
        <v>32</v>
      </c>
      <c r="B8" s="20">
        <v>1</v>
      </c>
      <c r="C8" s="14">
        <v>5000</v>
      </c>
      <c r="D8" s="14">
        <v>5000</v>
      </c>
    </row>
    <row r="9" spans="1:4" x14ac:dyDescent="0.3">
      <c r="A9" s="16" t="s">
        <v>18</v>
      </c>
      <c r="B9" s="20">
        <v>48</v>
      </c>
      <c r="C9" s="14">
        <v>4353.333333333333</v>
      </c>
      <c r="D9" s="14">
        <v>29260</v>
      </c>
    </row>
    <row r="10" spans="1:4" x14ac:dyDescent="0.3">
      <c r="A10" s="17" t="s">
        <v>33</v>
      </c>
      <c r="B10" s="20">
        <v>1</v>
      </c>
      <c r="C10" s="14">
        <v>5200</v>
      </c>
      <c r="D10" s="14">
        <v>5200</v>
      </c>
    </row>
    <row r="11" spans="1:4" x14ac:dyDescent="0.3">
      <c r="A11" s="17" t="s">
        <v>34</v>
      </c>
      <c r="B11" s="20">
        <v>1</v>
      </c>
      <c r="C11" s="14">
        <v>7500</v>
      </c>
      <c r="D11" s="14">
        <v>7500</v>
      </c>
    </row>
    <row r="12" spans="1:4" x14ac:dyDescent="0.3">
      <c r="A12" s="17" t="s">
        <v>35</v>
      </c>
      <c r="B12" s="20">
        <v>46</v>
      </c>
      <c r="C12" s="14">
        <v>360</v>
      </c>
      <c r="D12" s="14">
        <v>16560</v>
      </c>
    </row>
    <row r="13" spans="1:4" x14ac:dyDescent="0.3">
      <c r="A13" s="16" t="s">
        <v>12</v>
      </c>
      <c r="B13" s="20">
        <v>53</v>
      </c>
      <c r="C13" s="14">
        <v>10751.428571428571</v>
      </c>
      <c r="D13" s="14">
        <v>95960</v>
      </c>
    </row>
    <row r="14" spans="1:4" x14ac:dyDescent="0.3">
      <c r="A14"/>
      <c r="B14"/>
      <c r="C14"/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zoomScale="130" zoomScaleNormal="100" zoomScaleSheetLayoutView="130" workbookViewId="0">
      <selection activeCell="A6" sqref="A6"/>
    </sheetView>
  </sheetViews>
  <sheetFormatPr baseColWidth="10" defaultRowHeight="15" x14ac:dyDescent="0.25"/>
  <cols>
    <col min="1" max="1" width="47.5703125" bestFit="1" customWidth="1"/>
    <col min="2" max="2" width="18.42578125" bestFit="1" customWidth="1"/>
    <col min="3" max="3" width="15.42578125" style="1" bestFit="1" customWidth="1"/>
    <col min="4" max="4" width="14.5703125" style="1" bestFit="1" customWidth="1"/>
  </cols>
  <sheetData>
    <row r="3" spans="1:4" x14ac:dyDescent="0.25">
      <c r="A3" s="3" t="s">
        <v>11</v>
      </c>
      <c r="B3" t="s">
        <v>14</v>
      </c>
      <c r="C3" s="1" t="s">
        <v>20</v>
      </c>
      <c r="D3" s="1" t="s">
        <v>13</v>
      </c>
    </row>
    <row r="4" spans="1:4" x14ac:dyDescent="0.25">
      <c r="A4" s="2" t="s">
        <v>15</v>
      </c>
      <c r="B4" s="19">
        <v>53</v>
      </c>
      <c r="C4" s="1">
        <v>75260</v>
      </c>
      <c r="D4" s="1">
        <v>95960</v>
      </c>
    </row>
    <row r="5" spans="1:4" x14ac:dyDescent="0.25">
      <c r="A5" s="4" t="s">
        <v>17</v>
      </c>
      <c r="B5" s="19">
        <v>5</v>
      </c>
      <c r="C5" s="1">
        <v>62200</v>
      </c>
      <c r="D5" s="1">
        <v>66700</v>
      </c>
    </row>
    <row r="6" spans="1:4" x14ac:dyDescent="0.25">
      <c r="A6" s="8" t="s">
        <v>39</v>
      </c>
      <c r="B6" s="19">
        <v>2</v>
      </c>
      <c r="C6" s="1">
        <v>4500</v>
      </c>
      <c r="D6" s="1">
        <v>9000</v>
      </c>
    </row>
    <row r="7" spans="1:4" x14ac:dyDescent="0.25">
      <c r="A7" s="8" t="s">
        <v>37</v>
      </c>
      <c r="B7" s="19">
        <v>1</v>
      </c>
      <c r="C7" s="1">
        <v>42900</v>
      </c>
      <c r="D7" s="1">
        <v>42900</v>
      </c>
    </row>
    <row r="8" spans="1:4" x14ac:dyDescent="0.25">
      <c r="A8" s="8" t="s">
        <v>38</v>
      </c>
      <c r="B8" s="19">
        <v>1</v>
      </c>
      <c r="C8" s="1">
        <v>9800</v>
      </c>
      <c r="D8" s="1">
        <v>9800</v>
      </c>
    </row>
    <row r="9" spans="1:4" x14ac:dyDescent="0.25">
      <c r="A9" s="8" t="s">
        <v>32</v>
      </c>
      <c r="B9" s="19">
        <v>1</v>
      </c>
      <c r="C9" s="1">
        <v>5000</v>
      </c>
      <c r="D9" s="1">
        <v>5000</v>
      </c>
    </row>
    <row r="10" spans="1:4" x14ac:dyDescent="0.25">
      <c r="A10" s="4" t="s">
        <v>18</v>
      </c>
      <c r="B10" s="19">
        <v>48</v>
      </c>
      <c r="C10" s="1">
        <v>13060</v>
      </c>
      <c r="D10" s="1">
        <v>29260</v>
      </c>
    </row>
    <row r="11" spans="1:4" x14ac:dyDescent="0.25">
      <c r="A11" s="8" t="s">
        <v>33</v>
      </c>
      <c r="B11" s="19">
        <v>1</v>
      </c>
      <c r="C11" s="1">
        <v>5200</v>
      </c>
      <c r="D11" s="1">
        <v>5200</v>
      </c>
    </row>
    <row r="12" spans="1:4" x14ac:dyDescent="0.25">
      <c r="A12" s="8" t="s">
        <v>34</v>
      </c>
      <c r="B12" s="19">
        <v>1</v>
      </c>
      <c r="C12" s="1">
        <v>7500</v>
      </c>
      <c r="D12" s="1">
        <v>7500</v>
      </c>
    </row>
    <row r="13" spans="1:4" x14ac:dyDescent="0.25">
      <c r="A13" s="8" t="s">
        <v>35</v>
      </c>
      <c r="B13" s="19">
        <v>46</v>
      </c>
      <c r="C13" s="1">
        <v>360</v>
      </c>
      <c r="D13" s="1">
        <v>16560</v>
      </c>
    </row>
    <row r="14" spans="1:4" x14ac:dyDescent="0.25">
      <c r="A14" s="2" t="s">
        <v>12</v>
      </c>
      <c r="B14" s="19">
        <v>53</v>
      </c>
      <c r="C14" s="1">
        <v>75260</v>
      </c>
      <c r="D14" s="1">
        <v>95960</v>
      </c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13" activeCellId="1" sqref="A7:A10 A13:A15"/>
      <pivotSelection pane="bottomRight" showHeader="1" dimension="3" activeRow="1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5" x14ac:dyDescent="0.25"/>
  <cols>
    <col min="1" max="1" width="49.140625" bestFit="1" customWidth="1"/>
    <col min="2" max="2" width="11.140625" bestFit="1" customWidth="1"/>
    <col min="3" max="3" width="10.140625" style="1" bestFit="1" customWidth="1"/>
    <col min="4" max="4" width="14.8554687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3" t="s">
        <v>11</v>
      </c>
      <c r="B3" t="s">
        <v>21</v>
      </c>
      <c r="C3" s="1" t="s">
        <v>22</v>
      </c>
      <c r="D3" s="1" t="s">
        <v>13</v>
      </c>
    </row>
    <row r="4" spans="1:4" x14ac:dyDescent="0.25">
      <c r="A4" s="2" t="s">
        <v>15</v>
      </c>
      <c r="B4" s="19">
        <v>53</v>
      </c>
      <c r="C4" s="1">
        <v>10751.428571428571</v>
      </c>
      <c r="D4" s="1">
        <v>95960</v>
      </c>
    </row>
    <row r="5" spans="1:4" x14ac:dyDescent="0.25">
      <c r="A5" s="4" t="s">
        <v>17</v>
      </c>
      <c r="B5" s="19">
        <v>5</v>
      </c>
      <c r="C5" s="1">
        <v>15550</v>
      </c>
      <c r="D5" s="1">
        <v>66700</v>
      </c>
    </row>
    <row r="6" spans="1:4" x14ac:dyDescent="0.25">
      <c r="A6" s="8" t="s">
        <v>30</v>
      </c>
      <c r="B6" s="19">
        <v>5</v>
      </c>
      <c r="C6" s="1">
        <v>15550</v>
      </c>
      <c r="D6" s="1">
        <v>66700</v>
      </c>
    </row>
    <row r="7" spans="1:4" x14ac:dyDescent="0.25">
      <c r="A7" s="11" t="s">
        <v>32</v>
      </c>
      <c r="B7" s="19">
        <v>1</v>
      </c>
      <c r="C7" s="1">
        <v>5000</v>
      </c>
      <c r="D7" s="1">
        <v>5000</v>
      </c>
    </row>
    <row r="8" spans="1:4" x14ac:dyDescent="0.25">
      <c r="A8" s="11" t="s">
        <v>37</v>
      </c>
      <c r="B8" s="19">
        <v>1</v>
      </c>
      <c r="C8" s="1">
        <v>42900</v>
      </c>
      <c r="D8" s="1">
        <v>42900</v>
      </c>
    </row>
    <row r="9" spans="1:4" x14ac:dyDescent="0.25">
      <c r="A9" s="11" t="s">
        <v>38</v>
      </c>
      <c r="B9" s="19">
        <v>1</v>
      </c>
      <c r="C9" s="1">
        <v>9800</v>
      </c>
      <c r="D9" s="1">
        <v>9800</v>
      </c>
    </row>
    <row r="10" spans="1:4" x14ac:dyDescent="0.25">
      <c r="A10" s="11" t="s">
        <v>39</v>
      </c>
      <c r="B10" s="19">
        <v>2</v>
      </c>
      <c r="C10" s="1">
        <v>4500</v>
      </c>
      <c r="D10" s="1">
        <v>9000</v>
      </c>
    </row>
    <row r="11" spans="1:4" x14ac:dyDescent="0.25">
      <c r="A11" s="4" t="s">
        <v>18</v>
      </c>
      <c r="B11" s="19">
        <v>48</v>
      </c>
      <c r="C11" s="1">
        <v>4353.333333333333</v>
      </c>
      <c r="D11" s="1">
        <v>29260</v>
      </c>
    </row>
    <row r="12" spans="1:4" x14ac:dyDescent="0.25">
      <c r="A12" s="8" t="s">
        <v>31</v>
      </c>
      <c r="B12" s="19">
        <v>48</v>
      </c>
      <c r="C12" s="1">
        <v>4353.333333333333</v>
      </c>
      <c r="D12" s="1">
        <v>29260</v>
      </c>
    </row>
    <row r="13" spans="1:4" x14ac:dyDescent="0.25">
      <c r="A13" s="11" t="s">
        <v>33</v>
      </c>
      <c r="B13" s="19">
        <v>1</v>
      </c>
      <c r="C13" s="1">
        <v>5200</v>
      </c>
      <c r="D13" s="1">
        <v>5200</v>
      </c>
    </row>
    <row r="14" spans="1:4" x14ac:dyDescent="0.25">
      <c r="A14" s="11" t="s">
        <v>34</v>
      </c>
      <c r="B14" s="19">
        <v>1</v>
      </c>
      <c r="C14" s="1">
        <v>7500</v>
      </c>
      <c r="D14" s="1">
        <v>7500</v>
      </c>
    </row>
    <row r="15" spans="1:4" x14ac:dyDescent="0.25">
      <c r="A15" s="11" t="s">
        <v>35</v>
      </c>
      <c r="B15" s="19">
        <v>46</v>
      </c>
      <c r="C15" s="1">
        <v>360</v>
      </c>
      <c r="D15" s="1">
        <v>16560</v>
      </c>
    </row>
    <row r="16" spans="1:4" x14ac:dyDescent="0.25">
      <c r="A16" s="2" t="s">
        <v>12</v>
      </c>
      <c r="B16" s="19">
        <v>53</v>
      </c>
      <c r="C16" s="1">
        <v>10751.428571428571</v>
      </c>
      <c r="D16" s="1">
        <v>95960</v>
      </c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4"/>
  <sheetViews>
    <sheetView view="pageBreakPreview" zoomScale="115" zoomScaleNormal="100" zoomScaleSheetLayoutView="115" workbookViewId="0">
      <selection activeCell="A6" sqref="A6"/>
    </sheetView>
  </sheetViews>
  <sheetFormatPr baseColWidth="10" defaultRowHeight="15" x14ac:dyDescent="0.25"/>
  <cols>
    <col min="1" max="1" width="47.140625" bestFit="1" customWidth="1"/>
    <col min="2" max="2" width="18.7109375" bestFit="1" customWidth="1"/>
    <col min="3" max="3" width="15.85546875" bestFit="1" customWidth="1"/>
    <col min="4" max="4" width="14.8554687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3" t="s">
        <v>11</v>
      </c>
      <c r="B3" t="s">
        <v>14</v>
      </c>
      <c r="C3" t="s">
        <v>20</v>
      </c>
      <c r="D3" t="s">
        <v>13</v>
      </c>
    </row>
    <row r="4" spans="1:4" x14ac:dyDescent="0.25">
      <c r="A4" s="2" t="s">
        <v>36</v>
      </c>
      <c r="B4" s="19">
        <v>53</v>
      </c>
      <c r="C4" s="19">
        <v>75260</v>
      </c>
      <c r="D4" s="19">
        <v>95960</v>
      </c>
    </row>
    <row r="5" spans="1:4" x14ac:dyDescent="0.25">
      <c r="A5" s="4" t="s">
        <v>17</v>
      </c>
      <c r="B5" s="19">
        <v>5</v>
      </c>
      <c r="C5" s="19">
        <v>62200</v>
      </c>
      <c r="D5" s="19">
        <v>66700</v>
      </c>
    </row>
    <row r="6" spans="1:4" x14ac:dyDescent="0.25">
      <c r="A6" s="8" t="s">
        <v>32</v>
      </c>
      <c r="B6" s="19">
        <v>1</v>
      </c>
      <c r="C6" s="19">
        <v>5000</v>
      </c>
      <c r="D6" s="19">
        <v>5000</v>
      </c>
    </row>
    <row r="7" spans="1:4" x14ac:dyDescent="0.25">
      <c r="A7" s="8" t="s">
        <v>37</v>
      </c>
      <c r="B7" s="19">
        <v>1</v>
      </c>
      <c r="C7" s="19">
        <v>42900</v>
      </c>
      <c r="D7" s="19">
        <v>42900</v>
      </c>
    </row>
    <row r="8" spans="1:4" x14ac:dyDescent="0.25">
      <c r="A8" s="8" t="s">
        <v>38</v>
      </c>
      <c r="B8" s="19">
        <v>1</v>
      </c>
      <c r="C8" s="19">
        <v>9800</v>
      </c>
      <c r="D8" s="19">
        <v>9800</v>
      </c>
    </row>
    <row r="9" spans="1:4" x14ac:dyDescent="0.25">
      <c r="A9" s="8" t="s">
        <v>39</v>
      </c>
      <c r="B9" s="19">
        <v>2</v>
      </c>
      <c r="C9" s="19">
        <v>4500</v>
      </c>
      <c r="D9" s="19">
        <v>9000</v>
      </c>
    </row>
    <row r="10" spans="1:4" x14ac:dyDescent="0.25">
      <c r="A10" s="4" t="s">
        <v>18</v>
      </c>
      <c r="B10" s="19">
        <v>48</v>
      </c>
      <c r="C10" s="19">
        <v>13060</v>
      </c>
      <c r="D10" s="19">
        <v>29260</v>
      </c>
    </row>
    <row r="11" spans="1:4" x14ac:dyDescent="0.25">
      <c r="A11" s="8" t="s">
        <v>33</v>
      </c>
      <c r="B11" s="19">
        <v>1</v>
      </c>
      <c r="C11" s="19">
        <v>5200</v>
      </c>
      <c r="D11" s="19">
        <v>5200</v>
      </c>
    </row>
    <row r="12" spans="1:4" x14ac:dyDescent="0.25">
      <c r="A12" s="8" t="s">
        <v>34</v>
      </c>
      <c r="B12" s="19">
        <v>1</v>
      </c>
      <c r="C12" s="19">
        <v>7500</v>
      </c>
      <c r="D12" s="19">
        <v>7500</v>
      </c>
    </row>
    <row r="13" spans="1:4" x14ac:dyDescent="0.25">
      <c r="A13" s="8" t="s">
        <v>35</v>
      </c>
      <c r="B13" s="19">
        <v>46</v>
      </c>
      <c r="C13" s="19">
        <v>360</v>
      </c>
      <c r="D13" s="19">
        <v>16560</v>
      </c>
    </row>
    <row r="14" spans="1:4" x14ac:dyDescent="0.25">
      <c r="A14" s="2" t="s">
        <v>12</v>
      </c>
      <c r="B14" s="19">
        <v>53</v>
      </c>
      <c r="C14" s="19">
        <v>75260</v>
      </c>
      <c r="D14" s="19">
        <v>95960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2022-09-22T17:07:42Z</cp:lastPrinted>
  <dcterms:created xsi:type="dcterms:W3CDTF">2021-02-15T15:02:56Z</dcterms:created>
  <dcterms:modified xsi:type="dcterms:W3CDTF">2022-09-29T23:39:32Z</dcterms:modified>
</cp:coreProperties>
</file>