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GitHub\Instalaciones_Especiales\Equipamiento y Moviliario\"/>
    </mc:Choice>
  </mc:AlternateContent>
  <xr:revisionPtr revIDLastSave="0" documentId="13_ncr:1_{D5D35AE2-0A0E-44C0-958D-9AC1A7203CBF}" xr6:coauthVersionLast="47" xr6:coauthVersionMax="47" xr10:uidLastSave="{00000000-0000-0000-0000-000000000000}"/>
  <bookViews>
    <workbookView xWindow="2985" yWindow="2985" windowWidth="21600" windowHeight="11295" tabRatio="605" xr2:uid="{00000000-000D-0000-FFFF-FFFF00000000}"/>
  </bookViews>
  <sheets>
    <sheet name="Relacion de EM" sheetId="1" r:id="rId1"/>
    <sheet name="POR TIPO" sheetId="19" r:id="rId2"/>
    <sheet name="Resumen Por Insumo" sheetId="18" r:id="rId3"/>
    <sheet name="RESUMEN GENERAL" sheetId="15" r:id="rId4"/>
    <sheet name="ESTADO" sheetId="11" r:id="rId5"/>
    <sheet name="Presupuesto" sheetId="20" r:id="rId6"/>
  </sheets>
  <definedNames>
    <definedName name="_xlnm._FilterDatabase" localSheetId="0" hidden="1">'Relacion de EM'!$A$3:$O$9</definedName>
    <definedName name="_xlnm.Print_Area" localSheetId="3">'RESUMEN GENERAL'!$A$1:$B$558</definedName>
    <definedName name="_xlnm.Print_Area" localSheetId="2">'Resumen Por Insumo'!$A$1:$B$262</definedName>
  </definedNames>
  <calcPr calcId="181029"/>
  <pivotCaches>
    <pivotCache cacheId="7" r:id="rId7"/>
    <pivotCache cacheId="12" r:id="rId8"/>
    <pivotCache cacheId="24" r:id="rId9"/>
    <pivotCache cacheId="39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20" l="1"/>
  <c r="F6" i="20" s="1"/>
  <c r="F4" i="20"/>
  <c r="F2" i="20"/>
  <c r="F3" i="20"/>
  <c r="F1" i="20"/>
  <c r="K5" i="1"/>
  <c r="K6" i="1"/>
  <c r="K7" i="1"/>
  <c r="K8" i="1"/>
  <c r="K9" i="1"/>
  <c r="J4" i="1" l="1"/>
  <c r="K4" i="1" s="1"/>
  <c r="K10" i="1"/>
</calcChain>
</file>

<file path=xl/sharedStrings.xml><?xml version="1.0" encoding="utf-8"?>
<sst xmlns="http://schemas.openxmlformats.org/spreadsheetml/2006/main" count="122" uniqueCount="44">
  <si>
    <t>ITEM</t>
  </si>
  <si>
    <t>DESCRIPCION</t>
  </si>
  <si>
    <t>UNIDAD</t>
  </si>
  <si>
    <t>CANTIDAD</t>
  </si>
  <si>
    <t>PRECIO</t>
  </si>
  <si>
    <t>TOTAL</t>
  </si>
  <si>
    <t>Und</t>
  </si>
  <si>
    <t>Area</t>
  </si>
  <si>
    <t>Nivel</t>
  </si>
  <si>
    <t>Cuadro</t>
  </si>
  <si>
    <t>Detalle</t>
  </si>
  <si>
    <t>Etiquetas de fila</t>
  </si>
  <si>
    <t>Total general</t>
  </si>
  <si>
    <t>Suma de TOTAL</t>
  </si>
  <si>
    <t>Suma de CANTIDAD</t>
  </si>
  <si>
    <t>Uso General</t>
  </si>
  <si>
    <t>ESTADO</t>
  </si>
  <si>
    <t>EQUIPAMIENTO</t>
  </si>
  <si>
    <t>MOBILIARIO</t>
  </si>
  <si>
    <t>TIPO</t>
  </si>
  <si>
    <t>Suma de PRECIO</t>
  </si>
  <si>
    <t>CANTIDAD.</t>
  </si>
  <si>
    <t>PU</t>
  </si>
  <si>
    <t>pedido</t>
  </si>
  <si>
    <t>orden</t>
  </si>
  <si>
    <t>Obs</t>
  </si>
  <si>
    <t>Promedio de PRECIO</t>
  </si>
  <si>
    <t>Comedor</t>
  </si>
  <si>
    <t>CUADRO N°01</t>
  </si>
  <si>
    <t>CUADRO N°02</t>
  </si>
  <si>
    <t>EQUIPAMIENTO PARA COMEDOR Y COCINA</t>
  </si>
  <si>
    <t>MOBILIARIO PARA COMEDOR Y COCINA</t>
  </si>
  <si>
    <t>EQUIPAMIENTO PARA COMEDOR MULTIUSO</t>
  </si>
  <si>
    <t>COCINA INDUSTRIAL DE ACERO INOX</t>
  </si>
  <si>
    <t>UTENSILIOS DE COCINA</t>
  </si>
  <si>
    <t>ESTANTERÍA PARA COCINA</t>
  </si>
  <si>
    <t>ESTANTERÍA PARA COCINA DE COMEDOR</t>
  </si>
  <si>
    <t>PUERTAS BAJAS PARA LABORATORIOS</t>
  </si>
  <si>
    <t>mixer</t>
  </si>
  <si>
    <t>cables</t>
  </si>
  <si>
    <t>proyector</t>
  </si>
  <si>
    <t xml:space="preserve"> j8</t>
  </si>
  <si>
    <t>prestige</t>
  </si>
  <si>
    <t>EETT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</si>
</sst>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4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4" fontId="1" fillId="2" borderId="0" xfId="0" applyNumberFormat="1" applyFont="1" applyFill="1"/>
    <xf numFmtId="0" fontId="0" fillId="0" borderId="0" xfId="0" applyAlignment="1">
      <alignment horizontal="left" indent="2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indent="3"/>
    </xf>
    <xf numFmtId="0" fontId="3" fillId="0" borderId="1" xfId="0" pivotButton="1" applyFont="1" applyBorder="1"/>
    <xf numFmtId="0" fontId="3" fillId="0" borderId="1" xfId="0" applyFont="1" applyBorder="1"/>
    <xf numFmtId="4" fontId="3" fillId="0" borderId="1" xfId="0" applyNumberFormat="1" applyFont="1" applyBorder="1"/>
    <xf numFmtId="0" fontId="3" fillId="0" borderId="0" xfId="0" applyFont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indent="1"/>
    </xf>
    <xf numFmtId="4" fontId="3" fillId="0" borderId="0" xfId="0" applyNumberFormat="1" applyFont="1"/>
    <xf numFmtId="0" fontId="0" fillId="0" borderId="0" xfId="0" applyNumberFormat="1"/>
    <xf numFmtId="0" fontId="3" fillId="0" borderId="1" xfId="0" applyNumberFormat="1" applyFont="1" applyBorder="1"/>
  </cellXfs>
  <cellStyles count="1">
    <cellStyle name="Normal" xfId="0" builtinId="0"/>
  </cellStyles>
  <dxfs count="74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ill>
        <patternFill patternType="none">
          <fgColor indexed="64"/>
          <bgColor indexed="65"/>
        </patternFill>
      </fill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ill>
        <patternFill patternType="none">
          <fgColor indexed="64"/>
          <bgColor indexed="65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3649680</xdr:colOff>
      <xdr:row>3</xdr:row>
      <xdr:rowOff>0</xdr:rowOff>
    </xdr:from>
    <xdr:to>
      <xdr:col>5</xdr:col>
      <xdr:colOff>348</xdr:colOff>
      <xdr:row>3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19A4C307-A7B2-41F3-AB7B-07CE5A2C118E}"/>
                </a:ext>
              </a:extLst>
            </xdr14:cNvPr>
            <xdr14:cNvContentPartPr/>
          </xdr14:nvContentPartPr>
          <xdr14:nvPr macro=""/>
          <xdr14:xfrm>
            <a:off x="6850080" y="114886440"/>
            <a:ext cx="360" cy="360"/>
          </xdr14:xfrm>
        </xdr:contentPart>
      </mc:Choice>
      <mc:Fallback xmlns="">
        <xdr:pic>
          <xdr:nvPicPr>
            <xdr:cNvPr id="4" name="Entrada de lápiz 3">
              <a:extLst>
                <a:ext uri="{FF2B5EF4-FFF2-40B4-BE49-F238E27FC236}">
                  <a16:creationId xmlns:a16="http://schemas.microsoft.com/office/drawing/2014/main" id="{19A4C307-A7B2-41F3-AB7B-07CE5A2C118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841080" y="114877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1005660</xdr:colOff>
      <xdr:row>3</xdr:row>
      <xdr:rowOff>0</xdr:rowOff>
    </xdr:from>
    <xdr:to>
      <xdr:col>6</xdr:col>
      <xdr:colOff>1009830</xdr:colOff>
      <xdr:row>3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FA8D1F62-D9B7-4B53-8679-9D598662BA2C}"/>
                </a:ext>
              </a:extLst>
            </xdr14:cNvPr>
            <xdr14:cNvContentPartPr/>
          </xdr14:nvContentPartPr>
          <xdr14:nvPr macro=""/>
          <xdr14:xfrm>
            <a:off x="8526600" y="114131880"/>
            <a:ext cx="360" cy="360"/>
          </xdr14:xfrm>
        </xdr:contentPart>
      </mc:Choice>
      <mc:Fallback xmlns=""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FA8D1F62-D9B7-4B53-8679-9D598662BA2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517600" y="114123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2864880</xdr:colOff>
      <xdr:row>3</xdr:row>
      <xdr:rowOff>0</xdr:rowOff>
    </xdr:from>
    <xdr:to>
      <xdr:col>5</xdr:col>
      <xdr:colOff>10473</xdr:colOff>
      <xdr:row>3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9B852786-3B4E-4240-9EAC-FB4209ADBA20}"/>
                </a:ext>
              </a:extLst>
            </xdr14:cNvPr>
            <xdr14:cNvContentPartPr/>
          </xdr14:nvContentPartPr>
          <xdr14:nvPr macro=""/>
          <xdr14:xfrm>
            <a:off x="6065280" y="113293800"/>
            <a:ext cx="23040" cy="360"/>
          </xdr14:xfrm>
        </xdr:contentPart>
      </mc:Choice>
      <mc:Fallback xmlns="">
        <xdr:pic>
          <xdr:nvPicPr>
            <xdr:cNvPr id="11" name="Entrada de lápiz 10">
              <a:extLst>
                <a:ext uri="{FF2B5EF4-FFF2-40B4-BE49-F238E27FC236}">
                  <a16:creationId xmlns:a16="http://schemas.microsoft.com/office/drawing/2014/main" id="{9B852786-3B4E-4240-9EAC-FB4209ADBA2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056280" y="113285160"/>
              <a:ext cx="4068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32.41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1,'-1'0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33.74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</inkml:trace>
  <inkml:trace contextRef="#ctx0" brushRef="#br0" timeOffset="334.06">1 1</inkml:trace>
  <inkml:trace contextRef="#ctx0" brushRef="#br0" timeOffset="668.27">1 1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41.27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1,'-1'0</inkml:trace>
  <inkml:trace contextRef="#ctx0" brushRef="#br0" timeOffset="331.19">64 1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4830.759007175926" createdVersion="7" refreshedVersion="8" minRefreshableVersion="3" recordCount="6" xr:uid="{03624561-1F2C-42FF-A8ED-2B56530DDA5B}">
  <cacheSource type="worksheet">
    <worksheetSource ref="A3:O9" sheet="Relacion de EM"/>
  </cacheSource>
  <cacheFields count="15">
    <cacheField name="Area" numFmtId="0">
      <sharedItems/>
    </cacheField>
    <cacheField name="Nivel" numFmtId="0">
      <sharedItems/>
    </cacheField>
    <cacheField name="TIPO" numFmtId="0">
      <sharedItems count="3">
        <s v="EQUIPAMIENTO"/>
        <s v="MOBILIARIO"/>
        <s v="MATERIAL DIDACTICO" u="1"/>
      </sharedItems>
    </cacheField>
    <cacheField name="Cuadro" numFmtId="0">
      <sharedItems/>
    </cacheField>
    <cacheField name="Detalle" numFmtId="0">
      <sharedItems/>
    </cacheField>
    <cacheField name="ITEM" numFmtId="0">
      <sharedItems containsSemiMixedTypes="0" containsString="0" containsNumber="1" containsInteger="1" minValue="1" maxValue="3"/>
    </cacheField>
    <cacheField name="DESCRIPCION" numFmtId="0">
      <sharedItems count="167">
        <s v="EQUIPAMIENTO PARA COMEDOR MULTIUSO"/>
        <s v="COCINA INDUSTRIAL DE ACERO INOX"/>
        <s v="UTENSILIOS DE COCINA"/>
        <s v="ESTANTERÍA PARA COCINA"/>
        <s v="ESTANTERÍA PARA COCINA DE COMEDOR"/>
        <s v="PUERTAS BAJAS PARA LABORATORIOS"/>
        <s v="Bolsa de agua caliente" u="1"/>
        <s v="Mesa de lectura" u="1"/>
        <s v="Armario empotrado para aulas " u="1"/>
        <s v="LOCKERS TIPO I (137CM) M5-03" u="1"/>
        <s v="Equipo de audifonos y microfonos" u="1"/>
        <s v="Mesa auxiliar" u="1"/>
        <s v="Discos de goma 1.00 KG" u="1"/>
        <s v="PC portatil" u="1"/>
        <s v="Modulo de control DMX" u="1"/>
        <s v="Silla para uso general" u="1"/>
        <s v="Gruesa de pelotitas" u="1"/>
        <s v="CAJA ACUSTICA AUTOAMPLIFICADA SUB BAJO" u="1"/>
        <s v="Refrigeradora" u="1"/>
        <s v="Jabalina 400 G." u="1"/>
        <s v="Mesa para computadora" u="1"/>
        <s v="Escalinata con dos peldaños" u="1"/>
        <s v="Amasadora mezcladora" u="1"/>
        <s v="Silla 0.30x0.35 (5° y 6° grado)" u="1"/>
        <s v="Estante 1.80x0.50X1.50" u="1"/>
        <s v="Computadora para escritorio monitor" u="1"/>
        <s v="Saxo" u="1"/>
        <s v="Mesa comedor para comedor" u="1"/>
        <s v="Raqueta de tenia de mesa" u="1"/>
        <s v="Mecheros de alcohol" u="1"/>
        <s v="Martillo de evaluacion medica" u="1"/>
        <s v="Pizarra de acero vitrificado (2.0x1.15)" u="1"/>
        <s v="Mesa para taller" u="1"/>
        <s v="EXTINTOR Co2 DE 10 Lb" u="1"/>
        <s v="Flauta importada" u="1"/>
        <s v="PROYECTOR MULTIMEDIA" u="1"/>
        <s v="Cocina industrial con horno incorporado" u="1"/>
        <s v="Cono semiesferico" u="1"/>
        <s v="Armario de melamina" u="1"/>
        <s v="PARLANTES ACTIVOS DE 1400W" u="1"/>
        <s v="Pizarra de acero vitrificado 1.50x1.20" u="1"/>
        <s v="Mesa metalica rodable para multiples usos" u="1"/>
        <s v="Mesa de apoyo topico" u="1"/>
        <s v="CAJA REMOTA PARA M32 DE 32 IN 16 OUT" u="1"/>
        <s v="Silla 0.30x0.35 (1° y 2° / 3° y 4° / 5° grado)" u="1"/>
        <s v="Bolsa de agua fria" u="1"/>
        <s v="CONSOLA DE MEZCLA DIGITAL DE 40 ENTRADAS" u="1"/>
        <s v="Mesa de reuniones" u="1"/>
        <s v="Mesa 0.50x0.60 Segun Grado" u="1"/>
        <s v="lira" u="1"/>
        <s v="Divisora 0.45x0.55" u="1"/>
        <s v="LOCKERS TIPO II (83CM) M3-03_x0009_" u="1"/>
        <s v="Globo terráqueo" u="1"/>
        <s v="Medidor de presión" u="1"/>
        <s v="TECLE CON CADENA" u="1"/>
        <s v="Mesa especial para topico" u="1"/>
        <s v="Reloj de una esfera de pared" u="1"/>
        <s v="Mesa de tenis" u="1"/>
        <s v="Sogas elasticas" u="1"/>
        <s v="Silla 0.45x0.45x0.45 (docente)" u="1"/>
        <s v="Postes de llegada" u="1"/>
        <s v="TV 82 pulgadas" u="1"/>
        <s v="Colchoneta plegable" u="1"/>
        <s v="Estante para libros (1.00 x 0.40 x 2.10)" u="1"/>
        <s v="Tarola importada" u="1"/>
        <s v="Escala de velocidad 9m" u="1"/>
        <s v="Tensiómetro aneroide adulto" u="1"/>
        <s v="Banca para camerinos" u="1"/>
        <s v="Porta CDs de 100 unidades" u="1"/>
        <s v="Camara filmadora" u="1"/>
        <s v="Picas de 1.70 m inc/ porta picas (15 und)" u="1"/>
        <s v="CAJA ACUSTICA AUTOAMPLIFICADA DE 1600W" u="1"/>
        <s v="Tacho de basura" u="1"/>
        <s v="Soporte de red para mesa de tenis" u="1"/>
        <s v="Microscopios binoculares" u="1"/>
        <s v="Mesa grupales" u="1"/>
        <s v="Silla 0.30x0.35 (1° y 2° grado)" u="1"/>
        <s v="Congeladora" u="1"/>
        <s v="set de platillos de bronce" u="1"/>
        <s v="Cronómetro" u="1"/>
        <s v="Microfonos Kit" u="1"/>
        <s v="Platos de color" u="1"/>
        <s v="Escritorio 1.50x0.60" u="1"/>
        <s v="Impresora multifuncional" u="1"/>
        <s v="Mesa central" u="1"/>
        <s v="Jabalina 500 G." u="1"/>
        <s v="Luces tipo Tachos " u="1"/>
        <s v="Camilla rodante" u="1"/>
        <s v="Horno microhondas" u="1"/>
        <s v="Pandereta" u="1"/>
        <s v="Sillon modular 0.60x0.60" u="1"/>
        <s v="Sistema de Audio para SUM Primaria" u="1"/>
        <s v="Silla Plegable o apilable para comedor" u="1"/>
        <s v="Prisma salida de carreras" u="1"/>
        <s v="Silla de juez Voleibol" u="1"/>
        <s v="Mesa para profesor" u="1"/>
        <s v="Horno rotativo industrial" u="1"/>
        <s v="Termometro Digital" u="1"/>
        <s v="SISTEMA DE AUDIO PARA ORATORIO" u="1"/>
        <s v="Mueble móvil " u="1"/>
        <s v="Mesa de trabajo" u="1"/>
        <s v="KIT DE LABORATORIO" u="1"/>
        <s v="platillos cono voleibol" u="1"/>
        <s v="Cono deportivo" u="1"/>
        <s v="Silla Plegable o apilable pasa SUM" u="1"/>
        <s v="luces tipo robot" u="1"/>
        <s v="Mesas de trabajo " u="1"/>
        <s v="Silla giratoria Tipo I" u="1"/>
        <s v="ESTRUCTURA DE SUJETACION" u="1"/>
        <s v="Estante para biblioteca del aula" u="1"/>
        <s v="sistema de extraccion de aire mecanico" u="1"/>
        <s v="Mesas individuales con tablero rebatible" u="1"/>
        <s v="Antenas voleibol" u="1"/>
        <s v="Credenza para oficinas administrativas" u="1"/>
        <s v="Carro porta balones" u="1"/>
        <s v="Pieza de precision (3 Und)" u="1"/>
        <s v="Porteria portatil 3.00 x 1.80 m" u="1"/>
        <s v="Software para Material didáctico digital" u="1"/>
        <s v="Archivador 0.40x0.40x1.20" u="1"/>
        <s v="Gruesa de pelotitas para tenis" u="1"/>
        <s v="Soporte de red" u="1"/>
        <s v="Mesas de trabajo" u="1"/>
        <s v="Armario empotrado para labvoratorio" u="1"/>
        <s v="campana extractora" u="1"/>
        <s v="Estante 1.20x0.40x1.50" u="1"/>
        <s v="Estante para libros (1.60 x 0.40 x 1.50)" u="1"/>
        <s v="Tablero de trabajo" u="1"/>
        <s v="Escalera de velocidad " u="1"/>
        <s v="Silla 0.30x0.35 (3° y 4° grado)" u="1"/>
        <s v="Instrumento Musical de Percusion " u="1"/>
        <s v="Banco para laboratorio" u="1"/>
        <s v="Extintor rojo TIPO ABC de 10 Kg" u="1"/>
        <s v="LOCKERS TIPO III (56.5 CM) M2-03" u="1"/>
        <s v="Pantalla Interactiva" u="1"/>
        <s v="Postes Voleibol" u="1"/>
        <s v="Malla para aro de Básquet (par)" u="1"/>
        <s v="Butaca de SUM" u="1"/>
        <s v="pedestales set" u="1"/>
        <s v="Extintor rojo tipo ABC de 4 Kg" u="1"/>
        <s v="Pizarra de acero vitrificado (4.20x1.20)" u="1"/>
        <s v="Anaquel metalico Tipo II" u="1"/>
        <s v="Pizarra de acero vitrificado (3.0x1.15)" u="1"/>
        <s v="Raqueta de tenis de mesa" u="1"/>
        <s v="Equipo de sonido Incl. Microfono inalambrico" u="1"/>
        <s v="Silla giratoria Tipo II" u="1"/>
        <s v="Armario alto para docente" u="1"/>
        <s v="Insumos para instalacion de Luces " u="1"/>
        <s v="Fotocopiadora" u="1"/>
        <s v="TV de 49&quot; Incl. Rack" u="1"/>
        <s v="Sillas según grupo" u="1"/>
        <s v="Redes voleibol" u="1"/>
        <s v="Mesa 0.50x0.60 (1° y 2° grado)" u="1"/>
        <s v="Anaquel metalico Tipo I" u="1"/>
        <s v="Banca para vestuario" u="1"/>
        <s v="Tableros deportivos" u="1"/>
        <s v="Mesa 0.50x0.60 (3° y 4° grado)" u="1"/>
        <s v="Sillon modular 1.20x0.60" u="1"/>
        <s v="Mesa 0.50x0.60 (5° y 6° grado)" u="1"/>
        <s v="Estetoscopio pediátrico" u="1"/>
        <s v="Servidor de Datos" u="1"/>
        <s v="Bajo de viento" u="1"/>
        <s v="Biombo metalico de dos cuerpos" u="1"/>
        <s v="PROCESADOR DE AUDIO" u="1"/>
        <s v="Tableros para desarrollo de pintura" u="1"/>
        <s v="Camara fotografica" u="1"/>
        <s v="Microscopio digital" u="1"/>
        <s v="Balanza de piso Tallímetro para personas" u="1"/>
      </sharedItems>
    </cacheField>
    <cacheField name="UNIDAD" numFmtId="0">
      <sharedItems/>
    </cacheField>
    <cacheField name="CANTIDAD" numFmtId="0">
      <sharedItems containsSemiMixedTypes="0" containsString="0" containsNumber="1" containsInteger="1" minValue="1" maxValue="46"/>
    </cacheField>
    <cacheField name="PRECIO" numFmtId="4">
      <sharedItems containsSemiMixedTypes="0" containsString="0" containsNumber="1" containsInteger="1" minValue="360" maxValue="42900"/>
    </cacheField>
    <cacheField name="TOTAL" numFmtId="4">
      <sharedItems containsSemiMixedTypes="0" containsString="0" containsNumber="1" containsInteger="1" minValue="5200" maxValue="42900"/>
    </cacheField>
    <cacheField name="ESTADO" numFmtId="0">
      <sharedItems containsNonDate="0" containsString="0" containsBlank="1"/>
    </cacheField>
    <cacheField name="Obs" numFmtId="0">
      <sharedItems containsNonDate="0" containsString="0" containsBlank="1"/>
    </cacheField>
    <cacheField name="pedido" numFmtId="0">
      <sharedItems containsNonDate="0" containsString="0" containsBlank="1"/>
    </cacheField>
    <cacheField name="orde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4830.759129282407" createdVersion="7" refreshedVersion="8" minRefreshableVersion="3" recordCount="6" xr:uid="{7721415F-9AAE-4232-91A8-63A5D097C3AE}">
  <cacheSource type="worksheet">
    <worksheetSource ref="A3:L9" sheet="Relacion de EM"/>
  </cacheSource>
  <cacheFields count="12">
    <cacheField name="Area" numFmtId="0">
      <sharedItems/>
    </cacheField>
    <cacheField name="Nivel" numFmtId="0">
      <sharedItems count="3">
        <s v="Uso General"/>
        <s v="Primaria" u="1"/>
        <s v="Secundaria" u="1"/>
      </sharedItems>
    </cacheField>
    <cacheField name="TIPO" numFmtId="0">
      <sharedItems count="3">
        <s v="EQUIPAMIENTO"/>
        <s v="MOBILIARIO"/>
        <s v="MATERIAL DIDACTICO" u="1"/>
      </sharedItems>
    </cacheField>
    <cacheField name="Cuadro" numFmtId="0">
      <sharedItems/>
    </cacheField>
    <cacheField name="Detalle" numFmtId="0">
      <sharedItems/>
    </cacheField>
    <cacheField name="ITEM" numFmtId="0">
      <sharedItems containsSemiMixedTypes="0" containsString="0" containsNumber="1" containsInteger="1" minValue="1" maxValue="3"/>
    </cacheField>
    <cacheField name="DESCRIPCION" numFmtId="0">
      <sharedItems count="167">
        <s v="EQUIPAMIENTO PARA COMEDOR MULTIUSO"/>
        <s v="COCINA INDUSTRIAL DE ACERO INOX"/>
        <s v="UTENSILIOS DE COCINA"/>
        <s v="ESTANTERÍA PARA COCINA"/>
        <s v="ESTANTERÍA PARA COCINA DE COMEDOR"/>
        <s v="PUERTAS BAJAS PARA LABORATORIOS"/>
        <s v="Bolsa de agua caliente" u="1"/>
        <s v="Mesa de lectura" u="1"/>
        <s v="Armario empotrado para aulas " u="1"/>
        <s v="LOCKERS TIPO I (137CM) M5-03" u="1"/>
        <s v="Equipo de audifonos y microfonos" u="1"/>
        <s v="Mesa auxiliar" u="1"/>
        <s v="Discos de goma 1.00 KG" u="1"/>
        <s v="PC portatil" u="1"/>
        <s v="Modulo de control DMX" u="1"/>
        <s v="Silla para uso general" u="1"/>
        <s v="Gruesa de pelotitas" u="1"/>
        <s v="CAJA ACUSTICA AUTOAMPLIFICADA SUB BAJO" u="1"/>
        <s v="Refrigeradora" u="1"/>
        <s v="Jabalina 400 G." u="1"/>
        <s v="Mesa para computadora" u="1"/>
        <s v="Escalinata con dos peldaños" u="1"/>
        <s v="Amasadora mezcladora" u="1"/>
        <s v="Silla 0.30x0.35 (5° y 6° grado)" u="1"/>
        <s v="Estante 1.80x0.50X1.50" u="1"/>
        <s v="Computadora para escritorio monitor" u="1"/>
        <s v="Saxo" u="1"/>
        <s v="Mesa comedor para comedor" u="1"/>
        <s v="Raqueta de tenia de mesa" u="1"/>
        <s v="Mecheros de alcohol" u="1"/>
        <s v="Martillo de evaluacion medica" u="1"/>
        <s v="Pizarra de acero vitrificado (2.0x1.15)" u="1"/>
        <s v="Mesa para taller" u="1"/>
        <s v="Flauta importada" u="1"/>
        <s v="PROYECTOR MULTIMEDIA" u="1"/>
        <s v="Cocina industrial con horno incorporado" u="1"/>
        <s v="Cono semiesferico" u="1"/>
        <s v="Armario de melamina" u="1"/>
        <s v="PARLANTES ACTIVOS DE 1400W" u="1"/>
        <s v="Pizarra de acero vitrificado 1.50x1.20" u="1"/>
        <s v="Mesa metalica rodable para multiples usos" u="1"/>
        <s v="Mesa de apoyo topico" u="1"/>
        <s v="CAJA REMOTA PARA M32 DE 32 IN 16 OUT" u="1"/>
        <s v="Silla 0.30x0.35 (1° y 2° / 3° y 4° / 5° grado)" u="1"/>
        <s v="Bolsa de agua fria" u="1"/>
        <s v="CONSOLA DE MEZCLA DIGITAL DE 40 ENTRADAS" u="1"/>
        <s v="Mesa de reuniones" u="1"/>
        <s v="Mesa 0.50x0.60 Segun Grado" u="1"/>
        <s v="lira" u="1"/>
        <s v="Divisora 0.45x0.55" u="1"/>
        <s v="LOCKERS TIPO II (83CM) M3-03_x0009_" u="1"/>
        <s v="Globo terráqueo" u="1"/>
        <s v="Medidor de presión" u="1"/>
        <s v="TECLE CON CADENA" u="1"/>
        <s v="Mesa especial para topico" u="1"/>
        <s v="Reloj de una esfera de pared" u="1"/>
        <s v="Mesa de tenis" u="1"/>
        <s v="Sogas elasticas" u="1"/>
        <s v="Silla 0.45x0.45x0.45 (docente)" u="1"/>
        <s v="Postes de llegada" u="1"/>
        <s v="TV 82 pulgadas" u="1"/>
        <s v="Colchoneta plegable" u="1"/>
        <s v="Estante para libros (1.00 x 0.40 x 2.10)" u="1"/>
        <s v="Tarola importada" u="1"/>
        <s v="Escala de velocidad 9m" u="1"/>
        <s v="Tensiómetro aneroide adulto" u="1"/>
        <s v="Banca para camerinos" u="1"/>
        <s v="Porta CDs de 100 unidades" u="1"/>
        <s v="Camara filmadora" u="1"/>
        <s v="Picas de 1.70 m inc/ porta picas (15 und)" u="1"/>
        <s v="CAJA ACUSTICA AUTOAMPLIFICADA DE 1600W" u="1"/>
        <s v="Tacho de basura" u="1"/>
        <s v="Soporte de red para mesa de tenis" u="1"/>
        <s v="Microscopios binoculares" u="1"/>
        <s v="Mesa grupales" u="1"/>
        <s v="Silla 0.30x0.35 (1° y 2° grado)" u="1"/>
        <s v="Congeladora" u="1"/>
        <s v="set de platillos de bronce" u="1"/>
        <s v="Cronómetro" u="1"/>
        <s v="Microfonos Kit" u="1"/>
        <s v="Platos de color" u="1"/>
        <s v="Escritorio 1.50x0.60" u="1"/>
        <s v="Impresora multifuncional" u="1"/>
        <s v="Mesa central" u="1"/>
        <s v="Jabalina 500 G." u="1"/>
        <s v="Luces tipo Tachos " u="1"/>
        <s v="Camilla rodante" u="1"/>
        <s v="Horno microhondas" u="1"/>
        <s v="Pandereta" u="1"/>
        <s v="Sillon modular 0.60x0.60" u="1"/>
        <s v="Sistema de Audio para SUM Primaria" u="1"/>
        <s v="Silla Plegable o apilable para comedor" u="1"/>
        <s v="Prisma salida de carreras" u="1"/>
        <s v="Silla de juez Voleibol" u="1"/>
        <s v="Mesa para profesor" u="1"/>
        <s v="Horno rotativo industrial" u="1"/>
        <s v="Termometro Digital" u="1"/>
        <s v="SISTEMA DE AUDIO PARA ORATORIO" u="1"/>
        <s v="Mueble móvil " u="1"/>
        <s v="Mesa de trabajo" u="1"/>
        <s v="KIT DE LABORATORIO" u="1"/>
        <s v="platillos cono voleibol" u="1"/>
        <s v="Cono deportivo" u="1"/>
        <s v="Silla Plegable o apilable pasa SUM" u="1"/>
        <s v="luces tipo robot" u="1"/>
        <s v="Mesas de trabajo " u="1"/>
        <s v="Silla giratoria Tipo I" u="1"/>
        <s v="ESTRUCTURA DE SUJETACION" u="1"/>
        <s v="Estante para biblioteca del aula" u="1"/>
        <s v="sistema de extraccion de aire mecanico" u="1"/>
        <s v="Mesas individuales con tablero rebatible" u="1"/>
        <s v="Antenas voleibol" u="1"/>
        <s v="Credenza para oficinas administrativas" u="1"/>
        <s v="Carro porta balones" u="1"/>
        <s v="Pieza de precision (3 Und)" u="1"/>
        <s v="Escritorio 0.50x1.00x0.75 (docente)" u="1"/>
        <s v="Porteria portatil 3.00 x 1.80 m" u="1"/>
        <s v="Software para Material didáctico digital" u="1"/>
        <s v="Archivador 0.40x0.40x1.20" u="1"/>
        <s v="Gruesa de pelotitas para tenis" u="1"/>
        <s v="Soporte de red" u="1"/>
        <s v="Mesas de trabajo" u="1"/>
        <s v="Armario empotrado para labvoratorio" u="1"/>
        <s v="campana extractora" u="1"/>
        <s v="Estante 1.20x0.40x1.50" u="1"/>
        <s v="Estante para libros (1.60 x 0.40 x 1.50)" u="1"/>
        <s v="Tablero de trabajo" u="1"/>
        <s v="Escalera de velocidad " u="1"/>
        <s v="Silla 0.30x0.35 (3° y 4° grado)" u="1"/>
        <s v="Instrumento Musical de Percusion " u="1"/>
        <s v="Banco para laboratorio" u="1"/>
        <s v="Extintor rojo TIPO ABC de 10 Kg" u="1"/>
        <s v="LOCKERS TIPO III (56.5 CM) M2-03" u="1"/>
        <s v="Pantalla Interactiva" u="1"/>
        <s v="Postes Voleibol" u="1"/>
        <s v="Malla para aro de Básquet (par)" u="1"/>
        <s v="Butaca de SUM" u="1"/>
        <s v="pedestales set" u="1"/>
        <s v="Extintor rojo tipo ABC de 4 Kg" u="1"/>
        <s v="Pizarra de acero vitrificado (4.20x1.20)" u="1"/>
        <s v="Anaquel metalico Tipo II" u="1"/>
        <s v="Pizarra de acero vitrificado (3.0x1.15)" u="1"/>
        <s v="Raqueta de tenis de mesa" u="1"/>
        <s v="Equipo de sonido Incl. Microfono inalambrico" u="1"/>
        <s v="Silla giratoria Tipo II" u="1"/>
        <s v="Armario alto para docente" u="1"/>
        <s v="Insumos para instalacion de Luces " u="1"/>
        <s v="Fotocopiadora" u="1"/>
        <s v="TV de 49&quot; Incl. Rack" u="1"/>
        <s v="Sillas según grupo" u="1"/>
        <s v="Redes voleibol" u="1"/>
        <s v="Mesa 0.50x0.60 (1° y 2° grado)" u="1"/>
        <s v="Anaquel metalico Tipo I" u="1"/>
        <s v="Banca para vestuario" u="1"/>
        <s v="Tableros deportivos" u="1"/>
        <s v="Mesa 0.50x0.60 (3° y 4° grado)" u="1"/>
        <s v="Sillon modular 1.20x0.60" u="1"/>
        <s v="Mesa 0.50x0.60 (5° y 6° grado)" u="1"/>
        <s v="Estetoscopio pediátrico" u="1"/>
        <s v="Servidor de Datos" u="1"/>
        <s v="Bajo de viento" u="1"/>
        <s v="Biombo metalico de dos cuerpos" u="1"/>
        <s v="PROCESADOR DE AUDIO" u="1"/>
        <s v="Tableros para desarrollo de pintura" u="1"/>
        <s v="Camara fotografica" u="1"/>
        <s v="Microscopio digital" u="1"/>
        <s v="Balanza de piso Tallímetro para personas" u="1"/>
      </sharedItems>
    </cacheField>
    <cacheField name="UNIDAD" numFmtId="0">
      <sharedItems/>
    </cacheField>
    <cacheField name="CANTIDAD" numFmtId="0">
      <sharedItems containsSemiMixedTypes="0" containsString="0" containsNumber="1" containsInteger="1" minValue="1" maxValue="46"/>
    </cacheField>
    <cacheField name="PRECIO" numFmtId="4">
      <sharedItems containsSemiMixedTypes="0" containsString="0" containsNumber="1" containsInteger="1" minValue="360" maxValue="42900"/>
    </cacheField>
    <cacheField name="TOTAL" numFmtId="4">
      <sharedItems containsSemiMixedTypes="0" containsString="0" containsNumber="1" containsInteger="1" minValue="5200" maxValue="42900"/>
    </cacheField>
    <cacheField name="ESTADO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4830.759448263889" createdVersion="7" refreshedVersion="8" minRefreshableVersion="3" recordCount="6" xr:uid="{17C455E3-903D-4D33-8F01-31B60ECDF4D7}">
  <cacheSource type="worksheet">
    <worksheetSource ref="A3:L9" sheet="Relacion de EM"/>
  </cacheSource>
  <cacheFields count="12">
    <cacheField name="Area" numFmtId="0">
      <sharedItems/>
    </cacheField>
    <cacheField name="Nivel" numFmtId="0">
      <sharedItems containsBlank="1" count="4">
        <s v="Uso General"/>
        <m u="1"/>
        <s v="Primaria" u="1"/>
        <s v="Secundaria" u="1"/>
      </sharedItems>
    </cacheField>
    <cacheField name="TIPO" numFmtId="0">
      <sharedItems containsBlank="1" count="4">
        <s v="EQUIPAMIENTO"/>
        <s v="MOBILIARIO"/>
        <m u="1"/>
        <s v="MATERIAL DIDACTICO" u="1"/>
      </sharedItems>
    </cacheField>
    <cacheField name="Cuadro" numFmtId="0">
      <sharedItems/>
    </cacheField>
    <cacheField name="Detalle" numFmtId="0">
      <sharedItems containsBlank="1" count="106">
        <s v="EQUIPAMIENTO PARA COMEDOR Y COCINA"/>
        <s v="MOBILIARIO PARA COMEDOR Y COCINA"/>
        <m u="1"/>
        <s v="ENFERMERIA – PRIMARIA" u="1"/>
        <s v="MOBILIARIO DE AULAS PEDAGOGICAS - PRIMARIA" u="1"/>
        <s v="MOBILIARIO - ARCHIVO - PRIMARIA" u="1"/>
        <s v="EQUIPAMIENTO SUM - PRIMARIA" u="1"/>
        <s v="MOBILIARIO - ARCHIVO - SECUNDARIA" u="1"/>
        <s v="MOBILIARIO - TUTORIA - SECUNDARIA" u="1"/>
        <s v="MOBILIARIO - VESTUARIO SECUNDARIA" u="1"/>
        <s v="EQUIPAMIENTO SALA DE DOCENTES - SECUNDARIA" u="1"/>
        <s v="MOBILIARIO - AULA DE INNOVACION PEDAGOGICA - PRIMARIA" u="1"/>
        <s v="MOBILIARIO - SALA DE REUNIONES - PRIMARIA" u="1"/>
        <s v="MOBILIARIO - MODULO DE CONECTIVIDAD - PRIMARIA" u="1"/>
        <s v="MOBILIARIO - DIRECCION - PRIMARIA" u="1"/>
        <s v="MOBILIARIO - VESTUARIO - PRIMARIA" u="1"/>
        <s v="COSTOS DE LABORATORIO – SECUNDARIA" u="1"/>
        <s v="MOBILIARIO - BIBLIOTECA - SECUNDARIA" u="1"/>
        <s v="MOBILIARIO - CTO BOMBAS - SECUNDARIA" u="1"/>
        <s v="MOBILIARIO - ENFERMERIA - SECUNDARIA" u="1"/>
        <s v="MOBILIARIO - GUARDIANIA - SECUNDARIA" u="1"/>
        <s v="MOBILIARIO - MAESTRANZA - SECUNDARIA" u="1"/>
        <s v="MOBILIARIO - SECRETARIA - SECUNDARIA" u="1"/>
        <s v="MOBILIARIO - ALMACEN CENTRAL" u="1"/>
        <s v="COSTOS DE BIBLIOTECA – PRIMARIA" u="1"/>
        <s v="COSTOS DE ENFERMERIA – PRIMARIA" u="1"/>
        <s v="ENFERMERIA – SECUNDARIA" u="1"/>
        <s v="COSTOS DE BIBLIOTECA – SECUNDARIA" u="1"/>
        <s v="COSTOS DE ENFERMERIA – SECUNDARIA" u="1"/>
        <s v="MOBILIARIO - COORDINACION ADMINISTRATIVA - SECUNDARIA" u="1"/>
        <s v="MOBILIARIO - SALA DE ESPERA - PRIMARIA" u="1"/>
        <s v="MOBILIARIO - TALLER DE ARTE - PRIMARIA" u="1"/>
        <s v="EQUIPAMIENTO COMEDOR - SECUNDARIA" u="1"/>
        <s v="EQUIPAMIENTO TUTORIA - SECUNDARIA" u="1"/>
        <s v="MOBILIARIO - SALA DE SONIDO - SUM -SECUNDARIA" u="1"/>
        <s v="MOBILIARIO DE AULAS PEDAGOGICAS - SECUNDARIA" u="1"/>
        <s v="COCINA - PRIMARIA" u="1"/>
        <s v="MOBILIARIO - LABORATORIO - PRIMARIA" u="1"/>
        <s v="MOBILIARIO - LABORATORIO - SECUNDARIA" u="1"/>
        <s v="EQUIPAMIENTO AULA DE INNOVACION PEDAGOGICA - PRIMARIA" u="1"/>
        <s v="EQUIPAMIENTO AULAS PEDAGOGICAS - PRIMARIA" u="1"/>
        <s v="EQUIPAMIENTO MODULO DE CONECTIVIDAD - PRIMARIA" u="1"/>
        <s v="BIBLIOTECA – PRIMARIA" u="1"/>
        <s v="EQUIPAMIENTO DIRECCION - PRIMARIA" u="1"/>
        <s v="EQUIPAMIENTO BIBLIOTECA - SECUNDARIA" u="1"/>
        <s v="EQUIPAMIENTO REPOSTERIA - SECUNDARIA" u="1"/>
        <s v="EQUIPAMIENTO SECRETARIA - SECUNDARIA" u="1"/>
        <s v="MOBILIARIO - SUM - SECUNDARIA" u="1"/>
        <s v="EDUCACION FISICA - SECUNDARIA" u="1"/>
        <s v="MOBILIARIO - DIRECCION - SECUNDARIA" u="1"/>
        <s v="MOBILIARIO - ECONOMATO - SECUNDARIA" u="1"/>
        <s v="MOBILIARIO -PSICOLOGIA - SECUNDARIA" u="1"/>
        <s v="MOBILIARIO - AULA DE INNOVACION PEDAGOGICA - SECUNDARIA" u="1"/>
        <s v="COSTOS DE LABORATORIO – PRIMARIA" u="1"/>
        <s v="MOBILIARIO - ALMACEN COCINA - SECUNDARIA" u="1"/>
        <s v="MOBILIARIO - TALLER DE ARTE - SECUNDARIA" u="1"/>
        <s v="EQUIPAMIENTO COORDINACION ADMINISTRATIVA - SECUNDARIA" u="1"/>
        <s v="MOBILIARIO - CTO DE BOMBAS - PRIMARIA" u="1"/>
        <s v="EQUIPAMIENTO SALA DE ESPERA - PRIMARIA" u="1"/>
        <s v="EQUIPAMIENTO SALA MONITOREO - PRIMARIA" u="1"/>
        <s v="EQUIPAMIENTO TALLER DE ARTE - PRIMARIA" u="1"/>
        <s v="EQUIPAMIENTO TIENDA ESCOLAR - PRIMARIA" u="1"/>
        <s v="MOBILIARIO - CAMERINOS SUM - SECUNDARIA" u="1"/>
        <s v="MOBILIARIO - SUB DIRECCION - SECUNDARIA" u="1"/>
        <s v="EQUIPAMIENTO BIBLIOTECA PRIMARIA" u="1"/>
        <s v="EQUIPAMIENTO LABORATORIO - PRIMARIA" u="1"/>
        <s v="EQUIPAMIENTO LABORATORIO - SECUNDARIA" u="1"/>
        <s v="MOBILIARIO - AULAS PEDAGOGICAS - SECUNDARIA" u="1"/>
        <s v="MOBILIARIO - SALA DE REUNIONES - SECUNDARIA" u="1"/>
        <s v="LABORATORIO – PRIMARIA" u="1"/>
        <s v="BIBLIOTECA – SECUNDARIA" u="1"/>
        <s v="MOBILIARIO - APAFA - SECUNDARIA" u="1"/>
        <s v="COSTOS DE INSTRUMENTOS MUSICALES" u="1"/>
        <s v="EQUIPAMIENTO SUM - SECUNDARIA" u="1"/>
        <s v="EQUIPAMIENTO DIRECCION - SECUNDARIA" u="1"/>
        <s v="MOBILIARIO - COORDINACION PEDAGOGICA - SECUNDARIA" u="1"/>
        <s v="EQUIPAMIENTO AULA DE INNOVACION PEDAGOGICA - SECUNDARIA" u="1"/>
        <s v="EQUIPAMIENTO SALA DE SONIDO - SECUNDARIA" u="1"/>
        <s v="EQUIPAMIENTO TALLER DE ARTE - SECUNDARIA" u="1"/>
        <s v="MOBILIARIO - SALA DE MONITOREO" u="1"/>
        <s v="EQUIPAMIENTO SUB DIRECCION - SECUNDARIA" u="1"/>
        <s v="MOBILIARIO - MODULO DE CONECTIVIDAD - SECUNDARIA" u="1"/>
        <s v="MOBILIARIO - TALLER DE MANUALIDADES - SECUNDARIA" u="1"/>
        <s v="MOBILIARIO - EDUCACION FISICA - PRIMARIA" u="1"/>
        <s v="MOBILIARIO - SALA DE DOCENTES - PRIMARIA" u="1"/>
        <s v="EQUIPAMIENTO AULAS PEDAGOGICAS - SECUNDARIA" u="1"/>
        <s v="INSTRUMENTOS MUSICALES" u="1"/>
        <s v="MOBILIARIO - MEZZANINE - SUM - SECUNDARIA" u="1"/>
        <s v="MOBILIARIO - COCINA - PRIMARIA" u="1"/>
        <s v="EQUIPAMIENTO DE SEGURIDAD" u="1"/>
        <s v="MOBILIARIO - TIENDA ESCOLAR -" u="1"/>
        <s v="EQUIPAMIENTO COORDINACION PEDAGOGICA - SECUNDARIA" u="1"/>
        <s v="MOBILIARIO - BIBLIOTECA - PRIMARIA" u="1"/>
        <s v="MOBILIARIO - ENFERMERIA - PRIMARIA" u="1"/>
        <s v="MOBILIARIO - GUARDIANIA - PRIMARIA" u="1"/>
        <s v="MOBILIARIO - PSICOLOGIA - PRIMARIA" u="1"/>
        <s v="EQUIPAMIENTO MODULO DE CONECTIVIDAD - SECUNDARIA" u="1"/>
        <s v="EDUCACION FISICA - PRIMARIA" u="1"/>
        <s v="EQUIPAMIENTO SALA DE DOCENTES - PRIMARIA" u="1"/>
        <s v="MOBILIARIO - EDUCACION FISICA - SECUNDARIA" u="1"/>
        <s v="MOBILIARIO - SALA DE DOCENTES - SECUNDARIA" u="1"/>
        <s v="MOBILIARIO - TALLER DE REPOSTERIA - SECUNDARIA" u="1"/>
        <s v="LABORATORIO – SECUNDARIA" u="1"/>
        <s v="MOBILIARIO - DEPOSITO - SUM" u="1"/>
        <s v="MOBILIARIO - APAFA - PRIMARIA" u="1"/>
        <s v="MOBILIARIO -COMEDOR - SECUNDARIA" u="1"/>
      </sharedItems>
    </cacheField>
    <cacheField name="ITEM" numFmtId="0">
      <sharedItems containsSemiMixedTypes="0" containsString="0" containsNumber="1" containsInteger="1" minValue="1" maxValue="3"/>
    </cacheField>
    <cacheField name="DESCRIPCION" numFmtId="0">
      <sharedItems containsBlank="1" count="282">
        <s v="EQUIPAMIENTO PARA COMEDOR MULTIUSO"/>
        <s v="COCINA INDUSTRIAL DE ACERO INOX"/>
        <s v="UTENSILIOS DE COCINA"/>
        <s v="ESTANTERÍA PARA COCINA"/>
        <s v="ESTANTERÍA PARA COCINA DE COMEDOR"/>
        <s v="PUERTAS BAJAS PARA LABORATORIOS"/>
        <s v="Colchoneta plegable" u="1"/>
        <s v="Lockers tipo I  M5-03" u="1"/>
        <s v="Fotocopiadora 0.75x0.75" u="1"/>
        <s v="Matraz Erlenmayer de 250 ml" u="1"/>
        <s v="LOCKERS TIPO III (56.5 CM) M2-03" u="1"/>
        <m u="1"/>
        <s v="KIT DE LABORATORIO" u="1"/>
        <s v="Prisma salida de carreras" u="1"/>
        <s v="Armario 1.00x0.60x0.90" u="1"/>
        <s v="Raqueta de tenis de mesa" u="1"/>
        <s v="Mesa 0.50x0.60 (3° y 4° grado)" u="1"/>
        <s v="Armario empotrado (1.84x60x115)" u="1"/>
        <s v="Cocina industrial con horno incorporado 140x60x90 cm" u="1"/>
        <s v="Redes voleibol" u="1"/>
        <s v="Lockers tipo I  M5-05" u="1"/>
        <s v="Fiola de vidrio de 250 ml" u="1"/>
        <s v="Mesas de trabajo  2.00x1.00" u="1"/>
        <s v="Anaquel metalico de 0.65X0.45x2.00" u="1"/>
        <s v="Mesa 0.50x0.80" u="1"/>
        <s v="Soporte de red" u="1"/>
        <s v="PC DE ESCRITORIO" u="1"/>
        <s v="Banco para laboratorio" u="1"/>
        <s v="Mesa 0.50x0.60 (5° y 6° grado)" u="1"/>
        <s v="Gradilla metálica para tubos de ensayo" u="1"/>
        <s v="Pizarra de acero vitrificado (3.0x1.15)" u="1"/>
        <s v="Estetoscopio pediátrico" u="1"/>
        <s v="Mesa de trabajo 1.70x0.60" u="1"/>
        <s v="Lockers tipo II (83cm) M3-03" u="1"/>
        <s v="Mesa encargado1.00x0.50x0.70" u="1"/>
        <s v="lira" u="1"/>
        <s v="Congeladora 10x0.73" u="1"/>
        <s v="Banca para camerinos" u="1"/>
        <s v="Escalera de velocidad " u="1"/>
        <s v="Mesa grupales" u="1"/>
        <s v="Mesa de apoyo topico" u="1"/>
        <s v="Silla 0.45x0.45x0.45 (docente)" u="1"/>
        <s v="Silla 0.30x0.35 (5° y 6° grado)" u="1"/>
        <s v="Silla Plegable o apilable pasa SUM" u="1"/>
        <s v="Divisiones en closet" u="1"/>
        <s v="Banco de ɸ0.30" u="1"/>
        <s v="Sogas elasticas" u="1"/>
        <s v="Mesa especial para topico" u="1"/>
        <s v="Instrumento Musical de Percusion " u="1"/>
        <s v="Mesa 1.00x1.00" u="1"/>
        <s v="Tarola importada" u="1"/>
        <s v="Extintor ojo tipo" u="1"/>
        <s v="Bolsa de agua caliente" u="1"/>
        <s v="Estante 1.20x0.30x1.50" u="1"/>
        <s v="Anaquel metalico Tipo I" u="1"/>
        <s v="Conos flexibles de 23 cm" u="1"/>
        <s v="Microscopios binoculares" u="1"/>
        <s v="Mesas individuales con tablero rebatible" u="1"/>
        <s v="Jabalina 400 G." u="1"/>
        <s v="Mecheros de alcohol" u="1"/>
        <s v="LOCKERS TIPO I (137CM) M5-03" u="1"/>
        <s v="Mesa auxiliar 0.90x0.45x0.90" u="1"/>
        <s v="Armario empotrado para labvoratorio" u="1"/>
        <s v="Mesa de trabajo tipo II" u="1"/>
        <s v="Archivador 0.40x0.40x1.20" u="1"/>
        <s v="Gruesa de pelotitas" u="1"/>
        <s v="Conos flexibles de 25 cm" u="1"/>
        <s v="Martillo de evaluacion medica" u="1"/>
        <s v="CAJA REMOTA PARA M32 DE 32 IN 16 OUT" u="1"/>
        <s v="Mesa central" u="1"/>
        <s v="luces tipo robot" u="1"/>
        <s v="campana extractora" u="1"/>
        <s v="Raqueta de tenia de mesa" u="1"/>
        <s v="Cocina industrial con horno incorporado" u="1"/>
        <s v="Mesas de trabajo " u="1"/>
        <s v="Impresora multifuncional" u="1"/>
        <s v="Anaquel metalico 0.95x0.45x2.00" u="1"/>
        <s v="Gruesa de pelotitas (6 UND) para tenis" u="1"/>
        <s v="Pandereta" u="1"/>
        <s v="Mesa para profesor" u="1"/>
        <s v="Horno rotativo industrial" u="1"/>
        <s v="Gruesa de pelotitas para tenis" u="1"/>
        <s v="Jabalina 500 G." u="1"/>
        <s v="Discos de goma 1.00 KG" u="1"/>
        <s v="Porta CDs de 100 unidades" u="1"/>
        <s v="Extintor rojo TIPO ABC de 10 Kg" u="1"/>
        <s v="Platos de color" u="1"/>
        <s v="Mesas de trabajo" u="1"/>
        <s v="Extintor TIPO ABC" u="1"/>
        <s v="Cono deportivo" u="1"/>
        <s v="Mesa de reuniones" u="1"/>
        <s v="Armario alto para docente" u="1"/>
        <s v="Pipeta graduada de vidrio de 5 ml" u="1"/>
        <s v="Insumos para instalacion de Luces " u="1"/>
        <s v="Credenza para oficinas administrativas" u="1"/>
        <s v="Picas de 1.70 m inc/ porta picas (15 und)" u="1"/>
        <s v="Mesa 0.50x0.60" u="1"/>
        <s v="Péndulo metálico" u="1"/>
        <s v="Tapones de jebe bi horadado mediano" u="1"/>
        <s v="Mesas individuales" u="1"/>
        <s v="EXTINTOR Co2 DE 10 Lb" u="1"/>
        <s v="Atril de mesa 0.43 x 0.33" u="1"/>
        <s v="Conos flexibles  de 40 cm" u="1"/>
        <s v="Silla 0.30x0.35 (3° y 4° grado)" u="1"/>
        <s v="Polea metálica simple y doble (3 de c/u)" u="1"/>
        <s v="Discos de goma 1.50 KG" u="1"/>
        <s v="Biombo metalico de dos cuerpos" u="1"/>
        <s v="Mesa de trabajo" u="1"/>
        <s v="Termometro Digital" u="1"/>
        <s v="Sillon modular 0.60x0.60" u="1"/>
        <s v="Estante para libros 222x90x180" u="1"/>
        <s v="PROYECTOR MULTIMEDIA" u="1"/>
        <s v="Lockers tipo III  M2-03" u="1"/>
        <s v="Gradilla metálica para pipetas" u="1"/>
        <s v="Congeladora" u="1"/>
        <s v="pedestales set" u="1"/>
        <s v="Sillas según grupo" u="1"/>
        <s v="Armario de melamina" u="1"/>
        <s v="Estante 1.20x0.40x1.50" u="1"/>
        <s v="Silla giratoria Tipo II" u="1"/>
        <s v="Matraz Kitasato de 250 ml" u="1"/>
        <s v="Reloj de una esfera de pared" u="1"/>
        <s v="Termómetro de mercurio -10a300ºC" u="1"/>
        <s v="Mesa auxiliar" u="1"/>
        <s v="Postes Voleibol" u="1"/>
        <s v="Tableros deportivos" u="1"/>
        <s v="Plano inclinado metálico" u="1"/>
        <s v="Peachímetro de cinta x caja" u="1"/>
        <s v="Pinza metálica para tubo de ensayo" u="1"/>
        <s v="PC portatil 15&quot;" u="1"/>
        <s v="Silla giratoria" u="1"/>
        <s v="Silla de juez Voleibol" u="1"/>
        <s v="Silla 0.30x0.35 (1° y 2° / 3° y 4° / 5° grado)" u="1"/>
        <s v="Camara fotografica" u="1"/>
        <s v="Luces tipo Tachos " u="1"/>
        <s v="Armario empotrado (1.35x0.40x2.00)" u="1"/>
        <s v="Tableros para desarrollo de pintura" u="1"/>
        <s v="Fotocopiadora" u="1"/>
        <s v="Mesa de tenis" u="1"/>
        <s v="Tablero de trabajo" u="1"/>
        <s v="Mesa auxiliar para docente" u="1"/>
        <s v="TV 85 pulgadas" u="1"/>
        <s v="Pizarra de acero vitrificado (2.0x1.15)" u="1"/>
        <s v="Mesa para taller" u="1"/>
        <s v="Rejilla metálica con asbesto" u="1"/>
        <s v="Computadora para escritorio monitor" u="1"/>
        <s v="Butaca de 0.60 x0.60" u="1"/>
        <s v="Lockers tipo II  M3-03" u="1"/>
        <s v="Sillon modular 1.20x0.60" u="1"/>
        <s v="Termómetro de mercurio para laboratorio" u="1"/>
        <s v="Butaca de SUM" u="1"/>
        <s v="Mueble móvil " u="1"/>
        <s v="Pizeta de 250 ml" u="1"/>
        <s v="Lockers tipo I  M5-04" u="1"/>
        <s v="Tablero de trabajo 0.60x2.70" u="1"/>
        <s v="Silla 0.30x0.35 (1° y 2° grado)" u="1"/>
        <s v="Horno microhondas" u="1"/>
        <s v="Estante para libros" u="1"/>
        <s v="Lockers tipo II  M3-04" u="1"/>
        <s v="Mesa de lectura 1.20x0.80" u="1"/>
        <s v="PARLANTES ACTIVOS DE 1400W" u="1"/>
        <s v="Estante para biblioteca del aula" u="1"/>
        <s v="Silla para Docente" u="1"/>
        <s v="Mesa central 0.40x0.80" u="1"/>
        <s v="Credenza 1.20x0.40x1.80" u="1"/>
        <s v="Silla Plegable o apilable para comedor" u="1"/>
        <s v="Lockers tipo I  M5-06" u="1"/>
        <s v="Lockers tipo II  M3-05" u="1"/>
        <s v="Escalera de velocidad  5m" u="1"/>
        <s v="LOCKERS TIPO II (83CM) M3-03_x0009_" u="1"/>
        <s v="Estante para libros 222x90x360" u="1"/>
        <s v="SISTEMA DE AUDIO PARA ORATORIO" u="1"/>
        <s v="Mesa para computadora 1.00x0.70" u="1"/>
        <s v="Bajo de viento" u="1"/>
        <s v="Estante 1.80x0.50X1.50" u="1"/>
        <s v="Lockers tipo II  M3-06" u="1"/>
        <s v="Estante para libros (1.00 x 0.40 x 2.10)" u="1"/>
        <s v="Divisora 0.45x0.55" u="1"/>
        <s v="Microscopio digital" u="1"/>
        <s v="Platillo cono voleibol" u="1"/>
        <s v="Tapones de jebe mono horadado mediano" u="1"/>
        <s v="Embudo de decantación con llave de paso" u="1"/>
        <s v="Camara filmadora" u="1"/>
        <s v="Gotero de vidrio" u="1"/>
        <s v="Porteria portatil 3.00 x 1.80 m" u="1"/>
        <s v="Estante para libros (1.60 x 0.40 x 1.50)" u="1"/>
        <s v="Computadora para escritorio monitor de 20&quot; Incl. UPS" u="1"/>
        <s v="TV de 49&quot; Incl. Rack" u="1"/>
        <s v="Tensiómetro aneroide adulto" u="1"/>
        <s v="Sistema de Audio para SUM Primaria" u="1"/>
        <s v="Software para Material didáctico digital" u="1"/>
        <s v="Mesa de lectura" u="1"/>
        <s v="Refrigeradora 680 L" u="1"/>
        <s v="ESTRUCTURA DE SUJETACION" u="1"/>
        <s v="Malla para aro de Básquet (par)" u="1"/>
        <s v="Pizarra de acero vitrificado 1.50x1.20" u="1"/>
        <s v="Servidor de Datos" u="1"/>
        <s v="Cono semiesfericos" u="1"/>
        <s v="Mesa grupales  0.90x1.50" u="1"/>
        <s v="CAJA ACUSTICA AUTOAMPLIFICADA DE 1600W" u="1"/>
        <s v="Saxo" u="1"/>
        <s v="Atril de mesa" u="1"/>
        <s v="Barra de atencion 0.60x2.00" u="1"/>
        <s v="Extintor rojo tipo ABC de 4 Kg" u="1"/>
        <s v="Mesa metalica rodable para multiples usos" u="1"/>
        <s v="Mesa encargado Tipo I" u="1"/>
        <s v="Escobilla para tubo de ensayo" u="1"/>
        <s v="sistema de extraccion de aire mecanico" u="1"/>
        <s v="Mesa de trabajo 3.50x0.60" u="1"/>
        <s v="Gruesa de pelotitas (6 UND)" u="1"/>
        <s v="Estante para biblioteca del aula 1.60x0.40x1.50" u="1"/>
        <s v="PC portatil" u="1"/>
        <s v="set de platillos de bronce" u="1"/>
        <s v="Escalinata con dos peldaños" u="1"/>
        <s v="Mesa de reuniones 300x120x75" u="1"/>
        <s v="Soporte de red para mesa de tenis" u="1"/>
        <s v="Balanza de piso Tallímetro para personas" u="1"/>
        <s v="Antenas voleibol" u="1"/>
        <s v="Banca para vestuario" u="1"/>
        <s v="Escala de velocidad 9m" u="1"/>
        <s v="Armario empotrado para aulas " u="1"/>
        <s v="Pinza de cocodrilo rojo y negro" u="1"/>
        <s v="Mortero de porcelana con pilón de 100ml" u="1"/>
        <s v="Cronómetro digital" u="1"/>
        <s v="Equipo de audifonos y microfonos" u="1"/>
        <s v="Prensa metálica tipo &quot;C&quot; mediano" u="1"/>
        <s v="TECLE CON CADENA" u="1"/>
        <s v="Armario 1.20x0.50x0.70" u="1"/>
        <s v="Pinza para base soporte" u="1"/>
        <s v="Anaquel metalico Tipo II" u="1"/>
        <s v="Mesa para computadora 0.80x0.50" u="1"/>
        <s v="Sillas según grupo 0.40x0.40x0.35" u="1"/>
        <s v="Tacho de basura" u="1"/>
        <s v="Banca de 0.85x0.30" u="1"/>
        <s v="Pantalla Interactiva" u="1"/>
        <s v="Camilla rodante 0.70x1.80" u="1"/>
        <s v="Amasadora mezcladora 0.40 x 0.50" u="1"/>
        <s v="Escritorio 1.50x0.60" u="1"/>
        <s v="Mueble móvil (0.55x0.70x0.90)" u="1"/>
        <s v="Conos de 5 cm" u="1"/>
        <s v="PROCESADOR DE AUDIO" u="1"/>
        <s v="Mesa comedor para comedor" u="1"/>
        <s v="Escritorio 0.50x1.00x0.75 (docente)" u="1"/>
        <s v="Camilla rodante" u="1"/>
        <s v="Modulo de control DMX" u="1"/>
        <s v="CONSOLA DE MEZCLA DIGITAL DE 40 ENTRADAS" u="1"/>
        <s v="Cronómetro" u="1"/>
        <s v="Cono semiesferico" u="1"/>
        <s v="Postes de llegada" u="1"/>
        <s v="Material didáctico video digital" u="1"/>
        <s v="Microfonos Kit" u="1"/>
        <s v="Globo terráqueo" u="1"/>
        <s v="Mesa de trabajo tipo I" u="1"/>
        <s v="platillos cono voleibol" u="1"/>
        <s v="Bolsa de agua fria" u="1"/>
        <s v="Medidor de presión" u="1"/>
        <s v="Escobilla para probeta" u="1"/>
        <s v="Silla giratoria Tipo I" u="1"/>
        <s v="Mesa 0.50x0.60 Segun Grado" u="1"/>
        <s v="Pieza de precision (3 Und)" u="1"/>
        <s v="Mesas individuales 0.50x0.80" u="1"/>
        <s v="Base con soporte universal de 0.80 cm" u="1"/>
        <s v="Flauta importada" u="1"/>
        <s v="Mesa encargado Tipo II" u="1"/>
        <s v="Mesa comedor 1.50x0.80" u="1"/>
        <s v="TV 82 pulgadas" u="1"/>
        <s v="Mesa para computadora" u="1"/>
        <s v="Pipeta graduada de vidrio de 2 ml" u="1"/>
        <s v="Probeta graduada de vidrio de 250 ml" u="1"/>
        <s v="Refrigeradora" u="1"/>
        <s v="Mesa 2.00x1.20" u="1"/>
        <s v="Amasadora mezcladora" u="1"/>
        <s v="Armario 1.00x0.40x1.50" u="1"/>
        <s v="Silla para uso general" u="1"/>
        <s v="Mesa encargado1.20x0.80" u="1"/>
        <s v="Cocina electrica de mesa" u="1"/>
        <s v="Mesa 0.50x0.60 (1° y 2° grado)" u="1"/>
        <s v="Carro porta balones" u="1"/>
        <s v="Embudo de vidrio mediano" u="1"/>
        <s v="CAJA ACUSTICA AUTOAMPLIFICADA SUB BAJO" u="1"/>
        <s v="Pizarra de acero vitrificado (4.20x1.20)" u="1"/>
        <s v="Equipo de sonido Incl. Microfono inalambrico" u="1"/>
      </sharedItems>
    </cacheField>
    <cacheField name="UNIDAD" numFmtId="0">
      <sharedItems/>
    </cacheField>
    <cacheField name="CANTIDAD" numFmtId="0">
      <sharedItems containsSemiMixedTypes="0" containsString="0" containsNumber="1" containsInteger="1" minValue="1" maxValue="46"/>
    </cacheField>
    <cacheField name="PRECIO" numFmtId="4">
      <sharedItems containsSemiMixedTypes="0" containsString="0" containsNumber="1" containsInteger="1" minValue="360" maxValue="42900"/>
    </cacheField>
    <cacheField name="TOTAL" numFmtId="4">
      <sharedItems containsSemiMixedTypes="0" containsString="0" containsNumber="1" containsInteger="1" minValue="5200" maxValue="42900"/>
    </cacheField>
    <cacheField name="ESTADO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4830.760179282406" createdVersion="7" refreshedVersion="8" minRefreshableVersion="3" recordCount="6" xr:uid="{53F21F46-99D3-4EB1-BDA3-61C213DA05BF}">
  <cacheSource type="worksheet">
    <worksheetSource ref="A3:L9" sheet="Relacion de EM"/>
  </cacheSource>
  <cacheFields count="12">
    <cacheField name="Area" numFmtId="0">
      <sharedItems/>
    </cacheField>
    <cacheField name="Nivel" numFmtId="0">
      <sharedItems/>
    </cacheField>
    <cacheField name="TIPO" numFmtId="0">
      <sharedItems containsBlank="1" count="4">
        <s v="EQUIPAMIENTO"/>
        <s v="MOBILIARIO"/>
        <m u="1"/>
        <s v="MATERIAL DIDACTICO" u="1"/>
      </sharedItems>
    </cacheField>
    <cacheField name="Cuadro" numFmtId="0">
      <sharedItems/>
    </cacheField>
    <cacheField name="Detalle" numFmtId="0">
      <sharedItems/>
    </cacheField>
    <cacheField name="ITEM" numFmtId="0">
      <sharedItems containsSemiMixedTypes="0" containsString="0" containsNumber="1" containsInteger="1" minValue="1" maxValue="3"/>
    </cacheField>
    <cacheField name="DESCRIPCION" numFmtId="0">
      <sharedItems count="266">
        <s v="EQUIPAMIENTO PARA COMEDOR MULTIUSO"/>
        <s v="COCINA INDUSTRIAL DE ACERO INOX"/>
        <s v="UTENSILIOS DE COCINA"/>
        <s v="ESTANTERÍA PARA COCINA"/>
        <s v="ESTANTERÍA PARA COCINA DE COMEDOR"/>
        <s v="PUERTAS BAJAS PARA LABORATORIOS"/>
        <s v="Colchoneta plegable" u="1"/>
        <s v="Fotocopiadora 0.75x0.75" u="1"/>
        <s v="Matraz Erlenmayer de 250 ml" u="1"/>
        <s v="LOCKERS TIPO III (56.5 CM) M2-03" u="1"/>
        <s v="KIT DE LABORATORIO" u="1"/>
        <s v="Prisma salida de carreras" u="1"/>
        <s v="Armario 1.00x0.60x0.90" u="1"/>
        <s v="Raqueta de tenis de mesa" u="1"/>
        <s v="Mesa 0.50x0.60 (3° y 4° grado)" u="1"/>
        <s v="Armario empotrado (1.84x60x115)" u="1"/>
        <s v="Cocina industrial con horno incorporado 140x60x90 cm" u="1"/>
        <s v="Redes voleibol" u="1"/>
        <s v="Fiola de vidrio de 250 ml" u="1"/>
        <s v="Mesas de trabajo  2.00x1.00" u="1"/>
        <s v="Anaquel metalico de 0.65X0.45x2.00" u="1"/>
        <s v="Mesa 0.50x0.80" u="1"/>
        <s v="Soporte de red" u="1"/>
        <s v="PC DE ESCRITORIO" u="1"/>
        <s v="Banco para laboratorio" u="1"/>
        <s v="Mesa 0.50x0.60 (5° y 6° grado)" u="1"/>
        <s v="Gradilla metálica para tubos de ensayo" u="1"/>
        <s v="Pizarra de acero vitrificado (3.0x1.15)" u="1"/>
        <s v="Estetoscopio pediátrico" u="1"/>
        <s v="Mesa de trabajo 1.70x0.60" u="1"/>
        <s v="Lockers tipo II (83cm) M3-03" u="1"/>
        <s v="Mesa encargado1.00x0.50x0.70" u="1"/>
        <s v="lira" u="1"/>
        <s v="Congeladora 10x0.73" u="1"/>
        <s v="Banca para camerinos" u="1"/>
        <s v="Escalera de velocidad " u="1"/>
        <s v="Mesa grupales" u="1"/>
        <s v="Mesa de apoyo topico" u="1"/>
        <s v="Silla 0.45x0.45x0.45 (docente)" u="1"/>
        <s v="Silla 0.30x0.35 (5° y 6° grado)" u="1"/>
        <s v="Silla Plegable o apilable pasa SUM" u="1"/>
        <s v="Divisiones en closet" u="1"/>
        <s v="Banco de ɸ0.30" u="1"/>
        <s v="Sogas elasticas" u="1"/>
        <s v="Mesa especial para topico" u="1"/>
        <s v="Instrumento Musical de Percusion " u="1"/>
        <s v="Mesa 1.00x1.00" u="1"/>
        <s v="Tarola importada" u="1"/>
        <s v="Extintor ojo tipo" u="1"/>
        <s v="Bolsa de agua caliente" u="1"/>
        <s v="Estante 1.20x0.30x1.50" u="1"/>
        <s v="Anaquel metalico Tipo I" u="1"/>
        <s v="Conos flexibles de 23 cm" u="1"/>
        <s v="Microscopios binoculares" u="1"/>
        <s v="Mesas individuales con tablero rebatible" u="1"/>
        <s v="Jabalina 400 G." u="1"/>
        <s v="Mecheros de alcohol" u="1"/>
        <s v="LOCKERS TIPO I (137CM) M5-03" u="1"/>
        <s v="Mesa auxiliar 0.90x0.45x0.90" u="1"/>
        <s v="Armario empotrado para labvoratorio" u="1"/>
        <s v="Mesa de trabajo tipo II" u="1"/>
        <s v="Archivador 0.40x0.40x1.20" u="1"/>
        <s v="Gruesa de pelotitas" u="1"/>
        <s v="Conos flexibles de 25 cm" u="1"/>
        <s v="Martillo de evaluacion medica" u="1"/>
        <s v="CAJA REMOTA PARA M32 DE 32 IN 16 OUT" u="1"/>
        <s v="Mesa central" u="1"/>
        <s v="luces tipo robot" u="1"/>
        <s v="campana extractora" u="1"/>
        <s v="Raqueta de tenia de mesa" u="1"/>
        <s v="Cocina industrial con horno incorporado" u="1"/>
        <s v="Mesas de trabajo " u="1"/>
        <s v="Impresora multifuncional" u="1"/>
        <s v="Anaquel metalico 0.95x0.45x2.00" u="1"/>
        <s v="Gruesa de pelotitas (6 UND) para tenis" u="1"/>
        <s v="Pandereta" u="1"/>
        <s v="Mesa para profesor" u="1"/>
        <s v="Horno rotativo industrial" u="1"/>
        <s v="Gruesa de pelotitas para tenis" u="1"/>
        <s v="Jabalina 500 G." u="1"/>
        <s v="Discos de goma 1.00 KG" u="1"/>
        <s v="Porta CDs de 100 unidades" u="1"/>
        <s v="Extintor rojo TIPO ABC de 10 Kg" u="1"/>
        <s v="Platos de color" u="1"/>
        <s v="Mesas de trabajo" u="1"/>
        <s v="Cono deportivo" u="1"/>
        <s v="Mesa de reuniones" u="1"/>
        <s v="Armario alto para docente" u="1"/>
        <s v="Pipeta graduada de vidrio de 5 ml" u="1"/>
        <s v="Insumos para instalacion de Luces " u="1"/>
        <s v="Credenza para oficinas administrativas" u="1"/>
        <s v="Picas de 1.70 m inc/ porta picas (15 und)" u="1"/>
        <s v="Mesa 0.50x0.60" u="1"/>
        <s v="Péndulo metálico" u="1"/>
        <s v="Tapones de jebe bi horadado mediano" u="1"/>
        <s v="Mesas individuales" u="1"/>
        <s v="Atril de mesa 0.43 x 0.33" u="1"/>
        <s v="Conos flexibles  de 40 cm" u="1"/>
        <s v="Silla 0.30x0.35 (3° y 4° grado)" u="1"/>
        <s v="Polea metálica simple y doble (3 de c/u)" u="1"/>
        <s v="Mueble móvil" u="1"/>
        <s v="Discos de goma 1.50 KG" u="1"/>
        <s v="Biombo metalico de dos cuerpos" u="1"/>
        <s v="Mesa de trabajo" u="1"/>
        <s v="Termometro Digital" u="1"/>
        <s v="Sillon modular 0.60x0.60" u="1"/>
        <s v="Estante para libros 222x90x180" u="1"/>
        <s v="PROYECTOR MULTIMEDIA" u="1"/>
        <s v="Gradilla metálica para pipetas" u="1"/>
        <s v="Congeladora" u="1"/>
        <s v="pedestales set" u="1"/>
        <s v="Sillas según grupo" u="1"/>
        <s v="Armario de melamina" u="1"/>
        <s v="Estante 1.20x0.40x1.50" u="1"/>
        <s v="Silla giratoria Tipo II" u="1"/>
        <s v="Matraz Kitasato de 250 ml" u="1"/>
        <s v="Reloj de una esfera de pared" u="1"/>
        <s v="Termómetro de mercurio -10a300ºC" u="1"/>
        <s v="Mesa auxiliar" u="1"/>
        <s v="Postes Voleibol" u="1"/>
        <s v="Tableros deportivos" u="1"/>
        <s v="Plano inclinado metálico" u="1"/>
        <s v="Peachímetro de cinta x caja" u="1"/>
        <s v="Pinza metálica para tubo de ensayo" u="1"/>
        <s v="PC portatil 15&quot;" u="1"/>
        <s v="Silla giratoria" u="1"/>
        <s v="Silla de juez Voleibol" u="1"/>
        <s v="Silla 0.30x0.35 (1° y 2° / 3° y 4° / 5° grado)" u="1"/>
        <s v="Camara fotografica" u="1"/>
        <s v="Luces tipo Tachos " u="1"/>
        <s v="Armario empotrado (1.35x0.40x2.00)" u="1"/>
        <s v="Tableros para desarrollo de pintura" u="1"/>
        <s v="Fotocopiadora" u="1"/>
        <s v="Mesa de tenis" u="1"/>
        <s v="Tablero de trabajo" u="1"/>
        <s v="TV 85 pulgadas" u="1"/>
        <s v="Pizarra de acero vitrificado (2.0x1.15)" u="1"/>
        <s v="Mesa para taller" u="1"/>
        <s v="Rejilla metálica con asbesto" u="1"/>
        <s v="Computadora para escritorio monitor" u="1"/>
        <s v="Butaca de 0.60 x0.60" u="1"/>
        <s v="Sillon modular 1.20x0.60" u="1"/>
        <s v="Butaca de SUM" u="1"/>
        <s v="Mueble móvil " u="1"/>
        <s v="Pizeta de 250 ml" u="1"/>
        <s v="Tablero de trabajo 0.60x2.70" u="1"/>
        <s v="Silla 0.30x0.35 (1° y 2° grado)" u="1"/>
        <s v="Horno microhondas" u="1"/>
        <s v="Mesa de lectura 1.20x0.80" u="1"/>
        <s v="PARLANTES ACTIVOS DE 1400W" u="1"/>
        <s v="Estante para biblioteca del aula" u="1"/>
        <s v="Silla para Docente" u="1"/>
        <s v="Mesa central 0.40x0.80" u="1"/>
        <s v="Credenza 1.20x0.40x1.80" u="1"/>
        <s v="Silla Plegable o apilable para comedor" u="1"/>
        <s v="Escalera de velocidad  5m" u="1"/>
        <s v="LOCKERS TIPO II (83CM) M3-03_x0009_" u="1"/>
        <s v="Estante para libros 222x90x360" u="1"/>
        <s v="SISTEMA DE AUDIO PARA ORATORIO" u="1"/>
        <s v="Mesa para computadora 1.00x0.70" u="1"/>
        <s v="Bajo de viento" u="1"/>
        <s v="Estante 1.80x0.50X1.50" u="1"/>
        <s v="Estante para libros (1.00 x 0.40 x 2.10)" u="1"/>
        <s v="Divisora 0.45x0.55" u="1"/>
        <s v="Microscopio digital" u="1"/>
        <s v="Platillo cono voleibol" u="1"/>
        <s v="Tapones de jebe mono horadado mediano" u="1"/>
        <s v="Embudo de decantación con llave de paso" u="1"/>
        <s v="Camara filmadora" u="1"/>
        <s v="Gotero de vidrio" u="1"/>
        <s v="Porteria portatil 3.00 x 1.80 m" u="1"/>
        <s v="Estante para libros (1.60 x 0.40 x 1.50)" u="1"/>
        <s v="Computadora para escritorio monitor de 20&quot; Incl. UPS" u="1"/>
        <s v="TV de 49&quot; Incl. Rack" u="1"/>
        <s v="Tensiómetro aneroide adulto" u="1"/>
        <s v="Sistema de Audio para SUM Primaria" u="1"/>
        <s v="Software para Material didáctico digital" u="1"/>
        <s v="Mesa de lectura" u="1"/>
        <s v="Refrigeradora 680 L" u="1"/>
        <s v="ESTRUCTURA DE SUJETACION" u="1"/>
        <s v="Malla para aro de Básquet (par)" u="1"/>
        <s v="Pizarra de acero vitrificado 1.50x1.20" u="1"/>
        <s v="Servidor de Datos" u="1"/>
        <s v="Cono semiesfericos" u="1"/>
        <s v="Mesa grupales  0.90x1.50" u="1"/>
        <s v="CAJA ACUSTICA AUTOAMPLIFICADA DE 1600W" u="1"/>
        <s v="Saxo" u="1"/>
        <s v="Atril de mesa" u="1"/>
        <s v="Barra de atencion 0.60x2.00" u="1"/>
        <s v="Extintor rojo tipo ABC de 4 Kg" u="1"/>
        <s v="Mesa metalica rodable para multiples usos" u="1"/>
        <s v="Mesa encargado Tipo I" u="1"/>
        <s v="Escobilla para tubo de ensayo" u="1"/>
        <s v="sistema de extraccion de aire mecanico" u="1"/>
        <s v="Mesa de trabajo 3.50x0.60" u="1"/>
        <s v="Gruesa de pelotitas (6 UND)" u="1"/>
        <s v="Estante para biblioteca del aula 1.60x0.40x1.50" u="1"/>
        <s v="PC portatil" u="1"/>
        <s v="set de platillos de bronce" u="1"/>
        <s v="Escalinata con dos peldaños" u="1"/>
        <s v="Mesa de reuniones 300x120x75" u="1"/>
        <s v="Soporte de red para mesa de tenis" u="1"/>
        <s v="Antenas voleibol" u="1"/>
        <s v="Banca para vestuario" u="1"/>
        <s v="Escala de velocidad 9m" u="1"/>
        <s v="Armario empotrado para aulas " u="1"/>
        <s v="Pinza de cocodrilo rojo y negro" u="1"/>
        <s v="Mortero de porcelana con pilón de 100ml" u="1"/>
        <s v="Cronómetro digital" u="1"/>
        <s v="Equipo de audifonos y microfonos" u="1"/>
        <s v="Prensa metálica tipo &quot;C&quot; mediano" u="1"/>
        <s v="TECLE CON CADENA" u="1"/>
        <s v="Armario 1.20x0.50x0.70" u="1"/>
        <s v="Pinza para base soporte" u="1"/>
        <s v="Anaquel metalico Tipo II" u="1"/>
        <s v="Mesa para computadora 0.80x0.50" u="1"/>
        <s v="Sillas según grupo 0.40x0.40x0.35" u="1"/>
        <s v="Tacho de basura" u="1"/>
        <s v="Banca de 0.85x0.30" u="1"/>
        <s v="Pantalla Interactiva" u="1"/>
        <s v="Camilla rodante 0.70x1.80" u="1"/>
        <s v="Amasadora mezcladora 0.40 x 0.50" u="1"/>
        <s v="Escritorio 1.50x0.60" u="1"/>
        <s v="Mueble móvil (0.55x0.70x0.90)" u="1"/>
        <s v="Conos de 5 cm" u="1"/>
        <s v="PROCESADOR DE AUDIO" u="1"/>
        <s v="Mesa comedor para comedor" u="1"/>
        <s v="Escritorio 0.50x1.00x0.75 (docente)" u="1"/>
        <s v="Camilla rodante" u="1"/>
        <s v="Modulo de control DMX" u="1"/>
        <s v="CONSOLA DE MEZCLA DIGITAL DE 40 ENTRADAS" u="1"/>
        <s v="Cronómetro" u="1"/>
        <s v="Cono semiesferico" u="1"/>
        <s v="Postes de llegada" u="1"/>
        <s v="Material didáctico video digital" u="1"/>
        <s v="Microfonos Kit" u="1"/>
        <s v="Globo terráqueo" u="1"/>
        <s v="Mesa de trabajo tipo I" u="1"/>
        <s v="platillos cono voleibol" u="1"/>
        <s v="Bolsa de agua fria" u="1"/>
        <s v="Medidor de presión" u="1"/>
        <s v="Escobilla para probeta" u="1"/>
        <s v="Silla giratoria Tipo I" u="1"/>
        <s v="Mesa 0.50x0.60 Segun Grado" u="1"/>
        <s v="Pieza de precision (3 Und)" u="1"/>
        <s v="Mesas individuales 0.50x0.80" u="1"/>
        <s v="Base con soporte universal de 0.80 cm" u="1"/>
        <s v="Flauta importada" u="1"/>
        <s v="Mesa encargado Tipo II" u="1"/>
        <s v="Mesa comedor 1.50x0.80" u="1"/>
        <s v="Mesa para computadora" u="1"/>
        <s v="Pipeta graduada de vidrio de 2 ml" u="1"/>
        <s v="Probeta graduada de vidrio de 250 ml" u="1"/>
        <s v="Refrigeradora" u="1"/>
        <s v="Mesa 2.00x1.20" u="1"/>
        <s v="Amasadora mezcladora" u="1"/>
        <s v="Armario 1.00x0.40x1.50" u="1"/>
        <s v="Silla para uso general" u="1"/>
        <s v="Mesa encargado1.20x0.80" u="1"/>
        <s v="Cocina electrica de mesa" u="1"/>
        <s v="Mesa 0.50x0.60 (1° y 2° grado)" u="1"/>
        <s v="Carro porta balones" u="1"/>
        <s v="Embudo de vidrio mediano" u="1"/>
        <s v="CAJA ACUSTICA AUTOAMPLIFICADA SUB BAJO" u="1"/>
        <s v="Pizarra de acero vitrificado (4.20x1.20)" u="1"/>
        <s v="Equipo de sonido Incl. Microfono inalambrico" u="1"/>
      </sharedItems>
    </cacheField>
    <cacheField name="UNIDAD" numFmtId="0">
      <sharedItems/>
    </cacheField>
    <cacheField name="CANTIDAD" numFmtId="0">
      <sharedItems containsSemiMixedTypes="0" containsString="0" containsNumber="1" containsInteger="1" minValue="1" maxValue="46"/>
    </cacheField>
    <cacheField name="PRECIO" numFmtId="4">
      <sharedItems containsSemiMixedTypes="0" containsString="0" containsNumber="1" containsInteger="1" minValue="360" maxValue="42900"/>
    </cacheField>
    <cacheField name="TOTAL" numFmtId="4">
      <sharedItems containsSemiMixedTypes="0" containsString="0" containsNumber="1" containsInteger="1" minValue="5200" maxValue="42900"/>
    </cacheField>
    <cacheField name="ESTADO" numFmtId="0">
      <sharedItems containsBlank="1" count="5">
        <s v="EETT"/>
        <m u="1"/>
        <s v="ORDEN" u="1"/>
        <s v="PEDIDO" u="1"/>
        <s v=" 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s v="Comedor"/>
    <s v="Uso General"/>
    <x v="0"/>
    <s v="CUADRO N°01"/>
    <s v="EQUIPAMIENTO PARA COMEDOR Y COCINA"/>
    <n v="1"/>
    <x v="0"/>
    <s v="Und"/>
    <n v="1"/>
    <n v="42900"/>
    <n v="42900"/>
    <m/>
    <m/>
    <m/>
    <m/>
  </r>
  <r>
    <s v="Comedor"/>
    <s v="Uso General"/>
    <x v="0"/>
    <s v="CUADRO N°01"/>
    <s v="EQUIPAMIENTO PARA COMEDOR Y COCINA"/>
    <n v="2"/>
    <x v="1"/>
    <s v="Und"/>
    <n v="1"/>
    <n v="9800"/>
    <n v="9800"/>
    <m/>
    <m/>
    <m/>
    <m/>
  </r>
  <r>
    <s v="Comedor"/>
    <s v="Uso General"/>
    <x v="0"/>
    <s v="CUADRO N°01"/>
    <s v="EQUIPAMIENTO PARA COMEDOR Y COCINA"/>
    <n v="3"/>
    <x v="2"/>
    <s v="Und"/>
    <n v="2"/>
    <n v="4500"/>
    <n v="9000"/>
    <m/>
    <m/>
    <m/>
    <m/>
  </r>
  <r>
    <s v="Comedor"/>
    <s v="Uso General"/>
    <x v="1"/>
    <s v="CUADRO N°02"/>
    <s v="MOBILIARIO PARA COMEDOR Y COCINA"/>
    <n v="1"/>
    <x v="3"/>
    <s v="Und"/>
    <n v="1"/>
    <n v="5200"/>
    <n v="5200"/>
    <m/>
    <m/>
    <m/>
    <m/>
  </r>
  <r>
    <s v="Comedor"/>
    <s v="Uso General"/>
    <x v="1"/>
    <s v="CUADRO N°02"/>
    <s v="MOBILIARIO PARA COMEDOR Y COCINA"/>
    <n v="2"/>
    <x v="4"/>
    <s v="Und"/>
    <n v="1"/>
    <n v="7500"/>
    <n v="7500"/>
    <m/>
    <m/>
    <m/>
    <m/>
  </r>
  <r>
    <s v="Comedor"/>
    <s v="Uso General"/>
    <x v="1"/>
    <s v="CUADRO N°02"/>
    <s v="MOBILIARIO PARA COMEDOR Y COCINA"/>
    <n v="3"/>
    <x v="5"/>
    <s v="Und"/>
    <n v="46"/>
    <n v="360"/>
    <n v="16560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s v="Comedor"/>
    <x v="0"/>
    <x v="0"/>
    <s v="CUADRO N°01"/>
    <s v="EQUIPAMIENTO PARA COMEDOR Y COCINA"/>
    <n v="1"/>
    <x v="0"/>
    <s v="Und"/>
    <n v="1"/>
    <n v="42900"/>
    <n v="42900"/>
    <m/>
  </r>
  <r>
    <s v="Comedor"/>
    <x v="0"/>
    <x v="0"/>
    <s v="CUADRO N°01"/>
    <s v="EQUIPAMIENTO PARA COMEDOR Y COCINA"/>
    <n v="2"/>
    <x v="1"/>
    <s v="Und"/>
    <n v="1"/>
    <n v="9800"/>
    <n v="9800"/>
    <m/>
  </r>
  <r>
    <s v="Comedor"/>
    <x v="0"/>
    <x v="0"/>
    <s v="CUADRO N°01"/>
    <s v="EQUIPAMIENTO PARA COMEDOR Y COCINA"/>
    <n v="3"/>
    <x v="2"/>
    <s v="Und"/>
    <n v="2"/>
    <n v="4500"/>
    <n v="9000"/>
    <m/>
  </r>
  <r>
    <s v="Comedor"/>
    <x v="0"/>
    <x v="1"/>
    <s v="CUADRO N°02"/>
    <s v="MOBILIARIO PARA COMEDOR Y COCINA"/>
    <n v="1"/>
    <x v="3"/>
    <s v="Und"/>
    <n v="1"/>
    <n v="5200"/>
    <n v="5200"/>
    <m/>
  </r>
  <r>
    <s v="Comedor"/>
    <x v="0"/>
    <x v="1"/>
    <s v="CUADRO N°02"/>
    <s v="MOBILIARIO PARA COMEDOR Y COCINA"/>
    <n v="2"/>
    <x v="4"/>
    <s v="Und"/>
    <n v="1"/>
    <n v="7500"/>
    <n v="7500"/>
    <m/>
  </r>
  <r>
    <s v="Comedor"/>
    <x v="0"/>
    <x v="1"/>
    <s v="CUADRO N°02"/>
    <s v="MOBILIARIO PARA COMEDOR Y COCINA"/>
    <n v="3"/>
    <x v="5"/>
    <s v="Und"/>
    <n v="46"/>
    <n v="360"/>
    <n v="16560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s v="Comedor"/>
    <x v="0"/>
    <x v="0"/>
    <s v="CUADRO N°01"/>
    <x v="0"/>
    <n v="1"/>
    <x v="0"/>
    <s v="Und"/>
    <n v="1"/>
    <n v="42900"/>
    <n v="42900"/>
    <m/>
  </r>
  <r>
    <s v="Comedor"/>
    <x v="0"/>
    <x v="0"/>
    <s v="CUADRO N°01"/>
    <x v="0"/>
    <n v="2"/>
    <x v="1"/>
    <s v="Und"/>
    <n v="1"/>
    <n v="9800"/>
    <n v="9800"/>
    <m/>
  </r>
  <r>
    <s v="Comedor"/>
    <x v="0"/>
    <x v="0"/>
    <s v="CUADRO N°01"/>
    <x v="0"/>
    <n v="3"/>
    <x v="2"/>
    <s v="Und"/>
    <n v="2"/>
    <n v="4500"/>
    <n v="9000"/>
    <m/>
  </r>
  <r>
    <s v="Comedor"/>
    <x v="0"/>
    <x v="1"/>
    <s v="CUADRO N°02"/>
    <x v="1"/>
    <n v="1"/>
    <x v="3"/>
    <s v="Und"/>
    <n v="1"/>
    <n v="5200"/>
    <n v="5200"/>
    <m/>
  </r>
  <r>
    <s v="Comedor"/>
    <x v="0"/>
    <x v="1"/>
    <s v="CUADRO N°02"/>
    <x v="1"/>
    <n v="2"/>
    <x v="4"/>
    <s v="Und"/>
    <n v="1"/>
    <n v="7500"/>
    <n v="7500"/>
    <m/>
  </r>
  <r>
    <s v="Comedor"/>
    <x v="0"/>
    <x v="1"/>
    <s v="CUADRO N°02"/>
    <x v="1"/>
    <n v="3"/>
    <x v="5"/>
    <s v="Und"/>
    <n v="46"/>
    <n v="360"/>
    <n v="16560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s v="Comedor"/>
    <s v="Uso General"/>
    <x v="0"/>
    <s v="CUADRO N°01"/>
    <s v="EQUIPAMIENTO PARA COMEDOR Y COCINA"/>
    <n v="1"/>
    <x v="0"/>
    <s v="Und"/>
    <n v="1"/>
    <n v="42900"/>
    <n v="42900"/>
    <x v="0"/>
  </r>
  <r>
    <s v="Comedor"/>
    <s v="Uso General"/>
    <x v="0"/>
    <s v="CUADRO N°01"/>
    <s v="EQUIPAMIENTO PARA COMEDOR Y COCINA"/>
    <n v="2"/>
    <x v="1"/>
    <s v="Und"/>
    <n v="1"/>
    <n v="9800"/>
    <n v="9800"/>
    <x v="0"/>
  </r>
  <r>
    <s v="Comedor"/>
    <s v="Uso General"/>
    <x v="0"/>
    <s v="CUADRO N°01"/>
    <s v="EQUIPAMIENTO PARA COMEDOR Y COCINA"/>
    <n v="3"/>
    <x v="2"/>
    <s v="Und"/>
    <n v="2"/>
    <n v="4500"/>
    <n v="9000"/>
    <x v="0"/>
  </r>
  <r>
    <s v="Comedor"/>
    <s v="Uso General"/>
    <x v="1"/>
    <s v="CUADRO N°02"/>
    <s v="MOBILIARIO PARA COMEDOR Y COCINA"/>
    <n v="1"/>
    <x v="3"/>
    <s v="Und"/>
    <n v="1"/>
    <n v="5200"/>
    <n v="5200"/>
    <x v="0"/>
  </r>
  <r>
    <s v="Comedor"/>
    <s v="Uso General"/>
    <x v="1"/>
    <s v="CUADRO N°02"/>
    <s v="MOBILIARIO PARA COMEDOR Y COCINA"/>
    <n v="2"/>
    <x v="4"/>
    <s v="Und"/>
    <n v="1"/>
    <n v="7500"/>
    <n v="7500"/>
    <x v="0"/>
  </r>
  <r>
    <s v="Comedor"/>
    <s v="Uso General"/>
    <x v="1"/>
    <s v="CUADRO N°02"/>
    <s v="MOBILIARIO PARA COMEDOR Y COCINA"/>
    <n v="3"/>
    <x v="5"/>
    <s v="Und"/>
    <n v="46"/>
    <n v="360"/>
    <n v="1656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8E5E9C-0456-4255-B6AF-98AD6D16B084}" name="TablaDinámica2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>
  <location ref="A3:D9" firstHeaderRow="0" firstDataRow="1" firstDataCol="1"/>
  <pivotFields count="15">
    <pivotField showAll="0"/>
    <pivotField showAll="0"/>
    <pivotField axis="axisRow" showAll="0">
      <items count="4">
        <item x="0"/>
        <item m="1" x="2"/>
        <item sd="0" x="1"/>
        <item t="default"/>
      </items>
    </pivotField>
    <pivotField showAll="0"/>
    <pivotField showAll="0"/>
    <pivotField showAll="0"/>
    <pivotField axis="axisRow" showAll="0" sortType="ascending">
      <items count="168">
        <item m="1" x="22"/>
        <item m="1" x="152"/>
        <item m="1" x="140"/>
        <item m="1" x="112"/>
        <item m="1" x="118"/>
        <item m="1" x="145"/>
        <item m="1" x="38"/>
        <item m="1" x="8"/>
        <item m="1" x="122"/>
        <item m="1" x="160"/>
        <item m="1" x="166"/>
        <item m="1" x="67"/>
        <item m="1" x="153"/>
        <item m="1" x="130"/>
        <item m="1" x="161"/>
        <item m="1" x="6"/>
        <item m="1" x="45"/>
        <item m="1" x="136"/>
        <item m="1" x="71"/>
        <item m="1" x="17"/>
        <item m="1" x="43"/>
        <item m="1" x="69"/>
        <item m="1" x="164"/>
        <item m="1" x="87"/>
        <item m="1" x="123"/>
        <item m="1" x="114"/>
        <item m="1" x="36"/>
        <item x="1"/>
        <item m="1" x="62"/>
        <item m="1" x="25"/>
        <item m="1" x="77"/>
        <item m="1" x="103"/>
        <item m="1" x="37"/>
        <item m="1" x="46"/>
        <item m="1" x="113"/>
        <item m="1" x="79"/>
        <item m="1" x="12"/>
        <item m="1" x="50"/>
        <item x="0"/>
        <item m="1" x="10"/>
        <item m="1" x="143"/>
        <item m="1" x="65"/>
        <item m="1" x="127"/>
        <item m="1" x="21"/>
        <item m="1" x="82"/>
        <item m="1" x="124"/>
        <item m="1" x="24"/>
        <item m="1" x="109"/>
        <item m="1" x="63"/>
        <item m="1" x="125"/>
        <item x="3"/>
        <item x="4"/>
        <item m="1" x="158"/>
        <item m="1" x="108"/>
        <item m="1" x="33"/>
        <item m="1" x="131"/>
        <item m="1" x="138"/>
        <item m="1" x="34"/>
        <item m="1" x="147"/>
        <item m="1" x="52"/>
        <item m="1" x="16"/>
        <item m="1" x="119"/>
        <item m="1" x="88"/>
        <item m="1" x="96"/>
        <item m="1" x="83"/>
        <item m="1" x="129"/>
        <item m="1" x="146"/>
        <item m="1" x="19"/>
        <item m="1" x="85"/>
        <item m="1" x="101"/>
        <item m="1" x="49"/>
        <item m="1" x="9"/>
        <item m="1" x="51"/>
        <item m="1" x="132"/>
        <item m="1" x="105"/>
        <item m="1" x="86"/>
        <item m="1" x="135"/>
        <item m="1" x="30"/>
        <item m="1" x="29"/>
        <item m="1" x="53"/>
        <item m="1" x="151"/>
        <item m="1" x="155"/>
        <item m="1" x="157"/>
        <item m="1" x="48"/>
        <item m="1" x="11"/>
        <item m="1" x="84"/>
        <item m="1" x="27"/>
        <item m="1" x="42"/>
        <item m="1" x="7"/>
        <item m="1" x="47"/>
        <item m="1" x="57"/>
        <item m="1" x="100"/>
        <item m="1" x="55"/>
        <item m="1" x="75"/>
        <item m="1" x="41"/>
        <item m="1" x="20"/>
        <item m="1" x="95"/>
        <item m="1" x="32"/>
        <item m="1" x="121"/>
        <item m="1" x="106"/>
        <item m="1" x="111"/>
        <item m="1" x="80"/>
        <item m="1" x="165"/>
        <item m="1" x="74"/>
        <item m="1" x="14"/>
        <item m="1" x="99"/>
        <item m="1" x="89"/>
        <item m="1" x="133"/>
        <item m="1" x="39"/>
        <item m="1" x="13"/>
        <item m="1" x="137"/>
        <item m="1" x="70"/>
        <item m="1" x="115"/>
        <item m="1" x="31"/>
        <item m="1" x="141"/>
        <item m="1" x="139"/>
        <item m="1" x="40"/>
        <item m="1" x="102"/>
        <item m="1" x="81"/>
        <item m="1" x="68"/>
        <item m="1" x="116"/>
        <item m="1" x="60"/>
        <item m="1" x="134"/>
        <item m="1" x="93"/>
        <item m="1" x="162"/>
        <item m="1" x="35"/>
        <item x="5"/>
        <item m="1" x="28"/>
        <item m="1" x="142"/>
        <item m="1" x="150"/>
        <item m="1" x="18"/>
        <item m="1" x="56"/>
        <item m="1" x="26"/>
        <item m="1" x="159"/>
        <item m="1" x="78"/>
        <item m="1" x="44"/>
        <item m="1" x="76"/>
        <item m="1" x="128"/>
        <item m="1" x="23"/>
        <item m="1" x="59"/>
        <item m="1" x="94"/>
        <item m="1" x="107"/>
        <item m="1" x="144"/>
        <item m="1" x="15"/>
        <item m="1" x="92"/>
        <item m="1" x="104"/>
        <item m="1" x="149"/>
        <item m="1" x="90"/>
        <item m="1" x="156"/>
        <item m="1" x="98"/>
        <item m="1" x="91"/>
        <item m="1" x="110"/>
        <item m="1" x="117"/>
        <item m="1" x="58"/>
        <item m="1" x="120"/>
        <item m="1" x="73"/>
        <item m="1" x="126"/>
        <item m="1" x="154"/>
        <item m="1" x="163"/>
        <item m="1" x="72"/>
        <item m="1" x="64"/>
        <item m="1" x="54"/>
        <item m="1" x="66"/>
        <item m="1" x="97"/>
        <item m="1" x="61"/>
        <item m="1" x="148"/>
        <item x="2"/>
        <item t="default"/>
      </items>
    </pivotField>
    <pivotField showAll="0"/>
    <pivotField dataField="1" showAll="0"/>
    <pivotField dataField="1" numFmtId="4" showAll="0"/>
    <pivotField dataField="1" numFmtId="4" showAll="0"/>
    <pivotField showAll="0"/>
    <pivotField showAll="0"/>
    <pivotField showAll="0"/>
    <pivotField showAll="0"/>
  </pivotFields>
  <rowFields count="2">
    <field x="2"/>
    <field x="6"/>
  </rowFields>
  <rowItems count="6">
    <i>
      <x/>
    </i>
    <i r="1">
      <x v="27"/>
    </i>
    <i r="1">
      <x v="38"/>
    </i>
    <i r="1">
      <x v="166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" fld="8" baseField="0" baseItem="0"/>
    <dataField name="Promedio de PRECIO" fld="9" subtotal="average" baseField="6" baseItem="15" numFmtId="4"/>
    <dataField name="Suma de TOTAL" fld="10" baseField="6" baseItem="24" numFmtId="4"/>
  </dataFields>
  <formats count="25">
    <format dxfId="73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72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71">
      <pivotArea type="all" dataOnly="0" outline="0" fieldPosition="0"/>
    </format>
    <format dxfId="70">
      <pivotArea outline="0" collapsedLevelsAreSubtotals="1" fieldPosition="0"/>
    </format>
    <format dxfId="69">
      <pivotArea field="2" type="button" dataOnly="0" labelOnly="1" outline="0" axis="axisRow" fieldPosition="0"/>
    </format>
    <format dxfId="68">
      <pivotArea dataOnly="0" labelOnly="1" fieldPosition="0">
        <references count="1">
          <reference field="2" count="0"/>
        </references>
      </pivotArea>
    </format>
    <format dxfId="67">
      <pivotArea dataOnly="0" labelOnly="1" grandRow="1" outline="0" fieldPosition="0"/>
    </format>
    <format dxfId="66">
      <pivotArea dataOnly="0" labelOnly="1" fieldPosition="0">
        <references count="2">
          <reference field="2" count="1" selected="0">
            <x v="0"/>
          </reference>
          <reference field="6" count="50">
            <x v="0"/>
            <x v="3"/>
            <x v="9"/>
            <x v="10"/>
            <x v="15"/>
            <x v="16"/>
            <x v="18"/>
            <x v="19"/>
            <x v="20"/>
            <x v="21"/>
            <x v="22"/>
            <x v="24"/>
            <x v="26"/>
            <x v="28"/>
            <x v="29"/>
            <x v="30"/>
            <x v="31"/>
            <x v="32"/>
            <x v="33"/>
            <x v="35"/>
            <x v="36"/>
            <x v="37"/>
            <x v="39"/>
            <x v="40"/>
            <x v="41"/>
            <x v="42"/>
            <x v="52"/>
            <x v="53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4"/>
            <x v="75"/>
            <x v="76"/>
            <x v="77"/>
            <x v="78"/>
            <x v="79"/>
          </reference>
        </references>
      </pivotArea>
    </format>
    <format dxfId="65">
      <pivotArea dataOnly="0" labelOnly="1" fieldPosition="0">
        <references count="2">
          <reference field="2" count="1" selected="0">
            <x v="0"/>
          </reference>
          <reference field="6" count="45">
            <x v="90"/>
            <x v="92"/>
            <x v="94"/>
            <x v="101"/>
            <x v="102"/>
            <x v="103"/>
            <x v="104"/>
            <x v="106"/>
            <x v="107"/>
            <x v="108"/>
            <x v="109"/>
            <x v="110"/>
            <x v="111"/>
            <x v="112"/>
            <x v="117"/>
            <x v="118"/>
            <x v="119"/>
            <x v="120"/>
            <x v="121"/>
            <x v="122"/>
            <x v="123"/>
            <x v="124"/>
            <x v="125"/>
            <x v="127"/>
            <x v="128"/>
            <x v="129"/>
            <x v="130"/>
            <x v="131"/>
            <x v="132"/>
            <x v="133"/>
            <x v="134"/>
            <x v="140"/>
            <x v="149"/>
            <x v="150"/>
            <x v="151"/>
            <x v="153"/>
            <x v="154"/>
            <x v="155"/>
            <x v="157"/>
            <x v="160"/>
            <x v="161"/>
            <x v="162"/>
            <x v="163"/>
            <x v="164"/>
            <x v="165"/>
          </reference>
        </references>
      </pivotArea>
    </format>
    <format dxfId="64">
      <pivotArea dataOnly="0" labelOnly="1" fieldPosition="0">
        <references count="2">
          <reference field="2" count="1" selected="0">
            <x v="1"/>
          </reference>
          <reference field="6" count="1">
            <x v="152"/>
          </reference>
        </references>
      </pivotArea>
    </format>
    <format dxfId="63">
      <pivotArea dataOnly="0" labelOnly="1" fieldPosition="0">
        <references count="2">
          <reference field="2" count="1" selected="0">
            <x v="2"/>
          </reference>
          <reference field="6" count="50">
            <x v="1"/>
            <x v="2"/>
            <x v="4"/>
            <x v="5"/>
            <x v="6"/>
            <x v="7"/>
            <x v="8"/>
            <x v="11"/>
            <x v="12"/>
            <x v="13"/>
            <x v="14"/>
            <x v="17"/>
            <x v="23"/>
            <x v="25"/>
            <x v="34"/>
            <x v="43"/>
            <x v="44"/>
            <x v="45"/>
            <x v="46"/>
            <x v="47"/>
            <x v="48"/>
            <x v="49"/>
            <x v="71"/>
            <x v="72"/>
            <x v="73"/>
            <x v="80"/>
            <x v="81"/>
            <x v="82"/>
            <x v="83"/>
            <x v="84"/>
            <x v="85"/>
            <x v="86"/>
            <x v="87"/>
            <x v="88"/>
            <x v="89"/>
            <x v="91"/>
            <x v="93"/>
            <x v="95"/>
            <x v="96"/>
            <x v="97"/>
            <x v="98"/>
            <x v="99"/>
            <x v="100"/>
            <x v="105"/>
            <x v="113"/>
            <x v="114"/>
            <x v="115"/>
            <x v="116"/>
            <x v="135"/>
            <x v="136"/>
          </reference>
        </references>
      </pivotArea>
    </format>
    <format dxfId="62">
      <pivotArea dataOnly="0" labelOnly="1" fieldPosition="0">
        <references count="2">
          <reference field="2" count="1" selected="0">
            <x v="2"/>
          </reference>
          <reference field="6" count="14">
            <x v="137"/>
            <x v="138"/>
            <x v="139"/>
            <x v="141"/>
            <x v="142"/>
            <x v="143"/>
            <x v="144"/>
            <x v="145"/>
            <x v="146"/>
            <x v="147"/>
            <x v="148"/>
            <x v="156"/>
            <x v="158"/>
            <x v="159"/>
          </reference>
        </references>
      </pivotArea>
    </format>
    <format dxfId="6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0">
      <pivotArea type="all" dataOnly="0" outline="0" fieldPosition="0"/>
    </format>
    <format dxfId="59">
      <pivotArea outline="0" collapsedLevelsAreSubtotals="1" fieldPosition="0"/>
    </format>
    <format dxfId="58">
      <pivotArea field="2" type="button" dataOnly="0" labelOnly="1" outline="0" axis="axisRow" fieldPosition="0"/>
    </format>
    <format dxfId="57">
      <pivotArea dataOnly="0" labelOnly="1" fieldPosition="0">
        <references count="1">
          <reference field="2" count="0"/>
        </references>
      </pivotArea>
    </format>
    <format dxfId="56">
      <pivotArea dataOnly="0" labelOnly="1" grandRow="1" outline="0" fieldPosition="0"/>
    </format>
    <format dxfId="55">
      <pivotArea dataOnly="0" labelOnly="1" fieldPosition="0">
        <references count="2">
          <reference field="2" count="1" selected="0">
            <x v="0"/>
          </reference>
          <reference field="6" count="50">
            <x v="0"/>
            <x v="3"/>
            <x v="9"/>
            <x v="10"/>
            <x v="15"/>
            <x v="16"/>
            <x v="18"/>
            <x v="19"/>
            <x v="20"/>
            <x v="21"/>
            <x v="22"/>
            <x v="24"/>
            <x v="26"/>
            <x v="28"/>
            <x v="29"/>
            <x v="30"/>
            <x v="31"/>
            <x v="32"/>
            <x v="33"/>
            <x v="35"/>
            <x v="36"/>
            <x v="37"/>
            <x v="39"/>
            <x v="40"/>
            <x v="41"/>
            <x v="42"/>
            <x v="52"/>
            <x v="53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4"/>
            <x v="75"/>
            <x v="76"/>
            <x v="77"/>
            <x v="78"/>
            <x v="79"/>
          </reference>
        </references>
      </pivotArea>
    </format>
    <format dxfId="54">
      <pivotArea dataOnly="0" labelOnly="1" fieldPosition="0">
        <references count="2">
          <reference field="2" count="1" selected="0">
            <x v="0"/>
          </reference>
          <reference field="6" count="45">
            <x v="90"/>
            <x v="92"/>
            <x v="94"/>
            <x v="101"/>
            <x v="102"/>
            <x v="103"/>
            <x v="104"/>
            <x v="106"/>
            <x v="107"/>
            <x v="108"/>
            <x v="109"/>
            <x v="110"/>
            <x v="111"/>
            <x v="112"/>
            <x v="117"/>
            <x v="118"/>
            <x v="119"/>
            <x v="120"/>
            <x v="121"/>
            <x v="122"/>
            <x v="123"/>
            <x v="124"/>
            <x v="125"/>
            <x v="127"/>
            <x v="128"/>
            <x v="129"/>
            <x v="130"/>
            <x v="131"/>
            <x v="132"/>
            <x v="133"/>
            <x v="134"/>
            <x v="140"/>
            <x v="149"/>
            <x v="150"/>
            <x v="151"/>
            <x v="153"/>
            <x v="154"/>
            <x v="155"/>
            <x v="157"/>
            <x v="160"/>
            <x v="161"/>
            <x v="162"/>
            <x v="163"/>
            <x v="164"/>
            <x v="165"/>
          </reference>
        </references>
      </pivotArea>
    </format>
    <format dxfId="53">
      <pivotArea dataOnly="0" labelOnly="1" fieldPosition="0">
        <references count="2">
          <reference field="2" count="1" selected="0">
            <x v="1"/>
          </reference>
          <reference field="6" count="1">
            <x v="152"/>
          </reference>
        </references>
      </pivotArea>
    </format>
    <format dxfId="52">
      <pivotArea dataOnly="0" labelOnly="1" fieldPosition="0">
        <references count="2">
          <reference field="2" count="1" selected="0">
            <x v="2"/>
          </reference>
          <reference field="6" count="50">
            <x v="1"/>
            <x v="2"/>
            <x v="4"/>
            <x v="5"/>
            <x v="6"/>
            <x v="7"/>
            <x v="8"/>
            <x v="11"/>
            <x v="12"/>
            <x v="13"/>
            <x v="14"/>
            <x v="17"/>
            <x v="23"/>
            <x v="25"/>
            <x v="34"/>
            <x v="43"/>
            <x v="44"/>
            <x v="45"/>
            <x v="46"/>
            <x v="47"/>
            <x v="48"/>
            <x v="49"/>
            <x v="71"/>
            <x v="72"/>
            <x v="73"/>
            <x v="80"/>
            <x v="81"/>
            <x v="82"/>
            <x v="83"/>
            <x v="84"/>
            <x v="85"/>
            <x v="86"/>
            <x v="87"/>
            <x v="88"/>
            <x v="89"/>
            <x v="91"/>
            <x v="93"/>
            <x v="95"/>
            <x v="96"/>
            <x v="97"/>
            <x v="98"/>
            <x v="99"/>
            <x v="100"/>
            <x v="105"/>
            <x v="113"/>
            <x v="114"/>
            <x v="115"/>
            <x v="116"/>
            <x v="135"/>
            <x v="136"/>
          </reference>
        </references>
      </pivotArea>
    </format>
    <format dxfId="51">
      <pivotArea dataOnly="0" labelOnly="1" fieldPosition="0">
        <references count="2">
          <reference field="2" count="1" selected="0">
            <x v="2"/>
          </reference>
          <reference field="6" count="14">
            <x v="137"/>
            <x v="138"/>
            <x v="139"/>
            <x v="141"/>
            <x v="142"/>
            <x v="143"/>
            <x v="144"/>
            <x v="145"/>
            <x v="146"/>
            <x v="147"/>
            <x v="148"/>
            <x v="156"/>
            <x v="158"/>
            <x v="159"/>
          </reference>
        </references>
      </pivotArea>
    </format>
    <format dxfId="5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9">
      <pivotArea collapsedLevelsAreSubtotals="1" fieldPosition="0">
        <references count="3">
          <reference field="4294967294" count="1" selected="0">
            <x v="2"/>
          </reference>
          <reference field="2" count="1" selected="0">
            <x v="0"/>
          </reference>
          <reference field="6" count="19">
            <x v="66"/>
            <x v="67"/>
            <x v="68"/>
            <x v="69"/>
            <x v="70"/>
            <x v="74"/>
            <x v="75"/>
            <x v="76"/>
            <x v="77"/>
            <x v="78"/>
            <x v="79"/>
            <x v="90"/>
            <x v="92"/>
            <x v="94"/>
            <x v="101"/>
            <x v="102"/>
            <x v="103"/>
            <x v="104"/>
            <x v="10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77A9D6-DE74-4EC4-8E06-04B8C847E33E}" name="TablaDinámica1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>
  <location ref="A3:D13" firstHeaderRow="0" firstDataRow="1" firstDataCol="1"/>
  <pivotFields count="12">
    <pivotField showAll="0"/>
    <pivotField axis="axisRow" showAll="0">
      <items count="4">
        <item m="1" x="1"/>
        <item m="1" x="2"/>
        <item x="0"/>
        <item t="default"/>
      </items>
    </pivotField>
    <pivotField axis="axisRow" showAll="0">
      <items count="4">
        <item x="0"/>
        <item m="1" x="2"/>
        <item x="1"/>
        <item t="default"/>
      </items>
    </pivotField>
    <pivotField showAll="0"/>
    <pivotField showAll="0"/>
    <pivotField showAll="0"/>
    <pivotField axis="axisRow" showAll="0" sortType="ascending">
      <items count="168">
        <item m="1" x="22"/>
        <item m="1" x="152"/>
        <item m="1" x="140"/>
        <item m="1" x="111"/>
        <item m="1" x="118"/>
        <item m="1" x="145"/>
        <item m="1" x="37"/>
        <item m="1" x="8"/>
        <item m="1" x="122"/>
        <item m="1" x="160"/>
        <item m="1" x="166"/>
        <item m="1" x="66"/>
        <item m="1" x="153"/>
        <item m="1" x="130"/>
        <item m="1" x="161"/>
        <item m="1" x="6"/>
        <item m="1" x="44"/>
        <item m="1" x="136"/>
        <item m="1" x="70"/>
        <item m="1" x="17"/>
        <item m="1" x="42"/>
        <item m="1" x="68"/>
        <item m="1" x="164"/>
        <item m="1" x="86"/>
        <item m="1" x="123"/>
        <item m="1" x="113"/>
        <item m="1" x="35"/>
        <item x="1"/>
        <item m="1" x="61"/>
        <item m="1" x="25"/>
        <item m="1" x="76"/>
        <item m="1" x="102"/>
        <item m="1" x="36"/>
        <item m="1" x="45"/>
        <item m="1" x="112"/>
        <item m="1" x="78"/>
        <item m="1" x="12"/>
        <item m="1" x="49"/>
        <item x="0"/>
        <item m="1" x="10"/>
        <item m="1" x="143"/>
        <item m="1" x="64"/>
        <item m="1" x="127"/>
        <item m="1" x="21"/>
        <item m="1" x="115"/>
        <item m="1" x="81"/>
        <item m="1" x="124"/>
        <item m="1" x="24"/>
        <item m="1" x="108"/>
        <item m="1" x="62"/>
        <item m="1" x="125"/>
        <item x="3"/>
        <item x="4"/>
        <item m="1" x="158"/>
        <item m="1" x="107"/>
        <item m="1" x="131"/>
        <item m="1" x="138"/>
        <item m="1" x="33"/>
        <item m="1" x="147"/>
        <item m="1" x="51"/>
        <item m="1" x="16"/>
        <item m="1" x="119"/>
        <item m="1" x="87"/>
        <item m="1" x="95"/>
        <item m="1" x="82"/>
        <item m="1" x="129"/>
        <item m="1" x="146"/>
        <item m="1" x="19"/>
        <item m="1" x="84"/>
        <item m="1" x="100"/>
        <item m="1" x="48"/>
        <item m="1" x="9"/>
        <item m="1" x="50"/>
        <item m="1" x="132"/>
        <item m="1" x="104"/>
        <item m="1" x="85"/>
        <item m="1" x="135"/>
        <item m="1" x="30"/>
        <item m="1" x="29"/>
        <item m="1" x="52"/>
        <item m="1" x="151"/>
        <item m="1" x="155"/>
        <item m="1" x="157"/>
        <item m="1" x="47"/>
        <item m="1" x="11"/>
        <item m="1" x="83"/>
        <item m="1" x="27"/>
        <item m="1" x="41"/>
        <item m="1" x="7"/>
        <item m="1" x="46"/>
        <item m="1" x="56"/>
        <item m="1" x="99"/>
        <item m="1" x="54"/>
        <item m="1" x="74"/>
        <item m="1" x="40"/>
        <item m="1" x="20"/>
        <item m="1" x="94"/>
        <item m="1" x="32"/>
        <item m="1" x="121"/>
        <item m="1" x="105"/>
        <item m="1" x="110"/>
        <item m="1" x="79"/>
        <item m="1" x="165"/>
        <item m="1" x="73"/>
        <item m="1" x="14"/>
        <item m="1" x="98"/>
        <item m="1" x="88"/>
        <item m="1" x="133"/>
        <item m="1" x="38"/>
        <item m="1" x="13"/>
        <item m="1" x="137"/>
        <item m="1" x="69"/>
        <item m="1" x="114"/>
        <item m="1" x="31"/>
        <item m="1" x="141"/>
        <item m="1" x="139"/>
        <item m="1" x="39"/>
        <item m="1" x="101"/>
        <item m="1" x="80"/>
        <item m="1" x="67"/>
        <item m="1" x="116"/>
        <item m="1" x="59"/>
        <item m="1" x="134"/>
        <item m="1" x="92"/>
        <item m="1" x="162"/>
        <item m="1" x="34"/>
        <item x="5"/>
        <item m="1" x="28"/>
        <item m="1" x="142"/>
        <item m="1" x="150"/>
        <item m="1" x="18"/>
        <item m="1" x="55"/>
        <item m="1" x="26"/>
        <item m="1" x="159"/>
        <item m="1" x="77"/>
        <item m="1" x="43"/>
        <item m="1" x="75"/>
        <item m="1" x="128"/>
        <item m="1" x="23"/>
        <item m="1" x="58"/>
        <item m="1" x="93"/>
        <item m="1" x="106"/>
        <item m="1" x="144"/>
        <item m="1" x="15"/>
        <item m="1" x="91"/>
        <item m="1" x="103"/>
        <item m="1" x="149"/>
        <item m="1" x="89"/>
        <item m="1" x="156"/>
        <item m="1" x="97"/>
        <item m="1" x="90"/>
        <item m="1" x="109"/>
        <item m="1" x="117"/>
        <item m="1" x="57"/>
        <item m="1" x="120"/>
        <item m="1" x="72"/>
        <item m="1" x="126"/>
        <item m="1" x="154"/>
        <item m="1" x="163"/>
        <item m="1" x="71"/>
        <item m="1" x="63"/>
        <item m="1" x="53"/>
        <item m="1" x="65"/>
        <item m="1" x="96"/>
        <item m="1" x="60"/>
        <item m="1" x="148"/>
        <item x="2"/>
        <item t="default"/>
      </items>
    </pivotField>
    <pivotField showAll="0"/>
    <pivotField dataField="1" showAll="0"/>
    <pivotField dataField="1" numFmtId="4" showAll="0"/>
    <pivotField dataField="1" numFmtId="4" showAll="0"/>
    <pivotField showAll="0"/>
  </pivotFields>
  <rowFields count="3">
    <field x="1"/>
    <field x="2"/>
    <field x="6"/>
  </rowFields>
  <rowItems count="10">
    <i>
      <x v="2"/>
    </i>
    <i r="1">
      <x/>
    </i>
    <i r="2">
      <x v="27"/>
    </i>
    <i r="2">
      <x v="38"/>
    </i>
    <i r="2">
      <x v="166"/>
    </i>
    <i r="1">
      <x v="2"/>
    </i>
    <i r="2">
      <x v="51"/>
    </i>
    <i r="2">
      <x v="52"/>
    </i>
    <i r="2">
      <x v="12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" fld="8" baseField="0" baseItem="0"/>
    <dataField name="Suma de PRECIO" fld="9" baseField="0" baseItem="0" numFmtId="4"/>
    <dataField name="Suma de TOTAL" fld="10" baseField="0" baseItem="0" numFmtId="4"/>
  </dataFields>
  <formats count="4">
    <format dxfId="4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45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19B82A-D582-4F62-BFD1-0F9B28A3AD7D}" name="TablaDinámica1" cacheId="24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>
  <location ref="A3:D15" firstHeaderRow="0" firstDataRow="1" firstDataCol="1"/>
  <pivotFields count="12">
    <pivotField showAll="0"/>
    <pivotField axis="axisRow" showAll="0">
      <items count="5">
        <item m="1" x="2"/>
        <item m="1" x="3"/>
        <item x="0"/>
        <item m="1" x="1"/>
        <item t="default"/>
      </items>
    </pivotField>
    <pivotField axis="axisRow" showAll="0">
      <items count="5">
        <item x="0"/>
        <item x="1"/>
        <item m="1" x="3"/>
        <item m="1" x="2"/>
        <item t="default"/>
      </items>
    </pivotField>
    <pivotField showAll="0"/>
    <pivotField axis="axisRow" showAll="0">
      <items count="107">
        <item m="1" x="36"/>
        <item m="1" x="24"/>
        <item m="1" x="27"/>
        <item m="1" x="25"/>
        <item m="1" x="28"/>
        <item m="1" x="72"/>
        <item m="1" x="53"/>
        <item m="1" x="16"/>
        <item m="1" x="97"/>
        <item m="1" x="48"/>
        <item m="1" x="39"/>
        <item m="1" x="76"/>
        <item m="1" x="40"/>
        <item m="1" x="85"/>
        <item m="1" x="44"/>
        <item m="1" x="64"/>
        <item m="1" x="32"/>
        <item m="1" x="56"/>
        <item m="1" x="91"/>
        <item m="1" x="89"/>
        <item m="1" x="43"/>
        <item m="1" x="74"/>
        <item m="1" x="65"/>
        <item m="1" x="66"/>
        <item m="1" x="41"/>
        <item m="1" x="96"/>
        <item m="1" x="45"/>
        <item m="1" x="98"/>
        <item m="1" x="10"/>
        <item m="1" x="58"/>
        <item m="1" x="77"/>
        <item m="1" x="59"/>
        <item m="1" x="46"/>
        <item m="1" x="80"/>
        <item m="1" x="6"/>
        <item m="1" x="73"/>
        <item m="1" x="60"/>
        <item m="1" x="78"/>
        <item m="1" x="61"/>
        <item m="1" x="33"/>
        <item m="1" x="23"/>
        <item m="1" x="54"/>
        <item m="1" x="104"/>
        <item m="1" x="71"/>
        <item m="1" x="5"/>
        <item m="1" x="7"/>
        <item m="1" x="11"/>
        <item m="1" x="52"/>
        <item m="1" x="67"/>
        <item m="1" x="92"/>
        <item m="1" x="17"/>
        <item m="1" x="62"/>
        <item m="1" x="88"/>
        <item m="1" x="29"/>
        <item m="1" x="75"/>
        <item m="1" x="18"/>
        <item m="1" x="57"/>
        <item m="1" x="103"/>
        <item m="1" x="14"/>
        <item m="1" x="49"/>
        <item m="1" x="50"/>
        <item m="1" x="83"/>
        <item m="1" x="99"/>
        <item m="1" x="93"/>
        <item m="1" x="19"/>
        <item m="1" x="94"/>
        <item m="1" x="20"/>
        <item m="1" x="37"/>
        <item m="1" x="38"/>
        <item m="1" x="21"/>
        <item m="1" x="87"/>
        <item m="1" x="13"/>
        <item m="1" x="81"/>
        <item m="1" x="95"/>
        <item m="1" x="84"/>
        <item m="1" x="100"/>
        <item m="1" x="30"/>
        <item m="1" x="79"/>
        <item m="1" x="12"/>
        <item m="1" x="68"/>
        <item m="1" x="34"/>
        <item m="1" x="22"/>
        <item m="1" x="63"/>
        <item m="1" x="47"/>
        <item m="1" x="31"/>
        <item m="1" x="55"/>
        <item m="1" x="82"/>
        <item m="1" x="101"/>
        <item m="1" x="90"/>
        <item m="1" x="8"/>
        <item m="1" x="15"/>
        <item m="1" x="9"/>
        <item m="1" x="105"/>
        <item m="1" x="4"/>
        <item m="1" x="35"/>
        <item m="1" x="51"/>
        <item m="1" x="2"/>
        <item m="1" x="42"/>
        <item m="1" x="70"/>
        <item m="1" x="3"/>
        <item m="1" x="26"/>
        <item m="1" x="86"/>
        <item m="1" x="69"/>
        <item m="1" x="102"/>
        <item x="0"/>
        <item x="1"/>
        <item t="default"/>
      </items>
    </pivotField>
    <pivotField showAll="0"/>
    <pivotField axis="axisRow" showAll="0">
      <items count="283">
        <item m="1" x="236"/>
        <item m="1" x="76"/>
        <item m="1" x="23"/>
        <item m="1" x="217"/>
        <item m="1" x="64"/>
        <item m="1" x="272"/>
        <item m="1" x="14"/>
        <item m="1" x="227"/>
        <item m="1" x="135"/>
        <item m="1" x="17"/>
        <item m="1" x="101"/>
        <item m="1" x="173"/>
        <item m="1" x="233"/>
        <item m="1" x="45"/>
        <item m="1" x="202"/>
        <item m="1" x="261"/>
        <item m="1" x="106"/>
        <item m="1" x="52"/>
        <item m="1" x="254"/>
        <item m="1" x="146"/>
        <item m="1" x="199"/>
        <item m="1" x="279"/>
        <item m="1" x="68"/>
        <item m="1" x="182"/>
        <item m="1" x="133"/>
        <item m="1" x="235"/>
        <item m="1" x="71"/>
        <item m="1" x="277"/>
        <item m="1" x="275"/>
        <item m="1" x="18"/>
        <item m="1" x="6"/>
        <item m="1" x="186"/>
        <item m="1" x="36"/>
        <item m="1" x="197"/>
        <item m="1" x="239"/>
        <item m="1" x="102"/>
        <item m="1" x="55"/>
        <item m="1" x="66"/>
        <item m="1" x="245"/>
        <item m="1" x="164"/>
        <item m="1" x="246"/>
        <item m="1" x="223"/>
        <item m="1" x="83"/>
        <item m="1" x="105"/>
        <item m="1" x="44"/>
        <item m="1" x="177"/>
        <item m="1" x="181"/>
        <item m="1" x="278"/>
        <item m="1" x="224"/>
        <item m="1" x="281"/>
        <item m="1" x="219"/>
        <item m="1" x="168"/>
        <item m="1" x="213"/>
        <item m="1" x="256"/>
        <item m="1" x="206"/>
        <item m="1" x="242"/>
        <item m="1" x="237"/>
        <item m="1" x="53"/>
        <item m="1" x="174"/>
        <item m="1" x="210"/>
        <item m="1" x="110"/>
        <item m="1" x="170"/>
        <item m="1" x="193"/>
        <item m="1" x="51"/>
        <item m="1" x="21"/>
        <item m="1" x="262"/>
        <item m="1" x="8"/>
        <item m="1" x="251"/>
        <item m="1" x="183"/>
        <item m="1" x="113"/>
        <item m="1" x="29"/>
        <item m="1" x="209"/>
        <item m="1" x="77"/>
        <item m="1" x="156"/>
        <item m="1" x="80"/>
        <item m="1" x="75"/>
        <item m="1" x="48"/>
        <item m="1" x="93"/>
        <item m="1" x="58"/>
        <item m="1" x="82"/>
        <item m="1" x="35"/>
        <item m="1" x="60"/>
        <item m="1" x="33"/>
        <item m="1" x="10"/>
        <item m="1" x="70"/>
        <item m="1" x="134"/>
        <item m="1" x="194"/>
        <item m="1" x="67"/>
        <item m="1" x="249"/>
        <item m="1" x="9"/>
        <item m="1" x="120"/>
        <item m="1" x="59"/>
        <item m="1" x="255"/>
        <item m="1" x="96"/>
        <item m="1" x="276"/>
        <item m="1" x="16"/>
        <item m="1" x="28"/>
        <item m="1" x="24"/>
        <item m="1" x="49"/>
        <item m="1" x="270"/>
        <item m="1" x="61"/>
        <item m="1" x="163"/>
        <item m="1" x="264"/>
        <item m="1" x="40"/>
        <item m="1" x="159"/>
        <item m="1" x="214"/>
        <item m="1" x="138"/>
        <item m="1" x="32"/>
        <item m="1" x="208"/>
        <item m="1" x="34"/>
        <item m="1" x="274"/>
        <item m="1" x="47"/>
        <item m="1" x="198"/>
        <item m="1" x="204"/>
        <item m="1" x="230"/>
        <item m="1" x="172"/>
        <item m="1" x="22"/>
        <item m="1" x="260"/>
        <item m="1" x="250"/>
        <item m="1" x="178"/>
        <item m="1" x="56"/>
        <item m="1" x="244"/>
        <item m="1" x="222"/>
        <item m="1" x="238"/>
        <item m="1" x="78"/>
        <item m="1" x="234"/>
        <item m="1" x="160"/>
        <item m="1" x="26"/>
        <item m="1" x="129"/>
        <item m="1" x="127"/>
        <item m="1" x="115"/>
        <item m="1" x="97"/>
        <item m="1" x="95"/>
        <item m="1" x="259"/>
        <item m="1" x="221"/>
        <item m="1" x="128"/>
        <item m="1" x="228"/>
        <item m="1" x="267"/>
        <item m="1" x="92"/>
        <item m="1" x="142"/>
        <item m="1" x="30"/>
        <item m="1" x="280"/>
        <item m="1" x="195"/>
        <item m="1" x="152"/>
        <item m="1" x="126"/>
        <item m="1" x="179"/>
        <item m="1" x="86"/>
        <item m="1" x="104"/>
        <item m="1" x="84"/>
        <item m="1" x="184"/>
        <item m="1" x="248"/>
        <item m="1" x="124"/>
        <item m="1" x="225"/>
        <item m="1" x="13"/>
        <item m="1" x="268"/>
        <item m="1" x="240"/>
        <item m="1" x="111"/>
        <item m="1" x="72"/>
        <item m="1" x="15"/>
        <item m="1" x="19"/>
        <item m="1" x="192"/>
        <item m="1" x="144"/>
        <item m="1" x="121"/>
        <item m="1" x="200"/>
        <item m="1" x="196"/>
        <item m="1" x="212"/>
        <item m="1" x="155"/>
        <item m="1" x="103"/>
        <item m="1" x="42"/>
        <item m="1" x="41"/>
        <item m="1" x="131"/>
        <item m="1" x="130"/>
        <item m="1" x="165"/>
        <item m="1" x="43"/>
        <item m="1" x="231"/>
        <item m="1" x="109"/>
        <item m="1" x="148"/>
        <item m="1" x="171"/>
        <item m="1" x="189"/>
        <item m="1" x="207"/>
        <item m="1" x="46"/>
        <item m="1" x="25"/>
        <item m="1" x="215"/>
        <item m="1" x="154"/>
        <item m="1" x="125"/>
        <item m="1" x="136"/>
        <item m="1" x="232"/>
        <item m="1" x="98"/>
        <item m="1" x="180"/>
        <item m="1" x="50"/>
        <item m="1" x="226"/>
        <item m="1" x="122"/>
        <item m="1" x="108"/>
        <item m="1" x="141"/>
        <item m="1" x="187"/>
        <item m="1" x="11"/>
        <item m="1" x="190"/>
        <item m="1" x="88"/>
        <item m="1" x="211"/>
        <item m="1" x="257"/>
        <item m="1" x="119"/>
        <item m="1" x="116"/>
        <item m="1" x="37"/>
        <item m="1" x="69"/>
        <item m="1" x="90"/>
        <item m="1" x="252"/>
        <item m="1" x="63"/>
        <item m="1" x="205"/>
        <item m="1" x="263"/>
        <item m="1" x="39"/>
        <item m="1" x="266"/>
        <item m="1" x="87"/>
        <item m="1" x="74"/>
        <item m="1" x="99"/>
        <item m="1" x="27"/>
        <item m="1" x="162"/>
        <item m="1" x="218"/>
        <item m="1" x="201"/>
        <item m="1" x="258"/>
        <item m="1" x="123"/>
        <item m="1" x="241"/>
        <item m="1" x="191"/>
        <item m="1" x="271"/>
        <item m="1" x="54"/>
        <item m="1" x="229"/>
        <item m="1" x="117"/>
        <item m="1" x="62"/>
        <item m="1" x="220"/>
        <item m="1" x="150"/>
        <item m="1" x="243"/>
        <item m="1" x="73"/>
        <item m="1" x="145"/>
        <item m="1" x="114"/>
        <item m="1" x="94"/>
        <item m="1" x="137"/>
        <item m="1" x="38"/>
        <item m="1" x="161"/>
        <item m="1" x="157"/>
        <item m="1" x="151"/>
        <item m="1" x="7"/>
        <item m="1" x="153"/>
        <item m="1" x="20"/>
        <item m="1" x="166"/>
        <item m="1" x="147"/>
        <item m="1" x="158"/>
        <item m="1" x="167"/>
        <item m="1" x="175"/>
        <item m="1" x="112"/>
        <item m="1" x="143"/>
        <item m="1" x="140"/>
        <item m="1" x="139"/>
        <item m="1" x="273"/>
        <item m="1" x="265"/>
        <item m="1" x="269"/>
        <item m="1" x="149"/>
        <item m="1" x="185"/>
        <item m="1" x="176"/>
        <item m="1" x="57"/>
        <item m="1" x="12"/>
        <item m="1" x="89"/>
        <item m="1" x="203"/>
        <item m="1" x="85"/>
        <item m="1" x="91"/>
        <item m="1" x="216"/>
        <item m="1" x="31"/>
        <item m="1" x="65"/>
        <item m="1" x="81"/>
        <item m="1" x="107"/>
        <item m="1" x="132"/>
        <item m="1" x="169"/>
        <item m="1" x="253"/>
        <item m="1" x="247"/>
        <item m="1" x="118"/>
        <item m="1" x="79"/>
        <item m="1" x="188"/>
        <item m="1" x="100"/>
        <item x="0"/>
        <item x="1"/>
        <item x="2"/>
        <item x="3"/>
        <item x="4"/>
        <item x="5"/>
        <item t="default"/>
      </items>
    </pivotField>
    <pivotField showAll="0"/>
    <pivotField dataField="1" showAll="0"/>
    <pivotField dataField="1" showAll="0"/>
    <pivotField dataField="1" showAll="0"/>
    <pivotField showAll="0"/>
  </pivotFields>
  <rowFields count="4">
    <field x="1"/>
    <field x="2"/>
    <field x="4"/>
    <field x="6"/>
  </rowFields>
  <rowItems count="12">
    <i>
      <x v="2"/>
    </i>
    <i r="1">
      <x/>
    </i>
    <i r="2">
      <x v="104"/>
    </i>
    <i r="3">
      <x v="276"/>
    </i>
    <i r="3">
      <x v="277"/>
    </i>
    <i r="3">
      <x v="278"/>
    </i>
    <i r="1">
      <x v="1"/>
    </i>
    <i r="2">
      <x v="105"/>
    </i>
    <i r="3">
      <x v="279"/>
    </i>
    <i r="3">
      <x v="280"/>
    </i>
    <i r="3">
      <x v="28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ANTIDAD." fld="8" baseField="0" baseItem="0"/>
    <dataField name="PU" fld="9" subtotal="average" baseField="1" baseItem="0" numFmtId="4"/>
    <dataField name="Suma de TOTAL" fld="10" baseField="0" baseItem="0" numFmtId="4"/>
  </dataFields>
  <formats count="4">
    <format dxfId="44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4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1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E87414-76EF-4AEB-BC91-3BF6DC735DAD}" name="TablaDinámica2" cacheId="39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>
  <location ref="A3:D13" firstHeaderRow="0" firstDataRow="1" firstDataCol="1"/>
  <pivotFields count="12">
    <pivotField showAll="0"/>
    <pivotField showAll="0"/>
    <pivotField axis="axisRow" showAll="0">
      <items count="5">
        <item x="0"/>
        <item x="1"/>
        <item m="1" x="2"/>
        <item m="1" x="3"/>
        <item t="default"/>
      </items>
    </pivotField>
    <pivotField showAll="0"/>
    <pivotField showAll="0"/>
    <pivotField showAll="0"/>
    <pivotField axis="axisRow" showAll="0">
      <items count="267">
        <item m="1" x="221"/>
        <item m="1" x="73"/>
        <item m="1" x="20"/>
        <item m="1" x="202"/>
        <item m="1" x="61"/>
        <item m="1" x="256"/>
        <item m="1" x="12"/>
        <item m="1" x="212"/>
        <item m="1" x="130"/>
        <item m="1" x="15"/>
        <item m="1" x="96"/>
        <item m="1" x="160"/>
        <item m="1" x="218"/>
        <item m="1" x="42"/>
        <item m="1" x="188"/>
        <item m="1" x="246"/>
        <item m="1" x="102"/>
        <item m="1" x="49"/>
        <item m="1" x="239"/>
        <item m="1" x="140"/>
        <item m="1" x="185"/>
        <item m="1" x="263"/>
        <item m="1" x="65"/>
        <item m="1" x="168"/>
        <item m="1" x="128"/>
        <item m="1" x="220"/>
        <item m="1" x="68"/>
        <item m="1" x="261"/>
        <item m="1" x="259"/>
        <item m="1" x="16"/>
        <item m="1" x="6"/>
        <item m="1" x="172"/>
        <item m="1" x="33"/>
        <item m="1" x="183"/>
        <item m="1" x="224"/>
        <item m="1" x="97"/>
        <item m="1" x="52"/>
        <item m="1" x="63"/>
        <item m="1" x="230"/>
        <item m="1" x="153"/>
        <item m="1" x="231"/>
        <item m="1" x="208"/>
        <item m="1" x="80"/>
        <item m="1" x="101"/>
        <item m="1" x="41"/>
        <item m="1" x="163"/>
        <item m="1" x="167"/>
        <item m="1" x="262"/>
        <item m="1" x="209"/>
        <item m="1" x="265"/>
        <item m="1" x="204"/>
        <item m="1" x="155"/>
        <item m="1" x="199"/>
        <item m="1" x="241"/>
        <item m="1" x="192"/>
        <item m="1" x="227"/>
        <item m="1" x="222"/>
        <item m="1" x="50"/>
        <item m="1" x="161"/>
        <item m="1" x="196"/>
        <item m="1" x="106"/>
        <item m="1" x="157"/>
        <item m="1" x="179"/>
        <item m="1" x="48"/>
        <item m="1" x="18"/>
        <item m="1" x="247"/>
        <item m="1" x="7"/>
        <item m="1" x="236"/>
        <item m="1" x="169"/>
        <item m="1" x="108"/>
        <item m="1" x="26"/>
        <item m="1" x="195"/>
        <item m="1" x="74"/>
        <item m="1" x="147"/>
        <item m="1" x="77"/>
        <item m="1" x="72"/>
        <item m="1" x="45"/>
        <item m="1" x="89"/>
        <item m="1" x="55"/>
        <item m="1" x="79"/>
        <item m="1" x="32"/>
        <item m="1" x="57"/>
        <item m="1" x="30"/>
        <item m="1" x="9"/>
        <item m="1" x="67"/>
        <item m="1" x="129"/>
        <item m="1" x="180"/>
        <item m="1" x="64"/>
        <item m="1" x="234"/>
        <item m="1" x="8"/>
        <item m="1" x="115"/>
        <item m="1" x="56"/>
        <item m="1" x="240"/>
        <item m="1" x="92"/>
        <item m="1" x="260"/>
        <item m="1" x="14"/>
        <item m="1" x="25"/>
        <item m="1" x="21"/>
        <item m="1" x="46"/>
        <item m="1" x="254"/>
        <item m="1" x="58"/>
        <item m="1" x="152"/>
        <item m="1" x="249"/>
        <item m="1" x="37"/>
        <item m="1" x="148"/>
        <item m="1" x="200"/>
        <item m="1" x="133"/>
        <item m="1" x="29"/>
        <item m="1" x="194"/>
        <item m="1" x="31"/>
        <item m="1" x="258"/>
        <item m="1" x="44"/>
        <item m="1" x="184"/>
        <item m="1" x="190"/>
        <item m="1" x="215"/>
        <item m="1" x="159"/>
        <item m="1" x="19"/>
        <item m="1" x="245"/>
        <item m="1" x="235"/>
        <item m="1" x="164"/>
        <item m="1" x="53"/>
        <item m="1" x="229"/>
        <item m="1" x="207"/>
        <item m="1" x="223"/>
        <item m="1" x="75"/>
        <item m="1" x="219"/>
        <item m="1" x="149"/>
        <item m="1" x="23"/>
        <item m="1" x="124"/>
        <item m="1" x="122"/>
        <item m="1" x="110"/>
        <item m="1" x="93"/>
        <item m="1" x="91"/>
        <item m="1" x="244"/>
        <item m="1" x="206"/>
        <item m="1" x="123"/>
        <item m="1" x="213"/>
        <item m="1" x="251"/>
        <item m="1" x="88"/>
        <item m="1" x="136"/>
        <item m="1" x="27"/>
        <item m="1" x="264"/>
        <item m="1" x="181"/>
        <item m="1" x="144"/>
        <item m="1" x="121"/>
        <item m="1" x="165"/>
        <item m="1" x="83"/>
        <item m="1" x="99"/>
        <item m="1" x="81"/>
        <item m="1" x="170"/>
        <item m="1" x="233"/>
        <item m="1" x="119"/>
        <item m="1" x="210"/>
        <item m="1" x="11"/>
        <item m="1" x="252"/>
        <item m="1" x="225"/>
        <item m="1" x="107"/>
        <item m="1" x="69"/>
        <item m="1" x="13"/>
        <item m="1" x="17"/>
        <item m="1" x="178"/>
        <item m="1" x="138"/>
        <item m="1" x="116"/>
        <item m="1" x="186"/>
        <item m="1" x="182"/>
        <item m="1" x="198"/>
        <item m="1" x="146"/>
        <item m="1" x="98"/>
        <item m="1" x="39"/>
        <item m="1" x="38"/>
        <item m="1" x="126"/>
        <item m="1" x="125"/>
        <item m="1" x="154"/>
        <item m="1" x="40"/>
        <item m="1" x="216"/>
        <item m="1" x="105"/>
        <item m="1" x="141"/>
        <item m="1" x="158"/>
        <item m="1" x="175"/>
        <item m="1" x="193"/>
        <item m="1" x="43"/>
        <item m="1" x="22"/>
        <item m="1" x="201"/>
        <item m="1" x="145"/>
        <item m="1" x="120"/>
        <item m="1" x="131"/>
        <item m="1" x="217"/>
        <item m="1" x="94"/>
        <item m="1" x="166"/>
        <item m="1" x="47"/>
        <item m="1" x="211"/>
        <item m="1" x="117"/>
        <item m="1" x="104"/>
        <item m="1" x="135"/>
        <item m="1" x="173"/>
        <item m="1" x="197"/>
        <item m="1" x="176"/>
        <item m="1" x="242"/>
        <item m="1" x="114"/>
        <item m="1" x="187"/>
        <item m="1" x="111"/>
        <item m="1" x="34"/>
        <item m="1" x="243"/>
        <item m="1" x="86"/>
        <item m="1" x="118"/>
        <item m="1" x="66"/>
        <item m="1" x="226"/>
        <item m="1" x="177"/>
        <item m="1" x="237"/>
        <item m="1" x="60"/>
        <item m="1" x="191"/>
        <item m="1" x="248"/>
        <item m="1" x="36"/>
        <item m="1" x="250"/>
        <item m="1" x="84"/>
        <item m="1" x="71"/>
        <item m="1" x="95"/>
        <item m="1" x="24"/>
        <item m="1" x="151"/>
        <item m="1" x="203"/>
        <item m="1" x="143"/>
        <item m="1" x="100"/>
        <item m="1" x="255"/>
        <item m="1" x="51"/>
        <item m="1" x="214"/>
        <item m="1" x="87"/>
        <item m="1" x="112"/>
        <item m="1" x="205"/>
        <item m="1" x="59"/>
        <item m="1" x="142"/>
        <item m="1" x="228"/>
        <item m="1" x="70"/>
        <item m="1" x="139"/>
        <item m="1" x="109"/>
        <item m="1" x="232"/>
        <item m="1" x="238"/>
        <item m="1" x="85"/>
        <item m="1" x="90"/>
        <item m="1" x="35"/>
        <item m="1" x="76"/>
        <item m="1" x="113"/>
        <item m="1" x="150"/>
        <item m="1" x="162"/>
        <item m="1" x="171"/>
        <item m="1" x="28"/>
        <item m="1" x="82"/>
        <item m="1" x="189"/>
        <item m="1" x="132"/>
        <item m="1" x="62"/>
        <item m="1" x="78"/>
        <item m="1" x="174"/>
        <item m="1" x="156"/>
        <item m="1" x="103"/>
        <item m="1" x="137"/>
        <item m="1" x="54"/>
        <item m="1" x="253"/>
        <item m="1" x="257"/>
        <item m="1" x="127"/>
        <item m="1" x="10"/>
        <item m="1" x="134"/>
        <item x="0"/>
        <item x="1"/>
        <item x="2"/>
        <item x="3"/>
        <item x="4"/>
        <item x="5"/>
        <item t="default"/>
      </items>
    </pivotField>
    <pivotField showAll="0"/>
    <pivotField dataField="1" showAll="0"/>
    <pivotField dataField="1" numFmtId="4" showAll="0"/>
    <pivotField dataField="1" numFmtId="4" showAll="0"/>
    <pivotField axis="axisRow" showAll="0">
      <items count="6">
        <item sd="0" m="1" x="3"/>
        <item m="1" x="1"/>
        <item sd="0" m="1" x="4"/>
        <item sd="0" m="1" x="2"/>
        <item x="0"/>
        <item t="default"/>
      </items>
    </pivotField>
  </pivotFields>
  <rowFields count="3">
    <field x="11"/>
    <field x="2"/>
    <field x="6"/>
  </rowFields>
  <rowItems count="10">
    <i>
      <x v="4"/>
    </i>
    <i r="1">
      <x/>
    </i>
    <i r="2">
      <x v="260"/>
    </i>
    <i r="2">
      <x v="261"/>
    </i>
    <i r="2">
      <x v="262"/>
    </i>
    <i r="1">
      <x v="1"/>
    </i>
    <i r="2">
      <x v="263"/>
    </i>
    <i r="2">
      <x v="264"/>
    </i>
    <i r="2">
      <x v="26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" fld="8" baseField="0" baseItem="0"/>
    <dataField name="Suma de PRECIO" fld="9" baseField="0" baseItem="0"/>
    <dataField name="Suma de TOTAL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3:O18"/>
  <sheetViews>
    <sheetView tabSelected="1" zoomScale="85" zoomScaleNormal="85" workbookViewId="0">
      <selection activeCell="G13" sqref="G13"/>
    </sheetView>
  </sheetViews>
  <sheetFormatPr baseColWidth="10" defaultColWidth="11.5703125" defaultRowHeight="15" x14ac:dyDescent="0.25"/>
  <cols>
    <col min="1" max="1" width="10.28515625" customWidth="1"/>
    <col min="2" max="2" width="13.85546875" customWidth="1"/>
    <col min="3" max="3" width="16.85546875" customWidth="1"/>
    <col min="4" max="4" width="14.42578125" style="2" customWidth="1"/>
    <col min="5" max="5" width="39.28515625" style="2" bestFit="1" customWidth="1"/>
    <col min="6" max="6" width="10.7109375" style="10" bestFit="1" customWidth="1"/>
    <col min="7" max="7" width="40" bestFit="1" customWidth="1"/>
    <col min="8" max="8" width="7" customWidth="1"/>
    <col min="9" max="9" width="12.7109375" bestFit="1" customWidth="1"/>
    <col min="10" max="10" width="10.7109375" style="1" bestFit="1" customWidth="1"/>
    <col min="11" max="11" width="9.28515625" style="1" bestFit="1" customWidth="1"/>
    <col min="12" max="12" width="13.42578125" style="10" bestFit="1" customWidth="1"/>
    <col min="13" max="13" width="12.28515625" customWidth="1"/>
  </cols>
  <sheetData>
    <row r="3" spans="1:15" x14ac:dyDescent="0.25">
      <c r="A3" s="5" t="s">
        <v>7</v>
      </c>
      <c r="B3" s="5" t="s">
        <v>8</v>
      </c>
      <c r="C3" s="5" t="s">
        <v>19</v>
      </c>
      <c r="D3" s="6" t="s">
        <v>9</v>
      </c>
      <c r="E3" s="6" t="s">
        <v>10</v>
      </c>
      <c r="F3" s="9" t="s">
        <v>0</v>
      </c>
      <c r="G3" s="5" t="s">
        <v>1</v>
      </c>
      <c r="H3" s="5" t="s">
        <v>2</v>
      </c>
      <c r="I3" s="5" t="s">
        <v>3</v>
      </c>
      <c r="J3" s="7" t="s">
        <v>4</v>
      </c>
      <c r="K3" s="7" t="s">
        <v>5</v>
      </c>
      <c r="L3" s="9" t="s">
        <v>16</v>
      </c>
      <c r="M3" t="s">
        <v>25</v>
      </c>
      <c r="N3" t="s">
        <v>23</v>
      </c>
      <c r="O3" t="s">
        <v>24</v>
      </c>
    </row>
    <row r="4" spans="1:15" x14ac:dyDescent="0.25">
      <c r="A4" t="s">
        <v>27</v>
      </c>
      <c r="B4" t="s">
        <v>15</v>
      </c>
      <c r="C4" t="s">
        <v>17</v>
      </c>
      <c r="D4" s="2" t="s">
        <v>28</v>
      </c>
      <c r="E4" s="2" t="s">
        <v>30</v>
      </c>
      <c r="F4" s="10">
        <v>1</v>
      </c>
      <c r="G4" t="s">
        <v>32</v>
      </c>
      <c r="H4" t="s">
        <v>6</v>
      </c>
      <c r="I4">
        <v>1</v>
      </c>
      <c r="J4" s="1">
        <f>Presupuesto!F6</f>
        <v>42900</v>
      </c>
      <c r="K4" s="1">
        <f>I4*J4</f>
        <v>42900</v>
      </c>
      <c r="L4" s="10" t="s">
        <v>43</v>
      </c>
    </row>
    <row r="5" spans="1:15" x14ac:dyDescent="0.25">
      <c r="A5" t="s">
        <v>27</v>
      </c>
      <c r="B5" t="s">
        <v>15</v>
      </c>
      <c r="C5" t="s">
        <v>17</v>
      </c>
      <c r="D5" s="2" t="s">
        <v>28</v>
      </c>
      <c r="E5" s="2" t="s">
        <v>30</v>
      </c>
      <c r="F5" s="10">
        <v>2</v>
      </c>
      <c r="G5" t="s">
        <v>33</v>
      </c>
      <c r="H5" t="s">
        <v>6</v>
      </c>
      <c r="I5">
        <v>1</v>
      </c>
      <c r="J5" s="1">
        <v>9800</v>
      </c>
      <c r="K5" s="1">
        <f t="shared" ref="K5:K9" si="0">I5*J5</f>
        <v>9800</v>
      </c>
      <c r="L5" s="10" t="s">
        <v>43</v>
      </c>
    </row>
    <row r="6" spans="1:15" x14ac:dyDescent="0.25">
      <c r="A6" t="s">
        <v>27</v>
      </c>
      <c r="B6" t="s">
        <v>15</v>
      </c>
      <c r="C6" t="s">
        <v>17</v>
      </c>
      <c r="D6" s="2" t="s">
        <v>28</v>
      </c>
      <c r="E6" s="2" t="s">
        <v>30</v>
      </c>
      <c r="F6" s="10">
        <v>3</v>
      </c>
      <c r="G6" t="s">
        <v>34</v>
      </c>
      <c r="H6" t="s">
        <v>6</v>
      </c>
      <c r="I6">
        <v>2</v>
      </c>
      <c r="J6" s="1">
        <v>4500</v>
      </c>
      <c r="K6" s="1">
        <f t="shared" si="0"/>
        <v>9000</v>
      </c>
      <c r="L6" s="10" t="s">
        <v>43</v>
      </c>
    </row>
    <row r="7" spans="1:15" x14ac:dyDescent="0.25">
      <c r="A7" t="s">
        <v>27</v>
      </c>
      <c r="B7" t="s">
        <v>15</v>
      </c>
      <c r="C7" t="s">
        <v>18</v>
      </c>
      <c r="D7" s="2" t="s">
        <v>29</v>
      </c>
      <c r="E7" s="2" t="s">
        <v>31</v>
      </c>
      <c r="F7" s="10">
        <v>1</v>
      </c>
      <c r="G7" t="s">
        <v>35</v>
      </c>
      <c r="H7" t="s">
        <v>6</v>
      </c>
      <c r="I7">
        <v>1</v>
      </c>
      <c r="J7" s="1">
        <v>5200</v>
      </c>
      <c r="K7" s="1">
        <f t="shared" si="0"/>
        <v>5200</v>
      </c>
      <c r="L7" s="10" t="s">
        <v>43</v>
      </c>
    </row>
    <row r="8" spans="1:15" x14ac:dyDescent="0.25">
      <c r="A8" t="s">
        <v>27</v>
      </c>
      <c r="B8" t="s">
        <v>15</v>
      </c>
      <c r="C8" t="s">
        <v>18</v>
      </c>
      <c r="D8" s="2" t="s">
        <v>29</v>
      </c>
      <c r="E8" s="2" t="s">
        <v>31</v>
      </c>
      <c r="F8" s="10">
        <v>2</v>
      </c>
      <c r="G8" t="s">
        <v>36</v>
      </c>
      <c r="H8" t="s">
        <v>6</v>
      </c>
      <c r="I8">
        <v>1</v>
      </c>
      <c r="J8" s="1">
        <v>7500</v>
      </c>
      <c r="K8" s="1">
        <f t="shared" si="0"/>
        <v>7500</v>
      </c>
      <c r="L8" s="10" t="s">
        <v>43</v>
      </c>
    </row>
    <row r="9" spans="1:15" x14ac:dyDescent="0.25">
      <c r="A9" t="s">
        <v>27</v>
      </c>
      <c r="B9" t="s">
        <v>15</v>
      </c>
      <c r="C9" t="s">
        <v>18</v>
      </c>
      <c r="D9" s="2" t="s">
        <v>29</v>
      </c>
      <c r="E9" s="2" t="s">
        <v>31</v>
      </c>
      <c r="F9" s="10">
        <v>3</v>
      </c>
      <c r="G9" t="s">
        <v>37</v>
      </c>
      <c r="H9" t="s">
        <v>6</v>
      </c>
      <c r="I9">
        <v>46</v>
      </c>
      <c r="J9" s="1">
        <v>360</v>
      </c>
      <c r="K9" s="1">
        <f t="shared" si="0"/>
        <v>16560</v>
      </c>
      <c r="L9" s="10" t="s">
        <v>43</v>
      </c>
    </row>
    <row r="10" spans="1:15" x14ac:dyDescent="0.25">
      <c r="K10" s="1">
        <f>SUBTOTAL(9,K4:K9)</f>
        <v>90960</v>
      </c>
      <c r="L10"/>
      <c r="N10" s="1"/>
    </row>
    <row r="11" spans="1:15" x14ac:dyDescent="0.25">
      <c r="K11"/>
      <c r="L11"/>
    </row>
    <row r="12" spans="1:15" x14ac:dyDescent="0.25">
      <c r="K12"/>
      <c r="L12"/>
    </row>
    <row r="13" spans="1:15" x14ac:dyDescent="0.25">
      <c r="K13"/>
      <c r="L13"/>
    </row>
    <row r="14" spans="1:15" x14ac:dyDescent="0.25">
      <c r="K14"/>
      <c r="L14"/>
    </row>
    <row r="15" spans="1:15" x14ac:dyDescent="0.25">
      <c r="K15"/>
      <c r="L15"/>
    </row>
    <row r="16" spans="1:15" x14ac:dyDescent="0.25">
      <c r="K16"/>
      <c r="L16"/>
    </row>
    <row r="17" spans="11:12" x14ac:dyDescent="0.25">
      <c r="K17"/>
      <c r="L17"/>
    </row>
    <row r="18" spans="11:12" x14ac:dyDescent="0.25">
      <c r="K18"/>
      <c r="L18"/>
    </row>
  </sheetData>
  <autoFilter ref="A3:O9" xr:uid="{00000000-0001-0000-0100-000000000000}"/>
  <sortState xmlns:xlrd2="http://schemas.microsoft.com/office/spreadsheetml/2017/richdata2" ref="B4:K9">
    <sortCondition ref="B4:B9"/>
    <sortCondition ref="D4:D9"/>
    <sortCondition ref="E4:E9"/>
    <sortCondition ref="F4:F9"/>
  </sortState>
  <phoneticPr fontId="2" type="noConversion"/>
  <pageMargins left="0" right="0" top="0.74803149606299213" bottom="0.74803149606299213" header="0.31496062992125984" footer="0.31496062992125984"/>
  <pageSetup paperSize="9" scale="5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29A8C-6645-433D-8C8C-D248E8A94AFF}">
  <dimension ref="A3:D167"/>
  <sheetViews>
    <sheetView view="pageBreakPreview" zoomScale="85" zoomScaleNormal="70" zoomScaleSheetLayoutView="85" workbookViewId="0">
      <selection activeCell="A7" sqref="A7"/>
    </sheetView>
  </sheetViews>
  <sheetFormatPr baseColWidth="10" defaultColWidth="11.5703125" defaultRowHeight="18.75" x14ac:dyDescent="0.3"/>
  <cols>
    <col min="1" max="1" width="56.140625" style="15" bestFit="1" customWidth="1"/>
    <col min="2" max="2" width="24" style="15" bestFit="1" customWidth="1"/>
    <col min="3" max="3" width="25.140625" style="18" bestFit="1" customWidth="1"/>
    <col min="4" max="4" width="19.28515625" style="18" bestFit="1" customWidth="1"/>
    <col min="5" max="5" width="5.85546875" style="15" bestFit="1" customWidth="1"/>
    <col min="6" max="7" width="3.28515625" style="15" bestFit="1" customWidth="1"/>
    <col min="8" max="8" width="4.5703125" style="15" bestFit="1" customWidth="1"/>
    <col min="9" max="9" width="7.140625" style="15" bestFit="1" customWidth="1"/>
    <col min="10" max="10" width="11.85546875" style="15" bestFit="1" customWidth="1"/>
    <col min="11" max="16384" width="11.5703125" style="15"/>
  </cols>
  <sheetData>
    <row r="3" spans="1:4" x14ac:dyDescent="0.3">
      <c r="A3" s="12" t="s">
        <v>11</v>
      </c>
      <c r="B3" s="13" t="s">
        <v>14</v>
      </c>
      <c r="C3" s="14" t="s">
        <v>26</v>
      </c>
      <c r="D3" s="14" t="s">
        <v>13</v>
      </c>
    </row>
    <row r="4" spans="1:4" x14ac:dyDescent="0.3">
      <c r="A4" s="16" t="s">
        <v>17</v>
      </c>
      <c r="B4" s="20">
        <v>4</v>
      </c>
      <c r="C4" s="14">
        <v>19066.666666666668</v>
      </c>
      <c r="D4" s="14">
        <v>61700</v>
      </c>
    </row>
    <row r="5" spans="1:4" x14ac:dyDescent="0.3">
      <c r="A5" s="17" t="s">
        <v>33</v>
      </c>
      <c r="B5" s="20">
        <v>1</v>
      </c>
      <c r="C5" s="14">
        <v>9800</v>
      </c>
      <c r="D5" s="14">
        <v>9800</v>
      </c>
    </row>
    <row r="6" spans="1:4" x14ac:dyDescent="0.3">
      <c r="A6" s="17" t="s">
        <v>32</v>
      </c>
      <c r="B6" s="20">
        <v>1</v>
      </c>
      <c r="C6" s="14">
        <v>42900</v>
      </c>
      <c r="D6" s="14">
        <v>42900</v>
      </c>
    </row>
    <row r="7" spans="1:4" x14ac:dyDescent="0.3">
      <c r="A7" s="17" t="s">
        <v>34</v>
      </c>
      <c r="B7" s="20">
        <v>2</v>
      </c>
      <c r="C7" s="14">
        <v>4500</v>
      </c>
      <c r="D7" s="14">
        <v>9000</v>
      </c>
    </row>
    <row r="8" spans="1:4" x14ac:dyDescent="0.3">
      <c r="A8" s="16" t="s">
        <v>18</v>
      </c>
      <c r="B8" s="20">
        <v>48</v>
      </c>
      <c r="C8" s="14">
        <v>4353.333333333333</v>
      </c>
      <c r="D8" s="14">
        <v>29260</v>
      </c>
    </row>
    <row r="9" spans="1:4" x14ac:dyDescent="0.3">
      <c r="A9" s="16" t="s">
        <v>12</v>
      </c>
      <c r="B9" s="20">
        <v>52</v>
      </c>
      <c r="C9" s="14">
        <v>11710</v>
      </c>
      <c r="D9" s="14">
        <v>90960</v>
      </c>
    </row>
    <row r="10" spans="1:4" x14ac:dyDescent="0.3">
      <c r="A10"/>
      <c r="B10"/>
      <c r="C10"/>
      <c r="D10"/>
    </row>
    <row r="11" spans="1:4" x14ac:dyDescent="0.3">
      <c r="A11"/>
      <c r="B11"/>
      <c r="C11"/>
      <c r="D11"/>
    </row>
    <row r="12" spans="1:4" x14ac:dyDescent="0.3">
      <c r="A12"/>
      <c r="B12"/>
      <c r="C12"/>
      <c r="D12"/>
    </row>
    <row r="13" spans="1:4" x14ac:dyDescent="0.3">
      <c r="A13"/>
      <c r="B13"/>
      <c r="C13"/>
      <c r="D13"/>
    </row>
    <row r="14" spans="1:4" x14ac:dyDescent="0.3">
      <c r="A14"/>
      <c r="B14"/>
      <c r="C14"/>
      <c r="D14"/>
    </row>
    <row r="15" spans="1:4" x14ac:dyDescent="0.3">
      <c r="A15"/>
      <c r="B15"/>
      <c r="C15"/>
      <c r="D15"/>
    </row>
    <row r="16" spans="1:4" x14ac:dyDescent="0.3">
      <c r="A16"/>
      <c r="B16"/>
      <c r="C16"/>
      <c r="D16"/>
    </row>
    <row r="17" spans="1:4" x14ac:dyDescent="0.3">
      <c r="A17"/>
      <c r="B17"/>
      <c r="C17"/>
      <c r="D17"/>
    </row>
    <row r="18" spans="1:4" x14ac:dyDescent="0.3">
      <c r="A18"/>
      <c r="B18"/>
      <c r="C18"/>
      <c r="D18"/>
    </row>
    <row r="19" spans="1:4" x14ac:dyDescent="0.3">
      <c r="A19"/>
      <c r="B19"/>
      <c r="C19"/>
      <c r="D19"/>
    </row>
    <row r="20" spans="1:4" x14ac:dyDescent="0.3">
      <c r="A20"/>
      <c r="B20"/>
      <c r="C20"/>
      <c r="D20"/>
    </row>
    <row r="21" spans="1:4" x14ac:dyDescent="0.3">
      <c r="A21"/>
      <c r="B21"/>
      <c r="C21"/>
      <c r="D21"/>
    </row>
    <row r="22" spans="1:4" x14ac:dyDescent="0.3">
      <c r="A22"/>
      <c r="B22"/>
      <c r="C22"/>
      <c r="D22"/>
    </row>
    <row r="23" spans="1:4" x14ac:dyDescent="0.3">
      <c r="A23"/>
      <c r="B23"/>
      <c r="C23"/>
      <c r="D23"/>
    </row>
    <row r="24" spans="1:4" x14ac:dyDescent="0.3">
      <c r="A24"/>
      <c r="B24"/>
      <c r="C24"/>
      <c r="D24"/>
    </row>
    <row r="25" spans="1:4" x14ac:dyDescent="0.3">
      <c r="A25"/>
      <c r="B25"/>
      <c r="C25"/>
      <c r="D25"/>
    </row>
    <row r="26" spans="1:4" x14ac:dyDescent="0.3">
      <c r="A26"/>
      <c r="B26"/>
      <c r="C26"/>
      <c r="D26"/>
    </row>
    <row r="27" spans="1:4" x14ac:dyDescent="0.3">
      <c r="A27"/>
      <c r="B27"/>
      <c r="C27"/>
      <c r="D27"/>
    </row>
    <row r="28" spans="1:4" x14ac:dyDescent="0.3">
      <c r="A28"/>
      <c r="B28"/>
      <c r="C28"/>
      <c r="D28"/>
    </row>
    <row r="29" spans="1:4" x14ac:dyDescent="0.3">
      <c r="A29"/>
      <c r="B29"/>
      <c r="C29"/>
      <c r="D29"/>
    </row>
    <row r="30" spans="1:4" x14ac:dyDescent="0.3">
      <c r="A30"/>
      <c r="B30"/>
      <c r="C30"/>
      <c r="D30"/>
    </row>
    <row r="31" spans="1:4" x14ac:dyDescent="0.3">
      <c r="A31"/>
      <c r="B31"/>
      <c r="C31"/>
      <c r="D31"/>
    </row>
    <row r="32" spans="1:4" x14ac:dyDescent="0.3">
      <c r="A32"/>
      <c r="B32"/>
      <c r="C32"/>
      <c r="D32"/>
    </row>
    <row r="33" spans="1:4" x14ac:dyDescent="0.3">
      <c r="A33"/>
      <c r="B33"/>
      <c r="C33"/>
      <c r="D33"/>
    </row>
    <row r="34" spans="1:4" x14ac:dyDescent="0.3">
      <c r="A34"/>
      <c r="B34"/>
      <c r="C34"/>
      <c r="D34"/>
    </row>
    <row r="35" spans="1:4" x14ac:dyDescent="0.3">
      <c r="A35"/>
      <c r="B35"/>
      <c r="C35"/>
      <c r="D35"/>
    </row>
    <row r="36" spans="1:4" x14ac:dyDescent="0.3">
      <c r="A36"/>
      <c r="B36"/>
      <c r="C36"/>
      <c r="D36"/>
    </row>
    <row r="37" spans="1:4" x14ac:dyDescent="0.3">
      <c r="A37"/>
      <c r="B37"/>
      <c r="C37"/>
      <c r="D37"/>
    </row>
    <row r="38" spans="1:4" x14ac:dyDescent="0.3">
      <c r="A38"/>
      <c r="B38"/>
      <c r="C38"/>
      <c r="D38"/>
    </row>
    <row r="39" spans="1:4" x14ac:dyDescent="0.3">
      <c r="A39"/>
      <c r="B39"/>
      <c r="C39"/>
      <c r="D39"/>
    </row>
    <row r="40" spans="1:4" x14ac:dyDescent="0.3">
      <c r="A40"/>
      <c r="B40"/>
      <c r="C40"/>
      <c r="D40"/>
    </row>
    <row r="41" spans="1:4" x14ac:dyDescent="0.3">
      <c r="A41"/>
      <c r="B41"/>
      <c r="C41"/>
      <c r="D41"/>
    </row>
    <row r="42" spans="1:4" x14ac:dyDescent="0.3">
      <c r="A42"/>
      <c r="B42"/>
      <c r="C42"/>
      <c r="D42"/>
    </row>
    <row r="43" spans="1:4" x14ac:dyDescent="0.3">
      <c r="A43"/>
      <c r="B43"/>
      <c r="C43"/>
      <c r="D43"/>
    </row>
    <row r="44" spans="1:4" x14ac:dyDescent="0.3">
      <c r="A44"/>
      <c r="B44"/>
      <c r="C44"/>
      <c r="D44"/>
    </row>
    <row r="45" spans="1:4" x14ac:dyDescent="0.3">
      <c r="A45"/>
      <c r="B45"/>
      <c r="C45"/>
      <c r="D45"/>
    </row>
    <row r="46" spans="1:4" x14ac:dyDescent="0.3">
      <c r="A46"/>
      <c r="B46"/>
      <c r="C46"/>
      <c r="D46"/>
    </row>
    <row r="47" spans="1:4" x14ac:dyDescent="0.3">
      <c r="A47"/>
      <c r="B47"/>
      <c r="C47"/>
      <c r="D47"/>
    </row>
    <row r="48" spans="1:4" x14ac:dyDescent="0.3">
      <c r="A48"/>
      <c r="B48"/>
      <c r="C48"/>
      <c r="D48"/>
    </row>
    <row r="49" spans="1:4" x14ac:dyDescent="0.3">
      <c r="A49"/>
      <c r="B49"/>
      <c r="C49"/>
      <c r="D49"/>
    </row>
    <row r="50" spans="1:4" x14ac:dyDescent="0.3">
      <c r="A50"/>
      <c r="B50"/>
      <c r="C50"/>
      <c r="D50"/>
    </row>
    <row r="51" spans="1:4" x14ac:dyDescent="0.3">
      <c r="A51"/>
      <c r="B51"/>
      <c r="C51"/>
      <c r="D51"/>
    </row>
    <row r="52" spans="1:4" x14ac:dyDescent="0.3">
      <c r="A52"/>
      <c r="B52"/>
      <c r="C52"/>
      <c r="D52"/>
    </row>
    <row r="53" spans="1:4" x14ac:dyDescent="0.3">
      <c r="A53"/>
      <c r="B53"/>
      <c r="C53"/>
      <c r="D53"/>
    </row>
    <row r="54" spans="1:4" x14ac:dyDescent="0.3">
      <c r="A54"/>
      <c r="B54"/>
      <c r="C54"/>
      <c r="D54"/>
    </row>
    <row r="55" spans="1:4" x14ac:dyDescent="0.3">
      <c r="A55"/>
      <c r="B55"/>
      <c r="C55"/>
      <c r="D55"/>
    </row>
    <row r="56" spans="1:4" x14ac:dyDescent="0.3">
      <c r="A56"/>
      <c r="B56"/>
      <c r="C56"/>
      <c r="D56"/>
    </row>
    <row r="57" spans="1:4" x14ac:dyDescent="0.3">
      <c r="A57"/>
      <c r="B57"/>
      <c r="C57"/>
      <c r="D57"/>
    </row>
    <row r="58" spans="1:4" x14ac:dyDescent="0.3">
      <c r="A58"/>
      <c r="B58"/>
      <c r="C58"/>
      <c r="D58"/>
    </row>
    <row r="59" spans="1:4" x14ac:dyDescent="0.3">
      <c r="A59"/>
      <c r="B59"/>
      <c r="C59"/>
      <c r="D59"/>
    </row>
    <row r="60" spans="1:4" x14ac:dyDescent="0.3">
      <c r="A60"/>
      <c r="B60"/>
      <c r="C60"/>
      <c r="D60"/>
    </row>
    <row r="61" spans="1:4" x14ac:dyDescent="0.3">
      <c r="A61"/>
      <c r="B61"/>
      <c r="C61"/>
      <c r="D61"/>
    </row>
    <row r="62" spans="1:4" x14ac:dyDescent="0.3">
      <c r="A62"/>
      <c r="B62"/>
      <c r="C62"/>
      <c r="D62"/>
    </row>
    <row r="63" spans="1:4" x14ac:dyDescent="0.3">
      <c r="A63"/>
      <c r="B63"/>
      <c r="C63"/>
      <c r="D63"/>
    </row>
    <row r="64" spans="1:4" x14ac:dyDescent="0.3">
      <c r="A64"/>
      <c r="B64"/>
      <c r="C64"/>
      <c r="D64"/>
    </row>
    <row r="65" spans="1:4" x14ac:dyDescent="0.3">
      <c r="A65"/>
      <c r="B65"/>
      <c r="C65"/>
      <c r="D65"/>
    </row>
    <row r="66" spans="1:4" x14ac:dyDescent="0.3">
      <c r="A66"/>
      <c r="B66"/>
      <c r="C66"/>
      <c r="D66"/>
    </row>
    <row r="67" spans="1:4" x14ac:dyDescent="0.3">
      <c r="A67"/>
      <c r="B67"/>
      <c r="C67"/>
      <c r="D67"/>
    </row>
    <row r="68" spans="1:4" x14ac:dyDescent="0.3">
      <c r="A68"/>
      <c r="B68"/>
      <c r="C68"/>
      <c r="D68"/>
    </row>
    <row r="69" spans="1:4" x14ac:dyDescent="0.3">
      <c r="A69"/>
      <c r="B69"/>
      <c r="C69"/>
      <c r="D69"/>
    </row>
    <row r="70" spans="1:4" x14ac:dyDescent="0.3">
      <c r="A70"/>
      <c r="B70"/>
      <c r="C70"/>
      <c r="D70"/>
    </row>
    <row r="71" spans="1:4" x14ac:dyDescent="0.3">
      <c r="A71"/>
      <c r="B71"/>
      <c r="C71"/>
      <c r="D71"/>
    </row>
    <row r="72" spans="1:4" x14ac:dyDescent="0.3">
      <c r="A72"/>
      <c r="B72"/>
      <c r="C72"/>
      <c r="D72"/>
    </row>
    <row r="73" spans="1:4" x14ac:dyDescent="0.3">
      <c r="A73"/>
      <c r="B73"/>
      <c r="C73"/>
      <c r="D73"/>
    </row>
    <row r="74" spans="1:4" x14ac:dyDescent="0.3">
      <c r="A74"/>
      <c r="B74"/>
      <c r="C74"/>
      <c r="D74"/>
    </row>
    <row r="75" spans="1:4" x14ac:dyDescent="0.3">
      <c r="A75"/>
      <c r="B75"/>
      <c r="C75"/>
      <c r="D75"/>
    </row>
    <row r="76" spans="1:4" x14ac:dyDescent="0.3">
      <c r="A76"/>
      <c r="B76"/>
      <c r="C76"/>
      <c r="D76"/>
    </row>
    <row r="77" spans="1:4" x14ac:dyDescent="0.3">
      <c r="A77"/>
      <c r="B77"/>
      <c r="C77"/>
      <c r="D77"/>
    </row>
    <row r="78" spans="1:4" x14ac:dyDescent="0.3">
      <c r="A78"/>
      <c r="B78"/>
      <c r="C78"/>
      <c r="D78"/>
    </row>
    <row r="79" spans="1:4" x14ac:dyDescent="0.3">
      <c r="A79"/>
      <c r="B79"/>
      <c r="C79"/>
      <c r="D79"/>
    </row>
    <row r="80" spans="1:4" x14ac:dyDescent="0.3">
      <c r="A80"/>
      <c r="B80"/>
      <c r="C80"/>
      <c r="D80"/>
    </row>
    <row r="81" spans="1:4" x14ac:dyDescent="0.3">
      <c r="A81"/>
      <c r="B81"/>
      <c r="C81"/>
      <c r="D81"/>
    </row>
    <row r="82" spans="1:4" x14ac:dyDescent="0.3">
      <c r="A82"/>
      <c r="B82"/>
      <c r="C82"/>
      <c r="D82"/>
    </row>
    <row r="83" spans="1:4" x14ac:dyDescent="0.3">
      <c r="A83"/>
      <c r="B83"/>
      <c r="C83"/>
      <c r="D83"/>
    </row>
    <row r="84" spans="1:4" x14ac:dyDescent="0.3">
      <c r="A84"/>
      <c r="B84"/>
      <c r="C84"/>
      <c r="D84"/>
    </row>
    <row r="85" spans="1:4" x14ac:dyDescent="0.3">
      <c r="A85"/>
      <c r="B85"/>
      <c r="C85"/>
      <c r="D85"/>
    </row>
    <row r="86" spans="1:4" x14ac:dyDescent="0.3">
      <c r="A86"/>
      <c r="B86"/>
      <c r="C86"/>
      <c r="D86"/>
    </row>
    <row r="87" spans="1:4" x14ac:dyDescent="0.3">
      <c r="A87"/>
      <c r="B87"/>
      <c r="C87"/>
      <c r="D87"/>
    </row>
    <row r="88" spans="1:4" x14ac:dyDescent="0.3">
      <c r="A88"/>
      <c r="B88"/>
      <c r="C88"/>
      <c r="D88"/>
    </row>
    <row r="89" spans="1:4" x14ac:dyDescent="0.3">
      <c r="A89"/>
      <c r="B89"/>
      <c r="C89"/>
      <c r="D89"/>
    </row>
    <row r="90" spans="1:4" x14ac:dyDescent="0.3">
      <c r="A90"/>
      <c r="B90"/>
      <c r="C90"/>
      <c r="D90"/>
    </row>
    <row r="91" spans="1:4" x14ac:dyDescent="0.3">
      <c r="A91"/>
      <c r="B91"/>
      <c r="C91"/>
      <c r="D91"/>
    </row>
    <row r="92" spans="1:4" x14ac:dyDescent="0.3">
      <c r="A92"/>
      <c r="B92"/>
      <c r="C92"/>
      <c r="D92"/>
    </row>
    <row r="93" spans="1:4" x14ac:dyDescent="0.3">
      <c r="A93"/>
      <c r="B93"/>
      <c r="C93"/>
      <c r="D93"/>
    </row>
    <row r="94" spans="1:4" x14ac:dyDescent="0.3">
      <c r="A94"/>
      <c r="B94"/>
      <c r="C94"/>
      <c r="D94"/>
    </row>
    <row r="95" spans="1:4" x14ac:dyDescent="0.3">
      <c r="A95"/>
      <c r="B95"/>
      <c r="C95"/>
      <c r="D95"/>
    </row>
    <row r="96" spans="1:4" x14ac:dyDescent="0.3">
      <c r="A96"/>
      <c r="B96"/>
      <c r="C96"/>
      <c r="D96"/>
    </row>
    <row r="97" spans="1:4" x14ac:dyDescent="0.3">
      <c r="A97"/>
      <c r="B97"/>
      <c r="C97"/>
      <c r="D97"/>
    </row>
    <row r="98" spans="1:4" x14ac:dyDescent="0.3">
      <c r="A98"/>
      <c r="B98"/>
      <c r="C98"/>
      <c r="D98"/>
    </row>
    <row r="99" spans="1:4" x14ac:dyDescent="0.3">
      <c r="A99"/>
      <c r="B99"/>
      <c r="C99"/>
      <c r="D99"/>
    </row>
    <row r="100" spans="1:4" x14ac:dyDescent="0.3">
      <c r="A100"/>
      <c r="B100"/>
      <c r="C100"/>
      <c r="D100"/>
    </row>
    <row r="101" spans="1:4" x14ac:dyDescent="0.3">
      <c r="A101"/>
      <c r="B101"/>
      <c r="C101"/>
      <c r="D101"/>
    </row>
    <row r="102" spans="1:4" x14ac:dyDescent="0.3">
      <c r="A102"/>
      <c r="B102"/>
      <c r="C102"/>
      <c r="D102"/>
    </row>
    <row r="103" spans="1:4" x14ac:dyDescent="0.3">
      <c r="A103"/>
      <c r="B103"/>
      <c r="C103"/>
      <c r="D103"/>
    </row>
    <row r="104" spans="1:4" x14ac:dyDescent="0.3">
      <c r="A104"/>
      <c r="B104"/>
      <c r="C104"/>
      <c r="D104"/>
    </row>
    <row r="105" spans="1:4" x14ac:dyDescent="0.3">
      <c r="A105"/>
      <c r="B105"/>
      <c r="C105"/>
      <c r="D105"/>
    </row>
    <row r="106" spans="1:4" x14ac:dyDescent="0.3">
      <c r="A106"/>
      <c r="B106"/>
      <c r="C106"/>
      <c r="D106"/>
    </row>
    <row r="107" spans="1:4" x14ac:dyDescent="0.3">
      <c r="A107"/>
      <c r="B107"/>
      <c r="C107"/>
      <c r="D107"/>
    </row>
    <row r="108" spans="1:4" x14ac:dyDescent="0.3">
      <c r="A108"/>
      <c r="B108"/>
      <c r="C108"/>
      <c r="D108"/>
    </row>
    <row r="109" spans="1:4" x14ac:dyDescent="0.3">
      <c r="A109"/>
      <c r="B109"/>
      <c r="C109"/>
      <c r="D109"/>
    </row>
    <row r="110" spans="1:4" x14ac:dyDescent="0.3">
      <c r="A110"/>
      <c r="B110"/>
      <c r="C110"/>
      <c r="D110"/>
    </row>
    <row r="111" spans="1:4" x14ac:dyDescent="0.3">
      <c r="A111"/>
      <c r="B111"/>
      <c r="C111"/>
      <c r="D111"/>
    </row>
    <row r="112" spans="1:4" x14ac:dyDescent="0.3">
      <c r="A112"/>
      <c r="B112"/>
      <c r="C112"/>
      <c r="D112"/>
    </row>
    <row r="113" spans="1:4" x14ac:dyDescent="0.3">
      <c r="A113"/>
      <c r="B113"/>
      <c r="C113"/>
      <c r="D113"/>
    </row>
    <row r="114" spans="1:4" x14ac:dyDescent="0.3">
      <c r="A114"/>
      <c r="B114"/>
      <c r="C114"/>
      <c r="D114"/>
    </row>
    <row r="115" spans="1:4" x14ac:dyDescent="0.3">
      <c r="A115"/>
      <c r="B115"/>
      <c r="C115"/>
      <c r="D115"/>
    </row>
    <row r="116" spans="1:4" x14ac:dyDescent="0.3">
      <c r="A116"/>
      <c r="B116"/>
      <c r="C116"/>
      <c r="D116"/>
    </row>
    <row r="117" spans="1:4" x14ac:dyDescent="0.3">
      <c r="A117"/>
      <c r="B117"/>
      <c r="C117"/>
      <c r="D117"/>
    </row>
    <row r="118" spans="1:4" x14ac:dyDescent="0.3">
      <c r="A118"/>
      <c r="B118"/>
      <c r="C118"/>
      <c r="D118"/>
    </row>
    <row r="119" spans="1:4" x14ac:dyDescent="0.3">
      <c r="A119"/>
      <c r="B119"/>
      <c r="C119"/>
      <c r="D119"/>
    </row>
    <row r="120" spans="1:4" x14ac:dyDescent="0.3">
      <c r="A120"/>
      <c r="B120"/>
      <c r="C120"/>
      <c r="D120"/>
    </row>
    <row r="121" spans="1:4" x14ac:dyDescent="0.3">
      <c r="A121"/>
      <c r="B121"/>
      <c r="C121"/>
      <c r="D121"/>
    </row>
    <row r="122" spans="1:4" x14ac:dyDescent="0.3">
      <c r="A122"/>
      <c r="B122"/>
      <c r="C122"/>
      <c r="D122"/>
    </row>
    <row r="123" spans="1:4" x14ac:dyDescent="0.3">
      <c r="A123"/>
      <c r="B123"/>
      <c r="C123"/>
      <c r="D123"/>
    </row>
    <row r="124" spans="1:4" x14ac:dyDescent="0.3">
      <c r="A124"/>
      <c r="B124"/>
      <c r="C124"/>
      <c r="D124"/>
    </row>
    <row r="125" spans="1:4" x14ac:dyDescent="0.3">
      <c r="A125"/>
      <c r="B125"/>
      <c r="C125"/>
      <c r="D125"/>
    </row>
    <row r="126" spans="1:4" x14ac:dyDescent="0.3">
      <c r="A126"/>
      <c r="B126"/>
      <c r="C126"/>
      <c r="D126"/>
    </row>
    <row r="127" spans="1:4" x14ac:dyDescent="0.3">
      <c r="A127"/>
      <c r="B127"/>
      <c r="C127"/>
      <c r="D127"/>
    </row>
    <row r="128" spans="1:4" x14ac:dyDescent="0.3">
      <c r="A128"/>
      <c r="B128"/>
      <c r="C128"/>
      <c r="D128"/>
    </row>
    <row r="129" spans="1:4" x14ac:dyDescent="0.3">
      <c r="A129"/>
      <c r="B129"/>
      <c r="C129"/>
      <c r="D129"/>
    </row>
    <row r="130" spans="1:4" x14ac:dyDescent="0.3">
      <c r="A130"/>
      <c r="B130"/>
      <c r="C130"/>
      <c r="D130"/>
    </row>
    <row r="131" spans="1:4" x14ac:dyDescent="0.3">
      <c r="A131"/>
      <c r="B131"/>
      <c r="C131"/>
      <c r="D131"/>
    </row>
    <row r="132" spans="1:4" x14ac:dyDescent="0.3">
      <c r="A132"/>
      <c r="B132"/>
      <c r="C132"/>
      <c r="D132"/>
    </row>
    <row r="133" spans="1:4" x14ac:dyDescent="0.3">
      <c r="A133"/>
      <c r="B133"/>
      <c r="C133"/>
      <c r="D133"/>
    </row>
    <row r="134" spans="1:4" x14ac:dyDescent="0.3">
      <c r="A134"/>
      <c r="B134"/>
      <c r="C134"/>
      <c r="D134"/>
    </row>
    <row r="135" spans="1:4" x14ac:dyDescent="0.3">
      <c r="A135"/>
      <c r="B135"/>
      <c r="C135"/>
      <c r="D135"/>
    </row>
    <row r="136" spans="1:4" x14ac:dyDescent="0.3">
      <c r="A136"/>
      <c r="B136"/>
      <c r="C136"/>
      <c r="D136"/>
    </row>
    <row r="137" spans="1:4" x14ac:dyDescent="0.3">
      <c r="A137"/>
      <c r="B137"/>
      <c r="C137"/>
      <c r="D137"/>
    </row>
    <row r="138" spans="1:4" x14ac:dyDescent="0.3">
      <c r="A138"/>
      <c r="B138"/>
      <c r="C138"/>
      <c r="D138"/>
    </row>
    <row r="139" spans="1:4" x14ac:dyDescent="0.3">
      <c r="A139"/>
      <c r="B139"/>
      <c r="C139"/>
      <c r="D139"/>
    </row>
    <row r="140" spans="1:4" x14ac:dyDescent="0.3">
      <c r="A140"/>
      <c r="B140"/>
      <c r="C140"/>
      <c r="D140"/>
    </row>
    <row r="141" spans="1:4" x14ac:dyDescent="0.3">
      <c r="A141"/>
      <c r="B141"/>
      <c r="C141"/>
      <c r="D141"/>
    </row>
    <row r="142" spans="1:4" x14ac:dyDescent="0.3">
      <c r="A142"/>
      <c r="B142"/>
      <c r="C142"/>
      <c r="D142"/>
    </row>
    <row r="143" spans="1:4" x14ac:dyDescent="0.3">
      <c r="A143"/>
      <c r="B143"/>
      <c r="C143"/>
      <c r="D143"/>
    </row>
    <row r="144" spans="1:4" x14ac:dyDescent="0.3">
      <c r="A144"/>
      <c r="B144"/>
      <c r="C144"/>
      <c r="D144"/>
    </row>
    <row r="145" spans="1:4" x14ac:dyDescent="0.3">
      <c r="A145"/>
      <c r="B145"/>
      <c r="C145"/>
      <c r="D145"/>
    </row>
    <row r="146" spans="1:4" x14ac:dyDescent="0.3">
      <c r="A146"/>
      <c r="B146"/>
      <c r="C146"/>
      <c r="D146"/>
    </row>
    <row r="147" spans="1:4" x14ac:dyDescent="0.3">
      <c r="A147"/>
      <c r="B147"/>
      <c r="C147"/>
      <c r="D147"/>
    </row>
    <row r="148" spans="1:4" x14ac:dyDescent="0.3">
      <c r="A148"/>
      <c r="B148"/>
      <c r="C148"/>
      <c r="D148"/>
    </row>
    <row r="149" spans="1:4" x14ac:dyDescent="0.3">
      <c r="A149"/>
      <c r="B149"/>
      <c r="C149"/>
      <c r="D149"/>
    </row>
    <row r="150" spans="1:4" x14ac:dyDescent="0.3">
      <c r="A150"/>
      <c r="B150"/>
      <c r="C150"/>
      <c r="D150"/>
    </row>
    <row r="151" spans="1:4" x14ac:dyDescent="0.3">
      <c r="A151"/>
      <c r="B151"/>
      <c r="C151"/>
      <c r="D151"/>
    </row>
    <row r="152" spans="1:4" x14ac:dyDescent="0.3">
      <c r="A152"/>
      <c r="B152"/>
      <c r="C152"/>
      <c r="D152"/>
    </row>
    <row r="153" spans="1:4" x14ac:dyDescent="0.3">
      <c r="A153"/>
      <c r="B153"/>
      <c r="C153"/>
      <c r="D153"/>
    </row>
    <row r="154" spans="1:4" x14ac:dyDescent="0.3">
      <c r="A154"/>
      <c r="B154"/>
      <c r="C154"/>
      <c r="D154"/>
    </row>
    <row r="155" spans="1:4" x14ac:dyDescent="0.3">
      <c r="A155"/>
      <c r="B155"/>
      <c r="C155"/>
      <c r="D155"/>
    </row>
    <row r="156" spans="1:4" x14ac:dyDescent="0.3">
      <c r="A156"/>
      <c r="B156"/>
      <c r="C156"/>
      <c r="D156"/>
    </row>
    <row r="157" spans="1:4" x14ac:dyDescent="0.3">
      <c r="A157"/>
      <c r="B157"/>
      <c r="C157"/>
      <c r="D157"/>
    </row>
    <row r="158" spans="1:4" x14ac:dyDescent="0.3">
      <c r="A158"/>
      <c r="B158"/>
      <c r="C158"/>
      <c r="D158"/>
    </row>
    <row r="159" spans="1:4" x14ac:dyDescent="0.3">
      <c r="A159"/>
      <c r="B159"/>
      <c r="C159"/>
      <c r="D159"/>
    </row>
    <row r="160" spans="1:4" x14ac:dyDescent="0.3">
      <c r="A160"/>
      <c r="B160"/>
      <c r="C160"/>
      <c r="D160"/>
    </row>
    <row r="161" spans="1:4" x14ac:dyDescent="0.3">
      <c r="A161"/>
      <c r="B161"/>
      <c r="C161"/>
      <c r="D161"/>
    </row>
    <row r="162" spans="1:4" x14ac:dyDescent="0.3">
      <c r="A162"/>
      <c r="B162"/>
      <c r="C162"/>
      <c r="D162"/>
    </row>
    <row r="163" spans="1:4" x14ac:dyDescent="0.3">
      <c r="A163"/>
      <c r="B163"/>
      <c r="C163"/>
      <c r="D163"/>
    </row>
    <row r="164" spans="1:4" x14ac:dyDescent="0.3">
      <c r="A164"/>
      <c r="B164"/>
      <c r="C164"/>
      <c r="D164"/>
    </row>
    <row r="165" spans="1:4" x14ac:dyDescent="0.3">
      <c r="A165"/>
      <c r="B165"/>
      <c r="C165"/>
      <c r="D165"/>
    </row>
    <row r="166" spans="1:4" x14ac:dyDescent="0.3">
      <c r="A166"/>
      <c r="B166"/>
      <c r="C166"/>
      <c r="D166"/>
    </row>
    <row r="167" spans="1:4" x14ac:dyDescent="0.3">
      <c r="A167"/>
      <c r="B167"/>
      <c r="C167"/>
      <c r="D167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scale="70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FF2FA-78B9-4BDF-B1E4-C21EE6FB7C09}">
  <dimension ref="A3:D262"/>
  <sheetViews>
    <sheetView view="pageBreakPreview" zoomScale="130" zoomScaleNormal="100" zoomScaleSheetLayoutView="130" workbookViewId="0">
      <selection activeCell="B11" sqref="B11"/>
    </sheetView>
  </sheetViews>
  <sheetFormatPr baseColWidth="10" defaultRowHeight="15" x14ac:dyDescent="0.25"/>
  <cols>
    <col min="1" max="1" width="46.7109375" bestFit="1" customWidth="1"/>
    <col min="2" max="2" width="18.42578125" bestFit="1" customWidth="1"/>
    <col min="3" max="3" width="15.42578125" style="1" bestFit="1" customWidth="1"/>
    <col min="4" max="4" width="14.5703125" style="1" bestFit="1" customWidth="1"/>
  </cols>
  <sheetData>
    <row r="3" spans="1:4" x14ac:dyDescent="0.25">
      <c r="A3" s="3" t="s">
        <v>11</v>
      </c>
      <c r="B3" t="s">
        <v>14</v>
      </c>
      <c r="C3" s="1" t="s">
        <v>20</v>
      </c>
      <c r="D3" s="1" t="s">
        <v>13</v>
      </c>
    </row>
    <row r="4" spans="1:4" x14ac:dyDescent="0.25">
      <c r="A4" s="2" t="s">
        <v>15</v>
      </c>
      <c r="B4" s="19">
        <v>52</v>
      </c>
      <c r="C4" s="1">
        <v>70260</v>
      </c>
      <c r="D4" s="1">
        <v>90960</v>
      </c>
    </row>
    <row r="5" spans="1:4" x14ac:dyDescent="0.25">
      <c r="A5" s="4" t="s">
        <v>17</v>
      </c>
      <c r="B5" s="19">
        <v>4</v>
      </c>
      <c r="C5" s="1">
        <v>57200</v>
      </c>
      <c r="D5" s="1">
        <v>61700</v>
      </c>
    </row>
    <row r="6" spans="1:4" x14ac:dyDescent="0.25">
      <c r="A6" s="8" t="s">
        <v>33</v>
      </c>
      <c r="B6" s="19">
        <v>1</v>
      </c>
      <c r="C6" s="1">
        <v>9800</v>
      </c>
      <c r="D6" s="1">
        <v>9800</v>
      </c>
    </row>
    <row r="7" spans="1:4" x14ac:dyDescent="0.25">
      <c r="A7" s="8" t="s">
        <v>32</v>
      </c>
      <c r="B7" s="19">
        <v>1</v>
      </c>
      <c r="C7" s="1">
        <v>42900</v>
      </c>
      <c r="D7" s="1">
        <v>42900</v>
      </c>
    </row>
    <row r="8" spans="1:4" x14ac:dyDescent="0.25">
      <c r="A8" s="8" t="s">
        <v>34</v>
      </c>
      <c r="B8" s="19">
        <v>2</v>
      </c>
      <c r="C8" s="1">
        <v>4500</v>
      </c>
      <c r="D8" s="1">
        <v>9000</v>
      </c>
    </row>
    <row r="9" spans="1:4" x14ac:dyDescent="0.25">
      <c r="A9" s="4" t="s">
        <v>18</v>
      </c>
      <c r="B9" s="19">
        <v>48</v>
      </c>
      <c r="C9" s="1">
        <v>13060</v>
      </c>
      <c r="D9" s="1">
        <v>29260</v>
      </c>
    </row>
    <row r="10" spans="1:4" x14ac:dyDescent="0.25">
      <c r="A10" s="8" t="s">
        <v>35</v>
      </c>
      <c r="B10" s="19">
        <v>1</v>
      </c>
      <c r="C10" s="1">
        <v>5200</v>
      </c>
      <c r="D10" s="1">
        <v>5200</v>
      </c>
    </row>
    <row r="11" spans="1:4" x14ac:dyDescent="0.25">
      <c r="A11" s="8" t="s">
        <v>36</v>
      </c>
      <c r="B11" s="19">
        <v>1</v>
      </c>
      <c r="C11" s="1">
        <v>7500</v>
      </c>
      <c r="D11" s="1">
        <v>7500</v>
      </c>
    </row>
    <row r="12" spans="1:4" x14ac:dyDescent="0.25">
      <c r="A12" s="8" t="s">
        <v>37</v>
      </c>
      <c r="B12" s="19">
        <v>46</v>
      </c>
      <c r="C12" s="1">
        <v>360</v>
      </c>
      <c r="D12" s="1">
        <v>16560</v>
      </c>
    </row>
    <row r="13" spans="1:4" x14ac:dyDescent="0.25">
      <c r="A13" s="2" t="s">
        <v>12</v>
      </c>
      <c r="B13" s="19">
        <v>52</v>
      </c>
      <c r="C13" s="1">
        <v>70260</v>
      </c>
      <c r="D13" s="1">
        <v>90960</v>
      </c>
    </row>
    <row r="14" spans="1:4" x14ac:dyDescent="0.25">
      <c r="C14"/>
      <c r="D14"/>
    </row>
    <row r="15" spans="1:4" x14ac:dyDescent="0.25">
      <c r="C15"/>
      <c r="D15"/>
    </row>
    <row r="16" spans="1:4" x14ac:dyDescent="0.25">
      <c r="C16"/>
      <c r="D16"/>
    </row>
    <row r="17" spans="3:4" x14ac:dyDescent="0.25">
      <c r="C17"/>
      <c r="D17"/>
    </row>
    <row r="18" spans="3:4" x14ac:dyDescent="0.25">
      <c r="C18"/>
      <c r="D18"/>
    </row>
    <row r="19" spans="3:4" x14ac:dyDescent="0.25">
      <c r="C19"/>
      <c r="D19"/>
    </row>
    <row r="20" spans="3:4" x14ac:dyDescent="0.25">
      <c r="C20"/>
      <c r="D20"/>
    </row>
    <row r="21" spans="3:4" x14ac:dyDescent="0.25">
      <c r="C21"/>
      <c r="D21"/>
    </row>
    <row r="22" spans="3:4" x14ac:dyDescent="0.25">
      <c r="C22"/>
      <c r="D22"/>
    </row>
    <row r="23" spans="3:4" x14ac:dyDescent="0.25">
      <c r="C23"/>
      <c r="D23"/>
    </row>
    <row r="24" spans="3:4" x14ac:dyDescent="0.25">
      <c r="C24"/>
      <c r="D24"/>
    </row>
    <row r="25" spans="3:4" x14ac:dyDescent="0.25">
      <c r="C25"/>
      <c r="D25"/>
    </row>
    <row r="26" spans="3:4" x14ac:dyDescent="0.25">
      <c r="C26"/>
      <c r="D26"/>
    </row>
    <row r="27" spans="3:4" x14ac:dyDescent="0.25">
      <c r="C27"/>
      <c r="D27"/>
    </row>
    <row r="28" spans="3:4" x14ac:dyDescent="0.25">
      <c r="C28"/>
      <c r="D28"/>
    </row>
    <row r="29" spans="3:4" x14ac:dyDescent="0.25">
      <c r="C29"/>
      <c r="D29"/>
    </row>
    <row r="30" spans="3:4" x14ac:dyDescent="0.25">
      <c r="C30"/>
      <c r="D30"/>
    </row>
    <row r="31" spans="3:4" x14ac:dyDescent="0.25">
      <c r="C31"/>
      <c r="D31"/>
    </row>
    <row r="32" spans="3:4" x14ac:dyDescent="0.25">
      <c r="C32"/>
      <c r="D32"/>
    </row>
    <row r="33" spans="3:4" x14ac:dyDescent="0.25">
      <c r="C33"/>
      <c r="D33"/>
    </row>
    <row r="34" spans="3:4" x14ac:dyDescent="0.25">
      <c r="C34"/>
      <c r="D34"/>
    </row>
    <row r="35" spans="3:4" x14ac:dyDescent="0.25">
      <c r="C35"/>
      <c r="D35"/>
    </row>
    <row r="36" spans="3:4" x14ac:dyDescent="0.25">
      <c r="C36"/>
      <c r="D36"/>
    </row>
    <row r="37" spans="3:4" x14ac:dyDescent="0.25">
      <c r="C37"/>
      <c r="D37"/>
    </row>
    <row r="38" spans="3:4" x14ac:dyDescent="0.25">
      <c r="C38"/>
      <c r="D38"/>
    </row>
    <row r="39" spans="3:4" x14ac:dyDescent="0.25">
      <c r="C39"/>
      <c r="D39"/>
    </row>
    <row r="40" spans="3:4" x14ac:dyDescent="0.25">
      <c r="C40"/>
      <c r="D40"/>
    </row>
    <row r="41" spans="3:4" x14ac:dyDescent="0.25">
      <c r="C41"/>
      <c r="D41"/>
    </row>
    <row r="42" spans="3:4" x14ac:dyDescent="0.25">
      <c r="C42"/>
      <c r="D42"/>
    </row>
    <row r="43" spans="3:4" x14ac:dyDescent="0.25">
      <c r="C43"/>
      <c r="D43"/>
    </row>
    <row r="44" spans="3:4" x14ac:dyDescent="0.25">
      <c r="C44"/>
      <c r="D44"/>
    </row>
    <row r="45" spans="3:4" x14ac:dyDescent="0.25">
      <c r="C45"/>
      <c r="D45"/>
    </row>
    <row r="46" spans="3:4" x14ac:dyDescent="0.25">
      <c r="C46"/>
      <c r="D46"/>
    </row>
    <row r="47" spans="3:4" x14ac:dyDescent="0.25">
      <c r="C47"/>
      <c r="D47"/>
    </row>
    <row r="48" spans="3:4" x14ac:dyDescent="0.25">
      <c r="C48"/>
      <c r="D48"/>
    </row>
    <row r="49" spans="3:4" x14ac:dyDescent="0.25">
      <c r="C49"/>
      <c r="D49"/>
    </row>
    <row r="50" spans="3:4" x14ac:dyDescent="0.25">
      <c r="C50"/>
      <c r="D50"/>
    </row>
    <row r="51" spans="3:4" x14ac:dyDescent="0.25">
      <c r="C51"/>
      <c r="D51"/>
    </row>
    <row r="52" spans="3:4" x14ac:dyDescent="0.25">
      <c r="C52"/>
      <c r="D52"/>
    </row>
    <row r="53" spans="3:4" x14ac:dyDescent="0.25">
      <c r="C53"/>
      <c r="D53"/>
    </row>
    <row r="54" spans="3:4" x14ac:dyDescent="0.25">
      <c r="C54"/>
      <c r="D54"/>
    </row>
    <row r="55" spans="3:4" x14ac:dyDescent="0.25">
      <c r="C55"/>
      <c r="D55"/>
    </row>
    <row r="56" spans="3:4" x14ac:dyDescent="0.25">
      <c r="C56"/>
      <c r="D56"/>
    </row>
    <row r="57" spans="3:4" x14ac:dyDescent="0.25">
      <c r="C57"/>
      <c r="D57"/>
    </row>
    <row r="58" spans="3:4" x14ac:dyDescent="0.25">
      <c r="C58"/>
      <c r="D58"/>
    </row>
    <row r="59" spans="3:4" x14ac:dyDescent="0.25">
      <c r="C59"/>
      <c r="D59"/>
    </row>
    <row r="60" spans="3:4" x14ac:dyDescent="0.25">
      <c r="C60"/>
      <c r="D60"/>
    </row>
    <row r="61" spans="3:4" x14ac:dyDescent="0.25">
      <c r="C61"/>
      <c r="D61"/>
    </row>
    <row r="62" spans="3:4" x14ac:dyDescent="0.25">
      <c r="C62"/>
      <c r="D62"/>
    </row>
    <row r="63" spans="3:4" x14ac:dyDescent="0.25">
      <c r="C63"/>
      <c r="D63"/>
    </row>
    <row r="64" spans="3:4" x14ac:dyDescent="0.25">
      <c r="C64"/>
      <c r="D64"/>
    </row>
    <row r="65" spans="3:4" x14ac:dyDescent="0.25">
      <c r="C65"/>
      <c r="D65"/>
    </row>
    <row r="66" spans="3:4" x14ac:dyDescent="0.25">
      <c r="C66"/>
      <c r="D66"/>
    </row>
    <row r="67" spans="3:4" x14ac:dyDescent="0.25">
      <c r="C67"/>
      <c r="D67"/>
    </row>
    <row r="68" spans="3:4" x14ac:dyDescent="0.25">
      <c r="C68"/>
      <c r="D68"/>
    </row>
    <row r="69" spans="3:4" x14ac:dyDescent="0.25">
      <c r="C69"/>
      <c r="D69"/>
    </row>
    <row r="70" spans="3:4" x14ac:dyDescent="0.25">
      <c r="C70"/>
      <c r="D70"/>
    </row>
    <row r="71" spans="3:4" x14ac:dyDescent="0.25">
      <c r="C71"/>
      <c r="D71"/>
    </row>
    <row r="72" spans="3:4" x14ac:dyDescent="0.25">
      <c r="C72"/>
      <c r="D72"/>
    </row>
    <row r="73" spans="3:4" x14ac:dyDescent="0.25">
      <c r="C73"/>
      <c r="D73"/>
    </row>
    <row r="74" spans="3:4" x14ac:dyDescent="0.25">
      <c r="C74"/>
      <c r="D74"/>
    </row>
    <row r="75" spans="3:4" x14ac:dyDescent="0.25">
      <c r="C75"/>
      <c r="D75"/>
    </row>
    <row r="76" spans="3:4" x14ac:dyDescent="0.25">
      <c r="C76"/>
      <c r="D76"/>
    </row>
    <row r="77" spans="3:4" x14ac:dyDescent="0.25">
      <c r="C77"/>
      <c r="D77"/>
    </row>
    <row r="78" spans="3:4" x14ac:dyDescent="0.25">
      <c r="C78"/>
      <c r="D78"/>
    </row>
    <row r="79" spans="3:4" x14ac:dyDescent="0.25">
      <c r="C79"/>
      <c r="D79"/>
    </row>
    <row r="80" spans="3:4" x14ac:dyDescent="0.25">
      <c r="C80"/>
      <c r="D80"/>
    </row>
    <row r="81" spans="3:4" x14ac:dyDescent="0.25">
      <c r="C81"/>
      <c r="D81"/>
    </row>
    <row r="82" spans="3:4" x14ac:dyDescent="0.25">
      <c r="C82"/>
      <c r="D82"/>
    </row>
    <row r="83" spans="3:4" x14ac:dyDescent="0.25">
      <c r="C83"/>
      <c r="D83"/>
    </row>
    <row r="84" spans="3:4" x14ac:dyDescent="0.25">
      <c r="C84"/>
      <c r="D84"/>
    </row>
    <row r="85" spans="3:4" x14ac:dyDescent="0.25">
      <c r="C85"/>
      <c r="D85"/>
    </row>
    <row r="86" spans="3:4" x14ac:dyDescent="0.25">
      <c r="C86"/>
      <c r="D86"/>
    </row>
    <row r="87" spans="3:4" x14ac:dyDescent="0.25">
      <c r="C87"/>
      <c r="D87"/>
    </row>
    <row r="88" spans="3:4" x14ac:dyDescent="0.25">
      <c r="C88"/>
      <c r="D88"/>
    </row>
    <row r="89" spans="3:4" x14ac:dyDescent="0.25">
      <c r="C89"/>
      <c r="D89"/>
    </row>
    <row r="90" spans="3:4" x14ac:dyDescent="0.25">
      <c r="C90"/>
      <c r="D90"/>
    </row>
    <row r="91" spans="3:4" x14ac:dyDescent="0.25">
      <c r="C91"/>
      <c r="D91"/>
    </row>
    <row r="92" spans="3:4" x14ac:dyDescent="0.25">
      <c r="C92"/>
      <c r="D92"/>
    </row>
    <row r="93" spans="3:4" x14ac:dyDescent="0.25">
      <c r="C93"/>
      <c r="D93"/>
    </row>
    <row r="94" spans="3:4" x14ac:dyDescent="0.25">
      <c r="C94"/>
      <c r="D94"/>
    </row>
    <row r="95" spans="3:4" x14ac:dyDescent="0.25">
      <c r="C95"/>
      <c r="D95"/>
    </row>
    <row r="96" spans="3:4" x14ac:dyDescent="0.25">
      <c r="C96"/>
      <c r="D96"/>
    </row>
    <row r="97" spans="3:4" x14ac:dyDescent="0.25">
      <c r="C97"/>
      <c r="D97"/>
    </row>
    <row r="98" spans="3:4" x14ac:dyDescent="0.25">
      <c r="C98"/>
      <c r="D98"/>
    </row>
    <row r="99" spans="3:4" x14ac:dyDescent="0.25">
      <c r="C99"/>
      <c r="D99"/>
    </row>
    <row r="100" spans="3:4" x14ac:dyDescent="0.25">
      <c r="C100"/>
      <c r="D100"/>
    </row>
    <row r="101" spans="3:4" x14ac:dyDescent="0.25">
      <c r="C101"/>
      <c r="D101"/>
    </row>
    <row r="102" spans="3:4" x14ac:dyDescent="0.25">
      <c r="C102"/>
      <c r="D102"/>
    </row>
    <row r="103" spans="3:4" x14ac:dyDescent="0.25">
      <c r="C103"/>
      <c r="D103"/>
    </row>
    <row r="104" spans="3:4" x14ac:dyDescent="0.25">
      <c r="C104"/>
      <c r="D104"/>
    </row>
    <row r="105" spans="3:4" x14ac:dyDescent="0.25">
      <c r="C105"/>
      <c r="D105"/>
    </row>
    <row r="106" spans="3:4" x14ac:dyDescent="0.25">
      <c r="C106"/>
      <c r="D106"/>
    </row>
    <row r="107" spans="3:4" x14ac:dyDescent="0.25">
      <c r="C107"/>
      <c r="D107"/>
    </row>
    <row r="108" spans="3:4" x14ac:dyDescent="0.25">
      <c r="C108"/>
      <c r="D108"/>
    </row>
    <row r="109" spans="3:4" x14ac:dyDescent="0.25">
      <c r="C109"/>
      <c r="D109"/>
    </row>
    <row r="110" spans="3:4" x14ac:dyDescent="0.25">
      <c r="C110"/>
      <c r="D110"/>
    </row>
    <row r="111" spans="3:4" x14ac:dyDescent="0.25">
      <c r="C111"/>
      <c r="D111"/>
    </row>
    <row r="112" spans="3:4" x14ac:dyDescent="0.25">
      <c r="C112"/>
      <c r="D112"/>
    </row>
    <row r="113" spans="3:4" x14ac:dyDescent="0.25">
      <c r="C113"/>
      <c r="D113"/>
    </row>
    <row r="114" spans="3:4" x14ac:dyDescent="0.25">
      <c r="C114"/>
      <c r="D114"/>
    </row>
    <row r="115" spans="3:4" x14ac:dyDescent="0.25">
      <c r="C115"/>
      <c r="D115"/>
    </row>
    <row r="116" spans="3:4" x14ac:dyDescent="0.25">
      <c r="C116"/>
      <c r="D116"/>
    </row>
    <row r="117" spans="3:4" x14ac:dyDescent="0.25">
      <c r="C117"/>
      <c r="D117"/>
    </row>
    <row r="118" spans="3:4" x14ac:dyDescent="0.25">
      <c r="C118"/>
      <c r="D118"/>
    </row>
    <row r="119" spans="3:4" x14ac:dyDescent="0.25">
      <c r="C119"/>
      <c r="D119"/>
    </row>
    <row r="120" spans="3:4" x14ac:dyDescent="0.25">
      <c r="C120"/>
      <c r="D120"/>
    </row>
    <row r="121" spans="3:4" x14ac:dyDescent="0.25">
      <c r="C121"/>
      <c r="D121"/>
    </row>
    <row r="122" spans="3:4" x14ac:dyDescent="0.25">
      <c r="C122"/>
      <c r="D122"/>
    </row>
    <row r="123" spans="3:4" x14ac:dyDescent="0.25">
      <c r="C123"/>
      <c r="D123"/>
    </row>
    <row r="124" spans="3:4" x14ac:dyDescent="0.25">
      <c r="C124"/>
      <c r="D124"/>
    </row>
    <row r="125" spans="3:4" x14ac:dyDescent="0.25">
      <c r="C125"/>
      <c r="D125"/>
    </row>
    <row r="126" spans="3:4" x14ac:dyDescent="0.25">
      <c r="C126"/>
      <c r="D126"/>
    </row>
    <row r="127" spans="3:4" x14ac:dyDescent="0.25">
      <c r="C127"/>
      <c r="D127"/>
    </row>
    <row r="128" spans="3:4" x14ac:dyDescent="0.25">
      <c r="C128"/>
      <c r="D128"/>
    </row>
    <row r="129" spans="3:4" x14ac:dyDescent="0.25">
      <c r="C129"/>
      <c r="D129"/>
    </row>
    <row r="130" spans="3:4" x14ac:dyDescent="0.25">
      <c r="C130"/>
      <c r="D130"/>
    </row>
    <row r="131" spans="3:4" x14ac:dyDescent="0.25">
      <c r="C131"/>
      <c r="D131"/>
    </row>
    <row r="132" spans="3:4" x14ac:dyDescent="0.25">
      <c r="C132"/>
      <c r="D132"/>
    </row>
    <row r="133" spans="3:4" x14ac:dyDescent="0.25">
      <c r="C133"/>
      <c r="D133"/>
    </row>
    <row r="134" spans="3:4" x14ac:dyDescent="0.25">
      <c r="C134"/>
      <c r="D134"/>
    </row>
    <row r="135" spans="3:4" x14ac:dyDescent="0.25">
      <c r="C135"/>
      <c r="D135"/>
    </row>
    <row r="136" spans="3:4" x14ac:dyDescent="0.25">
      <c r="C136"/>
      <c r="D136"/>
    </row>
    <row r="137" spans="3:4" x14ac:dyDescent="0.25">
      <c r="C137"/>
      <c r="D137"/>
    </row>
    <row r="138" spans="3:4" x14ac:dyDescent="0.25">
      <c r="C138"/>
      <c r="D138"/>
    </row>
    <row r="139" spans="3:4" x14ac:dyDescent="0.25">
      <c r="C139"/>
      <c r="D139"/>
    </row>
    <row r="140" spans="3:4" x14ac:dyDescent="0.25">
      <c r="C140"/>
      <c r="D140"/>
    </row>
    <row r="141" spans="3:4" x14ac:dyDescent="0.25">
      <c r="C141"/>
      <c r="D141"/>
    </row>
    <row r="142" spans="3:4" x14ac:dyDescent="0.25">
      <c r="C142"/>
      <c r="D142"/>
    </row>
    <row r="143" spans="3:4" x14ac:dyDescent="0.25">
      <c r="C143"/>
      <c r="D143"/>
    </row>
    <row r="144" spans="3:4" x14ac:dyDescent="0.25">
      <c r="C144"/>
      <c r="D144"/>
    </row>
    <row r="145" spans="3:4" x14ac:dyDescent="0.25">
      <c r="C145"/>
      <c r="D145"/>
    </row>
    <row r="146" spans="3:4" x14ac:dyDescent="0.25">
      <c r="C146"/>
      <c r="D146"/>
    </row>
    <row r="147" spans="3:4" x14ac:dyDescent="0.25">
      <c r="C147"/>
      <c r="D147"/>
    </row>
    <row r="148" spans="3:4" x14ac:dyDescent="0.25">
      <c r="C148"/>
      <c r="D148"/>
    </row>
    <row r="149" spans="3:4" x14ac:dyDescent="0.25">
      <c r="C149"/>
      <c r="D149"/>
    </row>
    <row r="150" spans="3:4" x14ac:dyDescent="0.25">
      <c r="C150"/>
      <c r="D150"/>
    </row>
    <row r="151" spans="3:4" x14ac:dyDescent="0.25">
      <c r="C151"/>
      <c r="D151"/>
    </row>
    <row r="152" spans="3:4" x14ac:dyDescent="0.25">
      <c r="C152"/>
      <c r="D152"/>
    </row>
    <row r="153" spans="3:4" x14ac:dyDescent="0.25">
      <c r="C153"/>
      <c r="D153"/>
    </row>
    <row r="154" spans="3:4" x14ac:dyDescent="0.25">
      <c r="C154"/>
      <c r="D154"/>
    </row>
    <row r="155" spans="3:4" x14ac:dyDescent="0.25">
      <c r="C155"/>
      <c r="D155"/>
    </row>
    <row r="156" spans="3:4" x14ac:dyDescent="0.25">
      <c r="C156"/>
      <c r="D156"/>
    </row>
    <row r="157" spans="3:4" x14ac:dyDescent="0.25">
      <c r="C157"/>
      <c r="D157"/>
    </row>
    <row r="158" spans="3:4" x14ac:dyDescent="0.25">
      <c r="C158"/>
      <c r="D158"/>
    </row>
    <row r="159" spans="3:4" x14ac:dyDescent="0.25">
      <c r="C159"/>
      <c r="D159"/>
    </row>
    <row r="160" spans="3:4" x14ac:dyDescent="0.25">
      <c r="C160"/>
      <c r="D160"/>
    </row>
    <row r="161" spans="3:4" x14ac:dyDescent="0.25">
      <c r="C161"/>
      <c r="D161"/>
    </row>
    <row r="162" spans="3:4" x14ac:dyDescent="0.25">
      <c r="C162"/>
      <c r="D162"/>
    </row>
    <row r="163" spans="3:4" x14ac:dyDescent="0.25">
      <c r="C163"/>
      <c r="D163"/>
    </row>
    <row r="164" spans="3:4" x14ac:dyDescent="0.25">
      <c r="C164"/>
      <c r="D164"/>
    </row>
    <row r="165" spans="3:4" x14ac:dyDescent="0.25">
      <c r="C165"/>
      <c r="D165"/>
    </row>
    <row r="166" spans="3:4" x14ac:dyDescent="0.25">
      <c r="C166"/>
      <c r="D166"/>
    </row>
    <row r="167" spans="3:4" x14ac:dyDescent="0.25">
      <c r="C167"/>
      <c r="D167"/>
    </row>
    <row r="168" spans="3:4" x14ac:dyDescent="0.25">
      <c r="C168"/>
      <c r="D168"/>
    </row>
    <row r="169" spans="3:4" x14ac:dyDescent="0.25">
      <c r="C169"/>
      <c r="D169"/>
    </row>
    <row r="170" spans="3:4" x14ac:dyDescent="0.25">
      <c r="C170"/>
      <c r="D170"/>
    </row>
    <row r="171" spans="3:4" x14ac:dyDescent="0.25">
      <c r="C171"/>
      <c r="D171"/>
    </row>
    <row r="172" spans="3:4" x14ac:dyDescent="0.25">
      <c r="C172"/>
      <c r="D172"/>
    </row>
    <row r="173" spans="3:4" x14ac:dyDescent="0.25">
      <c r="C173"/>
      <c r="D173"/>
    </row>
    <row r="174" spans="3:4" x14ac:dyDescent="0.25">
      <c r="C174"/>
      <c r="D174"/>
    </row>
    <row r="175" spans="3:4" x14ac:dyDescent="0.25">
      <c r="C175"/>
      <c r="D175"/>
    </row>
    <row r="176" spans="3:4" x14ac:dyDescent="0.25">
      <c r="C176"/>
      <c r="D176"/>
    </row>
    <row r="177" spans="3:4" x14ac:dyDescent="0.25">
      <c r="C177"/>
      <c r="D177"/>
    </row>
    <row r="178" spans="3:4" x14ac:dyDescent="0.25">
      <c r="C178"/>
      <c r="D178"/>
    </row>
    <row r="179" spans="3:4" x14ac:dyDescent="0.25">
      <c r="C179"/>
      <c r="D179"/>
    </row>
    <row r="180" spans="3:4" x14ac:dyDescent="0.25">
      <c r="C180"/>
      <c r="D180"/>
    </row>
    <row r="181" spans="3:4" x14ac:dyDescent="0.25">
      <c r="C181"/>
      <c r="D181"/>
    </row>
    <row r="182" spans="3:4" x14ac:dyDescent="0.25">
      <c r="C182"/>
      <c r="D182"/>
    </row>
    <row r="183" spans="3:4" x14ac:dyDescent="0.25">
      <c r="C183"/>
      <c r="D183"/>
    </row>
    <row r="184" spans="3:4" x14ac:dyDescent="0.25">
      <c r="C184"/>
      <c r="D184"/>
    </row>
    <row r="185" spans="3:4" x14ac:dyDescent="0.25">
      <c r="C185"/>
      <c r="D185"/>
    </row>
    <row r="186" spans="3:4" x14ac:dyDescent="0.25">
      <c r="C186"/>
      <c r="D186"/>
    </row>
    <row r="187" spans="3:4" x14ac:dyDescent="0.25">
      <c r="C187"/>
      <c r="D187"/>
    </row>
    <row r="188" spans="3:4" x14ac:dyDescent="0.25">
      <c r="C188"/>
      <c r="D188"/>
    </row>
    <row r="189" spans="3:4" x14ac:dyDescent="0.25">
      <c r="C189"/>
      <c r="D189"/>
    </row>
    <row r="190" spans="3:4" x14ac:dyDescent="0.25">
      <c r="C190"/>
      <c r="D190"/>
    </row>
    <row r="191" spans="3:4" x14ac:dyDescent="0.25">
      <c r="C191"/>
      <c r="D191"/>
    </row>
    <row r="192" spans="3:4" x14ac:dyDescent="0.25">
      <c r="C192"/>
      <c r="D192"/>
    </row>
    <row r="193" spans="3:4" x14ac:dyDescent="0.25">
      <c r="C193"/>
      <c r="D193"/>
    </row>
    <row r="194" spans="3:4" x14ac:dyDescent="0.25">
      <c r="C194"/>
      <c r="D194"/>
    </row>
    <row r="195" spans="3:4" x14ac:dyDescent="0.25">
      <c r="C195"/>
      <c r="D195"/>
    </row>
    <row r="196" spans="3:4" x14ac:dyDescent="0.25">
      <c r="C196"/>
      <c r="D196"/>
    </row>
    <row r="197" spans="3:4" x14ac:dyDescent="0.25">
      <c r="C197"/>
      <c r="D197"/>
    </row>
    <row r="198" spans="3:4" x14ac:dyDescent="0.25">
      <c r="C198"/>
      <c r="D198"/>
    </row>
    <row r="199" spans="3:4" x14ac:dyDescent="0.25">
      <c r="C199"/>
      <c r="D199"/>
    </row>
    <row r="200" spans="3:4" x14ac:dyDescent="0.25">
      <c r="C200"/>
      <c r="D200"/>
    </row>
    <row r="201" spans="3:4" x14ac:dyDescent="0.25">
      <c r="C201"/>
      <c r="D201"/>
    </row>
    <row r="202" spans="3:4" x14ac:dyDescent="0.25">
      <c r="C202"/>
      <c r="D202"/>
    </row>
    <row r="203" spans="3:4" x14ac:dyDescent="0.25">
      <c r="C203"/>
      <c r="D203"/>
    </row>
    <row r="204" spans="3:4" x14ac:dyDescent="0.25">
      <c r="C204"/>
      <c r="D204"/>
    </row>
    <row r="205" spans="3:4" x14ac:dyDescent="0.25">
      <c r="C205"/>
      <c r="D205"/>
    </row>
    <row r="206" spans="3:4" x14ac:dyDescent="0.25">
      <c r="C206"/>
      <c r="D206"/>
    </row>
    <row r="207" spans="3:4" x14ac:dyDescent="0.25">
      <c r="C207"/>
      <c r="D207"/>
    </row>
    <row r="208" spans="3:4" x14ac:dyDescent="0.25">
      <c r="C208"/>
      <c r="D208"/>
    </row>
    <row r="209" spans="3:4" x14ac:dyDescent="0.25">
      <c r="C209"/>
      <c r="D209"/>
    </row>
    <row r="210" spans="3:4" x14ac:dyDescent="0.25">
      <c r="C210"/>
      <c r="D210"/>
    </row>
    <row r="211" spans="3:4" x14ac:dyDescent="0.25">
      <c r="C211"/>
      <c r="D211"/>
    </row>
    <row r="212" spans="3:4" x14ac:dyDescent="0.25">
      <c r="C212"/>
      <c r="D212"/>
    </row>
    <row r="213" spans="3:4" x14ac:dyDescent="0.25">
      <c r="C213"/>
      <c r="D213"/>
    </row>
    <row r="214" spans="3:4" x14ac:dyDescent="0.25">
      <c r="C214"/>
      <c r="D214"/>
    </row>
    <row r="215" spans="3:4" x14ac:dyDescent="0.25">
      <c r="C215"/>
      <c r="D215"/>
    </row>
    <row r="216" spans="3:4" x14ac:dyDescent="0.25">
      <c r="C216"/>
      <c r="D216"/>
    </row>
    <row r="217" spans="3:4" x14ac:dyDescent="0.25">
      <c r="C217"/>
      <c r="D217"/>
    </row>
    <row r="218" spans="3:4" x14ac:dyDescent="0.25">
      <c r="C218"/>
      <c r="D218"/>
    </row>
    <row r="219" spans="3:4" x14ac:dyDescent="0.25">
      <c r="C219"/>
      <c r="D219"/>
    </row>
    <row r="220" spans="3:4" x14ac:dyDescent="0.25">
      <c r="C220"/>
      <c r="D220"/>
    </row>
    <row r="221" spans="3:4" x14ac:dyDescent="0.25">
      <c r="C221"/>
      <c r="D221"/>
    </row>
    <row r="222" spans="3:4" x14ac:dyDescent="0.25">
      <c r="C222"/>
      <c r="D222"/>
    </row>
    <row r="223" spans="3:4" x14ac:dyDescent="0.25">
      <c r="C223"/>
      <c r="D223"/>
    </row>
    <row r="224" spans="3:4" x14ac:dyDescent="0.25">
      <c r="C224"/>
      <c r="D224"/>
    </row>
    <row r="225" spans="3:4" x14ac:dyDescent="0.25">
      <c r="C225"/>
      <c r="D225"/>
    </row>
    <row r="226" spans="3:4" x14ac:dyDescent="0.25">
      <c r="C226"/>
      <c r="D226"/>
    </row>
    <row r="227" spans="3:4" x14ac:dyDescent="0.25">
      <c r="C227"/>
      <c r="D227"/>
    </row>
    <row r="228" spans="3:4" x14ac:dyDescent="0.25">
      <c r="C228"/>
      <c r="D228"/>
    </row>
    <row r="229" spans="3:4" x14ac:dyDescent="0.25">
      <c r="C229"/>
      <c r="D229"/>
    </row>
    <row r="230" spans="3:4" x14ac:dyDescent="0.25">
      <c r="C230"/>
      <c r="D230"/>
    </row>
    <row r="231" spans="3:4" x14ac:dyDescent="0.25">
      <c r="C231"/>
      <c r="D231"/>
    </row>
    <row r="232" spans="3:4" x14ac:dyDescent="0.25">
      <c r="C232"/>
      <c r="D232"/>
    </row>
    <row r="233" spans="3:4" x14ac:dyDescent="0.25">
      <c r="C233"/>
      <c r="D233"/>
    </row>
    <row r="234" spans="3:4" x14ac:dyDescent="0.25">
      <c r="C234"/>
      <c r="D234"/>
    </row>
    <row r="235" spans="3:4" x14ac:dyDescent="0.25">
      <c r="C235"/>
      <c r="D235"/>
    </row>
    <row r="236" spans="3:4" x14ac:dyDescent="0.25">
      <c r="C236"/>
      <c r="D236"/>
    </row>
    <row r="237" spans="3:4" x14ac:dyDescent="0.25">
      <c r="C237"/>
      <c r="D237"/>
    </row>
    <row r="238" spans="3:4" x14ac:dyDescent="0.25">
      <c r="C238"/>
      <c r="D238"/>
    </row>
    <row r="239" spans="3:4" x14ac:dyDescent="0.25">
      <c r="C239"/>
      <c r="D239"/>
    </row>
    <row r="240" spans="3:4" x14ac:dyDescent="0.25">
      <c r="C240"/>
      <c r="D240"/>
    </row>
    <row r="241" spans="3:4" x14ac:dyDescent="0.25">
      <c r="C241"/>
      <c r="D241"/>
    </row>
    <row r="242" spans="3:4" x14ac:dyDescent="0.25">
      <c r="C242"/>
      <c r="D242"/>
    </row>
    <row r="243" spans="3:4" x14ac:dyDescent="0.25">
      <c r="C243"/>
      <c r="D243"/>
    </row>
    <row r="244" spans="3:4" x14ac:dyDescent="0.25">
      <c r="C244"/>
      <c r="D244"/>
    </row>
    <row r="245" spans="3:4" x14ac:dyDescent="0.25">
      <c r="C245"/>
      <c r="D245"/>
    </row>
    <row r="246" spans="3:4" x14ac:dyDescent="0.25">
      <c r="C246"/>
      <c r="D246"/>
    </row>
    <row r="247" spans="3:4" x14ac:dyDescent="0.25">
      <c r="C247"/>
      <c r="D247"/>
    </row>
    <row r="248" spans="3:4" x14ac:dyDescent="0.25">
      <c r="C248"/>
      <c r="D248"/>
    </row>
    <row r="249" spans="3:4" x14ac:dyDescent="0.25">
      <c r="C249"/>
      <c r="D249"/>
    </row>
    <row r="250" spans="3:4" x14ac:dyDescent="0.25">
      <c r="C250"/>
      <c r="D250"/>
    </row>
    <row r="251" spans="3:4" x14ac:dyDescent="0.25">
      <c r="C251"/>
      <c r="D251"/>
    </row>
    <row r="252" spans="3:4" x14ac:dyDescent="0.25">
      <c r="C252"/>
      <c r="D252"/>
    </row>
    <row r="253" spans="3:4" x14ac:dyDescent="0.25">
      <c r="C253"/>
      <c r="D253"/>
    </row>
    <row r="254" spans="3:4" x14ac:dyDescent="0.25">
      <c r="C254"/>
      <c r="D254"/>
    </row>
    <row r="255" spans="3:4" x14ac:dyDescent="0.25">
      <c r="C255"/>
      <c r="D255"/>
    </row>
    <row r="256" spans="3:4" x14ac:dyDescent="0.25">
      <c r="C256"/>
      <c r="D256"/>
    </row>
    <row r="257" spans="3:4" x14ac:dyDescent="0.25">
      <c r="C257"/>
      <c r="D257"/>
    </row>
    <row r="258" spans="3:4" x14ac:dyDescent="0.25">
      <c r="C258"/>
      <c r="D258"/>
    </row>
    <row r="259" spans="3:4" x14ac:dyDescent="0.25">
      <c r="C259"/>
      <c r="D259"/>
    </row>
    <row r="260" spans="3:4" x14ac:dyDescent="0.25">
      <c r="C260"/>
      <c r="D260"/>
    </row>
    <row r="261" spans="3:4" x14ac:dyDescent="0.25">
      <c r="C261"/>
      <c r="D261"/>
    </row>
    <row r="262" spans="3:4" x14ac:dyDescent="0.25">
      <c r="C262"/>
      <c r="D262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52D8A-9BE3-4D92-82DB-FA8E7AADBDCC}">
  <dimension ref="A3:D1135"/>
  <sheetViews>
    <sheetView view="pageBreakPreview" zoomScale="115" zoomScaleNormal="100" zoomScaleSheetLayoutView="115" workbookViewId="0">
      <selection activeCell="A13" activeCellId="1" sqref="A7:A9 A12:A14"/>
      <pivotSelection pane="bottomRight" showHeader="1" axis="axisRow" dimension="3" activeRow="12" previousRow="12" click="1" r:id="rId1">
        <pivotArea dataOnly="0" labelOnly="1" fieldPosition="0">
          <references count="1">
            <reference field="6" count="0"/>
          </references>
        </pivotArea>
      </pivotSelection>
    </sheetView>
  </sheetViews>
  <sheetFormatPr baseColWidth="10" defaultRowHeight="15" x14ac:dyDescent="0.25"/>
  <cols>
    <col min="1" max="1" width="48.140625" bestFit="1" customWidth="1"/>
    <col min="2" max="2" width="11.140625" bestFit="1" customWidth="1"/>
    <col min="3" max="3" width="10.140625" style="1" bestFit="1" customWidth="1"/>
    <col min="4" max="4" width="14.85546875" style="1" bestFit="1" customWidth="1"/>
    <col min="5" max="5" width="13.140625" bestFit="1" customWidth="1"/>
    <col min="6" max="6" width="8.140625" bestFit="1" customWidth="1"/>
    <col min="7" max="7" width="9.140625" bestFit="1" customWidth="1"/>
    <col min="8" max="9" width="8.140625" bestFit="1" customWidth="1"/>
    <col min="10" max="10" width="9.140625" bestFit="1" customWidth="1"/>
    <col min="11" max="11" width="5.5703125" bestFit="1" customWidth="1"/>
    <col min="12" max="15" width="6.5703125" bestFit="1" customWidth="1"/>
    <col min="16" max="16" width="8.140625" bestFit="1" customWidth="1"/>
    <col min="17" max="17" width="6.5703125" bestFit="1" customWidth="1"/>
    <col min="18" max="19" width="8.140625" bestFit="1" customWidth="1"/>
    <col min="20" max="21" width="6.5703125" bestFit="1" customWidth="1"/>
    <col min="22" max="22" width="8.140625" bestFit="1" customWidth="1"/>
    <col min="23" max="24" width="6.5703125" bestFit="1" customWidth="1"/>
    <col min="25" max="25" width="5.5703125" bestFit="1" customWidth="1"/>
    <col min="26" max="26" width="6.5703125" bestFit="1" customWidth="1"/>
    <col min="27" max="27" width="5.5703125" bestFit="1" customWidth="1"/>
    <col min="28" max="28" width="6.5703125" bestFit="1" customWidth="1"/>
    <col min="29" max="29" width="10.5703125" bestFit="1" customWidth="1"/>
    <col min="30" max="30" width="11.85546875" bestFit="1" customWidth="1"/>
  </cols>
  <sheetData>
    <row r="3" spans="1:4" x14ac:dyDescent="0.25">
      <c r="A3" s="3" t="s">
        <v>11</v>
      </c>
      <c r="B3" t="s">
        <v>21</v>
      </c>
      <c r="C3" s="1" t="s">
        <v>22</v>
      </c>
      <c r="D3" s="1" t="s">
        <v>13</v>
      </c>
    </row>
    <row r="4" spans="1:4" x14ac:dyDescent="0.25">
      <c r="A4" s="2" t="s">
        <v>15</v>
      </c>
      <c r="B4" s="19">
        <v>52</v>
      </c>
      <c r="C4" s="1">
        <v>11710</v>
      </c>
      <c r="D4" s="1">
        <v>90960</v>
      </c>
    </row>
    <row r="5" spans="1:4" x14ac:dyDescent="0.25">
      <c r="A5" s="4" t="s">
        <v>17</v>
      </c>
      <c r="B5" s="19">
        <v>4</v>
      </c>
      <c r="C5" s="1">
        <v>19066.666666666668</v>
      </c>
      <c r="D5" s="1">
        <v>61700</v>
      </c>
    </row>
    <row r="6" spans="1:4" x14ac:dyDescent="0.25">
      <c r="A6" s="8" t="s">
        <v>30</v>
      </c>
      <c r="B6" s="19">
        <v>4</v>
      </c>
      <c r="C6" s="1">
        <v>19066.666666666668</v>
      </c>
      <c r="D6" s="1">
        <v>61700</v>
      </c>
    </row>
    <row r="7" spans="1:4" x14ac:dyDescent="0.25">
      <c r="A7" s="11" t="s">
        <v>32</v>
      </c>
      <c r="B7" s="19">
        <v>1</v>
      </c>
      <c r="C7" s="1">
        <v>42900</v>
      </c>
      <c r="D7" s="1">
        <v>42900</v>
      </c>
    </row>
    <row r="8" spans="1:4" x14ac:dyDescent="0.25">
      <c r="A8" s="11" t="s">
        <v>33</v>
      </c>
      <c r="B8" s="19">
        <v>1</v>
      </c>
      <c r="C8" s="1">
        <v>9800</v>
      </c>
      <c r="D8" s="1">
        <v>9800</v>
      </c>
    </row>
    <row r="9" spans="1:4" x14ac:dyDescent="0.25">
      <c r="A9" s="11" t="s">
        <v>34</v>
      </c>
      <c r="B9" s="19">
        <v>2</v>
      </c>
      <c r="C9" s="1">
        <v>4500</v>
      </c>
      <c r="D9" s="1">
        <v>9000</v>
      </c>
    </row>
    <row r="10" spans="1:4" x14ac:dyDescent="0.25">
      <c r="A10" s="4" t="s">
        <v>18</v>
      </c>
      <c r="B10" s="19">
        <v>48</v>
      </c>
      <c r="C10" s="1">
        <v>4353.333333333333</v>
      </c>
      <c r="D10" s="1">
        <v>29260</v>
      </c>
    </row>
    <row r="11" spans="1:4" x14ac:dyDescent="0.25">
      <c r="A11" s="8" t="s">
        <v>31</v>
      </c>
      <c r="B11" s="19">
        <v>48</v>
      </c>
      <c r="C11" s="1">
        <v>4353.333333333333</v>
      </c>
      <c r="D11" s="1">
        <v>29260</v>
      </c>
    </row>
    <row r="12" spans="1:4" x14ac:dyDescent="0.25">
      <c r="A12" s="11" t="s">
        <v>35</v>
      </c>
      <c r="B12" s="19">
        <v>1</v>
      </c>
      <c r="C12" s="1">
        <v>5200</v>
      </c>
      <c r="D12" s="1">
        <v>5200</v>
      </c>
    </row>
    <row r="13" spans="1:4" x14ac:dyDescent="0.25">
      <c r="A13" s="11" t="s">
        <v>36</v>
      </c>
      <c r="B13" s="19">
        <v>1</v>
      </c>
      <c r="C13" s="1">
        <v>7500</v>
      </c>
      <c r="D13" s="1">
        <v>7500</v>
      </c>
    </row>
    <row r="14" spans="1:4" x14ac:dyDescent="0.25">
      <c r="A14" s="11" t="s">
        <v>37</v>
      </c>
      <c r="B14" s="19">
        <v>46</v>
      </c>
      <c r="C14" s="1">
        <v>360</v>
      </c>
      <c r="D14" s="1">
        <v>16560</v>
      </c>
    </row>
    <row r="15" spans="1:4" x14ac:dyDescent="0.25">
      <c r="A15" s="2" t="s">
        <v>12</v>
      </c>
      <c r="B15" s="19">
        <v>52</v>
      </c>
      <c r="C15" s="1">
        <v>11710</v>
      </c>
      <c r="D15" s="1">
        <v>90960</v>
      </c>
    </row>
    <row r="16" spans="1:4" x14ac:dyDescent="0.25">
      <c r="C16"/>
      <c r="D16"/>
    </row>
    <row r="17" spans="3:4" x14ac:dyDescent="0.25">
      <c r="C17"/>
      <c r="D17"/>
    </row>
    <row r="18" spans="3:4" x14ac:dyDescent="0.25">
      <c r="C18"/>
      <c r="D18"/>
    </row>
    <row r="19" spans="3:4" x14ac:dyDescent="0.25">
      <c r="C19"/>
      <c r="D19"/>
    </row>
    <row r="20" spans="3:4" x14ac:dyDescent="0.25">
      <c r="C20"/>
      <c r="D20"/>
    </row>
    <row r="21" spans="3:4" x14ac:dyDescent="0.25">
      <c r="C21"/>
      <c r="D21"/>
    </row>
    <row r="22" spans="3:4" x14ac:dyDescent="0.25">
      <c r="C22"/>
      <c r="D22"/>
    </row>
    <row r="23" spans="3:4" x14ac:dyDescent="0.25">
      <c r="C23"/>
      <c r="D23"/>
    </row>
    <row r="24" spans="3:4" x14ac:dyDescent="0.25">
      <c r="C24"/>
      <c r="D24"/>
    </row>
    <row r="25" spans="3:4" x14ac:dyDescent="0.25">
      <c r="C25"/>
      <c r="D25"/>
    </row>
    <row r="26" spans="3:4" x14ac:dyDescent="0.25">
      <c r="C26"/>
      <c r="D26"/>
    </row>
    <row r="27" spans="3:4" x14ac:dyDescent="0.25">
      <c r="C27"/>
      <c r="D27"/>
    </row>
    <row r="28" spans="3:4" x14ac:dyDescent="0.25">
      <c r="C28"/>
      <c r="D28"/>
    </row>
    <row r="29" spans="3:4" x14ac:dyDescent="0.25">
      <c r="C29"/>
      <c r="D29"/>
    </row>
    <row r="30" spans="3:4" x14ac:dyDescent="0.25">
      <c r="C30"/>
      <c r="D30"/>
    </row>
    <row r="31" spans="3:4" x14ac:dyDescent="0.25">
      <c r="C31"/>
      <c r="D31"/>
    </row>
    <row r="32" spans="3:4" x14ac:dyDescent="0.25">
      <c r="C32"/>
      <c r="D32"/>
    </row>
    <row r="33" spans="3:4" x14ac:dyDescent="0.25">
      <c r="C33"/>
      <c r="D33"/>
    </row>
    <row r="34" spans="3:4" x14ac:dyDescent="0.25">
      <c r="C34"/>
      <c r="D34"/>
    </row>
    <row r="35" spans="3:4" x14ac:dyDescent="0.25">
      <c r="C35"/>
      <c r="D35"/>
    </row>
    <row r="36" spans="3:4" x14ac:dyDescent="0.25">
      <c r="C36"/>
      <c r="D36"/>
    </row>
    <row r="37" spans="3:4" x14ac:dyDescent="0.25">
      <c r="C37"/>
      <c r="D37"/>
    </row>
    <row r="38" spans="3:4" x14ac:dyDescent="0.25">
      <c r="C38"/>
      <c r="D38"/>
    </row>
    <row r="39" spans="3:4" x14ac:dyDescent="0.25">
      <c r="C39"/>
      <c r="D39"/>
    </row>
    <row r="40" spans="3:4" x14ac:dyDescent="0.25">
      <c r="C40"/>
      <c r="D40"/>
    </row>
    <row r="41" spans="3:4" x14ac:dyDescent="0.25">
      <c r="C41"/>
      <c r="D41"/>
    </row>
    <row r="42" spans="3:4" x14ac:dyDescent="0.25">
      <c r="C42"/>
      <c r="D42"/>
    </row>
    <row r="43" spans="3:4" x14ac:dyDescent="0.25">
      <c r="C43"/>
      <c r="D43"/>
    </row>
    <row r="44" spans="3:4" x14ac:dyDescent="0.25">
      <c r="C44"/>
      <c r="D44"/>
    </row>
    <row r="45" spans="3:4" x14ac:dyDescent="0.25">
      <c r="C45"/>
      <c r="D45"/>
    </row>
    <row r="46" spans="3:4" x14ac:dyDescent="0.25">
      <c r="C46"/>
      <c r="D46"/>
    </row>
    <row r="47" spans="3:4" x14ac:dyDescent="0.25">
      <c r="C47"/>
      <c r="D47"/>
    </row>
    <row r="48" spans="3:4" x14ac:dyDescent="0.25">
      <c r="C48"/>
      <c r="D48"/>
    </row>
    <row r="49" spans="3:4" x14ac:dyDescent="0.25">
      <c r="C49"/>
      <c r="D49"/>
    </row>
    <row r="50" spans="3:4" x14ac:dyDescent="0.25">
      <c r="C50"/>
      <c r="D50"/>
    </row>
    <row r="51" spans="3:4" x14ac:dyDescent="0.25">
      <c r="C51"/>
      <c r="D51"/>
    </row>
    <row r="52" spans="3:4" x14ac:dyDescent="0.25">
      <c r="C52"/>
      <c r="D52"/>
    </row>
    <row r="53" spans="3:4" x14ac:dyDescent="0.25">
      <c r="C53"/>
      <c r="D53"/>
    </row>
    <row r="54" spans="3:4" x14ac:dyDescent="0.25">
      <c r="C54"/>
      <c r="D54"/>
    </row>
    <row r="55" spans="3:4" x14ac:dyDescent="0.25">
      <c r="C55"/>
      <c r="D55"/>
    </row>
    <row r="56" spans="3:4" x14ac:dyDescent="0.25">
      <c r="C56"/>
      <c r="D56"/>
    </row>
    <row r="57" spans="3:4" x14ac:dyDescent="0.25">
      <c r="C57"/>
      <c r="D57"/>
    </row>
    <row r="58" spans="3:4" x14ac:dyDescent="0.25">
      <c r="C58"/>
      <c r="D58"/>
    </row>
    <row r="59" spans="3:4" x14ac:dyDescent="0.25">
      <c r="C59"/>
      <c r="D59"/>
    </row>
    <row r="60" spans="3:4" x14ac:dyDescent="0.25">
      <c r="C60"/>
      <c r="D60"/>
    </row>
    <row r="61" spans="3:4" x14ac:dyDescent="0.25">
      <c r="C61"/>
      <c r="D61"/>
    </row>
    <row r="62" spans="3:4" x14ac:dyDescent="0.25">
      <c r="C62"/>
      <c r="D62"/>
    </row>
    <row r="63" spans="3:4" x14ac:dyDescent="0.25">
      <c r="C63"/>
      <c r="D63"/>
    </row>
    <row r="64" spans="3:4" x14ac:dyDescent="0.25">
      <c r="C64"/>
      <c r="D64"/>
    </row>
    <row r="65" spans="3:4" x14ac:dyDescent="0.25">
      <c r="C65"/>
      <c r="D65"/>
    </row>
    <row r="66" spans="3:4" x14ac:dyDescent="0.25">
      <c r="C66"/>
      <c r="D66"/>
    </row>
    <row r="67" spans="3:4" x14ac:dyDescent="0.25">
      <c r="C67"/>
      <c r="D67"/>
    </row>
    <row r="68" spans="3:4" x14ac:dyDescent="0.25">
      <c r="C68"/>
      <c r="D68"/>
    </row>
    <row r="69" spans="3:4" x14ac:dyDescent="0.25">
      <c r="C69"/>
      <c r="D69"/>
    </row>
    <row r="70" spans="3:4" x14ac:dyDescent="0.25">
      <c r="C70"/>
      <c r="D70"/>
    </row>
    <row r="71" spans="3:4" x14ac:dyDescent="0.25">
      <c r="C71"/>
      <c r="D71"/>
    </row>
    <row r="72" spans="3:4" x14ac:dyDescent="0.25">
      <c r="C72"/>
      <c r="D72"/>
    </row>
    <row r="73" spans="3:4" x14ac:dyDescent="0.25">
      <c r="C73"/>
      <c r="D73"/>
    </row>
    <row r="74" spans="3:4" x14ac:dyDescent="0.25">
      <c r="C74"/>
      <c r="D74"/>
    </row>
    <row r="75" spans="3:4" x14ac:dyDescent="0.25">
      <c r="C75"/>
      <c r="D75"/>
    </row>
    <row r="76" spans="3:4" x14ac:dyDescent="0.25">
      <c r="C76"/>
      <c r="D76"/>
    </row>
    <row r="77" spans="3:4" x14ac:dyDescent="0.25">
      <c r="C77"/>
      <c r="D77"/>
    </row>
    <row r="78" spans="3:4" x14ac:dyDescent="0.25">
      <c r="C78"/>
      <c r="D78"/>
    </row>
    <row r="79" spans="3:4" x14ac:dyDescent="0.25">
      <c r="C79"/>
      <c r="D79"/>
    </row>
    <row r="80" spans="3:4" x14ac:dyDescent="0.25">
      <c r="C80"/>
      <c r="D80"/>
    </row>
    <row r="81" spans="3:4" x14ac:dyDescent="0.25">
      <c r="C81"/>
      <c r="D81"/>
    </row>
    <row r="82" spans="3:4" x14ac:dyDescent="0.25">
      <c r="C82"/>
      <c r="D82"/>
    </row>
    <row r="83" spans="3:4" x14ac:dyDescent="0.25">
      <c r="C83"/>
      <c r="D83"/>
    </row>
    <row r="84" spans="3:4" x14ac:dyDescent="0.25">
      <c r="C84"/>
      <c r="D84"/>
    </row>
    <row r="85" spans="3:4" x14ac:dyDescent="0.25">
      <c r="C85"/>
      <c r="D85"/>
    </row>
    <row r="86" spans="3:4" x14ac:dyDescent="0.25">
      <c r="C86"/>
      <c r="D86"/>
    </row>
    <row r="87" spans="3:4" x14ac:dyDescent="0.25">
      <c r="C87"/>
      <c r="D87"/>
    </row>
    <row r="88" spans="3:4" x14ac:dyDescent="0.25">
      <c r="C88"/>
      <c r="D88"/>
    </row>
    <row r="89" spans="3:4" x14ac:dyDescent="0.25">
      <c r="C89"/>
      <c r="D89"/>
    </row>
    <row r="90" spans="3:4" x14ac:dyDescent="0.25">
      <c r="C90"/>
      <c r="D90"/>
    </row>
    <row r="91" spans="3:4" x14ac:dyDescent="0.25">
      <c r="C91"/>
      <c r="D91"/>
    </row>
    <row r="92" spans="3:4" x14ac:dyDescent="0.25">
      <c r="C92"/>
      <c r="D92"/>
    </row>
    <row r="93" spans="3:4" x14ac:dyDescent="0.25">
      <c r="C93"/>
      <c r="D93"/>
    </row>
    <row r="94" spans="3:4" x14ac:dyDescent="0.25">
      <c r="C94"/>
      <c r="D94"/>
    </row>
    <row r="95" spans="3:4" x14ac:dyDescent="0.25">
      <c r="C95"/>
      <c r="D95"/>
    </row>
    <row r="96" spans="3:4" x14ac:dyDescent="0.25">
      <c r="C96"/>
      <c r="D96"/>
    </row>
    <row r="97" spans="3:4" x14ac:dyDescent="0.25">
      <c r="C97"/>
      <c r="D97"/>
    </row>
    <row r="98" spans="3:4" x14ac:dyDescent="0.25">
      <c r="C98"/>
      <c r="D98"/>
    </row>
    <row r="99" spans="3:4" x14ac:dyDescent="0.25">
      <c r="C99"/>
      <c r="D99"/>
    </row>
    <row r="100" spans="3:4" x14ac:dyDescent="0.25">
      <c r="C100"/>
      <c r="D100"/>
    </row>
    <row r="101" spans="3:4" x14ac:dyDescent="0.25">
      <c r="C101"/>
      <c r="D101"/>
    </row>
    <row r="102" spans="3:4" x14ac:dyDescent="0.25">
      <c r="C102"/>
      <c r="D102"/>
    </row>
    <row r="103" spans="3:4" x14ac:dyDescent="0.25">
      <c r="C103"/>
      <c r="D103"/>
    </row>
    <row r="104" spans="3:4" x14ac:dyDescent="0.25">
      <c r="C104"/>
      <c r="D104"/>
    </row>
    <row r="105" spans="3:4" x14ac:dyDescent="0.25">
      <c r="C105"/>
      <c r="D105"/>
    </row>
    <row r="106" spans="3:4" x14ac:dyDescent="0.25">
      <c r="C106"/>
      <c r="D106"/>
    </row>
    <row r="107" spans="3:4" x14ac:dyDescent="0.25">
      <c r="C107"/>
      <c r="D107"/>
    </row>
    <row r="108" spans="3:4" x14ac:dyDescent="0.25">
      <c r="C108"/>
      <c r="D108"/>
    </row>
    <row r="109" spans="3:4" x14ac:dyDescent="0.25">
      <c r="C109"/>
      <c r="D109"/>
    </row>
    <row r="110" spans="3:4" x14ac:dyDescent="0.25">
      <c r="C110"/>
      <c r="D110"/>
    </row>
    <row r="111" spans="3:4" x14ac:dyDescent="0.25">
      <c r="C111"/>
      <c r="D111"/>
    </row>
    <row r="112" spans="3:4" x14ac:dyDescent="0.25">
      <c r="C112"/>
      <c r="D112"/>
    </row>
    <row r="113" spans="3:4" x14ac:dyDescent="0.25">
      <c r="C113"/>
      <c r="D113"/>
    </row>
    <row r="114" spans="3:4" x14ac:dyDescent="0.25">
      <c r="C114"/>
      <c r="D114"/>
    </row>
    <row r="115" spans="3:4" x14ac:dyDescent="0.25">
      <c r="C115"/>
      <c r="D115"/>
    </row>
    <row r="116" spans="3:4" x14ac:dyDescent="0.25">
      <c r="C116"/>
      <c r="D116"/>
    </row>
    <row r="117" spans="3:4" x14ac:dyDescent="0.25">
      <c r="C117"/>
      <c r="D117"/>
    </row>
    <row r="118" spans="3:4" x14ac:dyDescent="0.25">
      <c r="C118"/>
      <c r="D118"/>
    </row>
    <row r="119" spans="3:4" x14ac:dyDescent="0.25">
      <c r="C119"/>
      <c r="D119"/>
    </row>
    <row r="120" spans="3:4" x14ac:dyDescent="0.25">
      <c r="C120"/>
      <c r="D120"/>
    </row>
    <row r="121" spans="3:4" x14ac:dyDescent="0.25">
      <c r="C121"/>
      <c r="D121"/>
    </row>
    <row r="122" spans="3:4" x14ac:dyDescent="0.25">
      <c r="C122"/>
      <c r="D122"/>
    </row>
    <row r="123" spans="3:4" x14ac:dyDescent="0.25">
      <c r="C123"/>
      <c r="D123"/>
    </row>
    <row r="124" spans="3:4" x14ac:dyDescent="0.25">
      <c r="C124"/>
      <c r="D124"/>
    </row>
    <row r="125" spans="3:4" x14ac:dyDescent="0.25">
      <c r="C125"/>
      <c r="D125"/>
    </row>
    <row r="126" spans="3:4" x14ac:dyDescent="0.25">
      <c r="C126"/>
      <c r="D126"/>
    </row>
    <row r="127" spans="3:4" x14ac:dyDescent="0.25">
      <c r="C127"/>
      <c r="D127"/>
    </row>
    <row r="128" spans="3:4" x14ac:dyDescent="0.25">
      <c r="C128"/>
      <c r="D128"/>
    </row>
    <row r="129" spans="3:4" x14ac:dyDescent="0.25">
      <c r="C129"/>
      <c r="D129"/>
    </row>
    <row r="130" spans="3:4" x14ac:dyDescent="0.25">
      <c r="C130"/>
      <c r="D130"/>
    </row>
    <row r="131" spans="3:4" x14ac:dyDescent="0.25">
      <c r="C131"/>
      <c r="D131"/>
    </row>
    <row r="132" spans="3:4" x14ac:dyDescent="0.25">
      <c r="C132"/>
      <c r="D132"/>
    </row>
    <row r="133" spans="3:4" x14ac:dyDescent="0.25">
      <c r="C133"/>
      <c r="D133"/>
    </row>
    <row r="134" spans="3:4" x14ac:dyDescent="0.25">
      <c r="C134"/>
      <c r="D134"/>
    </row>
    <row r="135" spans="3:4" x14ac:dyDescent="0.25">
      <c r="C135"/>
      <c r="D135"/>
    </row>
    <row r="136" spans="3:4" x14ac:dyDescent="0.25">
      <c r="C136"/>
      <c r="D136"/>
    </row>
    <row r="137" spans="3:4" x14ac:dyDescent="0.25">
      <c r="C137"/>
      <c r="D137"/>
    </row>
    <row r="138" spans="3:4" x14ac:dyDescent="0.25">
      <c r="C138"/>
      <c r="D138"/>
    </row>
    <row r="139" spans="3:4" x14ac:dyDescent="0.25">
      <c r="C139"/>
      <c r="D139"/>
    </row>
    <row r="140" spans="3:4" x14ac:dyDescent="0.25">
      <c r="C140"/>
      <c r="D140"/>
    </row>
    <row r="141" spans="3:4" x14ac:dyDescent="0.25">
      <c r="C141"/>
      <c r="D141"/>
    </row>
    <row r="142" spans="3:4" x14ac:dyDescent="0.25">
      <c r="C142"/>
      <c r="D142"/>
    </row>
    <row r="143" spans="3:4" x14ac:dyDescent="0.25">
      <c r="C143"/>
      <c r="D143"/>
    </row>
    <row r="144" spans="3:4" x14ac:dyDescent="0.25">
      <c r="C144"/>
      <c r="D144"/>
    </row>
    <row r="145" spans="3:4" x14ac:dyDescent="0.25">
      <c r="C145"/>
      <c r="D145"/>
    </row>
    <row r="146" spans="3:4" x14ac:dyDescent="0.25">
      <c r="C146"/>
      <c r="D146"/>
    </row>
    <row r="147" spans="3:4" x14ac:dyDescent="0.25">
      <c r="C147"/>
      <c r="D147"/>
    </row>
    <row r="148" spans="3:4" x14ac:dyDescent="0.25">
      <c r="C148"/>
      <c r="D148"/>
    </row>
    <row r="149" spans="3:4" x14ac:dyDescent="0.25">
      <c r="C149"/>
      <c r="D149"/>
    </row>
    <row r="150" spans="3:4" x14ac:dyDescent="0.25">
      <c r="C150"/>
      <c r="D150"/>
    </row>
    <row r="151" spans="3:4" x14ac:dyDescent="0.25">
      <c r="C151"/>
      <c r="D151"/>
    </row>
    <row r="152" spans="3:4" x14ac:dyDescent="0.25">
      <c r="C152"/>
      <c r="D152"/>
    </row>
    <row r="153" spans="3:4" x14ac:dyDescent="0.25">
      <c r="C153"/>
      <c r="D153"/>
    </row>
    <row r="154" spans="3:4" x14ac:dyDescent="0.25">
      <c r="C154"/>
      <c r="D154"/>
    </row>
    <row r="155" spans="3:4" x14ac:dyDescent="0.25">
      <c r="C155"/>
      <c r="D155"/>
    </row>
    <row r="156" spans="3:4" x14ac:dyDescent="0.25">
      <c r="C156"/>
      <c r="D156"/>
    </row>
    <row r="157" spans="3:4" x14ac:dyDescent="0.25">
      <c r="C157"/>
      <c r="D157"/>
    </row>
    <row r="158" spans="3:4" x14ac:dyDescent="0.25">
      <c r="C158"/>
      <c r="D158"/>
    </row>
    <row r="159" spans="3:4" x14ac:dyDescent="0.25">
      <c r="C159"/>
      <c r="D159"/>
    </row>
    <row r="160" spans="3:4" x14ac:dyDescent="0.25">
      <c r="C160"/>
      <c r="D160"/>
    </row>
    <row r="161" spans="3:4" x14ac:dyDescent="0.25">
      <c r="C161"/>
      <c r="D161"/>
    </row>
    <row r="162" spans="3:4" x14ac:dyDescent="0.25">
      <c r="C162"/>
      <c r="D162"/>
    </row>
    <row r="163" spans="3:4" x14ac:dyDescent="0.25">
      <c r="C163"/>
      <c r="D163"/>
    </row>
    <row r="164" spans="3:4" x14ac:dyDescent="0.25">
      <c r="C164"/>
      <c r="D164"/>
    </row>
    <row r="165" spans="3:4" x14ac:dyDescent="0.25">
      <c r="C165"/>
      <c r="D165"/>
    </row>
    <row r="166" spans="3:4" x14ac:dyDescent="0.25">
      <c r="C166"/>
      <c r="D166"/>
    </row>
    <row r="167" spans="3:4" x14ac:dyDescent="0.25">
      <c r="C167"/>
      <c r="D167"/>
    </row>
    <row r="168" spans="3:4" x14ac:dyDescent="0.25">
      <c r="C168"/>
      <c r="D168"/>
    </row>
    <row r="169" spans="3:4" x14ac:dyDescent="0.25">
      <c r="C169"/>
      <c r="D169"/>
    </row>
    <row r="170" spans="3:4" x14ac:dyDescent="0.25">
      <c r="C170"/>
      <c r="D170"/>
    </row>
    <row r="171" spans="3:4" x14ac:dyDescent="0.25">
      <c r="C171"/>
      <c r="D171"/>
    </row>
    <row r="172" spans="3:4" x14ac:dyDescent="0.25">
      <c r="C172"/>
      <c r="D172"/>
    </row>
    <row r="173" spans="3:4" x14ac:dyDescent="0.25">
      <c r="C173"/>
      <c r="D173"/>
    </row>
    <row r="174" spans="3:4" x14ac:dyDescent="0.25">
      <c r="C174"/>
      <c r="D174"/>
    </row>
    <row r="175" spans="3:4" x14ac:dyDescent="0.25">
      <c r="C175"/>
      <c r="D175"/>
    </row>
    <row r="176" spans="3:4" x14ac:dyDescent="0.25">
      <c r="C176"/>
      <c r="D176"/>
    </row>
    <row r="177" spans="3:4" x14ac:dyDescent="0.25">
      <c r="C177"/>
      <c r="D177"/>
    </row>
    <row r="178" spans="3:4" x14ac:dyDescent="0.25">
      <c r="C178"/>
      <c r="D178"/>
    </row>
    <row r="179" spans="3:4" x14ac:dyDescent="0.25">
      <c r="C179"/>
      <c r="D179"/>
    </row>
    <row r="180" spans="3:4" x14ac:dyDescent="0.25">
      <c r="C180"/>
      <c r="D180"/>
    </row>
    <row r="181" spans="3:4" x14ac:dyDescent="0.25">
      <c r="C181"/>
      <c r="D181"/>
    </row>
    <row r="182" spans="3:4" x14ac:dyDescent="0.25">
      <c r="C182"/>
      <c r="D182"/>
    </row>
    <row r="183" spans="3:4" x14ac:dyDescent="0.25">
      <c r="C183"/>
      <c r="D183"/>
    </row>
    <row r="184" spans="3:4" x14ac:dyDescent="0.25">
      <c r="C184"/>
      <c r="D184"/>
    </row>
    <row r="185" spans="3:4" x14ac:dyDescent="0.25">
      <c r="C185"/>
      <c r="D185"/>
    </row>
    <row r="186" spans="3:4" x14ac:dyDescent="0.25">
      <c r="C186"/>
      <c r="D186"/>
    </row>
    <row r="187" spans="3:4" x14ac:dyDescent="0.25">
      <c r="C187"/>
      <c r="D187"/>
    </row>
    <row r="188" spans="3:4" x14ac:dyDescent="0.25">
      <c r="C188"/>
      <c r="D188"/>
    </row>
    <row r="189" spans="3:4" x14ac:dyDescent="0.25">
      <c r="C189"/>
      <c r="D189"/>
    </row>
    <row r="190" spans="3:4" x14ac:dyDescent="0.25">
      <c r="C190"/>
      <c r="D190"/>
    </row>
    <row r="191" spans="3:4" x14ac:dyDescent="0.25">
      <c r="C191"/>
      <c r="D191"/>
    </row>
    <row r="192" spans="3:4" x14ac:dyDescent="0.25">
      <c r="C192"/>
      <c r="D192"/>
    </row>
    <row r="193" spans="3:4" x14ac:dyDescent="0.25">
      <c r="C193"/>
      <c r="D193"/>
    </row>
    <row r="194" spans="3:4" x14ac:dyDescent="0.25">
      <c r="C194"/>
      <c r="D194"/>
    </row>
    <row r="195" spans="3:4" x14ac:dyDescent="0.25">
      <c r="C195"/>
      <c r="D195"/>
    </row>
    <row r="196" spans="3:4" x14ac:dyDescent="0.25">
      <c r="C196"/>
      <c r="D196"/>
    </row>
    <row r="197" spans="3:4" x14ac:dyDescent="0.25">
      <c r="C197"/>
      <c r="D197"/>
    </row>
    <row r="198" spans="3:4" x14ac:dyDescent="0.25">
      <c r="C198"/>
      <c r="D198"/>
    </row>
    <row r="199" spans="3:4" x14ac:dyDescent="0.25">
      <c r="C199"/>
      <c r="D199"/>
    </row>
    <row r="200" spans="3:4" x14ac:dyDescent="0.25">
      <c r="C200"/>
      <c r="D200"/>
    </row>
    <row r="201" spans="3:4" x14ac:dyDescent="0.25">
      <c r="C201"/>
      <c r="D201"/>
    </row>
    <row r="202" spans="3:4" x14ac:dyDescent="0.25">
      <c r="C202"/>
      <c r="D202"/>
    </row>
    <row r="203" spans="3:4" x14ac:dyDescent="0.25">
      <c r="C203"/>
      <c r="D203"/>
    </row>
    <row r="204" spans="3:4" x14ac:dyDescent="0.25">
      <c r="C204"/>
      <c r="D204"/>
    </row>
    <row r="205" spans="3:4" x14ac:dyDescent="0.25">
      <c r="C205"/>
      <c r="D205"/>
    </row>
    <row r="206" spans="3:4" x14ac:dyDescent="0.25">
      <c r="C206"/>
      <c r="D206"/>
    </row>
    <row r="207" spans="3:4" x14ac:dyDescent="0.25">
      <c r="C207"/>
      <c r="D207"/>
    </row>
    <row r="208" spans="3:4" x14ac:dyDescent="0.25">
      <c r="C208"/>
      <c r="D208"/>
    </row>
    <row r="209" spans="3:4" x14ac:dyDescent="0.25">
      <c r="C209"/>
      <c r="D209"/>
    </row>
    <row r="210" spans="3:4" x14ac:dyDescent="0.25">
      <c r="C210"/>
      <c r="D210"/>
    </row>
    <row r="211" spans="3:4" x14ac:dyDescent="0.25">
      <c r="C211"/>
      <c r="D211"/>
    </row>
    <row r="212" spans="3:4" x14ac:dyDescent="0.25">
      <c r="C212"/>
      <c r="D212"/>
    </row>
    <row r="213" spans="3:4" x14ac:dyDescent="0.25">
      <c r="C213"/>
      <c r="D213"/>
    </row>
    <row r="214" spans="3:4" x14ac:dyDescent="0.25">
      <c r="C214"/>
      <c r="D214"/>
    </row>
    <row r="215" spans="3:4" x14ac:dyDescent="0.25">
      <c r="C215"/>
      <c r="D215"/>
    </row>
    <row r="216" spans="3:4" x14ac:dyDescent="0.25">
      <c r="C216"/>
      <c r="D216"/>
    </row>
    <row r="217" spans="3:4" x14ac:dyDescent="0.25">
      <c r="C217"/>
      <c r="D217"/>
    </row>
    <row r="218" spans="3:4" x14ac:dyDescent="0.25">
      <c r="C218"/>
      <c r="D218"/>
    </row>
    <row r="219" spans="3:4" x14ac:dyDescent="0.25">
      <c r="C219"/>
      <c r="D219"/>
    </row>
    <row r="220" spans="3:4" x14ac:dyDescent="0.25">
      <c r="C220"/>
      <c r="D220"/>
    </row>
    <row r="221" spans="3:4" x14ac:dyDescent="0.25">
      <c r="C221"/>
      <c r="D221"/>
    </row>
    <row r="222" spans="3:4" x14ac:dyDescent="0.25">
      <c r="C222"/>
      <c r="D222"/>
    </row>
    <row r="223" spans="3:4" x14ac:dyDescent="0.25">
      <c r="C223"/>
      <c r="D223"/>
    </row>
    <row r="224" spans="3:4" x14ac:dyDescent="0.25">
      <c r="C224"/>
      <c r="D224"/>
    </row>
    <row r="225" spans="3:4" x14ac:dyDescent="0.25">
      <c r="C225"/>
      <c r="D225"/>
    </row>
    <row r="226" spans="3:4" x14ac:dyDescent="0.25">
      <c r="C226"/>
      <c r="D226"/>
    </row>
    <row r="227" spans="3:4" x14ac:dyDescent="0.25">
      <c r="C227"/>
      <c r="D227"/>
    </row>
    <row r="228" spans="3:4" x14ac:dyDescent="0.25">
      <c r="C228"/>
      <c r="D228"/>
    </row>
    <row r="229" spans="3:4" x14ac:dyDescent="0.25">
      <c r="C229"/>
      <c r="D229"/>
    </row>
    <row r="230" spans="3:4" x14ac:dyDescent="0.25">
      <c r="C230"/>
      <c r="D230"/>
    </row>
    <row r="231" spans="3:4" x14ac:dyDescent="0.25">
      <c r="C231"/>
      <c r="D231"/>
    </row>
    <row r="232" spans="3:4" x14ac:dyDescent="0.25">
      <c r="C232"/>
      <c r="D232"/>
    </row>
    <row r="233" spans="3:4" x14ac:dyDescent="0.25">
      <c r="C233"/>
      <c r="D233"/>
    </row>
    <row r="234" spans="3:4" x14ac:dyDescent="0.25">
      <c r="C234"/>
      <c r="D234"/>
    </row>
    <row r="235" spans="3:4" x14ac:dyDescent="0.25">
      <c r="C235"/>
      <c r="D235"/>
    </row>
    <row r="236" spans="3:4" x14ac:dyDescent="0.25">
      <c r="C236"/>
      <c r="D236"/>
    </row>
    <row r="237" spans="3:4" x14ac:dyDescent="0.25">
      <c r="C237"/>
      <c r="D237"/>
    </row>
    <row r="238" spans="3:4" x14ac:dyDescent="0.25">
      <c r="C238"/>
      <c r="D238"/>
    </row>
    <row r="239" spans="3:4" x14ac:dyDescent="0.25">
      <c r="C239"/>
      <c r="D239"/>
    </row>
    <row r="240" spans="3:4" x14ac:dyDescent="0.25">
      <c r="C240"/>
      <c r="D240"/>
    </row>
    <row r="241" spans="3:4" x14ac:dyDescent="0.25">
      <c r="C241"/>
      <c r="D241"/>
    </row>
    <row r="242" spans="3:4" x14ac:dyDescent="0.25">
      <c r="C242"/>
      <c r="D242"/>
    </row>
    <row r="243" spans="3:4" x14ac:dyDescent="0.25">
      <c r="C243"/>
      <c r="D243"/>
    </row>
    <row r="244" spans="3:4" x14ac:dyDescent="0.25">
      <c r="C244"/>
      <c r="D244"/>
    </row>
    <row r="245" spans="3:4" x14ac:dyDescent="0.25">
      <c r="C245"/>
      <c r="D245"/>
    </row>
    <row r="246" spans="3:4" x14ac:dyDescent="0.25">
      <c r="C246"/>
      <c r="D246"/>
    </row>
    <row r="247" spans="3:4" x14ac:dyDescent="0.25">
      <c r="C247"/>
      <c r="D247"/>
    </row>
    <row r="248" spans="3:4" x14ac:dyDescent="0.25">
      <c r="C248"/>
      <c r="D248"/>
    </row>
    <row r="249" spans="3:4" x14ac:dyDescent="0.25">
      <c r="C249"/>
      <c r="D249"/>
    </row>
    <row r="250" spans="3:4" x14ac:dyDescent="0.25">
      <c r="C250"/>
      <c r="D250"/>
    </row>
    <row r="251" spans="3:4" x14ac:dyDescent="0.25">
      <c r="C251"/>
      <c r="D251"/>
    </row>
    <row r="252" spans="3:4" x14ac:dyDescent="0.25">
      <c r="C252"/>
      <c r="D252"/>
    </row>
    <row r="253" spans="3:4" x14ac:dyDescent="0.25">
      <c r="C253"/>
      <c r="D253"/>
    </row>
    <row r="254" spans="3:4" x14ac:dyDescent="0.25">
      <c r="C254"/>
      <c r="D254"/>
    </row>
    <row r="255" spans="3:4" x14ac:dyDescent="0.25">
      <c r="C255"/>
      <c r="D255"/>
    </row>
    <row r="256" spans="3:4" x14ac:dyDescent="0.25">
      <c r="C256"/>
      <c r="D256"/>
    </row>
    <row r="257" spans="3:4" x14ac:dyDescent="0.25">
      <c r="C257"/>
      <c r="D257"/>
    </row>
    <row r="258" spans="3:4" x14ac:dyDescent="0.25">
      <c r="C258"/>
      <c r="D258"/>
    </row>
    <row r="259" spans="3:4" x14ac:dyDescent="0.25">
      <c r="C259"/>
      <c r="D259"/>
    </row>
    <row r="260" spans="3:4" x14ac:dyDescent="0.25">
      <c r="C260"/>
      <c r="D260"/>
    </row>
    <row r="261" spans="3:4" x14ac:dyDescent="0.25">
      <c r="C261"/>
      <c r="D261"/>
    </row>
    <row r="262" spans="3:4" x14ac:dyDescent="0.25">
      <c r="C262"/>
      <c r="D262"/>
    </row>
    <row r="263" spans="3:4" x14ac:dyDescent="0.25">
      <c r="C263"/>
      <c r="D263"/>
    </row>
    <row r="264" spans="3:4" x14ac:dyDescent="0.25">
      <c r="C264"/>
      <c r="D264"/>
    </row>
    <row r="265" spans="3:4" x14ac:dyDescent="0.25">
      <c r="C265"/>
      <c r="D265"/>
    </row>
    <row r="266" spans="3:4" x14ac:dyDescent="0.25">
      <c r="C266"/>
      <c r="D266"/>
    </row>
    <row r="267" spans="3:4" x14ac:dyDescent="0.25">
      <c r="C267"/>
      <c r="D267"/>
    </row>
    <row r="268" spans="3:4" x14ac:dyDescent="0.25">
      <c r="C268"/>
      <c r="D268"/>
    </row>
    <row r="269" spans="3:4" x14ac:dyDescent="0.25">
      <c r="C269"/>
      <c r="D269"/>
    </row>
    <row r="270" spans="3:4" x14ac:dyDescent="0.25">
      <c r="C270"/>
      <c r="D270"/>
    </row>
    <row r="271" spans="3:4" x14ac:dyDescent="0.25">
      <c r="C271"/>
      <c r="D271"/>
    </row>
    <row r="272" spans="3:4" x14ac:dyDescent="0.25">
      <c r="C272"/>
      <c r="D272"/>
    </row>
    <row r="273" spans="3:4" x14ac:dyDescent="0.25">
      <c r="C273"/>
      <c r="D273"/>
    </row>
    <row r="274" spans="3:4" x14ac:dyDescent="0.25">
      <c r="C274"/>
      <c r="D274"/>
    </row>
    <row r="275" spans="3:4" x14ac:dyDescent="0.25">
      <c r="C275"/>
      <c r="D275"/>
    </row>
    <row r="276" spans="3:4" x14ac:dyDescent="0.25">
      <c r="C276"/>
      <c r="D276"/>
    </row>
    <row r="277" spans="3:4" x14ac:dyDescent="0.25">
      <c r="C277"/>
      <c r="D277"/>
    </row>
    <row r="278" spans="3:4" x14ac:dyDescent="0.25">
      <c r="C278"/>
      <c r="D278"/>
    </row>
    <row r="279" spans="3:4" x14ac:dyDescent="0.25">
      <c r="C279"/>
      <c r="D279"/>
    </row>
    <row r="280" spans="3:4" x14ac:dyDescent="0.25">
      <c r="C280"/>
      <c r="D280"/>
    </row>
    <row r="281" spans="3:4" x14ac:dyDescent="0.25">
      <c r="C281"/>
      <c r="D281"/>
    </row>
    <row r="282" spans="3:4" x14ac:dyDescent="0.25">
      <c r="C282"/>
      <c r="D282"/>
    </row>
    <row r="283" spans="3:4" x14ac:dyDescent="0.25">
      <c r="C283"/>
      <c r="D283"/>
    </row>
    <row r="284" spans="3:4" x14ac:dyDescent="0.25">
      <c r="C284"/>
      <c r="D284"/>
    </row>
    <row r="285" spans="3:4" x14ac:dyDescent="0.25">
      <c r="C285"/>
      <c r="D285"/>
    </row>
    <row r="286" spans="3:4" x14ac:dyDescent="0.25">
      <c r="C286"/>
      <c r="D286"/>
    </row>
    <row r="287" spans="3:4" x14ac:dyDescent="0.25">
      <c r="C287"/>
      <c r="D287"/>
    </row>
    <row r="288" spans="3:4" x14ac:dyDescent="0.25">
      <c r="C288"/>
      <c r="D288"/>
    </row>
    <row r="289" spans="3:4" x14ac:dyDescent="0.25">
      <c r="C289"/>
      <c r="D289"/>
    </row>
    <row r="290" spans="3:4" x14ac:dyDescent="0.25">
      <c r="C290"/>
      <c r="D290"/>
    </row>
    <row r="291" spans="3:4" x14ac:dyDescent="0.25">
      <c r="C291"/>
      <c r="D291"/>
    </row>
    <row r="292" spans="3:4" x14ac:dyDescent="0.25">
      <c r="C292"/>
      <c r="D292"/>
    </row>
    <row r="293" spans="3:4" x14ac:dyDescent="0.25">
      <c r="C293"/>
      <c r="D293"/>
    </row>
    <row r="294" spans="3:4" x14ac:dyDescent="0.25">
      <c r="C294"/>
      <c r="D294"/>
    </row>
    <row r="295" spans="3:4" x14ac:dyDescent="0.25">
      <c r="C295"/>
      <c r="D295"/>
    </row>
    <row r="296" spans="3:4" x14ac:dyDescent="0.25">
      <c r="C296"/>
      <c r="D296"/>
    </row>
    <row r="297" spans="3:4" x14ac:dyDescent="0.25">
      <c r="C297"/>
      <c r="D297"/>
    </row>
    <row r="298" spans="3:4" x14ac:dyDescent="0.25">
      <c r="C298"/>
      <c r="D298"/>
    </row>
    <row r="299" spans="3:4" x14ac:dyDescent="0.25">
      <c r="C299"/>
      <c r="D299"/>
    </row>
    <row r="300" spans="3:4" x14ac:dyDescent="0.25">
      <c r="C300"/>
      <c r="D300"/>
    </row>
    <row r="301" spans="3:4" x14ac:dyDescent="0.25">
      <c r="C301"/>
      <c r="D301"/>
    </row>
    <row r="302" spans="3:4" x14ac:dyDescent="0.25">
      <c r="C302"/>
      <c r="D302"/>
    </row>
    <row r="303" spans="3:4" x14ac:dyDescent="0.25">
      <c r="C303"/>
      <c r="D303"/>
    </row>
    <row r="304" spans="3:4" x14ac:dyDescent="0.25">
      <c r="C304"/>
      <c r="D304"/>
    </row>
    <row r="305" spans="3:4" x14ac:dyDescent="0.25">
      <c r="C305"/>
      <c r="D305"/>
    </row>
    <row r="306" spans="3:4" x14ac:dyDescent="0.25">
      <c r="C306"/>
      <c r="D306"/>
    </row>
    <row r="307" spans="3:4" x14ac:dyDescent="0.25">
      <c r="C307"/>
      <c r="D307"/>
    </row>
    <row r="308" spans="3:4" x14ac:dyDescent="0.25">
      <c r="C308"/>
      <c r="D308"/>
    </row>
    <row r="309" spans="3:4" x14ac:dyDescent="0.25">
      <c r="C309"/>
      <c r="D309"/>
    </row>
    <row r="310" spans="3:4" x14ac:dyDescent="0.25">
      <c r="C310"/>
      <c r="D310"/>
    </row>
    <row r="311" spans="3:4" x14ac:dyDescent="0.25">
      <c r="C311"/>
      <c r="D311"/>
    </row>
    <row r="312" spans="3:4" x14ac:dyDescent="0.25">
      <c r="C312"/>
      <c r="D312"/>
    </row>
    <row r="313" spans="3:4" x14ac:dyDescent="0.25">
      <c r="C313"/>
      <c r="D313"/>
    </row>
    <row r="314" spans="3:4" x14ac:dyDescent="0.25">
      <c r="C314"/>
      <c r="D314"/>
    </row>
    <row r="315" spans="3:4" x14ac:dyDescent="0.25">
      <c r="C315"/>
      <c r="D315"/>
    </row>
    <row r="316" spans="3:4" x14ac:dyDescent="0.25">
      <c r="C316"/>
      <c r="D316"/>
    </row>
    <row r="317" spans="3:4" x14ac:dyDescent="0.25">
      <c r="C317"/>
      <c r="D317"/>
    </row>
    <row r="318" spans="3:4" x14ac:dyDescent="0.25">
      <c r="C318"/>
      <c r="D318"/>
    </row>
    <row r="319" spans="3:4" x14ac:dyDescent="0.25">
      <c r="C319"/>
      <c r="D319"/>
    </row>
    <row r="320" spans="3:4" x14ac:dyDescent="0.25">
      <c r="C320"/>
      <c r="D320"/>
    </row>
    <row r="321" spans="3:4" x14ac:dyDescent="0.25">
      <c r="C321"/>
      <c r="D321"/>
    </row>
    <row r="322" spans="3:4" x14ac:dyDescent="0.25">
      <c r="C322"/>
      <c r="D322"/>
    </row>
    <row r="323" spans="3:4" x14ac:dyDescent="0.25">
      <c r="C323"/>
      <c r="D323"/>
    </row>
    <row r="324" spans="3:4" x14ac:dyDescent="0.25">
      <c r="C324"/>
      <c r="D324"/>
    </row>
    <row r="325" spans="3:4" x14ac:dyDescent="0.25">
      <c r="C325"/>
      <c r="D325"/>
    </row>
    <row r="326" spans="3:4" x14ac:dyDescent="0.25">
      <c r="C326"/>
      <c r="D326"/>
    </row>
    <row r="327" spans="3:4" x14ac:dyDescent="0.25">
      <c r="C327"/>
      <c r="D327"/>
    </row>
    <row r="328" spans="3:4" x14ac:dyDescent="0.25">
      <c r="C328"/>
      <c r="D328"/>
    </row>
    <row r="329" spans="3:4" x14ac:dyDescent="0.25">
      <c r="C329"/>
      <c r="D329"/>
    </row>
    <row r="330" spans="3:4" x14ac:dyDescent="0.25">
      <c r="C330"/>
      <c r="D330"/>
    </row>
    <row r="331" spans="3:4" x14ac:dyDescent="0.25">
      <c r="C331"/>
      <c r="D331"/>
    </row>
    <row r="332" spans="3:4" x14ac:dyDescent="0.25">
      <c r="C332"/>
      <c r="D332"/>
    </row>
    <row r="333" spans="3:4" x14ac:dyDescent="0.25">
      <c r="C333"/>
      <c r="D333"/>
    </row>
    <row r="334" spans="3:4" x14ac:dyDescent="0.25">
      <c r="C334"/>
      <c r="D334"/>
    </row>
    <row r="335" spans="3:4" x14ac:dyDescent="0.25">
      <c r="C335"/>
      <c r="D335"/>
    </row>
    <row r="336" spans="3:4" x14ac:dyDescent="0.25">
      <c r="C336"/>
      <c r="D336"/>
    </row>
    <row r="337" spans="3:4" x14ac:dyDescent="0.25">
      <c r="C337"/>
      <c r="D337"/>
    </row>
    <row r="338" spans="3:4" x14ac:dyDescent="0.25">
      <c r="C338"/>
      <c r="D338"/>
    </row>
    <row r="339" spans="3:4" x14ac:dyDescent="0.25">
      <c r="C339"/>
      <c r="D339"/>
    </row>
    <row r="340" spans="3:4" x14ac:dyDescent="0.25">
      <c r="C340"/>
      <c r="D340"/>
    </row>
    <row r="341" spans="3:4" x14ac:dyDescent="0.25">
      <c r="C341"/>
      <c r="D341"/>
    </row>
    <row r="342" spans="3:4" x14ac:dyDescent="0.25">
      <c r="C342"/>
      <c r="D342"/>
    </row>
    <row r="343" spans="3:4" x14ac:dyDescent="0.25">
      <c r="C343"/>
      <c r="D343"/>
    </row>
    <row r="344" spans="3:4" x14ac:dyDescent="0.25">
      <c r="C344"/>
      <c r="D344"/>
    </row>
    <row r="345" spans="3:4" x14ac:dyDescent="0.25">
      <c r="C345"/>
      <c r="D345"/>
    </row>
    <row r="346" spans="3:4" x14ac:dyDescent="0.25">
      <c r="C346"/>
      <c r="D346"/>
    </row>
    <row r="347" spans="3:4" x14ac:dyDescent="0.25">
      <c r="C347"/>
      <c r="D347"/>
    </row>
    <row r="348" spans="3:4" x14ac:dyDescent="0.25">
      <c r="C348"/>
      <c r="D348"/>
    </row>
    <row r="349" spans="3:4" x14ac:dyDescent="0.25">
      <c r="C349"/>
      <c r="D349"/>
    </row>
    <row r="350" spans="3:4" x14ac:dyDescent="0.25">
      <c r="C350"/>
      <c r="D350"/>
    </row>
    <row r="351" spans="3:4" x14ac:dyDescent="0.25">
      <c r="C351"/>
      <c r="D351"/>
    </row>
    <row r="352" spans="3:4" x14ac:dyDescent="0.25">
      <c r="C352"/>
      <c r="D352"/>
    </row>
    <row r="353" spans="3:4" x14ac:dyDescent="0.25">
      <c r="C353"/>
      <c r="D353"/>
    </row>
    <row r="354" spans="3:4" x14ac:dyDescent="0.25">
      <c r="C354"/>
      <c r="D354"/>
    </row>
    <row r="355" spans="3:4" x14ac:dyDescent="0.25">
      <c r="C355"/>
      <c r="D355"/>
    </row>
    <row r="356" spans="3:4" x14ac:dyDescent="0.25">
      <c r="C356"/>
      <c r="D356"/>
    </row>
    <row r="357" spans="3:4" x14ac:dyDescent="0.25">
      <c r="C357"/>
      <c r="D357"/>
    </row>
    <row r="358" spans="3:4" x14ac:dyDescent="0.25">
      <c r="C358"/>
      <c r="D358"/>
    </row>
    <row r="359" spans="3:4" x14ac:dyDescent="0.25">
      <c r="C359"/>
      <c r="D359"/>
    </row>
    <row r="360" spans="3:4" x14ac:dyDescent="0.25">
      <c r="C360"/>
      <c r="D360"/>
    </row>
    <row r="361" spans="3:4" x14ac:dyDescent="0.25">
      <c r="C361"/>
      <c r="D361"/>
    </row>
    <row r="362" spans="3:4" x14ac:dyDescent="0.25">
      <c r="C362"/>
      <c r="D362"/>
    </row>
    <row r="363" spans="3:4" x14ac:dyDescent="0.25">
      <c r="C363"/>
      <c r="D363"/>
    </row>
    <row r="364" spans="3:4" x14ac:dyDescent="0.25">
      <c r="C364"/>
      <c r="D364"/>
    </row>
    <row r="365" spans="3:4" x14ac:dyDescent="0.25">
      <c r="C365"/>
      <c r="D365"/>
    </row>
    <row r="366" spans="3:4" x14ac:dyDescent="0.25">
      <c r="C366"/>
      <c r="D366"/>
    </row>
    <row r="367" spans="3:4" x14ac:dyDescent="0.25">
      <c r="C367"/>
      <c r="D367"/>
    </row>
    <row r="368" spans="3:4" x14ac:dyDescent="0.25">
      <c r="C368"/>
      <c r="D368"/>
    </row>
    <row r="369" spans="3:4" x14ac:dyDescent="0.25">
      <c r="C369"/>
      <c r="D369"/>
    </row>
    <row r="370" spans="3:4" x14ac:dyDescent="0.25">
      <c r="C370"/>
      <c r="D370"/>
    </row>
    <row r="371" spans="3:4" x14ac:dyDescent="0.25">
      <c r="C371"/>
      <c r="D371"/>
    </row>
    <row r="372" spans="3:4" x14ac:dyDescent="0.25">
      <c r="C372"/>
      <c r="D372"/>
    </row>
    <row r="373" spans="3:4" x14ac:dyDescent="0.25">
      <c r="C373"/>
      <c r="D373"/>
    </row>
    <row r="374" spans="3:4" x14ac:dyDescent="0.25">
      <c r="C374"/>
      <c r="D374"/>
    </row>
    <row r="375" spans="3:4" x14ac:dyDescent="0.25">
      <c r="C375"/>
      <c r="D375"/>
    </row>
    <row r="376" spans="3:4" x14ac:dyDescent="0.25">
      <c r="C376"/>
      <c r="D376"/>
    </row>
    <row r="377" spans="3:4" x14ac:dyDescent="0.25">
      <c r="C377"/>
      <c r="D377"/>
    </row>
    <row r="378" spans="3:4" x14ac:dyDescent="0.25">
      <c r="C378"/>
      <c r="D378"/>
    </row>
    <row r="379" spans="3:4" x14ac:dyDescent="0.25">
      <c r="C379"/>
      <c r="D379"/>
    </row>
    <row r="380" spans="3:4" x14ac:dyDescent="0.25">
      <c r="C380"/>
      <c r="D380"/>
    </row>
    <row r="381" spans="3:4" x14ac:dyDescent="0.25">
      <c r="C381"/>
      <c r="D381"/>
    </row>
    <row r="382" spans="3:4" x14ac:dyDescent="0.25">
      <c r="C382"/>
      <c r="D382"/>
    </row>
    <row r="383" spans="3:4" x14ac:dyDescent="0.25">
      <c r="C383"/>
      <c r="D383"/>
    </row>
    <row r="384" spans="3:4" x14ac:dyDescent="0.25">
      <c r="C384"/>
      <c r="D384"/>
    </row>
    <row r="385" spans="3:4" x14ac:dyDescent="0.25">
      <c r="C385"/>
      <c r="D385"/>
    </row>
    <row r="386" spans="3:4" x14ac:dyDescent="0.25">
      <c r="C386"/>
      <c r="D386"/>
    </row>
    <row r="387" spans="3:4" x14ac:dyDescent="0.25">
      <c r="C387"/>
      <c r="D387"/>
    </row>
    <row r="388" spans="3:4" x14ac:dyDescent="0.25">
      <c r="C388"/>
      <c r="D388"/>
    </row>
    <row r="389" spans="3:4" x14ac:dyDescent="0.25">
      <c r="C389"/>
      <c r="D389"/>
    </row>
    <row r="390" spans="3:4" x14ac:dyDescent="0.25">
      <c r="C390"/>
      <c r="D390"/>
    </row>
    <row r="391" spans="3:4" x14ac:dyDescent="0.25">
      <c r="C391"/>
      <c r="D391"/>
    </row>
    <row r="392" spans="3:4" x14ac:dyDescent="0.25">
      <c r="C392"/>
      <c r="D392"/>
    </row>
    <row r="393" spans="3:4" x14ac:dyDescent="0.25">
      <c r="C393"/>
      <c r="D393"/>
    </row>
    <row r="394" spans="3:4" x14ac:dyDescent="0.25">
      <c r="C394"/>
      <c r="D394"/>
    </row>
    <row r="395" spans="3:4" x14ac:dyDescent="0.25">
      <c r="C395"/>
      <c r="D395"/>
    </row>
    <row r="396" spans="3:4" x14ac:dyDescent="0.25">
      <c r="C396"/>
      <c r="D396"/>
    </row>
    <row r="397" spans="3:4" x14ac:dyDescent="0.25">
      <c r="C397"/>
      <c r="D397"/>
    </row>
    <row r="398" spans="3:4" x14ac:dyDescent="0.25">
      <c r="C398"/>
      <c r="D398"/>
    </row>
    <row r="399" spans="3:4" x14ac:dyDescent="0.25">
      <c r="C399"/>
      <c r="D399"/>
    </row>
    <row r="400" spans="3:4" x14ac:dyDescent="0.25">
      <c r="C400"/>
      <c r="D400"/>
    </row>
    <row r="401" spans="3:4" x14ac:dyDescent="0.25">
      <c r="C401"/>
      <c r="D401"/>
    </row>
    <row r="402" spans="3:4" x14ac:dyDescent="0.25">
      <c r="C402"/>
      <c r="D402"/>
    </row>
    <row r="403" spans="3:4" x14ac:dyDescent="0.25">
      <c r="C403"/>
      <c r="D403"/>
    </row>
    <row r="404" spans="3:4" x14ac:dyDescent="0.25">
      <c r="C404"/>
      <c r="D404"/>
    </row>
    <row r="405" spans="3:4" x14ac:dyDescent="0.25">
      <c r="C405"/>
      <c r="D405"/>
    </row>
    <row r="406" spans="3:4" x14ac:dyDescent="0.25">
      <c r="C406"/>
      <c r="D406"/>
    </row>
    <row r="407" spans="3:4" x14ac:dyDescent="0.25">
      <c r="C407"/>
      <c r="D407"/>
    </row>
    <row r="408" spans="3:4" x14ac:dyDescent="0.25">
      <c r="C408"/>
      <c r="D408"/>
    </row>
    <row r="409" spans="3:4" x14ac:dyDescent="0.25">
      <c r="C409"/>
      <c r="D409"/>
    </row>
    <row r="410" spans="3:4" x14ac:dyDescent="0.25">
      <c r="C410"/>
      <c r="D410"/>
    </row>
    <row r="411" spans="3:4" x14ac:dyDescent="0.25">
      <c r="C411"/>
      <c r="D411"/>
    </row>
    <row r="412" spans="3:4" x14ac:dyDescent="0.25">
      <c r="C412"/>
      <c r="D412"/>
    </row>
    <row r="413" spans="3:4" x14ac:dyDescent="0.25">
      <c r="C413"/>
      <c r="D413"/>
    </row>
    <row r="414" spans="3:4" x14ac:dyDescent="0.25">
      <c r="C414"/>
      <c r="D414"/>
    </row>
    <row r="415" spans="3:4" x14ac:dyDescent="0.25">
      <c r="C415"/>
      <c r="D415"/>
    </row>
    <row r="416" spans="3:4" x14ac:dyDescent="0.25">
      <c r="C416"/>
      <c r="D416"/>
    </row>
    <row r="417" spans="3:4" x14ac:dyDescent="0.25">
      <c r="C417"/>
      <c r="D417"/>
    </row>
    <row r="418" spans="3:4" x14ac:dyDescent="0.25">
      <c r="C418"/>
      <c r="D418"/>
    </row>
    <row r="419" spans="3:4" x14ac:dyDescent="0.25">
      <c r="C419"/>
      <c r="D419"/>
    </row>
    <row r="420" spans="3:4" x14ac:dyDescent="0.25">
      <c r="C420"/>
      <c r="D420"/>
    </row>
    <row r="421" spans="3:4" x14ac:dyDescent="0.25">
      <c r="C421"/>
      <c r="D421"/>
    </row>
    <row r="422" spans="3:4" x14ac:dyDescent="0.25">
      <c r="C422"/>
      <c r="D422"/>
    </row>
    <row r="423" spans="3:4" x14ac:dyDescent="0.25">
      <c r="C423"/>
      <c r="D423"/>
    </row>
    <row r="424" spans="3:4" x14ac:dyDescent="0.25">
      <c r="C424"/>
      <c r="D424"/>
    </row>
    <row r="425" spans="3:4" x14ac:dyDescent="0.25">
      <c r="C425"/>
      <c r="D425"/>
    </row>
    <row r="426" spans="3:4" x14ac:dyDescent="0.25">
      <c r="C426"/>
      <c r="D426"/>
    </row>
    <row r="427" spans="3:4" x14ac:dyDescent="0.25">
      <c r="C427"/>
      <c r="D427"/>
    </row>
    <row r="428" spans="3:4" x14ac:dyDescent="0.25">
      <c r="C428"/>
      <c r="D428"/>
    </row>
    <row r="429" spans="3:4" x14ac:dyDescent="0.25">
      <c r="C429"/>
      <c r="D429"/>
    </row>
    <row r="430" spans="3:4" x14ac:dyDescent="0.25">
      <c r="C430"/>
      <c r="D430"/>
    </row>
    <row r="431" spans="3:4" x14ac:dyDescent="0.25">
      <c r="C431"/>
      <c r="D431"/>
    </row>
    <row r="432" spans="3:4" x14ac:dyDescent="0.25">
      <c r="C432"/>
      <c r="D432"/>
    </row>
    <row r="433" spans="3:4" x14ac:dyDescent="0.25">
      <c r="C433"/>
      <c r="D433"/>
    </row>
    <row r="434" spans="3:4" x14ac:dyDescent="0.25">
      <c r="C434"/>
      <c r="D434"/>
    </row>
    <row r="435" spans="3:4" x14ac:dyDescent="0.25">
      <c r="C435"/>
      <c r="D435"/>
    </row>
    <row r="436" spans="3:4" x14ac:dyDescent="0.25">
      <c r="C436"/>
      <c r="D436"/>
    </row>
    <row r="437" spans="3:4" x14ac:dyDescent="0.25">
      <c r="C437"/>
      <c r="D437"/>
    </row>
    <row r="438" spans="3:4" x14ac:dyDescent="0.25">
      <c r="C438"/>
      <c r="D438"/>
    </row>
    <row r="439" spans="3:4" x14ac:dyDescent="0.25">
      <c r="C439"/>
      <c r="D439"/>
    </row>
    <row r="440" spans="3:4" x14ac:dyDescent="0.25">
      <c r="C440"/>
      <c r="D440"/>
    </row>
    <row r="441" spans="3:4" x14ac:dyDescent="0.25">
      <c r="C441"/>
      <c r="D441"/>
    </row>
    <row r="442" spans="3:4" x14ac:dyDescent="0.25">
      <c r="C442"/>
      <c r="D442"/>
    </row>
    <row r="443" spans="3:4" x14ac:dyDescent="0.25">
      <c r="C443"/>
      <c r="D443"/>
    </row>
    <row r="444" spans="3:4" x14ac:dyDescent="0.25">
      <c r="C444"/>
      <c r="D444"/>
    </row>
    <row r="445" spans="3:4" x14ac:dyDescent="0.25">
      <c r="C445"/>
      <c r="D445"/>
    </row>
    <row r="446" spans="3:4" x14ac:dyDescent="0.25">
      <c r="C446"/>
      <c r="D446"/>
    </row>
    <row r="447" spans="3:4" x14ac:dyDescent="0.25">
      <c r="C447"/>
      <c r="D447"/>
    </row>
    <row r="448" spans="3:4" x14ac:dyDescent="0.25">
      <c r="C448"/>
      <c r="D448"/>
    </row>
    <row r="449" spans="3:4" x14ac:dyDescent="0.25">
      <c r="C449"/>
      <c r="D449"/>
    </row>
    <row r="450" spans="3:4" x14ac:dyDescent="0.25">
      <c r="C450"/>
      <c r="D450"/>
    </row>
    <row r="451" spans="3:4" x14ac:dyDescent="0.25">
      <c r="C451"/>
      <c r="D451"/>
    </row>
    <row r="452" spans="3:4" x14ac:dyDescent="0.25">
      <c r="C452"/>
      <c r="D452"/>
    </row>
    <row r="453" spans="3:4" x14ac:dyDescent="0.25">
      <c r="C453"/>
      <c r="D453"/>
    </row>
    <row r="454" spans="3:4" x14ac:dyDescent="0.25">
      <c r="C454"/>
      <c r="D454"/>
    </row>
    <row r="455" spans="3:4" x14ac:dyDescent="0.25">
      <c r="C455"/>
      <c r="D455"/>
    </row>
    <row r="456" spans="3:4" x14ac:dyDescent="0.25">
      <c r="C456"/>
      <c r="D456"/>
    </row>
    <row r="457" spans="3:4" x14ac:dyDescent="0.25">
      <c r="C457"/>
      <c r="D457"/>
    </row>
    <row r="458" spans="3:4" x14ac:dyDescent="0.25">
      <c r="C458"/>
      <c r="D458"/>
    </row>
    <row r="459" spans="3:4" x14ac:dyDescent="0.25">
      <c r="C459"/>
      <c r="D459"/>
    </row>
    <row r="460" spans="3:4" x14ac:dyDescent="0.25">
      <c r="C460"/>
      <c r="D460"/>
    </row>
    <row r="461" spans="3:4" x14ac:dyDescent="0.25">
      <c r="C461"/>
      <c r="D461"/>
    </row>
    <row r="462" spans="3:4" x14ac:dyDescent="0.25">
      <c r="C462"/>
      <c r="D462"/>
    </row>
    <row r="463" spans="3:4" x14ac:dyDescent="0.25">
      <c r="C463"/>
      <c r="D463"/>
    </row>
    <row r="464" spans="3:4" x14ac:dyDescent="0.25">
      <c r="C464"/>
      <c r="D464"/>
    </row>
    <row r="465" spans="3:4" x14ac:dyDescent="0.25">
      <c r="C465"/>
      <c r="D465"/>
    </row>
    <row r="466" spans="3:4" x14ac:dyDescent="0.25">
      <c r="C466"/>
      <c r="D466"/>
    </row>
    <row r="467" spans="3:4" x14ac:dyDescent="0.25">
      <c r="C467"/>
      <c r="D467"/>
    </row>
    <row r="468" spans="3:4" x14ac:dyDescent="0.25">
      <c r="C468"/>
      <c r="D468"/>
    </row>
    <row r="469" spans="3:4" x14ac:dyDescent="0.25">
      <c r="C469"/>
      <c r="D469"/>
    </row>
    <row r="470" spans="3:4" x14ac:dyDescent="0.25">
      <c r="C470"/>
      <c r="D470"/>
    </row>
    <row r="471" spans="3:4" x14ac:dyDescent="0.25">
      <c r="C471"/>
      <c r="D471"/>
    </row>
    <row r="472" spans="3:4" x14ac:dyDescent="0.25">
      <c r="C472"/>
      <c r="D472"/>
    </row>
    <row r="473" spans="3:4" x14ac:dyDescent="0.25">
      <c r="C473"/>
      <c r="D473"/>
    </row>
    <row r="474" spans="3:4" x14ac:dyDescent="0.25">
      <c r="C474"/>
      <c r="D474"/>
    </row>
    <row r="475" spans="3:4" x14ac:dyDescent="0.25">
      <c r="C475"/>
      <c r="D475"/>
    </row>
    <row r="476" spans="3:4" x14ac:dyDescent="0.25">
      <c r="C476"/>
      <c r="D476"/>
    </row>
    <row r="477" spans="3:4" x14ac:dyDescent="0.25">
      <c r="C477"/>
      <c r="D477"/>
    </row>
    <row r="478" spans="3:4" x14ac:dyDescent="0.25">
      <c r="C478"/>
      <c r="D478"/>
    </row>
    <row r="479" spans="3:4" x14ac:dyDescent="0.25">
      <c r="C479"/>
      <c r="D479"/>
    </row>
    <row r="480" spans="3:4" x14ac:dyDescent="0.25">
      <c r="C480"/>
      <c r="D480"/>
    </row>
    <row r="481" spans="3:4" x14ac:dyDescent="0.25">
      <c r="C481"/>
      <c r="D481"/>
    </row>
    <row r="482" spans="3:4" x14ac:dyDescent="0.25">
      <c r="C482"/>
      <c r="D482"/>
    </row>
    <row r="483" spans="3:4" x14ac:dyDescent="0.25">
      <c r="C483"/>
      <c r="D483"/>
    </row>
    <row r="484" spans="3:4" x14ac:dyDescent="0.25">
      <c r="C484"/>
      <c r="D484"/>
    </row>
    <row r="485" spans="3:4" x14ac:dyDescent="0.25">
      <c r="C485"/>
      <c r="D485"/>
    </row>
    <row r="486" spans="3:4" x14ac:dyDescent="0.25">
      <c r="C486"/>
      <c r="D486"/>
    </row>
    <row r="487" spans="3:4" x14ac:dyDescent="0.25">
      <c r="C487"/>
      <c r="D487"/>
    </row>
    <row r="488" spans="3:4" x14ac:dyDescent="0.25">
      <c r="C488"/>
      <c r="D488"/>
    </row>
    <row r="489" spans="3:4" x14ac:dyDescent="0.25">
      <c r="C489"/>
      <c r="D489"/>
    </row>
    <row r="490" spans="3:4" x14ac:dyDescent="0.25">
      <c r="C490"/>
      <c r="D490"/>
    </row>
    <row r="491" spans="3:4" x14ac:dyDescent="0.25">
      <c r="C491"/>
      <c r="D491"/>
    </row>
    <row r="492" spans="3:4" x14ac:dyDescent="0.25">
      <c r="C492"/>
      <c r="D492"/>
    </row>
    <row r="493" spans="3:4" x14ac:dyDescent="0.25">
      <c r="C493"/>
      <c r="D493"/>
    </row>
    <row r="494" spans="3:4" x14ac:dyDescent="0.25">
      <c r="C494"/>
      <c r="D494"/>
    </row>
    <row r="495" spans="3:4" x14ac:dyDescent="0.25">
      <c r="C495"/>
      <c r="D495"/>
    </row>
    <row r="496" spans="3:4" x14ac:dyDescent="0.25">
      <c r="C496"/>
      <c r="D496"/>
    </row>
    <row r="497" spans="3:4" x14ac:dyDescent="0.25">
      <c r="C497"/>
      <c r="D497"/>
    </row>
    <row r="498" spans="3:4" x14ac:dyDescent="0.25">
      <c r="C498"/>
      <c r="D498"/>
    </row>
    <row r="499" spans="3:4" x14ac:dyDescent="0.25">
      <c r="C499"/>
      <c r="D499"/>
    </row>
    <row r="500" spans="3:4" x14ac:dyDescent="0.25">
      <c r="C500"/>
      <c r="D500"/>
    </row>
    <row r="501" spans="3:4" x14ac:dyDescent="0.25">
      <c r="C501"/>
      <c r="D501"/>
    </row>
    <row r="502" spans="3:4" x14ac:dyDescent="0.25">
      <c r="C502"/>
      <c r="D502"/>
    </row>
    <row r="503" spans="3:4" x14ac:dyDescent="0.25">
      <c r="C503"/>
      <c r="D503"/>
    </row>
    <row r="504" spans="3:4" x14ac:dyDescent="0.25">
      <c r="C504"/>
      <c r="D504"/>
    </row>
    <row r="505" spans="3:4" x14ac:dyDescent="0.25">
      <c r="C505"/>
      <c r="D505"/>
    </row>
    <row r="506" spans="3:4" x14ac:dyDescent="0.25">
      <c r="C506"/>
      <c r="D506"/>
    </row>
    <row r="507" spans="3:4" x14ac:dyDescent="0.25">
      <c r="C507"/>
      <c r="D507"/>
    </row>
    <row r="508" spans="3:4" x14ac:dyDescent="0.25">
      <c r="C508"/>
      <c r="D508"/>
    </row>
    <row r="509" spans="3:4" x14ac:dyDescent="0.25">
      <c r="C509"/>
      <c r="D509"/>
    </row>
    <row r="510" spans="3:4" x14ac:dyDescent="0.25">
      <c r="C510"/>
      <c r="D510"/>
    </row>
    <row r="511" spans="3:4" x14ac:dyDescent="0.25">
      <c r="C511"/>
      <c r="D511"/>
    </row>
    <row r="512" spans="3:4" x14ac:dyDescent="0.25">
      <c r="C512"/>
      <c r="D512"/>
    </row>
    <row r="513" spans="3:4" x14ac:dyDescent="0.25">
      <c r="C513"/>
      <c r="D513"/>
    </row>
    <row r="514" spans="3:4" x14ac:dyDescent="0.25">
      <c r="C514"/>
      <c r="D514"/>
    </row>
    <row r="515" spans="3:4" x14ac:dyDescent="0.25">
      <c r="C515"/>
      <c r="D515"/>
    </row>
    <row r="516" spans="3:4" x14ac:dyDescent="0.25">
      <c r="C516"/>
      <c r="D516"/>
    </row>
    <row r="517" spans="3:4" x14ac:dyDescent="0.25">
      <c r="C517"/>
      <c r="D517"/>
    </row>
    <row r="518" spans="3:4" x14ac:dyDescent="0.25">
      <c r="C518"/>
      <c r="D518"/>
    </row>
    <row r="519" spans="3:4" x14ac:dyDescent="0.25">
      <c r="C519"/>
      <c r="D519"/>
    </row>
    <row r="520" spans="3:4" x14ac:dyDescent="0.25">
      <c r="C520"/>
      <c r="D520"/>
    </row>
    <row r="521" spans="3:4" x14ac:dyDescent="0.25">
      <c r="C521"/>
      <c r="D521"/>
    </row>
    <row r="522" spans="3:4" x14ac:dyDescent="0.25">
      <c r="C522"/>
      <c r="D522"/>
    </row>
    <row r="523" spans="3:4" x14ac:dyDescent="0.25">
      <c r="C523"/>
      <c r="D523"/>
    </row>
    <row r="524" spans="3:4" x14ac:dyDescent="0.25">
      <c r="C524"/>
      <c r="D524"/>
    </row>
    <row r="525" spans="3:4" x14ac:dyDescent="0.25">
      <c r="C525"/>
      <c r="D525"/>
    </row>
    <row r="526" spans="3:4" x14ac:dyDescent="0.25">
      <c r="C526"/>
      <c r="D526"/>
    </row>
    <row r="527" spans="3:4" x14ac:dyDescent="0.25">
      <c r="C527"/>
      <c r="D527"/>
    </row>
    <row r="528" spans="3:4" x14ac:dyDescent="0.25">
      <c r="C528"/>
      <c r="D528"/>
    </row>
    <row r="529" spans="3:4" x14ac:dyDescent="0.25">
      <c r="C529"/>
      <c r="D529"/>
    </row>
    <row r="530" spans="3:4" x14ac:dyDescent="0.25">
      <c r="C530"/>
      <c r="D530"/>
    </row>
    <row r="531" spans="3:4" x14ac:dyDescent="0.25">
      <c r="C531"/>
      <c r="D531"/>
    </row>
    <row r="532" spans="3:4" x14ac:dyDescent="0.25">
      <c r="C532"/>
      <c r="D532"/>
    </row>
    <row r="533" spans="3:4" x14ac:dyDescent="0.25">
      <c r="C533"/>
      <c r="D533"/>
    </row>
    <row r="534" spans="3:4" x14ac:dyDescent="0.25">
      <c r="C534"/>
      <c r="D534"/>
    </row>
    <row r="535" spans="3:4" x14ac:dyDescent="0.25">
      <c r="C535"/>
      <c r="D535"/>
    </row>
    <row r="536" spans="3:4" x14ac:dyDescent="0.25">
      <c r="C536"/>
      <c r="D536"/>
    </row>
    <row r="537" spans="3:4" x14ac:dyDescent="0.25">
      <c r="C537"/>
      <c r="D537"/>
    </row>
    <row r="538" spans="3:4" x14ac:dyDescent="0.25">
      <c r="C538"/>
      <c r="D538"/>
    </row>
    <row r="539" spans="3:4" x14ac:dyDescent="0.25">
      <c r="C539"/>
      <c r="D539"/>
    </row>
    <row r="540" spans="3:4" x14ac:dyDescent="0.25">
      <c r="C540"/>
      <c r="D540"/>
    </row>
    <row r="541" spans="3:4" x14ac:dyDescent="0.25">
      <c r="C541"/>
      <c r="D541"/>
    </row>
    <row r="542" spans="3:4" x14ac:dyDescent="0.25">
      <c r="C542"/>
      <c r="D542"/>
    </row>
    <row r="543" spans="3:4" x14ac:dyDescent="0.25">
      <c r="C543"/>
      <c r="D543"/>
    </row>
    <row r="544" spans="3:4" x14ac:dyDescent="0.25">
      <c r="C544"/>
      <c r="D544"/>
    </row>
    <row r="545" spans="3:4" x14ac:dyDescent="0.25">
      <c r="C545"/>
      <c r="D545"/>
    </row>
    <row r="546" spans="3:4" x14ac:dyDescent="0.25">
      <c r="C546"/>
      <c r="D546"/>
    </row>
    <row r="547" spans="3:4" x14ac:dyDescent="0.25">
      <c r="C547"/>
      <c r="D547"/>
    </row>
    <row r="548" spans="3:4" x14ac:dyDescent="0.25">
      <c r="C548"/>
      <c r="D548"/>
    </row>
    <row r="549" spans="3:4" x14ac:dyDescent="0.25">
      <c r="C549"/>
      <c r="D549"/>
    </row>
    <row r="550" spans="3:4" x14ac:dyDescent="0.25">
      <c r="C550"/>
      <c r="D550"/>
    </row>
    <row r="551" spans="3:4" x14ac:dyDescent="0.25">
      <c r="C551"/>
      <c r="D551"/>
    </row>
    <row r="552" spans="3:4" x14ac:dyDescent="0.25">
      <c r="C552"/>
      <c r="D552"/>
    </row>
    <row r="553" spans="3:4" x14ac:dyDescent="0.25">
      <c r="C553"/>
      <c r="D553"/>
    </row>
    <row r="554" spans="3:4" x14ac:dyDescent="0.25">
      <c r="C554"/>
      <c r="D554"/>
    </row>
    <row r="555" spans="3:4" x14ac:dyDescent="0.25">
      <c r="C555"/>
      <c r="D555"/>
    </row>
    <row r="556" spans="3:4" x14ac:dyDescent="0.25">
      <c r="C556"/>
      <c r="D556"/>
    </row>
    <row r="557" spans="3:4" x14ac:dyDescent="0.25">
      <c r="C557"/>
      <c r="D557"/>
    </row>
    <row r="558" spans="3:4" x14ac:dyDescent="0.25">
      <c r="C558"/>
      <c r="D558"/>
    </row>
    <row r="559" spans="3:4" x14ac:dyDescent="0.25">
      <c r="C559"/>
      <c r="D559"/>
    </row>
    <row r="560" spans="3:4" x14ac:dyDescent="0.25">
      <c r="C560"/>
      <c r="D560"/>
    </row>
    <row r="561" spans="3:4" x14ac:dyDescent="0.25">
      <c r="C561"/>
      <c r="D561"/>
    </row>
    <row r="562" spans="3:4" x14ac:dyDescent="0.25">
      <c r="C562"/>
      <c r="D562"/>
    </row>
    <row r="563" spans="3:4" x14ac:dyDescent="0.25">
      <c r="C563"/>
      <c r="D563"/>
    </row>
    <row r="564" spans="3:4" x14ac:dyDescent="0.25">
      <c r="C564"/>
      <c r="D564"/>
    </row>
    <row r="565" spans="3:4" x14ac:dyDescent="0.25">
      <c r="C565"/>
      <c r="D565"/>
    </row>
    <row r="566" spans="3:4" x14ac:dyDescent="0.25">
      <c r="C566"/>
      <c r="D566"/>
    </row>
    <row r="567" spans="3:4" x14ac:dyDescent="0.25">
      <c r="C567"/>
      <c r="D567"/>
    </row>
    <row r="568" spans="3:4" x14ac:dyDescent="0.25">
      <c r="C568"/>
      <c r="D568"/>
    </row>
    <row r="569" spans="3:4" x14ac:dyDescent="0.25">
      <c r="C569"/>
      <c r="D569"/>
    </row>
    <row r="570" spans="3:4" x14ac:dyDescent="0.25">
      <c r="C570"/>
      <c r="D570"/>
    </row>
    <row r="571" spans="3:4" x14ac:dyDescent="0.25">
      <c r="C571"/>
      <c r="D571"/>
    </row>
    <row r="572" spans="3:4" x14ac:dyDescent="0.25">
      <c r="C572"/>
      <c r="D572"/>
    </row>
    <row r="573" spans="3:4" x14ac:dyDescent="0.25">
      <c r="C573"/>
      <c r="D573"/>
    </row>
    <row r="574" spans="3:4" x14ac:dyDescent="0.25">
      <c r="C574"/>
      <c r="D574"/>
    </row>
    <row r="575" spans="3:4" x14ac:dyDescent="0.25">
      <c r="C575"/>
      <c r="D575"/>
    </row>
    <row r="576" spans="3:4" x14ac:dyDescent="0.25">
      <c r="C576"/>
      <c r="D576"/>
    </row>
    <row r="577" spans="3:4" x14ac:dyDescent="0.25">
      <c r="C577"/>
      <c r="D577"/>
    </row>
    <row r="578" spans="3:4" x14ac:dyDescent="0.25">
      <c r="C578"/>
      <c r="D578"/>
    </row>
    <row r="579" spans="3:4" x14ac:dyDescent="0.25">
      <c r="C579"/>
      <c r="D579"/>
    </row>
    <row r="580" spans="3:4" x14ac:dyDescent="0.25">
      <c r="C580"/>
      <c r="D580"/>
    </row>
    <row r="581" spans="3:4" x14ac:dyDescent="0.25">
      <c r="C581"/>
      <c r="D581"/>
    </row>
    <row r="582" spans="3:4" x14ac:dyDescent="0.25">
      <c r="C582"/>
      <c r="D582"/>
    </row>
    <row r="583" spans="3:4" x14ac:dyDescent="0.25">
      <c r="C583"/>
      <c r="D583"/>
    </row>
    <row r="584" spans="3:4" x14ac:dyDescent="0.25">
      <c r="C584"/>
      <c r="D584"/>
    </row>
    <row r="585" spans="3:4" x14ac:dyDescent="0.25">
      <c r="C585"/>
      <c r="D585"/>
    </row>
    <row r="586" spans="3:4" x14ac:dyDescent="0.25">
      <c r="C586"/>
      <c r="D586"/>
    </row>
    <row r="587" spans="3:4" x14ac:dyDescent="0.25">
      <c r="C587"/>
      <c r="D587"/>
    </row>
    <row r="588" spans="3:4" x14ac:dyDescent="0.25">
      <c r="C588"/>
      <c r="D588"/>
    </row>
    <row r="589" spans="3:4" x14ac:dyDescent="0.25">
      <c r="C589"/>
      <c r="D589"/>
    </row>
    <row r="590" spans="3:4" x14ac:dyDescent="0.25">
      <c r="C590"/>
      <c r="D590"/>
    </row>
    <row r="591" spans="3:4" x14ac:dyDescent="0.25">
      <c r="C591"/>
      <c r="D591"/>
    </row>
    <row r="592" spans="3:4" x14ac:dyDescent="0.25">
      <c r="C592"/>
      <c r="D592"/>
    </row>
    <row r="593" spans="3:4" x14ac:dyDescent="0.25">
      <c r="C593"/>
      <c r="D593"/>
    </row>
    <row r="594" spans="3:4" x14ac:dyDescent="0.25">
      <c r="C594"/>
      <c r="D594"/>
    </row>
    <row r="595" spans="3:4" x14ac:dyDescent="0.25">
      <c r="C595"/>
      <c r="D595"/>
    </row>
    <row r="596" spans="3:4" x14ac:dyDescent="0.25">
      <c r="C596"/>
      <c r="D596"/>
    </row>
    <row r="597" spans="3:4" x14ac:dyDescent="0.25">
      <c r="C597"/>
      <c r="D597"/>
    </row>
    <row r="598" spans="3:4" x14ac:dyDescent="0.25">
      <c r="C598"/>
      <c r="D598"/>
    </row>
    <row r="599" spans="3:4" x14ac:dyDescent="0.25">
      <c r="C599"/>
      <c r="D599"/>
    </row>
    <row r="600" spans="3:4" x14ac:dyDescent="0.25">
      <c r="C600"/>
      <c r="D600"/>
    </row>
    <row r="601" spans="3:4" x14ac:dyDescent="0.25">
      <c r="C601"/>
      <c r="D601"/>
    </row>
    <row r="602" spans="3:4" x14ac:dyDescent="0.25">
      <c r="C602"/>
      <c r="D602"/>
    </row>
    <row r="603" spans="3:4" x14ac:dyDescent="0.25">
      <c r="C603"/>
      <c r="D603"/>
    </row>
    <row r="604" spans="3:4" x14ac:dyDescent="0.25">
      <c r="C604"/>
      <c r="D604"/>
    </row>
    <row r="605" spans="3:4" x14ac:dyDescent="0.25">
      <c r="C605"/>
      <c r="D605"/>
    </row>
    <row r="606" spans="3:4" x14ac:dyDescent="0.25">
      <c r="C606"/>
      <c r="D606"/>
    </row>
    <row r="607" spans="3:4" x14ac:dyDescent="0.25">
      <c r="C607"/>
      <c r="D607"/>
    </row>
    <row r="608" spans="3:4" x14ac:dyDescent="0.25">
      <c r="C608"/>
      <c r="D608"/>
    </row>
    <row r="609" spans="3:4" x14ac:dyDescent="0.25">
      <c r="C609"/>
      <c r="D609"/>
    </row>
    <row r="610" spans="3:4" x14ac:dyDescent="0.25">
      <c r="C610"/>
      <c r="D610"/>
    </row>
    <row r="611" spans="3:4" x14ac:dyDescent="0.25">
      <c r="C611"/>
      <c r="D611"/>
    </row>
    <row r="612" spans="3:4" x14ac:dyDescent="0.25">
      <c r="C612"/>
      <c r="D612"/>
    </row>
    <row r="613" spans="3:4" x14ac:dyDescent="0.25">
      <c r="C613"/>
      <c r="D613"/>
    </row>
    <row r="614" spans="3:4" x14ac:dyDescent="0.25">
      <c r="C614"/>
      <c r="D614"/>
    </row>
    <row r="615" spans="3:4" x14ac:dyDescent="0.25">
      <c r="C615"/>
      <c r="D615"/>
    </row>
    <row r="616" spans="3:4" x14ac:dyDescent="0.25">
      <c r="C616"/>
      <c r="D616"/>
    </row>
    <row r="617" spans="3:4" x14ac:dyDescent="0.25">
      <c r="C617"/>
      <c r="D617"/>
    </row>
    <row r="618" spans="3:4" x14ac:dyDescent="0.25">
      <c r="C618"/>
      <c r="D618"/>
    </row>
    <row r="619" spans="3:4" x14ac:dyDescent="0.25">
      <c r="C619"/>
      <c r="D619"/>
    </row>
    <row r="620" spans="3:4" x14ac:dyDescent="0.25">
      <c r="C620"/>
      <c r="D620"/>
    </row>
    <row r="621" spans="3:4" x14ac:dyDescent="0.25">
      <c r="C621"/>
      <c r="D621"/>
    </row>
    <row r="622" spans="3:4" x14ac:dyDescent="0.25">
      <c r="C622"/>
      <c r="D622"/>
    </row>
    <row r="623" spans="3:4" x14ac:dyDescent="0.25">
      <c r="C623"/>
      <c r="D623"/>
    </row>
    <row r="624" spans="3:4" x14ac:dyDescent="0.25">
      <c r="C624"/>
      <c r="D624"/>
    </row>
    <row r="625" spans="3:4" x14ac:dyDescent="0.25">
      <c r="C625"/>
      <c r="D625"/>
    </row>
    <row r="626" spans="3:4" x14ac:dyDescent="0.25">
      <c r="C626"/>
      <c r="D626"/>
    </row>
    <row r="627" spans="3:4" x14ac:dyDescent="0.25">
      <c r="C627"/>
      <c r="D627"/>
    </row>
    <row r="628" spans="3:4" x14ac:dyDescent="0.25">
      <c r="C628"/>
      <c r="D628"/>
    </row>
    <row r="629" spans="3:4" x14ac:dyDescent="0.25">
      <c r="C629"/>
      <c r="D629"/>
    </row>
    <row r="630" spans="3:4" x14ac:dyDescent="0.25">
      <c r="C630"/>
      <c r="D630"/>
    </row>
    <row r="631" spans="3:4" x14ac:dyDescent="0.25">
      <c r="C631"/>
      <c r="D631"/>
    </row>
    <row r="632" spans="3:4" x14ac:dyDescent="0.25">
      <c r="C632"/>
      <c r="D632"/>
    </row>
    <row r="633" spans="3:4" x14ac:dyDescent="0.25">
      <c r="C633"/>
      <c r="D633"/>
    </row>
    <row r="634" spans="3:4" x14ac:dyDescent="0.25">
      <c r="C634"/>
      <c r="D634"/>
    </row>
    <row r="635" spans="3:4" x14ac:dyDescent="0.25">
      <c r="C635"/>
      <c r="D635"/>
    </row>
    <row r="636" spans="3:4" x14ac:dyDescent="0.25">
      <c r="C636"/>
      <c r="D636"/>
    </row>
    <row r="637" spans="3:4" x14ac:dyDescent="0.25">
      <c r="C637"/>
      <c r="D637"/>
    </row>
    <row r="638" spans="3:4" x14ac:dyDescent="0.25">
      <c r="C638"/>
      <c r="D638"/>
    </row>
    <row r="639" spans="3:4" x14ac:dyDescent="0.25">
      <c r="C639"/>
      <c r="D639"/>
    </row>
    <row r="640" spans="3:4" x14ac:dyDescent="0.25">
      <c r="C640"/>
      <c r="D640"/>
    </row>
    <row r="641" spans="3:4" x14ac:dyDescent="0.25">
      <c r="C641"/>
      <c r="D641"/>
    </row>
    <row r="642" spans="3:4" x14ac:dyDescent="0.25">
      <c r="C642"/>
      <c r="D642"/>
    </row>
    <row r="643" spans="3:4" x14ac:dyDescent="0.25">
      <c r="C643"/>
      <c r="D643"/>
    </row>
    <row r="644" spans="3:4" x14ac:dyDescent="0.25">
      <c r="C644"/>
      <c r="D644"/>
    </row>
    <row r="645" spans="3:4" x14ac:dyDescent="0.25">
      <c r="C645"/>
      <c r="D645"/>
    </row>
    <row r="646" spans="3:4" x14ac:dyDescent="0.25">
      <c r="C646"/>
      <c r="D646"/>
    </row>
    <row r="647" spans="3:4" x14ac:dyDescent="0.25">
      <c r="C647"/>
      <c r="D647"/>
    </row>
    <row r="648" spans="3:4" x14ac:dyDescent="0.25">
      <c r="C648"/>
      <c r="D648"/>
    </row>
    <row r="649" spans="3:4" x14ac:dyDescent="0.25">
      <c r="C649"/>
      <c r="D649"/>
    </row>
    <row r="650" spans="3:4" x14ac:dyDescent="0.25">
      <c r="C650"/>
      <c r="D650"/>
    </row>
    <row r="651" spans="3:4" x14ac:dyDescent="0.25">
      <c r="C651"/>
      <c r="D651"/>
    </row>
    <row r="652" spans="3:4" x14ac:dyDescent="0.25">
      <c r="C652"/>
      <c r="D652"/>
    </row>
    <row r="653" spans="3:4" x14ac:dyDescent="0.25">
      <c r="C653"/>
      <c r="D653"/>
    </row>
    <row r="654" spans="3:4" x14ac:dyDescent="0.25">
      <c r="C654"/>
      <c r="D654"/>
    </row>
    <row r="655" spans="3:4" x14ac:dyDescent="0.25">
      <c r="C655"/>
      <c r="D655"/>
    </row>
    <row r="656" spans="3:4" x14ac:dyDescent="0.25">
      <c r="C656"/>
      <c r="D656"/>
    </row>
    <row r="657" spans="3:4" x14ac:dyDescent="0.25">
      <c r="C657"/>
      <c r="D657"/>
    </row>
    <row r="658" spans="3:4" x14ac:dyDescent="0.25">
      <c r="C658"/>
      <c r="D658"/>
    </row>
    <row r="659" spans="3:4" x14ac:dyDescent="0.25">
      <c r="C659"/>
      <c r="D659"/>
    </row>
    <row r="660" spans="3:4" x14ac:dyDescent="0.25">
      <c r="C660"/>
      <c r="D660"/>
    </row>
    <row r="661" spans="3:4" x14ac:dyDescent="0.25">
      <c r="C661"/>
      <c r="D661"/>
    </row>
    <row r="662" spans="3:4" x14ac:dyDescent="0.25">
      <c r="C662"/>
      <c r="D662"/>
    </row>
    <row r="663" spans="3:4" x14ac:dyDescent="0.25">
      <c r="C663"/>
      <c r="D663"/>
    </row>
    <row r="664" spans="3:4" x14ac:dyDescent="0.25">
      <c r="C664"/>
      <c r="D664"/>
    </row>
    <row r="665" spans="3:4" x14ac:dyDescent="0.25">
      <c r="C665"/>
      <c r="D665"/>
    </row>
    <row r="666" spans="3:4" x14ac:dyDescent="0.25">
      <c r="C666"/>
      <c r="D666"/>
    </row>
    <row r="667" spans="3:4" x14ac:dyDescent="0.25">
      <c r="C667"/>
      <c r="D667"/>
    </row>
    <row r="668" spans="3:4" x14ac:dyDescent="0.25">
      <c r="C668"/>
      <c r="D668"/>
    </row>
    <row r="669" spans="3:4" x14ac:dyDescent="0.25">
      <c r="C669"/>
      <c r="D669"/>
    </row>
    <row r="670" spans="3:4" x14ac:dyDescent="0.25">
      <c r="C670"/>
      <c r="D670"/>
    </row>
    <row r="671" spans="3:4" x14ac:dyDescent="0.25">
      <c r="C671"/>
      <c r="D671"/>
    </row>
    <row r="672" spans="3:4" x14ac:dyDescent="0.25">
      <c r="C672"/>
      <c r="D672"/>
    </row>
    <row r="673" spans="3:4" x14ac:dyDescent="0.25">
      <c r="C673"/>
      <c r="D673"/>
    </row>
    <row r="674" spans="3:4" x14ac:dyDescent="0.25">
      <c r="C674"/>
      <c r="D674"/>
    </row>
    <row r="675" spans="3:4" x14ac:dyDescent="0.25">
      <c r="C675"/>
      <c r="D675"/>
    </row>
    <row r="676" spans="3:4" x14ac:dyDescent="0.25">
      <c r="C676"/>
      <c r="D676"/>
    </row>
    <row r="677" spans="3:4" x14ac:dyDescent="0.25">
      <c r="C677"/>
      <c r="D677"/>
    </row>
    <row r="678" spans="3:4" x14ac:dyDescent="0.25">
      <c r="C678"/>
      <c r="D678"/>
    </row>
    <row r="679" spans="3:4" x14ac:dyDescent="0.25">
      <c r="C679"/>
      <c r="D679"/>
    </row>
    <row r="680" spans="3:4" x14ac:dyDescent="0.25">
      <c r="C680"/>
      <c r="D680"/>
    </row>
    <row r="681" spans="3:4" x14ac:dyDescent="0.25">
      <c r="C681"/>
      <c r="D681"/>
    </row>
    <row r="682" spans="3:4" x14ac:dyDescent="0.25">
      <c r="C682"/>
      <c r="D682"/>
    </row>
    <row r="683" spans="3:4" x14ac:dyDescent="0.25">
      <c r="C683"/>
      <c r="D683"/>
    </row>
    <row r="684" spans="3:4" x14ac:dyDescent="0.25">
      <c r="C684"/>
      <c r="D684"/>
    </row>
    <row r="685" spans="3:4" x14ac:dyDescent="0.25">
      <c r="C685"/>
      <c r="D685"/>
    </row>
    <row r="686" spans="3:4" x14ac:dyDescent="0.25">
      <c r="C686"/>
      <c r="D686"/>
    </row>
    <row r="687" spans="3:4" x14ac:dyDescent="0.25">
      <c r="C687"/>
      <c r="D687"/>
    </row>
    <row r="688" spans="3:4" x14ac:dyDescent="0.25">
      <c r="C688"/>
      <c r="D688"/>
    </row>
    <row r="689" spans="3:4" x14ac:dyDescent="0.25">
      <c r="C689"/>
      <c r="D689"/>
    </row>
    <row r="690" spans="3:4" x14ac:dyDescent="0.25">
      <c r="C690"/>
      <c r="D690"/>
    </row>
    <row r="691" spans="3:4" x14ac:dyDescent="0.25">
      <c r="C691"/>
      <c r="D691"/>
    </row>
    <row r="692" spans="3:4" x14ac:dyDescent="0.25">
      <c r="C692"/>
      <c r="D692"/>
    </row>
    <row r="693" spans="3:4" x14ac:dyDescent="0.25">
      <c r="C693"/>
      <c r="D693"/>
    </row>
    <row r="694" spans="3:4" x14ac:dyDescent="0.25">
      <c r="C694"/>
      <c r="D694"/>
    </row>
    <row r="695" spans="3:4" x14ac:dyDescent="0.25">
      <c r="C695"/>
      <c r="D695"/>
    </row>
    <row r="696" spans="3:4" x14ac:dyDescent="0.25">
      <c r="C696"/>
      <c r="D696"/>
    </row>
    <row r="697" spans="3:4" x14ac:dyDescent="0.25">
      <c r="C697"/>
      <c r="D697"/>
    </row>
    <row r="698" spans="3:4" x14ac:dyDescent="0.25">
      <c r="C698"/>
      <c r="D698"/>
    </row>
    <row r="699" spans="3:4" x14ac:dyDescent="0.25">
      <c r="C699"/>
      <c r="D699"/>
    </row>
    <row r="700" spans="3:4" x14ac:dyDescent="0.25">
      <c r="C700"/>
      <c r="D700"/>
    </row>
    <row r="701" spans="3:4" x14ac:dyDescent="0.25">
      <c r="C701"/>
      <c r="D701"/>
    </row>
    <row r="702" spans="3:4" x14ac:dyDescent="0.25">
      <c r="C702"/>
      <c r="D702"/>
    </row>
    <row r="703" spans="3:4" x14ac:dyDescent="0.25">
      <c r="C703"/>
      <c r="D703"/>
    </row>
    <row r="704" spans="3:4" x14ac:dyDescent="0.25">
      <c r="C704"/>
      <c r="D704"/>
    </row>
    <row r="705" spans="3:4" x14ac:dyDescent="0.25">
      <c r="C705"/>
      <c r="D705"/>
    </row>
    <row r="706" spans="3:4" x14ac:dyDescent="0.25">
      <c r="C706"/>
      <c r="D706"/>
    </row>
    <row r="707" spans="3:4" x14ac:dyDescent="0.25">
      <c r="C707"/>
      <c r="D707"/>
    </row>
    <row r="708" spans="3:4" x14ac:dyDescent="0.25">
      <c r="C708"/>
      <c r="D708"/>
    </row>
    <row r="709" spans="3:4" x14ac:dyDescent="0.25">
      <c r="C709"/>
      <c r="D709"/>
    </row>
    <row r="710" spans="3:4" x14ac:dyDescent="0.25">
      <c r="C710"/>
      <c r="D710"/>
    </row>
    <row r="711" spans="3:4" x14ac:dyDescent="0.25">
      <c r="C711"/>
      <c r="D711"/>
    </row>
    <row r="712" spans="3:4" x14ac:dyDescent="0.25">
      <c r="C712"/>
      <c r="D712"/>
    </row>
    <row r="713" spans="3:4" x14ac:dyDescent="0.25">
      <c r="C713"/>
      <c r="D713"/>
    </row>
    <row r="714" spans="3:4" x14ac:dyDescent="0.25">
      <c r="C714"/>
      <c r="D714"/>
    </row>
    <row r="715" spans="3:4" x14ac:dyDescent="0.25">
      <c r="C715"/>
      <c r="D715"/>
    </row>
    <row r="716" spans="3:4" x14ac:dyDescent="0.25">
      <c r="C716"/>
      <c r="D716"/>
    </row>
    <row r="717" spans="3:4" x14ac:dyDescent="0.25">
      <c r="C717"/>
      <c r="D717"/>
    </row>
    <row r="718" spans="3:4" x14ac:dyDescent="0.25">
      <c r="C718"/>
      <c r="D718"/>
    </row>
    <row r="719" spans="3:4" x14ac:dyDescent="0.25">
      <c r="C719"/>
      <c r="D719"/>
    </row>
    <row r="720" spans="3:4" x14ac:dyDescent="0.25">
      <c r="C720"/>
      <c r="D720"/>
    </row>
    <row r="721" spans="3:4" x14ac:dyDescent="0.25">
      <c r="C721"/>
      <c r="D721"/>
    </row>
    <row r="722" spans="3:4" x14ac:dyDescent="0.25">
      <c r="C722"/>
      <c r="D722"/>
    </row>
    <row r="723" spans="3:4" x14ac:dyDescent="0.25">
      <c r="C723"/>
      <c r="D723"/>
    </row>
    <row r="724" spans="3:4" x14ac:dyDescent="0.25">
      <c r="C724"/>
      <c r="D724"/>
    </row>
    <row r="725" spans="3:4" x14ac:dyDescent="0.25">
      <c r="C725"/>
      <c r="D725"/>
    </row>
    <row r="726" spans="3:4" x14ac:dyDescent="0.25">
      <c r="C726"/>
      <c r="D726"/>
    </row>
    <row r="727" spans="3:4" x14ac:dyDescent="0.25">
      <c r="C727"/>
      <c r="D727"/>
    </row>
    <row r="728" spans="3:4" x14ac:dyDescent="0.25">
      <c r="C728"/>
      <c r="D728"/>
    </row>
    <row r="729" spans="3:4" x14ac:dyDescent="0.25">
      <c r="C729"/>
      <c r="D729"/>
    </row>
    <row r="730" spans="3:4" x14ac:dyDescent="0.25">
      <c r="C730"/>
      <c r="D730"/>
    </row>
    <row r="731" spans="3:4" x14ac:dyDescent="0.25">
      <c r="C731"/>
      <c r="D731"/>
    </row>
    <row r="732" spans="3:4" x14ac:dyDescent="0.25">
      <c r="C732"/>
      <c r="D732"/>
    </row>
    <row r="733" spans="3:4" x14ac:dyDescent="0.25">
      <c r="C733"/>
      <c r="D733"/>
    </row>
    <row r="734" spans="3:4" x14ac:dyDescent="0.25">
      <c r="C734"/>
      <c r="D734"/>
    </row>
    <row r="735" spans="3:4" x14ac:dyDescent="0.25">
      <c r="C735"/>
      <c r="D735"/>
    </row>
    <row r="736" spans="3:4" x14ac:dyDescent="0.25">
      <c r="C736"/>
      <c r="D736"/>
    </row>
    <row r="737" spans="3:4" x14ac:dyDescent="0.25">
      <c r="C737"/>
      <c r="D737"/>
    </row>
    <row r="738" spans="3:4" x14ac:dyDescent="0.25">
      <c r="C738"/>
      <c r="D738"/>
    </row>
    <row r="739" spans="3:4" x14ac:dyDescent="0.25">
      <c r="C739"/>
      <c r="D739"/>
    </row>
    <row r="740" spans="3:4" x14ac:dyDescent="0.25">
      <c r="C740"/>
      <c r="D740"/>
    </row>
    <row r="741" spans="3:4" x14ac:dyDescent="0.25">
      <c r="C741"/>
      <c r="D741"/>
    </row>
    <row r="742" spans="3:4" x14ac:dyDescent="0.25">
      <c r="C742"/>
      <c r="D742"/>
    </row>
    <row r="743" spans="3:4" x14ac:dyDescent="0.25">
      <c r="C743"/>
      <c r="D743"/>
    </row>
    <row r="744" spans="3:4" x14ac:dyDescent="0.25">
      <c r="C744"/>
      <c r="D744"/>
    </row>
    <row r="745" spans="3:4" x14ac:dyDescent="0.25">
      <c r="C745"/>
      <c r="D745"/>
    </row>
    <row r="746" spans="3:4" x14ac:dyDescent="0.25">
      <c r="C746"/>
      <c r="D746"/>
    </row>
    <row r="747" spans="3:4" x14ac:dyDescent="0.25">
      <c r="C747"/>
      <c r="D747"/>
    </row>
    <row r="748" spans="3:4" x14ac:dyDescent="0.25">
      <c r="C748"/>
      <c r="D748"/>
    </row>
    <row r="749" spans="3:4" x14ac:dyDescent="0.25">
      <c r="C749"/>
      <c r="D749"/>
    </row>
    <row r="750" spans="3:4" x14ac:dyDescent="0.25">
      <c r="C750"/>
      <c r="D750"/>
    </row>
    <row r="751" spans="3:4" x14ac:dyDescent="0.25">
      <c r="C751"/>
      <c r="D751"/>
    </row>
    <row r="752" spans="3:4" x14ac:dyDescent="0.25">
      <c r="C752"/>
      <c r="D752"/>
    </row>
    <row r="753" spans="3:4" x14ac:dyDescent="0.25">
      <c r="C753"/>
      <c r="D753"/>
    </row>
    <row r="754" spans="3:4" x14ac:dyDescent="0.25">
      <c r="C754"/>
      <c r="D754"/>
    </row>
    <row r="755" spans="3:4" x14ac:dyDescent="0.25">
      <c r="C755"/>
      <c r="D755"/>
    </row>
    <row r="756" spans="3:4" x14ac:dyDescent="0.25">
      <c r="C756"/>
      <c r="D756"/>
    </row>
    <row r="757" spans="3:4" x14ac:dyDescent="0.25">
      <c r="C757"/>
      <c r="D757"/>
    </row>
    <row r="758" spans="3:4" x14ac:dyDescent="0.25">
      <c r="C758"/>
      <c r="D758"/>
    </row>
    <row r="759" spans="3:4" x14ac:dyDescent="0.25">
      <c r="C759"/>
      <c r="D759"/>
    </row>
    <row r="760" spans="3:4" x14ac:dyDescent="0.25">
      <c r="C760"/>
      <c r="D760"/>
    </row>
    <row r="761" spans="3:4" x14ac:dyDescent="0.25">
      <c r="C761"/>
      <c r="D761"/>
    </row>
    <row r="762" spans="3:4" x14ac:dyDescent="0.25">
      <c r="C762"/>
      <c r="D762"/>
    </row>
    <row r="763" spans="3:4" x14ac:dyDescent="0.25">
      <c r="C763"/>
      <c r="D763"/>
    </row>
    <row r="764" spans="3:4" x14ac:dyDescent="0.25">
      <c r="C764"/>
      <c r="D764"/>
    </row>
    <row r="765" spans="3:4" x14ac:dyDescent="0.25">
      <c r="C765"/>
      <c r="D765"/>
    </row>
    <row r="766" spans="3:4" x14ac:dyDescent="0.25">
      <c r="C766"/>
      <c r="D766"/>
    </row>
    <row r="767" spans="3:4" x14ac:dyDescent="0.25">
      <c r="C767"/>
      <c r="D767"/>
    </row>
    <row r="768" spans="3:4" x14ac:dyDescent="0.25">
      <c r="C768"/>
      <c r="D768"/>
    </row>
    <row r="769" spans="3:4" x14ac:dyDescent="0.25">
      <c r="C769"/>
      <c r="D769"/>
    </row>
    <row r="770" spans="3:4" x14ac:dyDescent="0.25">
      <c r="C770"/>
      <c r="D770"/>
    </row>
    <row r="771" spans="3:4" x14ac:dyDescent="0.25">
      <c r="C771"/>
      <c r="D771"/>
    </row>
    <row r="772" spans="3:4" x14ac:dyDescent="0.25">
      <c r="C772"/>
      <c r="D772"/>
    </row>
    <row r="773" spans="3:4" x14ac:dyDescent="0.25">
      <c r="C773"/>
      <c r="D773"/>
    </row>
    <row r="774" spans="3:4" x14ac:dyDescent="0.25">
      <c r="C774"/>
      <c r="D774"/>
    </row>
    <row r="775" spans="3:4" x14ac:dyDescent="0.25">
      <c r="C775"/>
      <c r="D775"/>
    </row>
    <row r="776" spans="3:4" x14ac:dyDescent="0.25">
      <c r="C776"/>
      <c r="D776"/>
    </row>
    <row r="777" spans="3:4" x14ac:dyDescent="0.25">
      <c r="C777"/>
      <c r="D777"/>
    </row>
    <row r="778" spans="3:4" x14ac:dyDescent="0.25">
      <c r="C778"/>
      <c r="D778"/>
    </row>
    <row r="779" spans="3:4" x14ac:dyDescent="0.25">
      <c r="C779"/>
      <c r="D779"/>
    </row>
    <row r="780" spans="3:4" x14ac:dyDescent="0.25">
      <c r="C780"/>
      <c r="D780"/>
    </row>
    <row r="781" spans="3:4" x14ac:dyDescent="0.25">
      <c r="C781"/>
      <c r="D781"/>
    </row>
    <row r="782" spans="3:4" x14ac:dyDescent="0.25">
      <c r="C782"/>
      <c r="D782"/>
    </row>
    <row r="783" spans="3:4" x14ac:dyDescent="0.25">
      <c r="C783"/>
      <c r="D783"/>
    </row>
    <row r="784" spans="3:4" x14ac:dyDescent="0.25">
      <c r="C784"/>
      <c r="D784"/>
    </row>
    <row r="785" spans="3:4" x14ac:dyDescent="0.25">
      <c r="C785"/>
      <c r="D785"/>
    </row>
    <row r="786" spans="3:4" x14ac:dyDescent="0.25">
      <c r="C786"/>
      <c r="D786"/>
    </row>
    <row r="787" spans="3:4" x14ac:dyDescent="0.25">
      <c r="C787"/>
      <c r="D787"/>
    </row>
    <row r="788" spans="3:4" x14ac:dyDescent="0.25">
      <c r="C788"/>
      <c r="D788"/>
    </row>
    <row r="789" spans="3:4" x14ac:dyDescent="0.25">
      <c r="C789"/>
      <c r="D789"/>
    </row>
    <row r="790" spans="3:4" x14ac:dyDescent="0.25">
      <c r="C790"/>
      <c r="D790"/>
    </row>
    <row r="791" spans="3:4" x14ac:dyDescent="0.25">
      <c r="C791"/>
      <c r="D791"/>
    </row>
    <row r="792" spans="3:4" x14ac:dyDescent="0.25">
      <c r="C792"/>
      <c r="D792"/>
    </row>
    <row r="793" spans="3:4" x14ac:dyDescent="0.25">
      <c r="C793"/>
      <c r="D793"/>
    </row>
    <row r="794" spans="3:4" x14ac:dyDescent="0.25">
      <c r="C794"/>
      <c r="D794"/>
    </row>
    <row r="795" spans="3:4" x14ac:dyDescent="0.25">
      <c r="C795"/>
      <c r="D795"/>
    </row>
    <row r="796" spans="3:4" x14ac:dyDescent="0.25">
      <c r="C796"/>
      <c r="D796"/>
    </row>
    <row r="797" spans="3:4" x14ac:dyDescent="0.25">
      <c r="C797"/>
      <c r="D797"/>
    </row>
    <row r="798" spans="3:4" x14ac:dyDescent="0.25">
      <c r="C798"/>
      <c r="D798"/>
    </row>
    <row r="799" spans="3:4" x14ac:dyDescent="0.25">
      <c r="C799"/>
      <c r="D799"/>
    </row>
    <row r="800" spans="3:4" x14ac:dyDescent="0.25">
      <c r="C800"/>
      <c r="D800"/>
    </row>
    <row r="801" spans="3:4" x14ac:dyDescent="0.25">
      <c r="C801"/>
      <c r="D801"/>
    </row>
    <row r="802" spans="3:4" x14ac:dyDescent="0.25">
      <c r="C802"/>
      <c r="D802"/>
    </row>
    <row r="803" spans="3:4" x14ac:dyDescent="0.25">
      <c r="C803"/>
      <c r="D803"/>
    </row>
    <row r="804" spans="3:4" x14ac:dyDescent="0.25">
      <c r="C804"/>
      <c r="D804"/>
    </row>
    <row r="805" spans="3:4" x14ac:dyDescent="0.25">
      <c r="C805"/>
      <c r="D805"/>
    </row>
    <row r="806" spans="3:4" x14ac:dyDescent="0.25">
      <c r="C806"/>
      <c r="D806"/>
    </row>
    <row r="807" spans="3:4" x14ac:dyDescent="0.25">
      <c r="C807"/>
      <c r="D807"/>
    </row>
    <row r="808" spans="3:4" x14ac:dyDescent="0.25">
      <c r="C808"/>
      <c r="D808"/>
    </row>
    <row r="809" spans="3:4" x14ac:dyDescent="0.25">
      <c r="C809"/>
      <c r="D809"/>
    </row>
    <row r="810" spans="3:4" x14ac:dyDescent="0.25">
      <c r="C810"/>
      <c r="D810"/>
    </row>
    <row r="811" spans="3:4" x14ac:dyDescent="0.25">
      <c r="C811"/>
      <c r="D811"/>
    </row>
    <row r="812" spans="3:4" x14ac:dyDescent="0.25">
      <c r="C812"/>
      <c r="D812"/>
    </row>
    <row r="813" spans="3:4" x14ac:dyDescent="0.25">
      <c r="C813"/>
      <c r="D813"/>
    </row>
    <row r="814" spans="3:4" x14ac:dyDescent="0.25">
      <c r="C814"/>
      <c r="D814"/>
    </row>
    <row r="815" spans="3:4" x14ac:dyDescent="0.25">
      <c r="C815"/>
      <c r="D815"/>
    </row>
    <row r="816" spans="3:4" x14ac:dyDescent="0.25">
      <c r="C816"/>
      <c r="D816"/>
    </row>
    <row r="817" spans="3:4" x14ac:dyDescent="0.25">
      <c r="C817"/>
      <c r="D817"/>
    </row>
    <row r="818" spans="3:4" x14ac:dyDescent="0.25">
      <c r="C818"/>
      <c r="D818"/>
    </row>
    <row r="819" spans="3:4" x14ac:dyDescent="0.25">
      <c r="C819"/>
      <c r="D819"/>
    </row>
    <row r="820" spans="3:4" x14ac:dyDescent="0.25">
      <c r="C820"/>
      <c r="D820"/>
    </row>
    <row r="821" spans="3:4" x14ac:dyDescent="0.25">
      <c r="C821"/>
      <c r="D821"/>
    </row>
    <row r="822" spans="3:4" x14ac:dyDescent="0.25">
      <c r="C822"/>
      <c r="D822"/>
    </row>
    <row r="823" spans="3:4" x14ac:dyDescent="0.25">
      <c r="C823"/>
      <c r="D823"/>
    </row>
    <row r="824" spans="3:4" x14ac:dyDescent="0.25">
      <c r="C824"/>
      <c r="D824"/>
    </row>
    <row r="825" spans="3:4" x14ac:dyDescent="0.25">
      <c r="C825"/>
      <c r="D825"/>
    </row>
    <row r="826" spans="3:4" x14ac:dyDescent="0.25">
      <c r="C826"/>
      <c r="D826"/>
    </row>
    <row r="827" spans="3:4" x14ac:dyDescent="0.25">
      <c r="C827"/>
      <c r="D827"/>
    </row>
    <row r="828" spans="3:4" x14ac:dyDescent="0.25">
      <c r="C828"/>
      <c r="D828"/>
    </row>
    <row r="829" spans="3:4" x14ac:dyDescent="0.25">
      <c r="C829"/>
      <c r="D829"/>
    </row>
    <row r="830" spans="3:4" x14ac:dyDescent="0.25">
      <c r="C830"/>
      <c r="D830"/>
    </row>
    <row r="831" spans="3:4" x14ac:dyDescent="0.25">
      <c r="C831"/>
      <c r="D831"/>
    </row>
    <row r="832" spans="3:4" x14ac:dyDescent="0.25">
      <c r="C832"/>
      <c r="D832"/>
    </row>
    <row r="833" spans="3:4" x14ac:dyDescent="0.25">
      <c r="C833"/>
      <c r="D833"/>
    </row>
    <row r="834" spans="3:4" x14ac:dyDescent="0.25">
      <c r="C834"/>
      <c r="D834"/>
    </row>
    <row r="835" spans="3:4" x14ac:dyDescent="0.25">
      <c r="C835"/>
      <c r="D835"/>
    </row>
    <row r="836" spans="3:4" x14ac:dyDescent="0.25">
      <c r="C836"/>
      <c r="D836"/>
    </row>
    <row r="837" spans="3:4" x14ac:dyDescent="0.25">
      <c r="C837"/>
      <c r="D837"/>
    </row>
    <row r="838" spans="3:4" x14ac:dyDescent="0.25">
      <c r="C838"/>
      <c r="D838"/>
    </row>
    <row r="839" spans="3:4" x14ac:dyDescent="0.25">
      <c r="C839"/>
      <c r="D839"/>
    </row>
    <row r="840" spans="3:4" x14ac:dyDescent="0.25">
      <c r="C840"/>
      <c r="D840"/>
    </row>
    <row r="841" spans="3:4" x14ac:dyDescent="0.25">
      <c r="C841"/>
      <c r="D841"/>
    </row>
    <row r="842" spans="3:4" x14ac:dyDescent="0.25">
      <c r="C842"/>
      <c r="D842"/>
    </row>
    <row r="843" spans="3:4" x14ac:dyDescent="0.25">
      <c r="C843"/>
      <c r="D843"/>
    </row>
    <row r="844" spans="3:4" x14ac:dyDescent="0.25">
      <c r="C844"/>
      <c r="D844"/>
    </row>
    <row r="845" spans="3:4" x14ac:dyDescent="0.25">
      <c r="C845"/>
      <c r="D845"/>
    </row>
    <row r="846" spans="3:4" x14ac:dyDescent="0.25">
      <c r="C846"/>
      <c r="D846"/>
    </row>
    <row r="847" spans="3:4" x14ac:dyDescent="0.25">
      <c r="C847"/>
      <c r="D847"/>
    </row>
    <row r="848" spans="3:4" x14ac:dyDescent="0.25">
      <c r="C848"/>
      <c r="D848"/>
    </row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</sheetData>
  <printOptions horizontalCentered="1"/>
  <pageMargins left="0.70866141732283472" right="0.70866141732283472" top="0.74803149606299213" bottom="0.74803149606299213" header="0.31496062992125984" footer="0.31496062992125984"/>
  <pageSetup paperSize="9" scale="95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73CB1-B7BB-48C5-A63D-00A53FFCC576}">
  <dimension ref="A3:D13"/>
  <sheetViews>
    <sheetView view="pageBreakPreview" zoomScale="115" zoomScaleNormal="100" zoomScaleSheetLayoutView="115" workbookViewId="0">
      <selection activeCell="C8" sqref="C8"/>
    </sheetView>
  </sheetViews>
  <sheetFormatPr baseColWidth="10" defaultRowHeight="15" x14ac:dyDescent="0.25"/>
  <cols>
    <col min="1" max="1" width="46.28515625" bestFit="1" customWidth="1"/>
    <col min="2" max="2" width="18.7109375" bestFit="1" customWidth="1"/>
    <col min="3" max="3" width="15.85546875" bestFit="1" customWidth="1"/>
    <col min="4" max="4" width="14.85546875" bestFit="1" customWidth="1"/>
    <col min="5" max="5" width="10.5703125" bestFit="1" customWidth="1"/>
    <col min="6" max="6" width="14.28515625" bestFit="1" customWidth="1"/>
    <col min="7" max="7" width="10.5703125" bestFit="1" customWidth="1"/>
    <col min="8" max="8" width="22.5703125" bestFit="1" customWidth="1"/>
    <col min="9" max="9" width="19.7109375" bestFit="1" customWidth="1"/>
    <col min="10" max="10" width="19" bestFit="1" customWidth="1"/>
  </cols>
  <sheetData>
    <row r="3" spans="1:4" x14ac:dyDescent="0.25">
      <c r="A3" s="3" t="s">
        <v>11</v>
      </c>
      <c r="B3" t="s">
        <v>14</v>
      </c>
      <c r="C3" t="s">
        <v>20</v>
      </c>
      <c r="D3" t="s">
        <v>13</v>
      </c>
    </row>
    <row r="4" spans="1:4" x14ac:dyDescent="0.25">
      <c r="A4" s="2" t="s">
        <v>43</v>
      </c>
      <c r="B4" s="19">
        <v>52</v>
      </c>
      <c r="C4" s="19">
        <v>70260</v>
      </c>
      <c r="D4" s="19">
        <v>90960</v>
      </c>
    </row>
    <row r="5" spans="1:4" x14ac:dyDescent="0.25">
      <c r="A5" s="4" t="s">
        <v>17</v>
      </c>
      <c r="B5" s="19">
        <v>4</v>
      </c>
      <c r="C5" s="19">
        <v>57200</v>
      </c>
      <c r="D5" s="19">
        <v>61700</v>
      </c>
    </row>
    <row r="6" spans="1:4" x14ac:dyDescent="0.25">
      <c r="A6" s="8" t="s">
        <v>32</v>
      </c>
      <c r="B6" s="19">
        <v>1</v>
      </c>
      <c r="C6" s="19">
        <v>42900</v>
      </c>
      <c r="D6" s="19">
        <v>42900</v>
      </c>
    </row>
    <row r="7" spans="1:4" x14ac:dyDescent="0.25">
      <c r="A7" s="8" t="s">
        <v>33</v>
      </c>
      <c r="B7" s="19">
        <v>1</v>
      </c>
      <c r="C7" s="19">
        <v>9800</v>
      </c>
      <c r="D7" s="19">
        <v>9800</v>
      </c>
    </row>
    <row r="8" spans="1:4" x14ac:dyDescent="0.25">
      <c r="A8" s="8" t="s">
        <v>34</v>
      </c>
      <c r="B8" s="19">
        <v>2</v>
      </c>
      <c r="C8" s="19">
        <v>4500</v>
      </c>
      <c r="D8" s="19">
        <v>9000</v>
      </c>
    </row>
    <row r="9" spans="1:4" x14ac:dyDescent="0.25">
      <c r="A9" s="4" t="s">
        <v>18</v>
      </c>
      <c r="B9" s="19">
        <v>48</v>
      </c>
      <c r="C9" s="19">
        <v>13060</v>
      </c>
      <c r="D9" s="19">
        <v>29260</v>
      </c>
    </row>
    <row r="10" spans="1:4" x14ac:dyDescent="0.25">
      <c r="A10" s="8" t="s">
        <v>35</v>
      </c>
      <c r="B10" s="19">
        <v>1</v>
      </c>
      <c r="C10" s="19">
        <v>5200</v>
      </c>
      <c r="D10" s="19">
        <v>5200</v>
      </c>
    </row>
    <row r="11" spans="1:4" x14ac:dyDescent="0.25">
      <c r="A11" s="8" t="s">
        <v>36</v>
      </c>
      <c r="B11" s="19">
        <v>1</v>
      </c>
      <c r="C11" s="19">
        <v>7500</v>
      </c>
      <c r="D11" s="19">
        <v>7500</v>
      </c>
    </row>
    <row r="12" spans="1:4" x14ac:dyDescent="0.25">
      <c r="A12" s="8" t="s">
        <v>37</v>
      </c>
      <c r="B12" s="19">
        <v>46</v>
      </c>
      <c r="C12" s="19">
        <v>360</v>
      </c>
      <c r="D12" s="19">
        <v>16560</v>
      </c>
    </row>
    <row r="13" spans="1:4" x14ac:dyDescent="0.25">
      <c r="A13" s="2" t="s">
        <v>12</v>
      </c>
      <c r="B13" s="19">
        <v>52</v>
      </c>
      <c r="C13" s="19">
        <v>70260</v>
      </c>
      <c r="D13" s="19">
        <v>90960</v>
      </c>
    </row>
  </sheetData>
  <pageMargins left="0.7" right="0.7" top="0.75" bottom="0.75" header="0.3" footer="0.3"/>
  <pageSetup paperSize="9" scale="86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6BB4F-A727-47F2-A852-585A6C41DB95}">
  <dimension ref="C1:F6"/>
  <sheetViews>
    <sheetView workbookViewId="0">
      <selection activeCell="E6" sqref="E6"/>
    </sheetView>
  </sheetViews>
  <sheetFormatPr baseColWidth="10" defaultRowHeight="15" x14ac:dyDescent="0.25"/>
  <sheetData>
    <row r="1" spans="3:6" x14ac:dyDescent="0.25">
      <c r="C1" t="s">
        <v>41</v>
      </c>
      <c r="D1">
        <v>2</v>
      </c>
      <c r="E1" s="1">
        <v>7000</v>
      </c>
      <c r="F1" s="1">
        <f>D1*E1</f>
        <v>14000</v>
      </c>
    </row>
    <row r="2" spans="3:6" x14ac:dyDescent="0.25">
      <c r="C2" t="s">
        <v>38</v>
      </c>
      <c r="D2">
        <v>1</v>
      </c>
      <c r="E2" s="1">
        <v>2000</v>
      </c>
      <c r="F2" s="1">
        <f t="shared" ref="F2:F5" si="0">D2*E2</f>
        <v>2000</v>
      </c>
    </row>
    <row r="3" spans="3:6" x14ac:dyDescent="0.25">
      <c r="C3" t="s">
        <v>39</v>
      </c>
      <c r="D3">
        <v>1</v>
      </c>
      <c r="E3" s="1">
        <v>500</v>
      </c>
      <c r="F3" s="1">
        <f t="shared" si="0"/>
        <v>500</v>
      </c>
    </row>
    <row r="4" spans="3:6" x14ac:dyDescent="0.25">
      <c r="C4" t="s">
        <v>42</v>
      </c>
      <c r="D4">
        <v>1</v>
      </c>
      <c r="E4" s="1">
        <v>7400</v>
      </c>
      <c r="F4" s="1">
        <f t="shared" si="0"/>
        <v>7400</v>
      </c>
    </row>
    <row r="5" spans="3:6" x14ac:dyDescent="0.25">
      <c r="C5" t="s">
        <v>40</v>
      </c>
      <c r="D5">
        <v>2</v>
      </c>
      <c r="E5" s="1">
        <v>9500</v>
      </c>
      <c r="F5" s="1">
        <f t="shared" si="0"/>
        <v>19000</v>
      </c>
    </row>
    <row r="6" spans="3:6" x14ac:dyDescent="0.25">
      <c r="E6" s="1"/>
      <c r="F6" s="1">
        <f>SUM(F1:F5)</f>
        <v>42900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Relacion de EM</vt:lpstr>
      <vt:lpstr>POR TIPO</vt:lpstr>
      <vt:lpstr>Resumen Por Insumo</vt:lpstr>
      <vt:lpstr>RESUMEN GENERAL</vt:lpstr>
      <vt:lpstr>ESTADO</vt:lpstr>
      <vt:lpstr>Presupuesto</vt:lpstr>
      <vt:lpstr>'RESUMEN GENERAL'!Área_de_impresión</vt:lpstr>
      <vt:lpstr>'Resumen Por Insumo'!Área_de_impresión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pc</cp:lastModifiedBy>
  <cp:lastPrinted>2022-09-22T17:07:42Z</cp:lastPrinted>
  <dcterms:created xsi:type="dcterms:W3CDTF">2021-02-15T15:02:56Z</dcterms:created>
  <dcterms:modified xsi:type="dcterms:W3CDTF">2022-09-26T23:20:29Z</dcterms:modified>
</cp:coreProperties>
</file>