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epositorio\Informes\METRADOS\"/>
    </mc:Choice>
  </mc:AlternateContent>
  <xr:revisionPtr revIDLastSave="0" documentId="13_ncr:1_{CD3C7325-4AD1-4799-9D0B-B37DF2C7AAA2}" xr6:coauthVersionLast="47" xr6:coauthVersionMax="47" xr10:uidLastSave="{00000000-0000-0000-0000-000000000000}"/>
  <bookViews>
    <workbookView xWindow="-108" yWindow="-108" windowWidth="23256" windowHeight="12456" tabRatio="597" firstSheet="1" activeTab="1" xr2:uid="{00000000-000D-0000-FFFF-FFFF00000000}"/>
  </bookViews>
  <sheets>
    <sheet name="SUS MET EXP" sheetId="1" r:id="rId1"/>
    <sheet name="SUS MET AMP4 MM" sheetId="8" r:id="rId2"/>
    <sheet name="SUS MET AMP4 PN" sheetId="9" r:id="rId3"/>
    <sheet name="RESUMEN DE METRADOS " sheetId="3" r:id="rId4"/>
    <sheet name="RESUMEN DE METRADOS  (3)" sheetId="5" r:id="rId5"/>
  </sheets>
  <externalReferences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107_0ELSURE">'[1]#¡REF'!#REF!</definedName>
    <definedName name="_108_0ELSURE">'[1]#¡REF'!#REF!</definedName>
    <definedName name="_11_0EL">'[1]#¡REF'!#REF!</definedName>
    <definedName name="_119_0HIDRAND">'[1]#¡REF'!#REF!</definedName>
    <definedName name="_12_0EL">'[1]#¡REF'!#REF!</definedName>
    <definedName name="_120_0HIDRAND">'[1]#¡REF'!#REF!</definedName>
    <definedName name="_131_0S">'[1]#¡REF'!#REF!</definedName>
    <definedName name="_132_0S">'[1]#¡REF'!#REF!</definedName>
    <definedName name="_23_0ELCEN">'[1]#¡REF'!#REF!</definedName>
    <definedName name="_24_0ELCEN">'[1]#¡REF'!#REF!</definedName>
    <definedName name="_35_0ELECSURE">'[1]#¡REF'!#REF!</definedName>
    <definedName name="_36_0ELECSURE">'[1]#¡REF'!#REF!</definedName>
    <definedName name="_47_0ELECSURME">'[1]#¡REF'!#REF!</definedName>
    <definedName name="_48_0ELECSURME">'[1]#¡REF'!#REF!</definedName>
    <definedName name="_59_0ELECT">'[1]#¡REF'!#REF!</definedName>
    <definedName name="_60_0ELECT">'[1]#¡REF'!#REF!</definedName>
    <definedName name="_71_0ELECTROL">'[1]#¡REF'!#REF!</definedName>
    <definedName name="_72_0ELECTROL">'[1]#¡REF'!#REF!</definedName>
    <definedName name="_83_0ELEORIE">'[1]#¡REF'!#REF!</definedName>
    <definedName name="_84_0ELEORIE">'[1]#¡REF'!#REF!</definedName>
    <definedName name="_95_0ELNO">'[1]#¡REF'!#REF!</definedName>
    <definedName name="_96_0ELNO">'[1]#¡REF'!#REF!</definedName>
    <definedName name="_xlnm._FilterDatabase" localSheetId="1" hidden="1">'SUS MET AMP4 MM'!$A$7:$J$9</definedName>
    <definedName name="_xlnm._FilterDatabase" localSheetId="2" hidden="1">'SUS MET AMP4 PN'!$A$7:$J$9</definedName>
    <definedName name="_xlnm._FilterDatabase" localSheetId="0" hidden="1">'SUS MET EXP'!$A$7:$J$9</definedName>
    <definedName name="_j">'[1]#¡REF'!#REF!</definedName>
    <definedName name="A">'[1]#¡REF'!#REF!</definedName>
    <definedName name="AB">#REF!</definedName>
    <definedName name="ABC">'[2]#¡REF'!#REF!</definedName>
    <definedName name="ADV">'[3]#¡REF'!#REF!</definedName>
    <definedName name="AGO">#REF!</definedName>
    <definedName name="_xlnm.Extract">#REF!</definedName>
    <definedName name="_xlnm.Print_Area" localSheetId="3">'RESUMEN DE METRADOS '!$B$1:$J$31</definedName>
    <definedName name="_xlnm.Print_Area" localSheetId="4">'RESUMEN DE METRADOS  (3)'!$A$1:$F$31</definedName>
    <definedName name="_xlnm.Print_Area" localSheetId="1">'SUS MET AMP4 MM'!$B$1:$L$60</definedName>
    <definedName name="_xlnm.Print_Area" localSheetId="2">'SUS MET AMP4 PN'!$B$1:$L$400</definedName>
    <definedName name="_xlnm.Print_Area" localSheetId="0">'SUS MET EXP'!$B$1:$L$166</definedName>
    <definedName name="b">'[1]#¡REF'!#REF!</definedName>
    <definedName name="_xlnm.Database">#REF!</definedName>
    <definedName name="_xlnm.Criteria">#REF!</definedName>
    <definedName name="DESCRIPCION">#REF!</definedName>
    <definedName name="DIC">#REF!</definedName>
    <definedName name="ENE">#REF!</definedName>
    <definedName name="FEB">#REF!</definedName>
    <definedName name="hhh">'[1]#¡REF'!#REF!</definedName>
    <definedName name="INDICE">#REF!</definedName>
    <definedName name="IU">#REF!</definedName>
    <definedName name="JUL">#REF!</definedName>
    <definedName name="JUN">#REF!</definedName>
    <definedName name="k">'[1]#¡REF'!#REF!</definedName>
    <definedName name="MAR">#REF!</definedName>
    <definedName name="MAY">#REF!</definedName>
    <definedName name="meses">#REF!</definedName>
    <definedName name="MNP">'[3]#¡REF'!#REF!</definedName>
    <definedName name="NOB">#REF!</definedName>
    <definedName name="OCT">#REF!</definedName>
    <definedName name="ope">[4]Hoja4!#REF!</definedName>
    <definedName name="PARTIDA">#REF!</definedName>
    <definedName name="qsdxs">'[1]#¡REF'!#REF!</definedName>
    <definedName name="qsqns">'[1]#¡REF'!#REF!</definedName>
    <definedName name="QWE">#REF!</definedName>
    <definedName name="REVISAR">#REF!</definedName>
    <definedName name="REVISAR1">#REF!</definedName>
    <definedName name="SET">#REF!</definedName>
    <definedName name="TABLA">#REF!</definedName>
    <definedName name="tabtabtab">[5]LINEAS!$A$3:$BR$18</definedName>
    <definedName name="_xlnm.Print_Titles" localSheetId="1">'SUS MET AMP4 MM'!$1:$6</definedName>
    <definedName name="_xlnm.Print_Titles" localSheetId="2">'SUS MET AMP4 PN'!$1:$6</definedName>
    <definedName name="_xlnm.Print_Titles" localSheetId="0">'SUS MET EXP'!$1:$6</definedName>
    <definedName name="UND.">#REF!</definedName>
    <definedName name="w">'[1]#¡REF'!#REF!</definedName>
    <definedName name="Z_56770540_A97A_11D1_870B_00002143DF72_.wvu.Rows" hidden="1">[6]PRESUPUESTO!#REF!,[6]PRESUPUESTO!#REF!,[6]PRESUPUESTO!#REF!,[6]PRESUPUESTO!#REF!,[6]PRESUPUESTO!#REF!,[6]PRESUPUESTO!#REF!,[6]PRESUPUESTO!#REF!,[6]PRESUPUESTO!#REF!,[6]PRESUPUESTO!#REF!,[6]PRESUPUESTO!#REF!,[6]PRESUPUESTO!#REF!,[6]PRESUPUESTO!$A$287:$IV$287,[6]PRESUPUESTO!$A$292:$IV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" i="8" l="1"/>
  <c r="L17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8" i="8"/>
  <c r="L49" i="8"/>
  <c r="L50" i="8"/>
  <c r="L51" i="8"/>
  <c r="L52" i="8"/>
  <c r="L53" i="8"/>
  <c r="L54" i="8"/>
  <c r="L55" i="8"/>
  <c r="L56" i="8"/>
  <c r="L57" i="8"/>
  <c r="L58" i="8"/>
  <c r="L59" i="8"/>
  <c r="L13" i="8"/>
  <c r="H17" i="3" l="1"/>
  <c r="K15" i="1" l="1"/>
  <c r="K14" i="1"/>
  <c r="L19" i="1"/>
  <c r="K34" i="9"/>
  <c r="K33" i="9"/>
  <c r="K32" i="9"/>
  <c r="K31" i="9"/>
  <c r="K47" i="9"/>
  <c r="K46" i="9"/>
  <c r="K45" i="9"/>
  <c r="K44" i="9"/>
  <c r="K43" i="9"/>
  <c r="K42" i="9"/>
  <c r="K40" i="9"/>
  <c r="K39" i="9"/>
  <c r="K38" i="9"/>
  <c r="G55" i="9"/>
  <c r="K55" i="9" s="1"/>
  <c r="G53" i="9"/>
  <c r="K53" i="9" s="1"/>
  <c r="K51" i="9"/>
  <c r="K382" i="9"/>
  <c r="K381" i="9"/>
  <c r="F380" i="9"/>
  <c r="K380" i="9" s="1"/>
  <c r="K379" i="9"/>
  <c r="K378" i="9"/>
  <c r="K376" i="9"/>
  <c r="K375" i="9"/>
  <c r="F374" i="9"/>
  <c r="K374" i="9" s="1"/>
  <c r="K373" i="9"/>
  <c r="K372" i="9"/>
  <c r="K367" i="9"/>
  <c r="K366" i="9"/>
  <c r="K365" i="9"/>
  <c r="K364" i="9"/>
  <c r="K363" i="9"/>
  <c r="G362" i="9"/>
  <c r="K362" i="9" s="1"/>
  <c r="K361" i="9"/>
  <c r="K360" i="9"/>
  <c r="K359" i="9"/>
  <c r="H358" i="9"/>
  <c r="K358" i="9" s="1"/>
  <c r="K357" i="9"/>
  <c r="G356" i="9"/>
  <c r="K356" i="9" s="1"/>
  <c r="K355" i="9"/>
  <c r="K354" i="9"/>
  <c r="K353" i="9"/>
  <c r="K352" i="9"/>
  <c r="K351" i="9"/>
  <c r="K350" i="9"/>
  <c r="K349" i="9"/>
  <c r="K347" i="9"/>
  <c r="K346" i="9"/>
  <c r="K345" i="9"/>
  <c r="K344" i="9"/>
  <c r="K343" i="9"/>
  <c r="K342" i="9"/>
  <c r="K341" i="9"/>
  <c r="K340" i="9"/>
  <c r="K339" i="9"/>
  <c r="H338" i="9"/>
  <c r="K338" i="9" s="1"/>
  <c r="K337" i="9"/>
  <c r="K336" i="9"/>
  <c r="K335" i="9"/>
  <c r="K334" i="9"/>
  <c r="K333" i="9"/>
  <c r="K332" i="9"/>
  <c r="K331" i="9"/>
  <c r="K330" i="9"/>
  <c r="K329" i="9"/>
  <c r="K317" i="9"/>
  <c r="K316" i="9"/>
  <c r="K315" i="9"/>
  <c r="K314" i="9"/>
  <c r="K313" i="9"/>
  <c r="K312" i="9"/>
  <c r="K311" i="9"/>
  <c r="K310" i="9"/>
  <c r="K309" i="9"/>
  <c r="K308" i="9"/>
  <c r="K307" i="9"/>
  <c r="K306" i="9"/>
  <c r="K305" i="9"/>
  <c r="K304" i="9"/>
  <c r="K303" i="9"/>
  <c r="K302" i="9"/>
  <c r="K301" i="9"/>
  <c r="K300" i="9"/>
  <c r="K299" i="9"/>
  <c r="K298" i="9"/>
  <c r="K297" i="9"/>
  <c r="K99" i="9"/>
  <c r="K98" i="9"/>
  <c r="K97" i="9"/>
  <c r="K96" i="9"/>
  <c r="F95" i="9"/>
  <c r="K95" i="9" s="1"/>
  <c r="K94" i="9"/>
  <c r="K93" i="9"/>
  <c r="K92" i="9"/>
  <c r="K150" i="9"/>
  <c r="K149" i="9"/>
  <c r="K148" i="9"/>
  <c r="K147" i="9"/>
  <c r="K146" i="9"/>
  <c r="K145" i="9"/>
  <c r="K144" i="9"/>
  <c r="K142" i="9"/>
  <c r="K141" i="9"/>
  <c r="K140" i="9"/>
  <c r="K139" i="9"/>
  <c r="K138" i="9"/>
  <c r="K136" i="9"/>
  <c r="K135" i="9"/>
  <c r="K134" i="9"/>
  <c r="K133" i="9"/>
  <c r="F132" i="9"/>
  <c r="K132" i="9" s="1"/>
  <c r="F131" i="9"/>
  <c r="K131" i="9" s="1"/>
  <c r="K130" i="9"/>
  <c r="K69" i="9"/>
  <c r="K68" i="9"/>
  <c r="K67" i="9"/>
  <c r="K66" i="9"/>
  <c r="K65" i="9"/>
  <c r="K64" i="9"/>
  <c r="K63" i="9"/>
  <c r="K62" i="9"/>
  <c r="K61" i="9"/>
  <c r="H261" i="9"/>
  <c r="K261" i="9" s="1"/>
  <c r="K260" i="9"/>
  <c r="K259" i="9"/>
  <c r="K258" i="9"/>
  <c r="K257" i="9"/>
  <c r="K256" i="9"/>
  <c r="H255" i="9"/>
  <c r="K255" i="9" s="1"/>
  <c r="K252" i="9"/>
  <c r="K251" i="9"/>
  <c r="K250" i="9"/>
  <c r="K249" i="9"/>
  <c r="K248" i="9"/>
  <c r="K246" i="9"/>
  <c r="K245" i="9"/>
  <c r="K244" i="9"/>
  <c r="K243" i="9"/>
  <c r="K241" i="9"/>
  <c r="K240" i="9"/>
  <c r="K239" i="9"/>
  <c r="K238" i="9"/>
  <c r="K237" i="9"/>
  <c r="K236" i="9"/>
  <c r="K235" i="9"/>
  <c r="K234" i="9"/>
  <c r="K233" i="9"/>
  <c r="K232" i="9"/>
  <c r="K231" i="9"/>
  <c r="H230" i="9"/>
  <c r="K230" i="9" s="1"/>
  <c r="K229" i="9"/>
  <c r="H228" i="9"/>
  <c r="K228" i="9" s="1"/>
  <c r="K227" i="9"/>
  <c r="K226" i="9"/>
  <c r="K225" i="9"/>
  <c r="K224" i="9"/>
  <c r="K223" i="9"/>
  <c r="K222" i="9"/>
  <c r="K221" i="9"/>
  <c r="H220" i="9"/>
  <c r="K220" i="9" s="1"/>
  <c r="H219" i="9"/>
  <c r="K219" i="9" s="1"/>
  <c r="H218" i="9"/>
  <c r="K218" i="9" s="1"/>
  <c r="H217" i="9"/>
  <c r="K217" i="9" s="1"/>
  <c r="H216" i="9"/>
  <c r="K216" i="9" s="1"/>
  <c r="K215" i="9"/>
  <c r="K210" i="9"/>
  <c r="K209" i="9"/>
  <c r="K208" i="9"/>
  <c r="K207" i="9"/>
  <c r="K206" i="9"/>
  <c r="K205" i="9"/>
  <c r="K204" i="9"/>
  <c r="K203" i="9"/>
  <c r="K202" i="9"/>
  <c r="K201" i="9"/>
  <c r="K200" i="9"/>
  <c r="K199" i="9"/>
  <c r="K198" i="9"/>
  <c r="K197" i="9"/>
  <c r="K196" i="9"/>
  <c r="K193" i="9"/>
  <c r="K192" i="9"/>
  <c r="K190" i="9"/>
  <c r="K189" i="9"/>
  <c r="K187" i="9"/>
  <c r="K186" i="9"/>
  <c r="K185" i="9"/>
  <c r="K184" i="9"/>
  <c r="K183" i="9"/>
  <c r="K182" i="9"/>
  <c r="K181" i="9"/>
  <c r="K180" i="9"/>
  <c r="K179" i="9"/>
  <c r="K178" i="9"/>
  <c r="K177" i="9"/>
  <c r="K172" i="9"/>
  <c r="K171" i="9"/>
  <c r="K170" i="9"/>
  <c r="K169" i="9"/>
  <c r="K167" i="9"/>
  <c r="K165" i="9"/>
  <c r="K164" i="9"/>
  <c r="K163" i="9"/>
  <c r="K162" i="9"/>
  <c r="K161" i="9"/>
  <c r="K160" i="9"/>
  <c r="K159" i="9"/>
  <c r="K158" i="9"/>
  <c r="K157" i="9"/>
  <c r="K156" i="9"/>
  <c r="L71" i="9" l="1"/>
  <c r="L263" i="9"/>
  <c r="L152" i="9"/>
  <c r="L28" i="9"/>
  <c r="L57" i="9"/>
  <c r="L11" i="1"/>
  <c r="F8" i="5" l="1"/>
  <c r="G8" i="3"/>
  <c r="J147" i="1"/>
  <c r="J145" i="1"/>
  <c r="J144" i="1"/>
  <c r="J143" i="1"/>
  <c r="J142" i="1"/>
  <c r="J141" i="1"/>
  <c r="J137" i="1"/>
  <c r="J136" i="1"/>
  <c r="J135" i="1"/>
  <c r="J131" i="1"/>
  <c r="J130" i="1"/>
  <c r="J128" i="1"/>
  <c r="J127" i="1"/>
  <c r="J126" i="1"/>
  <c r="J125" i="1"/>
  <c r="J124" i="1"/>
  <c r="J120" i="1"/>
  <c r="J117" i="1"/>
  <c r="J116" i="1"/>
  <c r="J110" i="1"/>
  <c r="J109" i="1"/>
  <c r="J108" i="1"/>
  <c r="J105" i="1"/>
  <c r="J104" i="1"/>
  <c r="J103" i="1"/>
  <c r="J102" i="1"/>
  <c r="J101" i="1"/>
  <c r="J100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7" i="1"/>
  <c r="J66" i="1"/>
  <c r="J63" i="1"/>
  <c r="J62" i="1"/>
  <c r="J60" i="1"/>
  <c r="J59" i="1"/>
  <c r="J58" i="1"/>
  <c r="J57" i="1"/>
  <c r="J56" i="1"/>
  <c r="J55" i="1"/>
  <c r="K157" i="1"/>
  <c r="K158" i="1"/>
  <c r="K159" i="1"/>
  <c r="K155" i="1"/>
  <c r="K156" i="1"/>
  <c r="L51" i="1" l="1"/>
  <c r="G17" i="3" s="1"/>
  <c r="L152" i="1"/>
  <c r="K399" i="9"/>
  <c r="K394" i="9"/>
  <c r="K393" i="9"/>
  <c r="K388" i="9"/>
  <c r="K25" i="9"/>
  <c r="K24" i="9"/>
  <c r="K23" i="9"/>
  <c r="L20" i="9" s="1"/>
  <c r="K18" i="9"/>
  <c r="K17" i="9"/>
  <c r="K16" i="9"/>
  <c r="K15" i="9"/>
  <c r="K14" i="9"/>
  <c r="K31" i="1"/>
  <c r="K30" i="1"/>
  <c r="K29" i="1"/>
  <c r="K28" i="1"/>
  <c r="K27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L11" i="9" l="1"/>
  <c r="L385" i="9"/>
  <c r="L390" i="9"/>
  <c r="L396" i="9"/>
  <c r="L24" i="1"/>
  <c r="I29" i="3" l="1"/>
  <c r="F29" i="5"/>
  <c r="I14" i="3"/>
  <c r="F14" i="5"/>
  <c r="G25" i="3" l="1"/>
  <c r="F11" i="5" l="1"/>
  <c r="G11" i="3"/>
  <c r="K165" i="1"/>
  <c r="L162" i="1" l="1"/>
  <c r="F27" i="5" s="1"/>
  <c r="I30" i="3"/>
  <c r="F30" i="5"/>
  <c r="I28" i="3"/>
  <c r="F28" i="5"/>
  <c r="G27" i="3" l="1"/>
  <c r="F13" i="5" l="1"/>
  <c r="H13" i="3"/>
  <c r="F12" i="5"/>
  <c r="G12" i="3"/>
  <c r="F17" i="5" l="1"/>
  <c r="F25" i="5" l="1"/>
  <c r="I21" i="3" l="1"/>
  <c r="F15" i="5"/>
  <c r="I20" i="3" l="1"/>
  <c r="H10" i="3" l="1"/>
  <c r="I23" i="3" l="1"/>
  <c r="F23" i="5" l="1"/>
  <c r="I19" i="3" l="1"/>
  <c r="F20" i="5"/>
  <c r="I22" i="3"/>
  <c r="F19" i="5" l="1"/>
  <c r="F22" i="5"/>
  <c r="F21" i="5"/>
  <c r="I15" i="3"/>
  <c r="F10" i="5"/>
  <c r="F31" i="5" s="1"/>
</calcChain>
</file>

<file path=xl/sharedStrings.xml><?xml version="1.0" encoding="utf-8"?>
<sst xmlns="http://schemas.openxmlformats.org/spreadsheetml/2006/main" count="1308" uniqueCount="420">
  <si>
    <t>MEJORAMIENTO DEL SERVICIO EDUCATIVO EN LA I.E.P. N°54002 SANTA ROSA E I.E.S. SANTA ROSA DEL DISTRITO DE ABANCAY, PROVINCIA DE ABANCAY - REGIÓN APURIMAC</t>
  </si>
  <si>
    <t>PARTIDA</t>
  </si>
  <si>
    <t>DESCRIPCIÓN</t>
  </si>
  <si>
    <t>U.M</t>
  </si>
  <si>
    <t>CANT.</t>
  </si>
  <si>
    <t>MEDIDAS</t>
  </si>
  <si>
    <t>TOTAL</t>
  </si>
  <si>
    <t>LARGO</t>
  </si>
  <si>
    <t>ANCHO</t>
  </si>
  <si>
    <t>ALTO</t>
  </si>
  <si>
    <t>m2</t>
  </si>
  <si>
    <t>SEGUNDO NIVEL</t>
  </si>
  <si>
    <t>m</t>
  </si>
  <si>
    <t>marzo</t>
  </si>
  <si>
    <t>PRIMER NIVEL</t>
  </si>
  <si>
    <t>03.00.00 ARQUITECTURA</t>
  </si>
  <si>
    <t>TERCER NIVEL</t>
  </si>
  <si>
    <t>AREA=</t>
  </si>
  <si>
    <t xml:space="preserve">          PARTIDAS PROGRAMADAS</t>
  </si>
  <si>
    <t>N° VECES</t>
  </si>
  <si>
    <t>LONG</t>
  </si>
  <si>
    <t>AREA</t>
  </si>
  <si>
    <t xml:space="preserve">RESUMEN  DE METRADOS PROGRAMADOS DE ARQUITECTURA </t>
  </si>
  <si>
    <t>PU</t>
  </si>
  <si>
    <t>03.04</t>
  </si>
  <si>
    <t>PISOS Y PAVIMENTOS</t>
  </si>
  <si>
    <t>03.04.01.01</t>
  </si>
  <si>
    <t>CONTRAPISO DE 48 MM</t>
  </si>
  <si>
    <t>PASILLO</t>
  </si>
  <si>
    <t>PLANILLA DE METRADOS</t>
  </si>
  <si>
    <t>03.11</t>
  </si>
  <si>
    <t>PINTURA</t>
  </si>
  <si>
    <t>03.11.15</t>
  </si>
  <si>
    <t>PINTURA SATINADA EN CIELORRASO</t>
  </si>
  <si>
    <t>03.11.16</t>
  </si>
  <si>
    <t xml:space="preserve">PINTURA SATINADA EN INTERIORES </t>
  </si>
  <si>
    <t>PINTURA SATINADA EN COLUMNAS</t>
  </si>
  <si>
    <t>03.11.18</t>
  </si>
  <si>
    <t>03.11.17</t>
  </si>
  <si>
    <t>PINTURA SATINADA EN EXTERIORES</t>
  </si>
  <si>
    <t>03.11.19</t>
  </si>
  <si>
    <t>PINTURA SATINADA EN VIGA</t>
  </si>
  <si>
    <t>BLOQUE 11</t>
  </si>
  <si>
    <t>CUARTO NIVEL</t>
  </si>
  <si>
    <t>03.04.02</t>
  </si>
  <si>
    <t>PISOS</t>
  </si>
  <si>
    <t>BLOQUE 10</t>
  </si>
  <si>
    <t>PN</t>
  </si>
  <si>
    <t>BLOQUE 9</t>
  </si>
  <si>
    <t>BLOQUE 5</t>
  </si>
  <si>
    <t>AULAS</t>
  </si>
  <si>
    <t>BLOQUE 2</t>
  </si>
  <si>
    <t>MM</t>
  </si>
  <si>
    <t>EXP</t>
  </si>
  <si>
    <t>observacion</t>
  </si>
  <si>
    <t>SOTANO</t>
  </si>
  <si>
    <t>02.03.03</t>
  </si>
  <si>
    <t>PISO PORCELANATO ANTIDESLIZANTE DE 60X60M</t>
  </si>
  <si>
    <t>02.06.01</t>
  </si>
  <si>
    <t>02.06.02</t>
  </si>
  <si>
    <t>02.06.03</t>
  </si>
  <si>
    <t>02.06.04</t>
  </si>
  <si>
    <t>02.06.05</t>
  </si>
  <si>
    <t>EN MURO DE SOGA LADRILLO KIN-KONG DE ARCILLA</t>
  </si>
  <si>
    <t>EXTERIORES</t>
  </si>
  <si>
    <t>EN MURO DE CABEZA LADRILLO KIN-KONG DE ARCILLA</t>
  </si>
  <si>
    <t>PERIMET.</t>
  </si>
  <si>
    <t>MURO DE CABEZA LADRILLO KIN-KONG DE ARCILLA</t>
  </si>
  <si>
    <t xml:space="preserve">PRIMER NIVEL </t>
  </si>
  <si>
    <t xml:space="preserve">TERCER NIVEL </t>
  </si>
  <si>
    <t>MURO DE SOGA LADRILLO KIN-KONG DE ARCILLA</t>
  </si>
  <si>
    <t>EJE 2 - 2 / D5 - D7</t>
  </si>
  <si>
    <t>EJE 2 - 2 / D7 - D9</t>
  </si>
  <si>
    <t>EJE 2 - 2 / D9 - D11</t>
  </si>
  <si>
    <t>EJE 2 - 2 / D11 - D13</t>
  </si>
  <si>
    <t>VIGA EN VOLADIZO (15X30)</t>
  </si>
  <si>
    <t>VIGA EN VOLADIZO (10X30)</t>
  </si>
  <si>
    <t>m3</t>
  </si>
  <si>
    <t>03.12</t>
  </si>
  <si>
    <t>JARDINERÍA</t>
  </si>
  <si>
    <t>und</t>
  </si>
  <si>
    <t>JARDIN 19 - DETRÁS DEL BLOUE 4</t>
  </si>
  <si>
    <t>JARDIN 20 - DETRÁS DEL BLOUE 4</t>
  </si>
  <si>
    <t>BLOQUE 04</t>
  </si>
  <si>
    <t>03.08</t>
  </si>
  <si>
    <t>CARPINTERIA METALICA Y HERRERIA</t>
  </si>
  <si>
    <t>03.04.02.09</t>
  </si>
  <si>
    <t>ACABADO FROTACHADO Y BRUÑADO</t>
  </si>
  <si>
    <t>03.04.02.14</t>
  </si>
  <si>
    <t>VEREDAS DE CONCRETO f´c 175kG/CM2 INCL. ENCOFRADO</t>
  </si>
  <si>
    <t>PISOS DE CIRCULACIÓN</t>
  </si>
  <si>
    <t>EJE F2 - F2 / 4 - 6</t>
  </si>
  <si>
    <t>EJE F2 - F2 / 6 - 8</t>
  </si>
  <si>
    <t>EJE F2 - F2 / 8 - 10</t>
  </si>
  <si>
    <t>EJE F2 - F2 /10 - 12</t>
  </si>
  <si>
    <t>EJE F2 - F2 / 12 -14</t>
  </si>
  <si>
    <t>EJE F2 - F2 / 14 - 16</t>
  </si>
  <si>
    <t>EJE F2 / 6 - 8 CASILLEROS</t>
  </si>
  <si>
    <t>COLUMNAS EN EJE F1 / 4 EXTERIOR</t>
  </si>
  <si>
    <t>EJE 2 - 2 / D1 - D3</t>
  </si>
  <si>
    <t>EJE 2 - 2 / D3 - D5</t>
  </si>
  <si>
    <t>EJE 2 - 2 / D13 - D15</t>
  </si>
  <si>
    <t>EJE 2 - 2 / D13 - D14</t>
  </si>
  <si>
    <t>EJE 2 - 2 / D14 - D15</t>
  </si>
  <si>
    <t>2 lados</t>
  </si>
  <si>
    <t>EJE 1 - 1 / D1 - D2</t>
  </si>
  <si>
    <t>EJE 1 - 1 / D2 - D3</t>
  </si>
  <si>
    <t>EJE 1 - 1 / D3 - D4</t>
  </si>
  <si>
    <t>EJE 1 - 1 / D4 - D5</t>
  </si>
  <si>
    <t>EJE 1 - 1 / D5 - D6</t>
  </si>
  <si>
    <t>EJE 1 - 1 / D6 - D7</t>
  </si>
  <si>
    <t>EJE 1 - 1 / D7 - D8</t>
  </si>
  <si>
    <t>EJE 1 - 1 / D8 - D9</t>
  </si>
  <si>
    <t>EJE 1 - 1 / D9 - 10</t>
  </si>
  <si>
    <t>EJE 1 - 1 / 10 - 11</t>
  </si>
  <si>
    <t>EJE 1 - 1 / 11 - 12</t>
  </si>
  <si>
    <t>EJE 1 - 1 / 12 - 13</t>
  </si>
  <si>
    <t>EJE 1 - 1 / 13 - 14</t>
  </si>
  <si>
    <t>EJE 1 - 1 / 14 - 15</t>
  </si>
  <si>
    <t>EJE D1 - D1 / 1 - 2</t>
  </si>
  <si>
    <t>EJE D3 - D3 / 1 - 2</t>
  </si>
  <si>
    <t>EJE D5 - D5 / 1 - 2</t>
  </si>
  <si>
    <t>EJE D7 - D7 / 1 - 2</t>
  </si>
  <si>
    <t>EJE D9 - D9/ 1 - 2</t>
  </si>
  <si>
    <t>EJE D11 - D11 / 1 - 2</t>
  </si>
  <si>
    <t>EJE D13 - D13 / 1 - 2</t>
  </si>
  <si>
    <t>EJE D15 - D15 / 1 - 2</t>
  </si>
  <si>
    <t>TECHO</t>
  </si>
  <si>
    <t>EJE 2 - 2 / C1 - C3</t>
  </si>
  <si>
    <t>EJE 2 - 2 / C3 - C5</t>
  </si>
  <si>
    <t>EJE 2 - 2 / C5 - C7</t>
  </si>
  <si>
    <t>EJE 2 - 2 / C7 - C9</t>
  </si>
  <si>
    <t>EJE 2 - 2 / C9 - C11</t>
  </si>
  <si>
    <t>EJE 2 - 2 / C11 - C13</t>
  </si>
  <si>
    <t>EJE 1 - 1 / C1 - C13 (SOBRE VIGA TIMPANO)</t>
  </si>
  <si>
    <t>EJE 2 - 2 / C1 - C13 (SOBRE VIGA TIMPANO)</t>
  </si>
  <si>
    <t>EJE 2 - 2 / C7 - C8</t>
  </si>
  <si>
    <t>EJE 2 - 2 / C8 - C9</t>
  </si>
  <si>
    <t xml:space="preserve">EJE B - EJE F / EJE 2 </t>
  </si>
  <si>
    <t>EJE B / EJE 2 - EJE 14</t>
  </si>
  <si>
    <t>EJE F / EJE 2 - EJE 14</t>
  </si>
  <si>
    <t xml:space="preserve">EJE 2 / EJE B - EJE F </t>
  </si>
  <si>
    <t xml:space="preserve">EJE 2 / EJE B </t>
  </si>
  <si>
    <t>EJE 2 / EJE C</t>
  </si>
  <si>
    <t>EJE 2 / EJE D</t>
  </si>
  <si>
    <t xml:space="preserve">EJE 2 / EJE E </t>
  </si>
  <si>
    <t xml:space="preserve">EJE 2 / EJE F </t>
  </si>
  <si>
    <t xml:space="preserve">EJE B / EJE 2' - EJE 14 </t>
  </si>
  <si>
    <t>EJE F / ESE 2' - EJE 13</t>
  </si>
  <si>
    <t>INTERIOR</t>
  </si>
  <si>
    <t>EJE 2 - EJE 6 / EJE B</t>
  </si>
  <si>
    <t>EJE 6 - EJE 14 / EJE B - EJE D</t>
  </si>
  <si>
    <t xml:space="preserve">EJE 2 - EJE 6 / EJE F  </t>
  </si>
  <si>
    <t>EJE 6 - EJE 14 / EJE D - EJE F</t>
  </si>
  <si>
    <t>ESCALERA DE INGRESO</t>
  </si>
  <si>
    <t>PRIMER @ TERCER NIVEL</t>
  </si>
  <si>
    <t>03.15</t>
  </si>
  <si>
    <t>OTROS</t>
  </si>
  <si>
    <t>03.15.05</t>
  </si>
  <si>
    <t>BANCA TIPO-1</t>
  </si>
  <si>
    <t>FRENTE AL BLOQUE 5</t>
  </si>
  <si>
    <t>02.07.01</t>
  </si>
  <si>
    <t>02.07.03</t>
  </si>
  <si>
    <t>MESA CIRCULAR DE CONCRETO REVESTIDO DE TERRAZO PULIDO 0.25M RADIO=0.35M</t>
  </si>
  <si>
    <t>BANCA CIRCULAR DE CONCRETO REVESTIDO DE TERRAZO PULIDO 0.20 M DE RADIO=0.20 M</t>
  </si>
  <si>
    <t>EN QUIOSCOS DE PRIMARIA</t>
  </si>
  <si>
    <t>03.04.02.04</t>
  </si>
  <si>
    <t>PISO DE PARQUETON 0.10x0.60 m</t>
  </si>
  <si>
    <t>BLOQUE 05</t>
  </si>
  <si>
    <t>03.08.03</t>
  </si>
  <si>
    <t>BARANDAS Y PASAMANOS</t>
  </si>
  <si>
    <t>03.08.03.06</t>
  </si>
  <si>
    <t>BARANDA METALICA TIPO – 6</t>
  </si>
  <si>
    <t>03.12.02</t>
  </si>
  <si>
    <t>SEMBRADO DE GRASS POR ESQUEJES</t>
  </si>
  <si>
    <t>02.03.01</t>
  </si>
  <si>
    <t xml:space="preserve">PISO DE CONCRETO ESTAMPADO </t>
  </si>
  <si>
    <t xml:space="preserve">        MES ABRIL 2022</t>
  </si>
  <si>
    <t>02.07.02</t>
  </si>
  <si>
    <t>MACETEROS DE 0.4 x 0.8 m</t>
  </si>
  <si>
    <t>PÉRGOLA</t>
  </si>
  <si>
    <t>PATIO</t>
  </si>
  <si>
    <t>MAESTRANZA</t>
  </si>
  <si>
    <t>AREA COMUN</t>
  </si>
  <si>
    <t>ESCENARIO</t>
  </si>
  <si>
    <t>ESCALERA</t>
  </si>
  <si>
    <t>PASOS TRAMO 1A</t>
  </si>
  <si>
    <t>CONTRAPASO TRAMO 1A</t>
  </si>
  <si>
    <t>DESCANSO 1A</t>
  </si>
  <si>
    <t>PASOS TRAMO 2A</t>
  </si>
  <si>
    <t>CONTRAPASO TRAMO 2A</t>
  </si>
  <si>
    <t>PASOS TRAMO 1B</t>
  </si>
  <si>
    <t>CONTRAPASO TRAMO 1B</t>
  </si>
  <si>
    <t>DESCANSO 1B</t>
  </si>
  <si>
    <t>CONTRAPASO TRAMO 2B</t>
  </si>
  <si>
    <t>DESCANSO 2</t>
  </si>
  <si>
    <t>DESCANSO 3</t>
  </si>
  <si>
    <t>ESCALERA ENTRE B5 Y LOSA DE SECUNDARIA - CONTRAPASOS</t>
  </si>
  <si>
    <t>ESCALERA ENTRE B5 Y LOSA DE SECUNDARIA - PASOS</t>
  </si>
  <si>
    <t>RAMPA ENTRE B8 Y LOSA DE SECUNDARIA</t>
  </si>
  <si>
    <t>ESCALERA ENTRE B8 Y LOSA DE SECUNDARIA - PASOS</t>
  </si>
  <si>
    <t>ESCALERA ENTRE B8 Y LOSA DE SECUNDARIA - CONTRAPASOS</t>
  </si>
  <si>
    <t>PASARELA</t>
  </si>
  <si>
    <t>SUB-ESTACION</t>
  </si>
  <si>
    <t>JARDIN 17 - DETRÁS DEL BLOUE 2</t>
  </si>
  <si>
    <t>JARDIN 18 - DETRÁS DEL BLOUE 2 Y 3</t>
  </si>
  <si>
    <t>JARDIN 16 - DETRÁS DEL BLOUE 1</t>
  </si>
  <si>
    <t>PRIMER NIVEL @ SEGUNDO NIVEL</t>
  </si>
  <si>
    <t>TRAMO 1 - RAMPA</t>
  </si>
  <si>
    <t>BARANDA (IZQUIERDA)</t>
  </si>
  <si>
    <t>TRAMO 2 - RAMPA</t>
  </si>
  <si>
    <t>SEGUNDO @ TERCER NIVEL</t>
  </si>
  <si>
    <t>BARANDA (DERECHA)</t>
  </si>
  <si>
    <t>TRAMO 1</t>
  </si>
  <si>
    <t>BARANDA</t>
  </si>
  <si>
    <t>TRAMO 2</t>
  </si>
  <si>
    <t>TERCER NIVEL @ CUARTO NIVEL</t>
  </si>
  <si>
    <t>DESCANSO</t>
  </si>
  <si>
    <t>POSTERIOR</t>
  </si>
  <si>
    <t>EJE 4 - 4 / F2 - F6</t>
  </si>
  <si>
    <t>EJE 8 - 8 / F2 - F6</t>
  </si>
  <si>
    <t>EJE 12 - 12 / F2 - F6</t>
  </si>
  <si>
    <t>EJE 16 - 16 / F2 - F6</t>
  </si>
  <si>
    <t>MURO DE C°A°</t>
  </si>
  <si>
    <t>EJE F6 - F6</t>
  </si>
  <si>
    <t>EJE F2 - F2 CASILLEROS)</t>
  </si>
  <si>
    <t>EJE C1 - C1 / 1 - 2</t>
  </si>
  <si>
    <t>EJE C5 - C5 / 1 - 2</t>
  </si>
  <si>
    <t>EJE C7 - C7 / 1 - 2</t>
  </si>
  <si>
    <t>EJE C11 - C11 / 1 - 2</t>
  </si>
  <si>
    <t>EJE C13 - C13 / 1 - 2</t>
  </si>
  <si>
    <t>MURO PARALELO AL EJE C6 - C6 / 1 - 2</t>
  </si>
  <si>
    <t>MURO PARALELO AL EJE C8 - C8 / 1 - 2</t>
  </si>
  <si>
    <t>MURO PARALELO AL EJE 2 - 2/ C5 - C7</t>
  </si>
  <si>
    <t>MURO PARALELO AL EJE 2 - 2/ C7 - C8</t>
  </si>
  <si>
    <t>MURO DE LADRILLO KK TIPO IV CABEZA, M: 1:1:4, E=1.5cm</t>
  </si>
  <si>
    <t>EJE A - B / EJE 1 - EJE 2</t>
  </si>
  <si>
    <t>EJE A - B / EJE 2 - EJE 3</t>
  </si>
  <si>
    <t>EJE B / EJE 3 - EJE 10</t>
  </si>
  <si>
    <t>EJE F / EJE 2 - EJE 10</t>
  </si>
  <si>
    <t>EJE A / EJE 1 - EJE 2</t>
  </si>
  <si>
    <t>EJE B / EJE 1 - EJE 2</t>
  </si>
  <si>
    <t>EJE D / EJE 1 - EJE 2</t>
  </si>
  <si>
    <t>EJE E / EJE 1 - EJE 2</t>
  </si>
  <si>
    <t>EJE A / EJE 2 - EJE 3</t>
  </si>
  <si>
    <t>EJE A / EJE 3 - EJE 5</t>
  </si>
  <si>
    <t>EJE A / EJE 5 - EJE 7</t>
  </si>
  <si>
    <t>EJE A / EJE 7 - EJE 9</t>
  </si>
  <si>
    <t>EJE A / EJE 9 - EJE 11</t>
  </si>
  <si>
    <t>EJE A / EJE 11 - EJE 13</t>
  </si>
  <si>
    <t>EJE 13 / EJE A - B</t>
  </si>
  <si>
    <t xml:space="preserve">SEGUNDO  NIVEL </t>
  </si>
  <si>
    <t>CAPA 2</t>
  </si>
  <si>
    <t>MURO DE C* A*</t>
  </si>
  <si>
    <t>EJE 1 / EJE A - F</t>
  </si>
  <si>
    <t>EJE B / EJE 3 - EJE 14</t>
  </si>
  <si>
    <t>EJE 2 - 2 / D7 - D8</t>
  </si>
  <si>
    <t>EJE 2 - 2 / D8 - D9</t>
  </si>
  <si>
    <t xml:space="preserve">PRIMER NIVEL  </t>
  </si>
  <si>
    <t>COLUMNAS EN EJE 1 / C1 INTERIOR</t>
  </si>
  <si>
    <t>COLUMNAS EN EJE 1 / C3 INTERIOR</t>
  </si>
  <si>
    <t>COLUMNAS EN EJE 1 / C5 INTERIOR</t>
  </si>
  <si>
    <t>COLUMNAS EN EJE 1 / C7 INTERIOR</t>
  </si>
  <si>
    <t>COLUMNAS EN EJE 1 / C9 INTERIOR</t>
  </si>
  <si>
    <t>COLUMNAS EN EJE 1 / C11 INTERIOR</t>
  </si>
  <si>
    <t>COLUMNAS EN EJE 1 / C13 INTERIOR</t>
  </si>
  <si>
    <t>COLUMNAS EN EJE 2 / C1 INTERIOR</t>
  </si>
  <si>
    <t>COLUMNAS EN EJE 2 / C3 INTERIOR</t>
  </si>
  <si>
    <t>COLUMNAS EN EJE 2 / C5 INTERIOR</t>
  </si>
  <si>
    <t>COLUMNAS EN EJE 2 / C7 INTERIOR</t>
  </si>
  <si>
    <t>COLUMNAS EN EJE 2 / C9 INTERIOR</t>
  </si>
  <si>
    <t>COLUMNAS EN EJE 2 / C11 INTERIOR</t>
  </si>
  <si>
    <t>COLUMNAS EN EJE 2 / C13 INTERIOR</t>
  </si>
  <si>
    <t>COLUMNAS EN EJE 3 / C1 - C13 INTERIOR</t>
  </si>
  <si>
    <t xml:space="preserve">                                     </t>
  </si>
  <si>
    <t xml:space="preserve">COLUMNAS EN EJE F6 / 4 INTERIOR </t>
  </si>
  <si>
    <t>COLUMNAS EN EJE F6 / 6 INTERIOR</t>
  </si>
  <si>
    <t>COLUMNAS EN EJE F6 / 8 INTERIOR</t>
  </si>
  <si>
    <t>COLUMNAS EN EJE F6 / 10 INTERIOR</t>
  </si>
  <si>
    <t>COLUMNAS EN EJE F6 / 12 INTERIOR</t>
  </si>
  <si>
    <t>COLUMNAS EN EJE F6 / 14 INTERIOR</t>
  </si>
  <si>
    <t xml:space="preserve">COLUMNAS EN EJE F6 / 16 INTERIOR </t>
  </si>
  <si>
    <t xml:space="preserve">COLUMNAS EN EJE F2 / 4 INTERIOR </t>
  </si>
  <si>
    <t xml:space="preserve">COLUMNAS EN EJE F2 / 6 INTERIOR </t>
  </si>
  <si>
    <t xml:space="preserve">COLUMNAS EN EJE F2 / 8 INTERIOR </t>
  </si>
  <si>
    <t xml:space="preserve">COLUMNAS EN EJE F2 / 10 INTERIOR </t>
  </si>
  <si>
    <t xml:space="preserve">COLUMNAS EN EJE F2 / 12 INTERIOR </t>
  </si>
  <si>
    <t xml:space="preserve">COLUMNAS EN EJE F2 / 14 INTERIOR </t>
  </si>
  <si>
    <t xml:space="preserve">COLUMNAS EN EJE F2 / 16 INTERIOR </t>
  </si>
  <si>
    <t>EJE D9 - D9 / 1 - 2</t>
  </si>
  <si>
    <t>EJE D13 - D3 / 1 - 2</t>
  </si>
  <si>
    <t>EJE D15 - D3 / 1 - 2</t>
  </si>
  <si>
    <t>EJE 1 - 1 / C1 - C13  V- 101 (35x30)</t>
  </si>
  <si>
    <t>EJE 2 - 2 / C1 - C13  V- 101 (35x30)</t>
  </si>
  <si>
    <t>EJE 3 - 3 / C1 - C13  V- 102 (35x30)</t>
  </si>
  <si>
    <t>EJE C1 - C1 / 1 - 2  V- 103 (25x40)</t>
  </si>
  <si>
    <t>EJE C1 - C1 / 2 - 3  V- 103 (25x30)</t>
  </si>
  <si>
    <t>EJE C3 - C3 / 1 - 2  V- 104 (80x30)</t>
  </si>
  <si>
    <t>EJE C3 - C3 / 2 - 3  V- 104 (25x30)</t>
  </si>
  <si>
    <t>EJE C5 - C5 / 1 - 2  V- 105 (35x45)</t>
  </si>
  <si>
    <t>EJE C5 - C5 / 2 - 3  V- 105 (25x30)</t>
  </si>
  <si>
    <t>EJE C7 - C7 / 1 - 2  V- 106 (25X40)</t>
  </si>
  <si>
    <t>EJE C7 - C7 / 2 - 3  V- 106 (25x30)</t>
  </si>
  <si>
    <t>EJE C9 - C9 / 1 - 2  V- 104 (80x30)</t>
  </si>
  <si>
    <t>EJE C9 - C9 / 2 - 3  V- 104 (25x30)</t>
  </si>
  <si>
    <t>EJE C11 - C11 / 1 - 2  V- 105 (35x45)</t>
  </si>
  <si>
    <t>EJE C11 - C11 / 2 - 3  V- 105 (25x30)</t>
  </si>
  <si>
    <t>EJE C13 - C13 / 1 - 2  V- 103 (25x40)</t>
  </si>
  <si>
    <t>EJE C13 - C13 / 2 - 3  V- 103 (25x30)</t>
  </si>
  <si>
    <t>DEBAJO DE MAZANINE</t>
  </si>
  <si>
    <t>TECHO DE RAMPA</t>
  </si>
  <si>
    <t>TECHO DE CAPILLA</t>
  </si>
  <si>
    <t>LABORATORIO MULTIFUNCIONAL</t>
  </si>
  <si>
    <t>AULA DE INNOVACION PEDAGOGICA 1</t>
  </si>
  <si>
    <t>MODULO DE CONECTIVIDAD</t>
  </si>
  <si>
    <t>AULA DE INNOVACION PEDAGOGICA 2</t>
  </si>
  <si>
    <t>ENFERMERIA - PSICOLOGIA</t>
  </si>
  <si>
    <t>TECHO CLOSET</t>
  </si>
  <si>
    <t xml:space="preserve">        METRADO - CONTRACTUAL</t>
  </si>
  <si>
    <t xml:space="preserve">        METRADO - AMPLIACIÓN 4 PARTIDAS NUEVAS</t>
  </si>
  <si>
    <t>03.02.14</t>
  </si>
  <si>
    <t>03.02</t>
  </si>
  <si>
    <t>TARRAJEO EN CUNETAS CON IMPERMEABILIZANTE</t>
  </si>
  <si>
    <t>REVOQUES ENLUCIDOS Y MOLDURAS</t>
  </si>
  <si>
    <t>FRONTAL</t>
  </si>
  <si>
    <t>MES ABRIL 2022</t>
  </si>
  <si>
    <t xml:space="preserve">          MES ABRIL 2022</t>
  </si>
  <si>
    <t>EXP/MM</t>
  </si>
  <si>
    <t xml:space="preserve">RESUMEN  DE METRADOS PROGRAMADOS DE INSTALACIONES ESPECIALES </t>
  </si>
  <si>
    <t>01</t>
  </si>
  <si>
    <t>INSTALACIONES ESPECIALES</t>
  </si>
  <si>
    <t>01.01</t>
  </si>
  <si>
    <t xml:space="preserve">   ACOMETIDAS Y BACKBONES</t>
  </si>
  <si>
    <t>01.01.01</t>
  </si>
  <si>
    <t xml:space="preserve">      RACK DE COMUNICACIONES</t>
  </si>
  <si>
    <t>01.01.01.01</t>
  </si>
  <si>
    <t xml:space="preserve">         GABINETE DE PISO PARA COMUNICACIONES 42UR</t>
  </si>
  <si>
    <t>01.01.01.02</t>
  </si>
  <si>
    <t xml:space="preserve">         GABINETE DE PISO PARA COMUNICACIONES 12UR</t>
  </si>
  <si>
    <t>01.01.01.03</t>
  </si>
  <si>
    <t xml:space="preserve">         GABINETE DE PARED PARA COMUNICACIONES 12UR</t>
  </si>
  <si>
    <t>01.01.02</t>
  </si>
  <si>
    <t xml:space="preserve">      EQUIPOS Y ACCESORIOS</t>
  </si>
  <si>
    <t>01.01.02.01</t>
  </si>
  <si>
    <t xml:space="preserve">         SWITCH CORE DE 24 PUERTOS RJ45 10/100/1000Mbps</t>
  </si>
  <si>
    <t>01.01.02.02</t>
  </si>
  <si>
    <t xml:space="preserve">         SWITCH POE DE 24 PUERTOS RJ45 10/100/1000Mbps</t>
  </si>
  <si>
    <t>01.01.02.03</t>
  </si>
  <si>
    <t xml:space="preserve">         CENTRAL TELEFÓNICA IP HÍBRIDA</t>
  </si>
  <si>
    <t>01.01.02.04</t>
  </si>
  <si>
    <t xml:space="preserve">         CENTRAL DE DETECCIÓN Y ALARMA CONTRAINCENDIO</t>
  </si>
  <si>
    <t>01.01.02.05</t>
  </si>
  <si>
    <t xml:space="preserve">         ROUTER CLOUD CORE</t>
  </si>
  <si>
    <t>01.01.02.06</t>
  </si>
  <si>
    <t xml:space="preserve">         CONFIGURACION DE EQUIPOS</t>
  </si>
  <si>
    <t>01.01.02.06.01</t>
  </si>
  <si>
    <t xml:space="preserve">            CONFIGURACION DE SISTEMA DE DETECCION DE HUMO</t>
  </si>
  <si>
    <t>01.01.02.06.02</t>
  </si>
  <si>
    <t xml:space="preserve">            CONFIGURACION DE TELEFONOS IP</t>
  </si>
  <si>
    <t>01.01.02.06.03</t>
  </si>
  <si>
    <t xml:space="preserve">            CONFIGURACION DE SISTEMA DE CENTRAL TELEFONICA</t>
  </si>
  <si>
    <t>01.01.03</t>
  </si>
  <si>
    <t xml:space="preserve">      CONDUCTORES DE COMUNICACIONES</t>
  </si>
  <si>
    <t>01.01.03.01</t>
  </si>
  <si>
    <t xml:space="preserve">         TENDIDO DE CABLE FPL ANTIFLAMA 2X16AWG LSZH</t>
  </si>
  <si>
    <t>01.01.03.02</t>
  </si>
  <si>
    <t xml:space="preserve">         TENDIDO DE CABLE FTP CAT 6A</t>
  </si>
  <si>
    <t>01.01.03.03</t>
  </si>
  <si>
    <t xml:space="preserve">         TENDIDO DE CABLE NLT CALIBRE 12 AWG</t>
  </si>
  <si>
    <t>01.02</t>
  </si>
  <si>
    <t xml:space="preserve">   RED DE VOZ, VIDEO Y DATOS</t>
  </si>
  <si>
    <t>01.02.01</t>
  </si>
  <si>
    <t xml:space="preserve">      PATCH PANEL</t>
  </si>
  <si>
    <t>01.02.01.01</t>
  </si>
  <si>
    <t xml:space="preserve">         PATCH PANEL 24 PUERTOS CAT6A</t>
  </si>
  <si>
    <t>01.02.02</t>
  </si>
  <si>
    <t>01.02.02.01</t>
  </si>
  <si>
    <t xml:space="preserve">         ACCESS POINT WI-FI POE OMNIDIRECCIONALES</t>
  </si>
  <si>
    <t>01.02.02.02</t>
  </si>
  <si>
    <t xml:space="preserve">         CÁMARAS IP DOMO PoE IP67 IK10</t>
  </si>
  <si>
    <t>01.02.02.03</t>
  </si>
  <si>
    <t xml:space="preserve">         CÁMARAS IP PTZ DOMO PoE IP67 IK10</t>
  </si>
  <si>
    <t>01.02.02.04</t>
  </si>
  <si>
    <t xml:space="preserve">         CÁMARA IP WIFI IP67 IK10</t>
  </si>
  <si>
    <t>01.02.02.05</t>
  </si>
  <si>
    <t xml:space="preserve">         TELÉFONO IP POE DE ESCRITORIO</t>
  </si>
  <si>
    <t>01.02.02.06</t>
  </si>
  <si>
    <t xml:space="preserve">         TELÉFONO IP POE DE SMART</t>
  </si>
  <si>
    <t>01.02.03</t>
  </si>
  <si>
    <t xml:space="preserve">      OBRAS PROVICIONALES</t>
  </si>
  <si>
    <t>01.02.03.01</t>
  </si>
  <si>
    <t xml:space="preserve">         ARMADO DE ANDAMIOS PARA INSTALACIONES</t>
  </si>
  <si>
    <t>01.03</t>
  </si>
  <si>
    <t xml:space="preserve">   SISTEMA DE EXTRACION DE AIRE</t>
  </si>
  <si>
    <t>01.03.01</t>
  </si>
  <si>
    <t xml:space="preserve">      CONDUCTORES Y/O CABLES</t>
  </si>
  <si>
    <t>01.03.01.01</t>
  </si>
  <si>
    <t xml:space="preserve">         CABLE LSZH UNIPOLAR 4mm2</t>
  </si>
  <si>
    <t>m²</t>
  </si>
  <si>
    <t>01.03.02</t>
  </si>
  <si>
    <t xml:space="preserve">      SISTEMA DE EXTRACCION DE AIRE</t>
  </si>
  <si>
    <t>01.03.02.01</t>
  </si>
  <si>
    <t xml:space="preserve">         SISTEMA DE VENTILACION MECANICA</t>
  </si>
  <si>
    <t>01.03.02.01.01</t>
  </si>
  <si>
    <t xml:space="preserve">            DUCTOS DE PLANCHA GALVANIZADA</t>
  </si>
  <si>
    <t>01.03.02.01.02</t>
  </si>
  <si>
    <t xml:space="preserve">            VENTILADOR VCG-15</t>
  </si>
  <si>
    <t>01.03.02.01.03</t>
  </si>
  <si>
    <t xml:space="preserve">            INYECTOR CENTRUFUGO</t>
  </si>
  <si>
    <t>01.03.02.01.04</t>
  </si>
  <si>
    <t xml:space="preserve">            VENTILADOR HELICOIDAL</t>
  </si>
  <si>
    <t>01.03.02.01.05</t>
  </si>
  <si>
    <t xml:space="preserve">            DETECTOR DE MONOXIDO</t>
  </si>
  <si>
    <t>01.04</t>
  </si>
  <si>
    <t xml:space="preserve">   INSTALACION DE PISO TECNICO</t>
  </si>
  <si>
    <t>01.04.01</t>
  </si>
  <si>
    <t xml:space="preserve">      PISO ELEVADO</t>
  </si>
  <si>
    <t xml:space="preserve">        METRADO - AMPLIACIÓN 7 MAYORES METRADOS</t>
  </si>
  <si>
    <t>BLOQUE 6</t>
  </si>
  <si>
    <t>BLOQUE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</si>
</sst>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[$€]_-;\-* #,##0.00\ [$€]_-;_-* &quot;-&quot;??\ [$€]_-;_-@_-"/>
    <numFmt numFmtId="165" formatCode="#,##0.00000000000"/>
  </numFmts>
  <fonts count="4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8"/>
      <name val="Arial"/>
      <family val="2"/>
    </font>
    <font>
      <sz val="8"/>
      <color indexed="8"/>
      <name val="Arial Narrow"/>
      <family val="2"/>
    </font>
    <font>
      <b/>
      <sz val="8"/>
      <color theme="1"/>
      <name val="Arial Narrow"/>
      <family val="2"/>
    </font>
    <font>
      <b/>
      <sz val="8"/>
      <color indexed="8"/>
      <name val="Arial Narrow"/>
      <family val="2"/>
    </font>
    <font>
      <b/>
      <sz val="8"/>
      <name val="Arial Narrow"/>
      <family val="2"/>
    </font>
    <font>
      <sz val="10"/>
      <color theme="1"/>
      <name val="Arial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b/>
      <sz val="9"/>
      <color indexed="8"/>
      <name val="Arial Narrow"/>
      <family val="2"/>
    </font>
    <font>
      <b/>
      <sz val="8"/>
      <name val="Arial"/>
      <family val="2"/>
    </font>
    <font>
      <b/>
      <sz val="11"/>
      <color theme="1"/>
      <name val="Arial"/>
      <family val="2"/>
    </font>
    <font>
      <b/>
      <i/>
      <u/>
      <sz val="8"/>
      <color indexed="8"/>
      <name val="Arial Narrow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i/>
      <u/>
      <sz val="8"/>
      <color theme="1"/>
      <name val="Arial Narrow"/>
      <family val="2"/>
    </font>
    <font>
      <sz val="8"/>
      <color theme="1"/>
      <name val="Arial"/>
      <family val="2"/>
    </font>
    <font>
      <b/>
      <i/>
      <u/>
      <sz val="8"/>
      <name val="Arial Narrow"/>
      <family val="2"/>
    </font>
    <font>
      <sz val="8"/>
      <color indexed="10"/>
      <name val="Arial"/>
    </font>
    <font>
      <sz val="8"/>
      <color indexed="57"/>
      <name val="Arial"/>
    </font>
    <font>
      <sz val="8"/>
      <color indexed="48"/>
      <name val="Arial"/>
    </font>
    <font>
      <sz val="8"/>
      <color indexed="72"/>
      <name val="Arial"/>
    </font>
    <font>
      <sz val="8"/>
      <color indexed="14"/>
      <name val="Arial"/>
    </font>
    <font>
      <b/>
      <sz val="9"/>
      <name val="Arial Narrow"/>
      <family val="2"/>
    </font>
    <font>
      <sz val="9"/>
      <name val="Arial Narrow"/>
      <family val="2"/>
    </font>
    <font>
      <sz val="8"/>
      <color indexed="7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43" fontId="8" fillId="0" borderId="0" applyFont="0" applyFill="0" applyBorder="0" applyAlignment="0" applyProtection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31" fillId="0" borderId="0">
      <alignment vertical="center"/>
    </xf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</cellStyleXfs>
  <cellXfs count="310">
    <xf numFmtId="0" fontId="0" fillId="0" borderId="0" xfId="0"/>
    <xf numFmtId="0" fontId="9" fillId="0" borderId="0" xfId="0" applyFont="1" applyAlignment="1">
      <alignment horizontal="center"/>
    </xf>
    <xf numFmtId="0" fontId="0" fillId="2" borderId="0" xfId="0" applyFill="1"/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right"/>
    </xf>
    <xf numFmtId="2" fontId="12" fillId="0" borderId="8" xfId="0" applyNumberFormat="1" applyFont="1" applyBorder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2" fontId="12" fillId="2" borderId="0" xfId="0" applyNumberFormat="1" applyFont="1" applyFill="1" applyBorder="1" applyAlignment="1">
      <alignment horizontal="right" vertical="center"/>
    </xf>
    <xf numFmtId="0" fontId="4" fillId="0" borderId="0" xfId="6"/>
    <xf numFmtId="0" fontId="0" fillId="2" borderId="0" xfId="0" applyFill="1" applyAlignment="1">
      <alignment horizontal="right"/>
    </xf>
    <xf numFmtId="0" fontId="0" fillId="2" borderId="0" xfId="0" applyNumberFormat="1" applyFill="1"/>
    <xf numFmtId="0" fontId="0" fillId="0" borderId="0" xfId="0" applyBorder="1"/>
    <xf numFmtId="2" fontId="20" fillId="0" borderId="0" xfId="2" applyNumberFormat="1" applyFont="1" applyFill="1" applyBorder="1" applyAlignment="1">
      <alignment horizontal="right" vertical="top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5" fillId="0" borderId="16" xfId="6" applyFont="1" applyBorder="1" applyAlignment="1">
      <alignment horizontal="center"/>
    </xf>
    <xf numFmtId="0" fontId="4" fillId="0" borderId="0" xfId="6" applyFont="1" applyBorder="1" applyAlignment="1">
      <alignment horizontal="left"/>
    </xf>
    <xf numFmtId="0" fontId="4" fillId="0" borderId="0" xfId="6" applyFont="1" applyBorder="1" applyAlignment="1">
      <alignment horizontal="center"/>
    </xf>
    <xf numFmtId="0" fontId="4" fillId="0" borderId="17" xfId="6" applyFont="1" applyBorder="1" applyAlignment="1">
      <alignment horizontal="center"/>
    </xf>
    <xf numFmtId="0" fontId="0" fillId="0" borderId="0" xfId="0" applyFont="1" applyBorder="1" applyAlignment="1">
      <alignment horizontal="right"/>
    </xf>
    <xf numFmtId="2" fontId="0" fillId="0" borderId="0" xfId="0" applyNumberFormat="1" applyFont="1" applyBorder="1" applyAlignment="1">
      <alignment horizontal="right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4" fillId="0" borderId="18" xfId="0" applyNumberFormat="1" applyFont="1" applyBorder="1" applyAlignment="1" applyProtection="1">
      <alignment vertical="center"/>
      <protection locked="0"/>
    </xf>
    <xf numFmtId="0" fontId="24" fillId="0" borderId="19" xfId="0" applyFont="1" applyBorder="1" applyAlignment="1" applyProtection="1">
      <alignment vertical="center"/>
      <protection locked="0"/>
    </xf>
    <xf numFmtId="2" fontId="0" fillId="0" borderId="19" xfId="0" applyNumberFormat="1" applyFont="1" applyBorder="1" applyAlignment="1">
      <alignment horizontal="right" vertical="center"/>
    </xf>
    <xf numFmtId="2" fontId="0" fillId="0" borderId="20" xfId="0" applyNumberFormat="1" applyFont="1" applyBorder="1" applyAlignment="1">
      <alignment horizontal="right" vertical="center"/>
    </xf>
    <xf numFmtId="0" fontId="0" fillId="0" borderId="20" xfId="0" applyFont="1" applyBorder="1" applyAlignment="1">
      <alignment horizontal="right" vertical="center"/>
    </xf>
    <xf numFmtId="0" fontId="11" fillId="0" borderId="21" xfId="0" applyFont="1" applyBorder="1" applyAlignment="1">
      <alignment horizontal="right" vertical="center"/>
    </xf>
    <xf numFmtId="0" fontId="14" fillId="3" borderId="10" xfId="0" applyFont="1" applyFill="1" applyBorder="1" applyAlignment="1" applyProtection="1">
      <alignment vertical="center" wrapText="1"/>
      <protection locked="0"/>
    </xf>
    <xf numFmtId="0" fontId="14" fillId="0" borderId="10" xfId="0" applyFont="1" applyFill="1" applyBorder="1" applyAlignment="1" applyProtection="1">
      <alignment vertical="center" wrapText="1"/>
      <protection locked="0"/>
    </xf>
    <xf numFmtId="0" fontId="14" fillId="3" borderId="22" xfId="0" applyNumberFormat="1" applyFont="1" applyFill="1" applyBorder="1" applyAlignment="1" applyProtection="1">
      <alignment vertical="center" wrapText="1"/>
      <protection locked="0"/>
    </xf>
    <xf numFmtId="0" fontId="14" fillId="0" borderId="22" xfId="0" applyNumberFormat="1" applyFont="1" applyFill="1" applyBorder="1" applyAlignment="1" applyProtection="1">
      <alignment vertical="center" wrapText="1"/>
      <protection locked="0"/>
    </xf>
    <xf numFmtId="0" fontId="14" fillId="3" borderId="9" xfId="0" applyNumberFormat="1" applyFont="1" applyFill="1" applyBorder="1" applyAlignment="1" applyProtection="1">
      <alignment vertical="center" wrapText="1"/>
      <protection locked="0"/>
    </xf>
    <xf numFmtId="0" fontId="11" fillId="0" borderId="0" xfId="0" applyFont="1" applyBorder="1" applyAlignment="1">
      <alignment horizontal="right" wrapText="1"/>
    </xf>
    <xf numFmtId="0" fontId="11" fillId="3" borderId="10" xfId="0" applyFont="1" applyFill="1" applyBorder="1" applyAlignment="1" applyProtection="1">
      <alignment vertical="center" wrapText="1"/>
      <protection locked="0"/>
    </xf>
    <xf numFmtId="0" fontId="0" fillId="2" borderId="0" xfId="0" applyFont="1" applyFill="1" applyAlignment="1">
      <alignment horizontal="right"/>
    </xf>
    <xf numFmtId="2" fontId="11" fillId="3" borderId="23" xfId="0" applyNumberFormat="1" applyFont="1" applyFill="1" applyBorder="1" applyAlignment="1" applyProtection="1">
      <alignment vertical="center" wrapText="1"/>
      <protection locked="0"/>
    </xf>
    <xf numFmtId="1" fontId="23" fillId="0" borderId="10" xfId="2" applyNumberFormat="1" applyFont="1" applyBorder="1" applyAlignment="1">
      <alignment horizontal="right" vertical="top"/>
    </xf>
    <xf numFmtId="0" fontId="0" fillId="0" borderId="0" xfId="0" applyFont="1" applyAlignment="1">
      <alignment horizontal="right"/>
    </xf>
    <xf numFmtId="2" fontId="27" fillId="0" borderId="10" xfId="2" applyNumberFormat="1" applyFont="1" applyFill="1" applyBorder="1" applyAlignment="1">
      <alignment horizontal="center" vertical="center"/>
    </xf>
    <xf numFmtId="0" fontId="0" fillId="2" borderId="15" xfId="0" applyFill="1" applyBorder="1"/>
    <xf numFmtId="0" fontId="0" fillId="2" borderId="13" xfId="0" applyFill="1" applyBorder="1"/>
    <xf numFmtId="0" fontId="0" fillId="2" borderId="7" xfId="0" applyFill="1" applyBorder="1"/>
    <xf numFmtId="1" fontId="25" fillId="0" borderId="23" xfId="2" applyNumberFormat="1" applyFont="1" applyBorder="1" applyAlignment="1">
      <alignment horizontal="right" vertical="top"/>
    </xf>
    <xf numFmtId="0" fontId="13" fillId="0" borderId="22" xfId="6" applyFont="1" applyFill="1" applyBorder="1" applyAlignment="1">
      <alignment horizontal="left" vertical="center"/>
    </xf>
    <xf numFmtId="0" fontId="23" fillId="0" borderId="22" xfId="2" quotePrefix="1" applyFont="1" applyFill="1" applyBorder="1" applyAlignment="1" applyProtection="1">
      <alignment horizontal="left" vertical="top" wrapText="1"/>
      <protection locked="0"/>
    </xf>
    <xf numFmtId="0" fontId="4" fillId="0" borderId="0" xfId="6" applyBorder="1"/>
    <xf numFmtId="2" fontId="20" fillId="0" borderId="24" xfId="2" applyNumberFormat="1" applyFont="1" applyBorder="1" applyAlignment="1">
      <alignment horizontal="right" vertical="top"/>
    </xf>
    <xf numFmtId="2" fontId="20" fillId="0" borderId="24" xfId="2" applyNumberFormat="1" applyFont="1" applyFill="1" applyBorder="1" applyAlignment="1">
      <alignment horizontal="right" vertical="top"/>
    </xf>
    <xf numFmtId="1" fontId="25" fillId="0" borderId="23" xfId="2" applyNumberFormat="1" applyFont="1" applyFill="1" applyBorder="1" applyAlignment="1">
      <alignment horizontal="right" vertical="top"/>
    </xf>
    <xf numFmtId="0" fontId="14" fillId="3" borderId="0" xfId="0" applyNumberFormat="1" applyFont="1" applyFill="1" applyBorder="1" applyAlignment="1" applyProtection="1">
      <alignment vertical="center" wrapText="1"/>
      <protection locked="0"/>
    </xf>
    <xf numFmtId="2" fontId="17" fillId="2" borderId="26" xfId="6" applyNumberFormat="1" applyFont="1" applyFill="1" applyBorder="1" applyAlignment="1">
      <alignment horizontal="center" vertical="center"/>
    </xf>
    <xf numFmtId="2" fontId="17" fillId="0" borderId="26" xfId="6" applyNumberFormat="1" applyFont="1" applyFill="1" applyBorder="1" applyAlignment="1">
      <alignment horizontal="center" vertical="center"/>
    </xf>
    <xf numFmtId="0" fontId="18" fillId="0" borderId="0" xfId="6" applyFont="1" applyAlignment="1">
      <alignment vertical="center"/>
    </xf>
    <xf numFmtId="43" fontId="18" fillId="0" borderId="28" xfId="7" applyFont="1" applyBorder="1" applyAlignment="1">
      <alignment horizontal="center" vertical="center"/>
    </xf>
    <xf numFmtId="0" fontId="18" fillId="0" borderId="27" xfId="6" applyFont="1" applyFill="1" applyBorder="1" applyAlignment="1">
      <alignment horizontal="center" vertical="center"/>
    </xf>
    <xf numFmtId="0" fontId="3" fillId="0" borderId="0" xfId="6" applyFont="1"/>
    <xf numFmtId="43" fontId="29" fillId="0" borderId="0" xfId="7" applyFont="1"/>
    <xf numFmtId="0" fontId="18" fillId="0" borderId="0" xfId="6" applyFont="1" applyFill="1" applyAlignment="1">
      <alignment horizontal="center"/>
    </xf>
    <xf numFmtId="0" fontId="18" fillId="2" borderId="29" xfId="6" applyFont="1" applyFill="1" applyBorder="1" applyAlignment="1" applyProtection="1">
      <alignment horizontal="left" vertical="center"/>
      <protection locked="0"/>
    </xf>
    <xf numFmtId="0" fontId="19" fillId="2" borderId="29" xfId="6" applyFont="1" applyFill="1" applyBorder="1" applyAlignment="1" applyProtection="1">
      <alignment horizontal="left" vertical="center"/>
      <protection locked="0"/>
    </xf>
    <xf numFmtId="0" fontId="14" fillId="0" borderId="10" xfId="4" applyFont="1" applyBorder="1" applyAlignment="1">
      <alignment horizontal="left" vertical="top" wrapText="1"/>
    </xf>
    <xf numFmtId="0" fontId="19" fillId="0" borderId="27" xfId="6" applyFont="1" applyFill="1" applyBorder="1" applyAlignment="1" applyProtection="1">
      <alignment horizontal="left" vertical="center"/>
      <protection locked="0"/>
    </xf>
    <xf numFmtId="0" fontId="4" fillId="0" borderId="0" xfId="6" applyFill="1"/>
    <xf numFmtId="0" fontId="18" fillId="0" borderId="29" xfId="6" applyFont="1" applyFill="1" applyBorder="1" applyAlignment="1" applyProtection="1">
      <alignment horizontal="left" vertical="center"/>
      <protection locked="0"/>
    </xf>
    <xf numFmtId="0" fontId="14" fillId="3" borderId="30" xfId="0" applyNumberFormat="1" applyFont="1" applyFill="1" applyBorder="1" applyAlignment="1" applyProtection="1">
      <alignment vertical="center" wrapText="1"/>
      <protection locked="0"/>
    </xf>
    <xf numFmtId="2" fontId="23" fillId="0" borderId="10" xfId="2" applyNumberFormat="1" applyFont="1" applyBorder="1" applyAlignment="1">
      <alignment horizontal="right" vertical="top"/>
    </xf>
    <xf numFmtId="0" fontId="14" fillId="3" borderId="22" xfId="0" applyFont="1" applyFill="1" applyBorder="1" applyAlignment="1" applyProtection="1">
      <alignment vertical="center" wrapText="1"/>
      <protection locked="0"/>
    </xf>
    <xf numFmtId="2" fontId="11" fillId="0" borderId="23" xfId="0" applyNumberFormat="1" applyFont="1" applyFill="1" applyBorder="1" applyAlignment="1" applyProtection="1">
      <alignment vertical="center" wrapText="1"/>
      <protection locked="0"/>
    </xf>
    <xf numFmtId="2" fontId="11" fillId="4" borderId="23" xfId="0" applyNumberFormat="1" applyFont="1" applyFill="1" applyBorder="1" applyAlignment="1" applyProtection="1">
      <alignment vertical="center" wrapText="1"/>
      <protection locked="0"/>
    </xf>
    <xf numFmtId="2" fontId="17" fillId="5" borderId="27" xfId="6" applyNumberFormat="1" applyFont="1" applyFill="1" applyBorder="1" applyAlignment="1">
      <alignment horizontal="center" vertical="center"/>
    </xf>
    <xf numFmtId="0" fontId="17" fillId="5" borderId="27" xfId="6" applyFont="1" applyFill="1" applyBorder="1" applyAlignment="1">
      <alignment horizontal="center" vertical="center"/>
    </xf>
    <xf numFmtId="0" fontId="14" fillId="0" borderId="22" xfId="0" applyFont="1" applyBorder="1" applyAlignment="1" applyProtection="1">
      <alignment vertical="center" wrapText="1"/>
      <protection locked="0"/>
    </xf>
    <xf numFmtId="2" fontId="25" fillId="0" borderId="10" xfId="2" applyNumberFormat="1" applyFont="1" applyBorder="1" applyAlignment="1" applyProtection="1">
      <alignment horizontal="right" vertical="top"/>
      <protection locked="0"/>
    </xf>
    <xf numFmtId="0" fontId="13" fillId="0" borderId="31" xfId="0" applyFont="1" applyBorder="1" applyAlignment="1" applyProtection="1">
      <alignment vertical="center"/>
      <protection locked="0"/>
    </xf>
    <xf numFmtId="0" fontId="13" fillId="0" borderId="32" xfId="0" applyFont="1" applyBorder="1" applyAlignment="1" applyProtection="1">
      <alignment vertical="center"/>
      <protection locked="0"/>
    </xf>
    <xf numFmtId="2" fontId="12" fillId="0" borderId="32" xfId="0" applyNumberFormat="1" applyFont="1" applyBorder="1" applyAlignment="1">
      <alignment horizontal="left" vertical="center"/>
    </xf>
    <xf numFmtId="2" fontId="12" fillId="0" borderId="32" xfId="0" applyNumberFormat="1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0" fillId="0" borderId="0" xfId="0"/>
    <xf numFmtId="0" fontId="0" fillId="0" borderId="0" xfId="0" applyFill="1"/>
    <xf numFmtId="0" fontId="0" fillId="0" borderId="0" xfId="0" applyFill="1" applyBorder="1"/>
    <xf numFmtId="0" fontId="23" fillId="0" borderId="10" xfId="2" applyFont="1" applyBorder="1" applyAlignment="1" applyProtection="1">
      <alignment horizontal="center" vertical="top"/>
      <protection locked="0"/>
    </xf>
    <xf numFmtId="2" fontId="21" fillId="0" borderId="10" xfId="2" applyNumberFormat="1" applyFont="1" applyBorder="1" applyAlignment="1" applyProtection="1">
      <alignment horizontal="right" vertical="top"/>
      <protection locked="0"/>
    </xf>
    <xf numFmtId="1" fontId="22" fillId="0" borderId="10" xfId="2" applyNumberFormat="1" applyFont="1" applyBorder="1" applyAlignment="1">
      <alignment horizontal="right" vertical="top"/>
    </xf>
    <xf numFmtId="2" fontId="22" fillId="0" borderId="10" xfId="2" applyNumberFormat="1" applyFont="1" applyBorder="1" applyAlignment="1">
      <alignment horizontal="right" vertical="top"/>
    </xf>
    <xf numFmtId="0" fontId="22" fillId="0" borderId="10" xfId="2" applyFont="1" applyBorder="1" applyAlignment="1">
      <alignment horizontal="center" vertical="top"/>
    </xf>
    <xf numFmtId="0" fontId="22" fillId="0" borderId="10" xfId="2" applyFont="1" applyBorder="1" applyAlignment="1">
      <alignment horizontal="left" vertical="top" wrapText="1" indent="1"/>
    </xf>
    <xf numFmtId="1" fontId="25" fillId="0" borderId="10" xfId="2" applyNumberFormat="1" applyFont="1" applyBorder="1" applyAlignment="1">
      <alignment horizontal="right" vertical="top"/>
    </xf>
    <xf numFmtId="1" fontId="21" fillId="0" borderId="10" xfId="2" applyNumberFormat="1" applyFont="1" applyBorder="1" applyAlignment="1">
      <alignment horizontal="right" vertical="top"/>
    </xf>
    <xf numFmtId="1" fontId="21" fillId="0" borderId="10" xfId="2" applyNumberFormat="1" applyFont="1" applyBorder="1" applyAlignment="1" applyProtection="1">
      <alignment horizontal="right" vertical="top"/>
      <protection locked="0"/>
    </xf>
    <xf numFmtId="0" fontId="25" fillId="0" borderId="10" xfId="2" applyFont="1" applyBorder="1" applyAlignment="1">
      <alignment horizontal="center" vertical="top"/>
    </xf>
    <xf numFmtId="0" fontId="21" fillId="0" borderId="10" xfId="2" applyFont="1" applyBorder="1" applyAlignment="1">
      <alignment horizontal="center" vertical="top"/>
    </xf>
    <xf numFmtId="0" fontId="21" fillId="0" borderId="10" xfId="2" applyFont="1" applyBorder="1" applyAlignment="1">
      <alignment horizontal="left" vertical="top" wrapText="1" indent="1"/>
    </xf>
    <xf numFmtId="0" fontId="20" fillId="0" borderId="10" xfId="2" applyFont="1" applyFill="1" applyBorder="1" applyAlignment="1">
      <alignment horizontal="left" vertical="top" wrapText="1" indent="2"/>
    </xf>
    <xf numFmtId="2" fontId="20" fillId="0" borderId="0" xfId="2" applyNumberFormat="1" applyFont="1" applyAlignment="1">
      <alignment horizontal="right" vertical="top"/>
    </xf>
    <xf numFmtId="2" fontId="25" fillId="0" borderId="10" xfId="2" applyNumberFormat="1" applyFont="1" applyBorder="1" applyAlignment="1">
      <alignment horizontal="right" vertical="top"/>
    </xf>
    <xf numFmtId="2" fontId="25" fillId="0" borderId="10" xfId="2" applyNumberFormat="1" applyFont="1" applyFill="1" applyBorder="1" applyAlignment="1">
      <alignment horizontal="right" vertical="top"/>
    </xf>
    <xf numFmtId="0" fontId="20" fillId="0" borderId="10" xfId="2" applyFont="1" applyBorder="1" applyAlignment="1">
      <alignment horizontal="center" vertical="top"/>
    </xf>
    <xf numFmtId="1" fontId="20" fillId="0" borderId="10" xfId="2" applyNumberFormat="1" applyFont="1" applyBorder="1" applyAlignment="1">
      <alignment horizontal="right" vertical="top"/>
    </xf>
    <xf numFmtId="2" fontId="21" fillId="0" borderId="10" xfId="2" applyNumberFormat="1" applyFont="1" applyBorder="1" applyAlignment="1">
      <alignment horizontal="right" vertical="top"/>
    </xf>
    <xf numFmtId="2" fontId="20" fillId="0" borderId="10" xfId="2" applyNumberFormat="1" applyFont="1" applyBorder="1" applyAlignment="1">
      <alignment horizontal="right" vertical="top"/>
    </xf>
    <xf numFmtId="0" fontId="25" fillId="0" borderId="10" xfId="2" applyFont="1" applyFill="1" applyBorder="1" applyAlignment="1">
      <alignment horizontal="center" vertical="top"/>
    </xf>
    <xf numFmtId="1" fontId="25" fillId="0" borderId="10" xfId="2" applyNumberFormat="1" applyFont="1" applyFill="1" applyBorder="1" applyAlignment="1">
      <alignment horizontal="right" vertical="top"/>
    </xf>
    <xf numFmtId="0" fontId="25" fillId="0" borderId="10" xfId="2" applyFont="1" applyFill="1" applyBorder="1" applyAlignment="1">
      <alignment horizontal="left" vertical="top" wrapText="1" indent="2"/>
    </xf>
    <xf numFmtId="2" fontId="21" fillId="0" borderId="10" xfId="2" applyNumberFormat="1" applyFont="1" applyFill="1" applyBorder="1" applyAlignment="1" applyProtection="1">
      <alignment horizontal="right" vertical="top"/>
      <protection locked="0"/>
    </xf>
    <xf numFmtId="2" fontId="25" fillId="0" borderId="10" xfId="2" applyNumberFormat="1" applyFont="1" applyFill="1" applyBorder="1" applyAlignment="1" applyProtection="1">
      <alignment horizontal="right" vertical="top"/>
      <protection locked="0"/>
    </xf>
    <xf numFmtId="2" fontId="26" fillId="0" borderId="10" xfId="2" applyNumberFormat="1" applyFont="1" applyFill="1" applyBorder="1" applyAlignment="1">
      <alignment horizontal="right" vertical="top"/>
    </xf>
    <xf numFmtId="0" fontId="20" fillId="0" borderId="10" xfId="2" applyFont="1" applyFill="1" applyBorder="1" applyAlignment="1">
      <alignment horizontal="center" vertical="top"/>
    </xf>
    <xf numFmtId="2" fontId="20" fillId="0" borderId="10" xfId="2" applyNumberFormat="1" applyFont="1" applyFill="1" applyBorder="1" applyAlignment="1">
      <alignment horizontal="right" vertical="top"/>
    </xf>
    <xf numFmtId="1" fontId="20" fillId="0" borderId="10" xfId="2" applyNumberFormat="1" applyFont="1" applyFill="1" applyBorder="1" applyAlignment="1">
      <alignment horizontal="right" vertical="top"/>
    </xf>
    <xf numFmtId="0" fontId="20" fillId="0" borderId="10" xfId="2" applyFont="1" applyFill="1" applyBorder="1" applyAlignment="1" applyProtection="1">
      <alignment horizontal="left" vertical="top" wrapText="1" indent="2"/>
      <protection locked="0"/>
    </xf>
    <xf numFmtId="1" fontId="20" fillId="0" borderId="10" xfId="2" applyNumberFormat="1" applyFont="1" applyFill="1" applyBorder="1" applyAlignment="1" applyProtection="1">
      <alignment horizontal="right" vertical="top"/>
      <protection locked="0"/>
    </xf>
    <xf numFmtId="0" fontId="21" fillId="0" borderId="10" xfId="2" applyFont="1" applyFill="1" applyBorder="1" applyAlignment="1">
      <alignment horizontal="left" vertical="top" wrapText="1" indent="1"/>
    </xf>
    <xf numFmtId="0" fontId="21" fillId="0" borderId="10" xfId="2" applyFont="1" applyFill="1" applyBorder="1" applyAlignment="1" applyProtection="1">
      <alignment horizontal="center" vertical="top"/>
      <protection locked="0"/>
    </xf>
    <xf numFmtId="1" fontId="21" fillId="0" borderId="10" xfId="2" applyNumberFormat="1" applyFont="1" applyFill="1" applyBorder="1" applyAlignment="1" applyProtection="1">
      <alignment horizontal="right" vertical="top"/>
      <protection locked="0"/>
    </xf>
    <xf numFmtId="1" fontId="25" fillId="0" borderId="10" xfId="2" applyNumberFormat="1" applyFont="1" applyFill="1" applyBorder="1" applyAlignment="1" applyProtection="1">
      <alignment horizontal="right" vertical="top"/>
      <protection locked="0"/>
    </xf>
    <xf numFmtId="2" fontId="21" fillId="0" borderId="10" xfId="2" applyNumberFormat="1" applyFont="1" applyFill="1" applyBorder="1" applyAlignment="1">
      <alignment horizontal="right" vertical="top"/>
    </xf>
    <xf numFmtId="0" fontId="21" fillId="0" borderId="10" xfId="2" applyFont="1" applyFill="1" applyBorder="1" applyAlignment="1">
      <alignment horizontal="center" vertical="top"/>
    </xf>
    <xf numFmtId="1" fontId="21" fillId="0" borderId="10" xfId="2" applyNumberFormat="1" applyFont="1" applyFill="1" applyBorder="1" applyAlignment="1">
      <alignment horizontal="right" vertical="top"/>
    </xf>
    <xf numFmtId="1" fontId="22" fillId="0" borderId="10" xfId="2" applyNumberFormat="1" applyFont="1" applyFill="1" applyBorder="1" applyAlignment="1">
      <alignment horizontal="right" vertical="top"/>
    </xf>
    <xf numFmtId="2" fontId="22" fillId="0" borderId="10" xfId="2" applyNumberFormat="1" applyFont="1" applyFill="1" applyBorder="1" applyAlignment="1">
      <alignment horizontal="right" vertical="top"/>
    </xf>
    <xf numFmtId="2" fontId="17" fillId="0" borderId="33" xfId="6" applyNumberFormat="1" applyFont="1" applyFill="1" applyBorder="1" applyAlignment="1">
      <alignment horizontal="center" vertical="center"/>
    </xf>
    <xf numFmtId="0" fontId="4" fillId="0" borderId="33" xfId="6" applyBorder="1" applyAlignment="1">
      <alignment horizontal="center" vertical="center"/>
    </xf>
    <xf numFmtId="0" fontId="4" fillId="0" borderId="0" xfId="6" applyFont="1" applyFill="1" applyBorder="1" applyAlignment="1">
      <alignment horizontal="left"/>
    </xf>
    <xf numFmtId="0" fontId="4" fillId="0" borderId="0" xfId="6" applyBorder="1" applyAlignment="1">
      <alignment horizontal="center" vertical="center"/>
    </xf>
    <xf numFmtId="2" fontId="17" fillId="0" borderId="34" xfId="6" applyNumberFormat="1" applyFont="1" applyFill="1" applyBorder="1" applyAlignment="1">
      <alignment horizontal="center" vertical="center"/>
    </xf>
    <xf numFmtId="0" fontId="4" fillId="0" borderId="13" xfId="6" applyFont="1" applyBorder="1" applyAlignment="1">
      <alignment horizontal="center"/>
    </xf>
    <xf numFmtId="0" fontId="4" fillId="0" borderId="7" xfId="6" applyFont="1" applyBorder="1" applyAlignment="1">
      <alignment horizontal="center"/>
    </xf>
    <xf numFmtId="0" fontId="4" fillId="0" borderId="0" xfId="6" applyAlignment="1">
      <alignment horizontal="center" vertical="center"/>
    </xf>
    <xf numFmtId="2" fontId="11" fillId="0" borderId="23" xfId="0" applyNumberFormat="1" applyFont="1" applyBorder="1" applyAlignment="1" applyProtection="1">
      <alignment vertical="center" wrapText="1"/>
      <protection locked="0"/>
    </xf>
    <xf numFmtId="0" fontId="23" fillId="0" borderId="22" xfId="2" quotePrefix="1" applyFont="1" applyBorder="1" applyAlignment="1" applyProtection="1">
      <alignment horizontal="left" vertical="top" wrapText="1"/>
      <protection locked="0"/>
    </xf>
    <xf numFmtId="2" fontId="23" fillId="0" borderId="10" xfId="2" applyNumberFormat="1" applyFont="1" applyBorder="1" applyAlignment="1" applyProtection="1">
      <alignment horizontal="right" vertical="top"/>
      <protection locked="0"/>
    </xf>
    <xf numFmtId="0" fontId="20" fillId="0" borderId="10" xfId="2" applyFont="1" applyBorder="1" applyAlignment="1" applyProtection="1">
      <alignment horizontal="left" vertical="top" wrapText="1" indent="2"/>
      <protection locked="0"/>
    </xf>
    <xf numFmtId="1" fontId="20" fillId="0" borderId="10" xfId="2" applyNumberFormat="1" applyFont="1" applyBorder="1" applyAlignment="1" applyProtection="1">
      <alignment horizontal="right" vertical="top"/>
      <protection locked="0"/>
    </xf>
    <xf numFmtId="43" fontId="18" fillId="6" borderId="28" xfId="7" applyFont="1" applyFill="1" applyBorder="1" applyAlignment="1">
      <alignment horizontal="center" vertical="center"/>
    </xf>
    <xf numFmtId="43" fontId="17" fillId="6" borderId="28" xfId="7" applyFont="1" applyFill="1" applyBorder="1" applyAlignment="1">
      <alignment horizontal="center" vertical="center"/>
    </xf>
    <xf numFmtId="0" fontId="22" fillId="0" borderId="10" xfId="2" applyFont="1" applyFill="1" applyBorder="1" applyAlignment="1">
      <alignment horizontal="left" vertical="top" wrapText="1" indent="1"/>
    </xf>
    <xf numFmtId="0" fontId="14" fillId="0" borderId="10" xfId="4" applyFont="1" applyFill="1" applyBorder="1" applyAlignment="1">
      <alignment horizontal="left" vertical="top" wrapText="1"/>
    </xf>
    <xf numFmtId="2" fontId="20" fillId="0" borderId="10" xfId="2" applyNumberFormat="1" applyFont="1" applyFill="1" applyBorder="1" applyAlignment="1" applyProtection="1">
      <alignment horizontal="right" vertical="top"/>
      <protection locked="0"/>
    </xf>
    <xf numFmtId="0" fontId="22" fillId="0" borderId="10" xfId="2" applyFont="1" applyFill="1" applyBorder="1" applyAlignment="1">
      <alignment horizontal="center" vertical="top"/>
    </xf>
    <xf numFmtId="0" fontId="1" fillId="0" borderId="33" xfId="6" applyFont="1" applyFill="1" applyBorder="1" applyAlignment="1">
      <alignment horizontal="center" vertical="center"/>
    </xf>
    <xf numFmtId="43" fontId="3" fillId="0" borderId="0" xfId="6" applyNumberFormat="1" applyFont="1"/>
    <xf numFmtId="4" fontId="3" fillId="0" borderId="0" xfId="6" applyNumberFormat="1" applyFont="1"/>
    <xf numFmtId="165" fontId="3" fillId="0" borderId="0" xfId="6" applyNumberFormat="1" applyFont="1"/>
    <xf numFmtId="2" fontId="22" fillId="0" borderId="23" xfId="2" applyNumberFormat="1" applyFont="1" applyBorder="1" applyAlignment="1">
      <alignment horizontal="right" vertical="top"/>
    </xf>
    <xf numFmtId="0" fontId="18" fillId="0" borderId="27" xfId="6" applyFont="1" applyFill="1" applyBorder="1" applyAlignment="1" applyProtection="1">
      <alignment horizontal="left" vertical="center" wrapText="1"/>
      <protection locked="0"/>
    </xf>
    <xf numFmtId="0" fontId="32" fillId="0" borderId="33" xfId="6" applyFont="1" applyBorder="1" applyAlignment="1">
      <alignment horizontal="center" vertical="center"/>
    </xf>
    <xf numFmtId="0" fontId="32" fillId="0" borderId="33" xfId="6" applyFont="1" applyFill="1" applyBorder="1" applyAlignment="1">
      <alignment horizontal="center" vertical="center"/>
    </xf>
    <xf numFmtId="0" fontId="30" fillId="0" borderId="10" xfId="2" applyFont="1" applyBorder="1" applyAlignment="1" applyProtection="1">
      <alignment horizontal="left" vertical="top" wrapText="1" indent="1"/>
      <protection locked="0"/>
    </xf>
    <xf numFmtId="2" fontId="26" fillId="0" borderId="10" xfId="2" applyNumberFormat="1" applyFont="1" applyBorder="1" applyAlignment="1">
      <alignment horizontal="right" vertical="top"/>
    </xf>
    <xf numFmtId="0" fontId="22" fillId="0" borderId="10" xfId="2" applyFont="1" applyFill="1" applyBorder="1" applyAlignment="1" applyProtection="1">
      <alignment horizontal="left" vertical="top" wrapText="1" indent="1"/>
      <protection locked="0"/>
    </xf>
    <xf numFmtId="1" fontId="26" fillId="0" borderId="10" xfId="2" applyNumberFormat="1" applyFont="1" applyFill="1" applyBorder="1" applyAlignment="1">
      <alignment horizontal="right" vertical="top"/>
    </xf>
    <xf numFmtId="0" fontId="26" fillId="0" borderId="10" xfId="2" applyFont="1" applyFill="1" applyBorder="1" applyAlignment="1">
      <alignment horizontal="center" vertical="top"/>
    </xf>
    <xf numFmtId="0" fontId="30" fillId="0" borderId="10" xfId="2" applyFont="1" applyFill="1" applyBorder="1" applyAlignment="1" applyProtection="1">
      <alignment horizontal="left" vertical="top" wrapText="1" indent="1"/>
      <protection locked="0"/>
    </xf>
    <xf numFmtId="0" fontId="22" fillId="0" borderId="10" xfId="2" applyFont="1" applyFill="1" applyBorder="1" applyAlignment="1" applyProtection="1">
      <alignment horizontal="center" vertical="top"/>
      <protection locked="0"/>
    </xf>
    <xf numFmtId="1" fontId="22" fillId="0" borderId="10" xfId="2" applyNumberFormat="1" applyFont="1" applyFill="1" applyBorder="1" applyAlignment="1" applyProtection="1">
      <alignment horizontal="right" vertical="top"/>
      <protection locked="0"/>
    </xf>
    <xf numFmtId="2" fontId="23" fillId="0" borderId="10" xfId="2" applyNumberFormat="1" applyFont="1" applyFill="1" applyBorder="1" applyAlignment="1">
      <alignment horizontal="right" vertical="top"/>
    </xf>
    <xf numFmtId="2" fontId="17" fillId="5" borderId="33" xfId="6" applyNumberFormat="1" applyFont="1" applyFill="1" applyBorder="1" applyAlignment="1">
      <alignment horizontal="center" vertical="center"/>
    </xf>
    <xf numFmtId="2" fontId="17" fillId="5" borderId="34" xfId="6" applyNumberFormat="1" applyFont="1" applyFill="1" applyBorder="1" applyAlignment="1">
      <alignment horizontal="center" vertical="center"/>
    </xf>
    <xf numFmtId="0" fontId="18" fillId="2" borderId="0" xfId="6" applyFont="1" applyFill="1" applyBorder="1" applyAlignment="1" applyProtection="1">
      <alignment horizontal="left" vertical="center"/>
      <protection locked="0"/>
    </xf>
    <xf numFmtId="0" fontId="18" fillId="0" borderId="0" xfId="6" applyFont="1" applyFill="1" applyBorder="1" applyAlignment="1" applyProtection="1">
      <alignment horizontal="left" vertical="center" wrapText="1"/>
      <protection locked="0"/>
    </xf>
    <xf numFmtId="2" fontId="17" fillId="0" borderId="0" xfId="6" applyNumberFormat="1" applyFont="1" applyFill="1" applyBorder="1" applyAlignment="1">
      <alignment horizontal="center" vertical="center"/>
    </xf>
    <xf numFmtId="0" fontId="1" fillId="0" borderId="0" xfId="6" applyFont="1" applyFill="1" applyBorder="1" applyAlignment="1">
      <alignment horizontal="center" vertical="center"/>
    </xf>
    <xf numFmtId="0" fontId="4" fillId="0" borderId="0" xfId="6" applyFill="1" applyBorder="1"/>
    <xf numFmtId="0" fontId="4" fillId="0" borderId="0" xfId="6" applyFill="1" applyBorder="1" applyAlignment="1">
      <alignment horizontal="center" vertical="center"/>
    </xf>
    <xf numFmtId="0" fontId="13" fillId="0" borderId="35" xfId="6" applyFont="1" applyFill="1" applyBorder="1" applyAlignment="1">
      <alignment horizontal="left" vertical="center"/>
    </xf>
    <xf numFmtId="0" fontId="25" fillId="0" borderId="20" xfId="2" applyFont="1" applyFill="1" applyBorder="1" applyAlignment="1">
      <alignment horizontal="left" vertical="top" wrapText="1" indent="2"/>
    </xf>
    <xf numFmtId="0" fontId="25" fillId="0" borderId="20" xfId="2" applyFont="1" applyFill="1" applyBorder="1" applyAlignment="1">
      <alignment horizontal="center" vertical="top"/>
    </xf>
    <xf numFmtId="1" fontId="25" fillId="0" borderId="20" xfId="2" applyNumberFormat="1" applyFont="1" applyFill="1" applyBorder="1" applyAlignment="1">
      <alignment horizontal="right" vertical="top"/>
    </xf>
    <xf numFmtId="2" fontId="25" fillId="0" borderId="20" xfId="2" applyNumberFormat="1" applyFont="1" applyFill="1" applyBorder="1" applyAlignment="1">
      <alignment horizontal="right" vertical="top"/>
    </xf>
    <xf numFmtId="2" fontId="20" fillId="0" borderId="20" xfId="2" applyNumberFormat="1" applyFont="1" applyFill="1" applyBorder="1" applyAlignment="1">
      <alignment horizontal="right" vertical="top"/>
    </xf>
    <xf numFmtId="0" fontId="14" fillId="3" borderId="0" xfId="0" applyFont="1" applyFill="1" applyAlignment="1" applyProtection="1">
      <alignment vertical="center" wrapText="1"/>
      <protection locked="0"/>
    </xf>
    <xf numFmtId="0" fontId="14" fillId="0" borderId="10" xfId="0" applyFont="1" applyBorder="1" applyAlignment="1" applyProtection="1">
      <alignment vertical="center" wrapText="1"/>
      <protection locked="0"/>
    </xf>
    <xf numFmtId="0" fontId="20" fillId="0" borderId="10" xfId="2" applyFont="1" applyBorder="1" applyAlignment="1">
      <alignment horizontal="left" vertical="top" wrapText="1" indent="2"/>
    </xf>
    <xf numFmtId="0" fontId="23" fillId="0" borderId="36" xfId="2" quotePrefix="1" applyFont="1" applyBorder="1" applyAlignment="1" applyProtection="1">
      <alignment horizontal="left" vertical="top" wrapText="1"/>
      <protection locked="0"/>
    </xf>
    <xf numFmtId="0" fontId="14" fillId="3" borderId="22" xfId="0" quotePrefix="1" applyFont="1" applyFill="1" applyBorder="1" applyAlignment="1" applyProtection="1">
      <alignment vertical="center" wrapText="1"/>
      <protection locked="0"/>
    </xf>
    <xf numFmtId="0" fontId="14" fillId="0" borderId="0" xfId="0" applyFont="1" applyAlignment="1" applyProtection="1">
      <alignment vertical="center" wrapText="1"/>
      <protection locked="0"/>
    </xf>
    <xf numFmtId="0" fontId="25" fillId="0" borderId="22" xfId="2" applyFont="1" applyBorder="1" applyAlignment="1">
      <alignment horizontal="left" vertical="top" wrapText="1" indent="2"/>
    </xf>
    <xf numFmtId="2" fontId="20" fillId="0" borderId="23" xfId="2" applyNumberFormat="1" applyFont="1" applyBorder="1" applyAlignment="1">
      <alignment horizontal="right" vertical="top"/>
    </xf>
    <xf numFmtId="0" fontId="11" fillId="0" borderId="10" xfId="0" applyFont="1" applyBorder="1" applyAlignment="1" applyProtection="1">
      <alignment vertical="center" wrapText="1"/>
      <protection locked="0"/>
    </xf>
    <xf numFmtId="0" fontId="0" fillId="0" borderId="10" xfId="0" applyBorder="1"/>
    <xf numFmtId="0" fontId="26" fillId="0" borderId="10" xfId="2" applyFont="1" applyBorder="1" applyAlignment="1" applyProtection="1">
      <alignment horizontal="center" vertical="top"/>
      <protection locked="0"/>
    </xf>
    <xf numFmtId="0" fontId="23" fillId="0" borderId="0" xfId="2" applyFont="1" applyFill="1" applyAlignment="1">
      <alignment horizontal="center" vertical="center"/>
    </xf>
    <xf numFmtId="0" fontId="13" fillId="0" borderId="0" xfId="6" applyFont="1" applyFill="1" applyBorder="1" applyAlignment="1">
      <alignment horizontal="left" vertical="center"/>
    </xf>
    <xf numFmtId="0" fontId="25" fillId="0" borderId="0" xfId="2" applyFont="1" applyFill="1" applyBorder="1" applyAlignment="1">
      <alignment horizontal="left" vertical="top" wrapText="1" indent="2"/>
    </xf>
    <xf numFmtId="0" fontId="25" fillId="0" borderId="0" xfId="2" applyFont="1" applyFill="1" applyBorder="1" applyAlignment="1">
      <alignment horizontal="center" vertical="top"/>
    </xf>
    <xf numFmtId="1" fontId="25" fillId="0" borderId="0" xfId="2" applyNumberFormat="1" applyFont="1" applyFill="1" applyBorder="1" applyAlignment="1">
      <alignment horizontal="right" vertical="top"/>
    </xf>
    <xf numFmtId="2" fontId="25" fillId="0" borderId="0" xfId="2" applyNumberFormat="1" applyFont="1" applyFill="1" applyBorder="1" applyAlignment="1">
      <alignment horizontal="right" vertical="top"/>
    </xf>
    <xf numFmtId="1" fontId="25" fillId="0" borderId="0" xfId="2" applyNumberFormat="1" applyFont="1" applyBorder="1" applyAlignment="1">
      <alignment horizontal="right" vertical="top"/>
    </xf>
    <xf numFmtId="0" fontId="23" fillId="0" borderId="36" xfId="2" quotePrefix="1" applyFont="1" applyFill="1" applyBorder="1" applyAlignment="1" applyProtection="1">
      <alignment horizontal="left" vertical="top" wrapText="1"/>
      <protection locked="0"/>
    </xf>
    <xf numFmtId="0" fontId="20" fillId="0" borderId="37" xfId="2" applyFont="1" applyFill="1" applyBorder="1" applyAlignment="1" applyProtection="1">
      <alignment horizontal="left" vertical="top" wrapText="1" indent="2"/>
      <protection locked="0"/>
    </xf>
    <xf numFmtId="0" fontId="20" fillId="0" borderId="37" xfId="2" applyFont="1" applyFill="1" applyBorder="1" applyAlignment="1" applyProtection="1">
      <alignment horizontal="center" vertical="top"/>
      <protection locked="0"/>
    </xf>
    <xf numFmtId="1" fontId="20" fillId="0" borderId="37" xfId="2" applyNumberFormat="1" applyFont="1" applyFill="1" applyBorder="1" applyAlignment="1" applyProtection="1">
      <alignment horizontal="right" vertical="top"/>
      <protection locked="0"/>
    </xf>
    <xf numFmtId="2" fontId="20" fillId="0" borderId="37" xfId="2" applyNumberFormat="1" applyFont="1" applyFill="1" applyBorder="1" applyAlignment="1" applyProtection="1">
      <alignment horizontal="right" vertical="top"/>
      <protection locked="0"/>
    </xf>
    <xf numFmtId="2" fontId="20" fillId="0" borderId="37" xfId="2" applyNumberFormat="1" applyFont="1" applyFill="1" applyBorder="1" applyAlignment="1">
      <alignment horizontal="right" vertical="top"/>
    </xf>
    <xf numFmtId="1" fontId="20" fillId="0" borderId="37" xfId="2" applyNumberFormat="1" applyFont="1" applyFill="1" applyBorder="1" applyAlignment="1">
      <alignment horizontal="right" vertical="top"/>
    </xf>
    <xf numFmtId="0" fontId="23" fillId="0" borderId="38" xfId="2" quotePrefix="1" applyFont="1" applyFill="1" applyBorder="1" applyAlignment="1" applyProtection="1">
      <alignment horizontal="left" vertical="top" wrapText="1"/>
      <protection locked="0"/>
    </xf>
    <xf numFmtId="2" fontId="20" fillId="0" borderId="39" xfId="2" applyNumberFormat="1" applyFont="1" applyBorder="1" applyAlignment="1">
      <alignment horizontal="right" vertical="top"/>
    </xf>
    <xf numFmtId="1" fontId="25" fillId="0" borderId="40" xfId="2" applyNumberFormat="1" applyFont="1" applyBorder="1" applyAlignment="1">
      <alignment horizontal="right" vertical="top"/>
    </xf>
    <xf numFmtId="2" fontId="26" fillId="0" borderId="23" xfId="2" applyNumberFormat="1" applyFont="1" applyBorder="1" applyAlignment="1">
      <alignment horizontal="right" vertical="top"/>
    </xf>
    <xf numFmtId="0" fontId="26" fillId="0" borderId="0" xfId="2" applyFont="1" applyBorder="1" applyAlignment="1">
      <alignment vertical="center"/>
    </xf>
    <xf numFmtId="0" fontId="20" fillId="0" borderId="36" xfId="2" applyFont="1" applyFill="1" applyBorder="1" applyAlignment="1" applyProtection="1">
      <alignment horizontal="left" vertical="top" wrapText="1" indent="2"/>
      <protection locked="0"/>
    </xf>
    <xf numFmtId="0" fontId="0" fillId="0" borderId="17" xfId="0" applyFill="1" applyBorder="1"/>
    <xf numFmtId="2" fontId="20" fillId="0" borderId="41" xfId="2" applyNumberFormat="1" applyFont="1" applyFill="1" applyBorder="1" applyAlignment="1">
      <alignment horizontal="right" vertical="top"/>
    </xf>
    <xf numFmtId="1" fontId="25" fillId="0" borderId="42" xfId="2" applyNumberFormat="1" applyFont="1" applyFill="1" applyBorder="1" applyAlignment="1">
      <alignment horizontal="right" vertical="top"/>
    </xf>
    <xf numFmtId="0" fontId="20" fillId="7" borderId="10" xfId="2" applyFont="1" applyFill="1" applyBorder="1" applyAlignment="1" applyProtection="1">
      <alignment horizontal="left" vertical="top" wrapText="1" indent="2"/>
      <protection locked="0"/>
    </xf>
    <xf numFmtId="0" fontId="20" fillId="7" borderId="10" xfId="2" applyFont="1" applyFill="1" applyBorder="1" applyAlignment="1">
      <alignment horizontal="center" vertical="top"/>
    </xf>
    <xf numFmtId="1" fontId="20" fillId="7" borderId="10" xfId="2" applyNumberFormat="1" applyFont="1" applyFill="1" applyBorder="1" applyAlignment="1">
      <alignment horizontal="right" vertical="top"/>
    </xf>
    <xf numFmtId="2" fontId="25" fillId="7" borderId="10" xfId="2" applyNumberFormat="1" applyFont="1" applyFill="1" applyBorder="1" applyAlignment="1">
      <alignment horizontal="right" vertical="top"/>
    </xf>
    <xf numFmtId="2" fontId="20" fillId="7" borderId="10" xfId="2" applyNumberFormat="1" applyFont="1" applyFill="1" applyBorder="1" applyAlignment="1">
      <alignment horizontal="right" vertical="top"/>
    </xf>
    <xf numFmtId="0" fontId="25" fillId="7" borderId="10" xfId="2" applyFont="1" applyFill="1" applyBorder="1" applyAlignment="1">
      <alignment horizontal="left" vertical="top" wrapText="1" indent="2"/>
    </xf>
    <xf numFmtId="0" fontId="25" fillId="7" borderId="10" xfId="2" applyFont="1" applyFill="1" applyBorder="1" applyAlignment="1">
      <alignment horizontal="center" vertical="top"/>
    </xf>
    <xf numFmtId="1" fontId="25" fillId="7" borderId="10" xfId="2" applyNumberFormat="1" applyFont="1" applyFill="1" applyBorder="1" applyAlignment="1">
      <alignment horizontal="right" vertical="top"/>
    </xf>
    <xf numFmtId="0" fontId="20" fillId="7" borderId="10" xfId="2" applyFont="1" applyFill="1" applyBorder="1" applyAlignment="1">
      <alignment horizontal="left" vertical="top" wrapText="1" indent="2"/>
    </xf>
    <xf numFmtId="0" fontId="26" fillId="7" borderId="10" xfId="2" applyFont="1" applyFill="1" applyBorder="1" applyAlignment="1">
      <alignment horizontal="center" vertical="top"/>
    </xf>
    <xf numFmtId="1" fontId="26" fillId="7" borderId="10" xfId="2" applyNumberFormat="1" applyFont="1" applyFill="1" applyBorder="1" applyAlignment="1">
      <alignment horizontal="right" vertical="top"/>
    </xf>
    <xf numFmtId="2" fontId="26" fillId="7" borderId="10" xfId="2" applyNumberFormat="1" applyFont="1" applyFill="1" applyBorder="1" applyAlignment="1">
      <alignment horizontal="right" vertical="top"/>
    </xf>
    <xf numFmtId="0" fontId="30" fillId="0" borderId="10" xfId="2" applyFont="1" applyBorder="1" applyAlignment="1">
      <alignment horizontal="left" vertical="top" wrapText="1" indent="2"/>
    </xf>
    <xf numFmtId="43" fontId="34" fillId="0" borderId="10" xfId="7" applyFont="1" applyFill="1" applyBorder="1"/>
    <xf numFmtId="43" fontId="34" fillId="7" borderId="10" xfId="7" applyFont="1" applyFill="1" applyBorder="1"/>
    <xf numFmtId="0" fontId="25" fillId="0" borderId="37" xfId="2" applyFont="1" applyBorder="1" applyAlignment="1">
      <alignment horizontal="left" vertical="top" wrapText="1" indent="2"/>
    </xf>
    <xf numFmtId="1" fontId="26" fillId="0" borderId="10" xfId="2" applyNumberFormat="1" applyFont="1" applyBorder="1" applyAlignment="1">
      <alignment horizontal="right" vertical="top"/>
    </xf>
    <xf numFmtId="0" fontId="22" fillId="0" borderId="37" xfId="2" applyFont="1" applyBorder="1" applyAlignment="1">
      <alignment horizontal="left" vertical="top" wrapText="1" indent="1"/>
    </xf>
    <xf numFmtId="1" fontId="20" fillId="7" borderId="10" xfId="2" applyNumberFormat="1" applyFont="1" applyFill="1" applyBorder="1" applyAlignment="1" applyProtection="1">
      <alignment horizontal="right" vertical="top"/>
      <protection locked="0"/>
    </xf>
    <xf numFmtId="2" fontId="25" fillId="7" borderId="10" xfId="2" applyNumberFormat="1" applyFont="1" applyFill="1" applyBorder="1" applyAlignment="1" applyProtection="1">
      <alignment horizontal="right" vertical="top"/>
      <protection locked="0"/>
    </xf>
    <xf numFmtId="0" fontId="35" fillId="0" borderId="10" xfId="2" applyFont="1" applyBorder="1" applyAlignment="1" applyProtection="1">
      <alignment horizontal="left" vertical="top" wrapText="1"/>
      <protection locked="0"/>
    </xf>
    <xf numFmtId="2" fontId="26" fillId="7" borderId="10" xfId="2" applyNumberFormat="1" applyFont="1" applyFill="1" applyBorder="1" applyAlignment="1" applyProtection="1">
      <alignment horizontal="right" vertical="top"/>
      <protection locked="0"/>
    </xf>
    <xf numFmtId="0" fontId="26" fillId="7" borderId="10" xfId="2" applyFont="1" applyFill="1" applyBorder="1" applyAlignment="1" applyProtection="1">
      <alignment horizontal="left" vertical="top" wrapText="1" indent="2"/>
      <protection locked="0"/>
    </xf>
    <xf numFmtId="1" fontId="26" fillId="7" borderId="10" xfId="2" applyNumberFormat="1" applyFont="1" applyFill="1" applyBorder="1" applyAlignment="1" applyProtection="1">
      <alignment horizontal="right" vertical="top"/>
      <protection locked="0"/>
    </xf>
    <xf numFmtId="0" fontId="21" fillId="7" borderId="10" xfId="2" applyFont="1" applyFill="1" applyBorder="1" applyAlignment="1">
      <alignment horizontal="left" vertical="top" wrapText="1" indent="1"/>
    </xf>
    <xf numFmtId="0" fontId="33" fillId="0" borderId="10" xfId="2" applyFont="1" applyFill="1" applyBorder="1" applyAlignment="1">
      <alignment horizontal="left" vertical="top" wrapText="1" indent="1"/>
    </xf>
    <xf numFmtId="1" fontId="23" fillId="0" borderId="10" xfId="2" applyNumberFormat="1" applyFont="1" applyFill="1" applyBorder="1" applyAlignment="1">
      <alignment horizontal="right" vertical="top"/>
    </xf>
    <xf numFmtId="0" fontId="26" fillId="7" borderId="10" xfId="2" applyFont="1" applyFill="1" applyBorder="1" applyAlignment="1">
      <alignment horizontal="left" vertical="top" wrapText="1" indent="2"/>
    </xf>
    <xf numFmtId="0" fontId="26" fillId="7" borderId="0" xfId="2" applyFont="1" applyFill="1" applyAlignment="1">
      <alignment vertical="center"/>
    </xf>
    <xf numFmtId="0" fontId="25" fillId="7" borderId="0" xfId="2" applyFont="1" applyFill="1" applyAlignment="1">
      <alignment horizontal="left" vertical="top" wrapText="1" indent="2"/>
    </xf>
    <xf numFmtId="0" fontId="20" fillId="7" borderId="10" xfId="2" applyFont="1" applyFill="1" applyBorder="1" applyAlignment="1" applyProtection="1">
      <alignment horizontal="center" vertical="top"/>
      <protection locked="0"/>
    </xf>
    <xf numFmtId="2" fontId="20" fillId="7" borderId="10" xfId="2" applyNumberFormat="1" applyFont="1" applyFill="1" applyBorder="1" applyAlignment="1" applyProtection="1">
      <alignment horizontal="right" vertical="top"/>
      <protection locked="0"/>
    </xf>
    <xf numFmtId="0" fontId="28" fillId="0" borderId="16" xfId="0" applyNumberFormat="1" applyFont="1" applyBorder="1" applyAlignment="1">
      <alignment horizontal="center" wrapText="1"/>
    </xf>
    <xf numFmtId="0" fontId="28" fillId="0" borderId="0" xfId="0" applyNumberFormat="1" applyFont="1" applyBorder="1" applyAlignment="1">
      <alignment horizontal="center" wrapText="1"/>
    </xf>
    <xf numFmtId="0" fontId="28" fillId="0" borderId="17" xfId="0" applyNumberFormat="1" applyFont="1" applyBorder="1" applyAlignment="1">
      <alignment horizontal="center" wrapText="1"/>
    </xf>
    <xf numFmtId="0" fontId="16" fillId="0" borderId="11" xfId="0" applyNumberFormat="1" applyFont="1" applyBorder="1" applyAlignment="1">
      <alignment horizontal="center"/>
    </xf>
    <xf numFmtId="0" fontId="16" fillId="0" borderId="14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11" fillId="0" borderId="17" xfId="0" applyFont="1" applyBorder="1" applyAlignment="1">
      <alignment horizontal="center" wrapText="1"/>
    </xf>
    <xf numFmtId="0" fontId="11" fillId="0" borderId="16" xfId="0" applyNumberFormat="1" applyFont="1" applyBorder="1" applyAlignment="1">
      <alignment horizontal="left" wrapText="1"/>
    </xf>
    <xf numFmtId="0" fontId="11" fillId="0" borderId="0" xfId="0" applyNumberFormat="1" applyFont="1" applyBorder="1" applyAlignment="1">
      <alignment horizontal="left" wrapText="1"/>
    </xf>
    <xf numFmtId="0" fontId="0" fillId="0" borderId="16" xfId="0" applyNumberFormat="1" applyFont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14" fillId="3" borderId="16" xfId="0" applyFont="1" applyFill="1" applyBorder="1" applyAlignment="1" applyProtection="1">
      <alignment horizontal="center" vertical="center"/>
      <protection locked="0"/>
    </xf>
    <xf numFmtId="0" fontId="14" fillId="3" borderId="0" xfId="0" applyFont="1" applyFill="1" applyBorder="1" applyAlignment="1" applyProtection="1">
      <alignment horizontal="center" vertical="center"/>
      <protection locked="0"/>
    </xf>
    <xf numFmtId="0" fontId="14" fillId="3" borderId="17" xfId="0" applyFont="1" applyFill="1" applyBorder="1" applyAlignment="1" applyProtection="1">
      <alignment horizontal="center" vertical="center"/>
      <protection locked="0"/>
    </xf>
    <xf numFmtId="0" fontId="11" fillId="0" borderId="1" xfId="0" applyNumberFormat="1" applyFont="1" applyBorder="1" applyAlignment="1">
      <alignment horizontal="center" vertical="center"/>
    </xf>
    <xf numFmtId="0" fontId="11" fillId="0" borderId="5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2" fontId="11" fillId="0" borderId="1" xfId="0" applyNumberFormat="1" applyFont="1" applyBorder="1" applyAlignment="1">
      <alignment horizontal="center" vertical="center"/>
    </xf>
    <xf numFmtId="2" fontId="11" fillId="0" borderId="5" xfId="0" applyNumberFormat="1" applyFont="1" applyBorder="1" applyAlignment="1">
      <alignment horizontal="center" vertical="center"/>
    </xf>
    <xf numFmtId="0" fontId="16" fillId="0" borderId="15" xfId="0" applyNumberFormat="1" applyFont="1" applyBorder="1" applyAlignment="1">
      <alignment horizontal="center"/>
    </xf>
    <xf numFmtId="0" fontId="2" fillId="0" borderId="33" xfId="6" applyFont="1" applyBorder="1" applyAlignment="1">
      <alignment horizontal="center" vertical="center"/>
    </xf>
    <xf numFmtId="0" fontId="16" fillId="0" borderId="11" xfId="6" applyFont="1" applyBorder="1" applyAlignment="1">
      <alignment horizontal="center" vertical="center"/>
    </xf>
    <xf numFmtId="0" fontId="16" fillId="0" borderId="12" xfId="6" applyFont="1" applyBorder="1" applyAlignment="1">
      <alignment horizontal="center" vertical="center"/>
    </xf>
    <xf numFmtId="0" fontId="16" fillId="0" borderId="1" xfId="6" applyFont="1" applyBorder="1" applyAlignment="1">
      <alignment horizontal="center" vertical="center"/>
    </xf>
    <xf numFmtId="0" fontId="16" fillId="0" borderId="5" xfId="6" applyFont="1" applyBorder="1" applyAlignment="1">
      <alignment horizontal="center" vertical="center"/>
    </xf>
    <xf numFmtId="0" fontId="16" fillId="0" borderId="16" xfId="6" applyFont="1" applyBorder="1" applyAlignment="1">
      <alignment horizontal="center" wrapText="1"/>
    </xf>
    <xf numFmtId="0" fontId="16" fillId="0" borderId="0" xfId="6" applyFont="1" applyBorder="1" applyAlignment="1">
      <alignment horizontal="center" wrapText="1"/>
    </xf>
    <xf numFmtId="0" fontId="16" fillId="0" borderId="17" xfId="6" applyFont="1" applyBorder="1" applyAlignment="1">
      <alignment horizontal="center" wrapText="1"/>
    </xf>
    <xf numFmtId="0" fontId="10" fillId="0" borderId="11" xfId="6" applyFont="1" applyBorder="1" applyAlignment="1">
      <alignment horizontal="center"/>
    </xf>
    <xf numFmtId="0" fontId="10" fillId="0" borderId="14" xfId="6" applyFont="1" applyBorder="1" applyAlignment="1">
      <alignment horizontal="center"/>
    </xf>
    <xf numFmtId="0" fontId="10" fillId="0" borderId="15" xfId="6" applyFont="1" applyBorder="1" applyAlignment="1">
      <alignment horizontal="center"/>
    </xf>
    <xf numFmtId="0" fontId="16" fillId="0" borderId="1" xfId="6" applyFont="1" applyFill="1" applyBorder="1" applyAlignment="1">
      <alignment horizontal="center" vertical="center"/>
    </xf>
    <xf numFmtId="0" fontId="16" fillId="0" borderId="5" xfId="6" applyFont="1" applyFill="1" applyBorder="1" applyAlignment="1">
      <alignment horizontal="center" vertical="center"/>
    </xf>
    <xf numFmtId="0" fontId="15" fillId="0" borderId="12" xfId="6" applyFont="1" applyBorder="1" applyAlignment="1">
      <alignment horizontal="left"/>
    </xf>
    <xf numFmtId="0" fontId="15" fillId="0" borderId="13" xfId="6" applyFont="1" applyBorder="1" applyAlignment="1">
      <alignment horizontal="left"/>
    </xf>
    <xf numFmtId="0" fontId="16" fillId="0" borderId="25" xfId="6" applyFont="1" applyFill="1" applyBorder="1" applyAlignment="1">
      <alignment horizontal="center" vertical="center"/>
    </xf>
    <xf numFmtId="0" fontId="16" fillId="0" borderId="25" xfId="6" applyFont="1" applyBorder="1" applyAlignment="1">
      <alignment horizontal="center" vertical="center"/>
    </xf>
    <xf numFmtId="0" fontId="36" fillId="0" borderId="33" xfId="0" applyFont="1" applyBorder="1" applyAlignment="1" applyProtection="1">
      <alignment vertical="center"/>
      <protection locked="0"/>
    </xf>
    <xf numFmtId="0" fontId="36" fillId="0" borderId="33" xfId="0" applyFont="1" applyBorder="1" applyAlignment="1" applyProtection="1">
      <alignment horizontal="center" vertical="center"/>
      <protection locked="0"/>
    </xf>
    <xf numFmtId="0" fontId="37" fillId="0" borderId="33" xfId="0" applyFont="1" applyBorder="1" applyAlignment="1" applyProtection="1">
      <alignment vertical="center"/>
      <protection locked="0"/>
    </xf>
    <xf numFmtId="0" fontId="37" fillId="0" borderId="33" xfId="0" applyFont="1" applyBorder="1" applyAlignment="1" applyProtection="1">
      <alignment horizontal="center" vertical="center"/>
      <protection locked="0"/>
    </xf>
    <xf numFmtId="0" fontId="38" fillId="0" borderId="33" xfId="0" applyFont="1" applyBorder="1" applyAlignment="1" applyProtection="1">
      <alignment vertical="center"/>
      <protection locked="0"/>
    </xf>
    <xf numFmtId="0" fontId="38" fillId="0" borderId="33" xfId="0" applyFont="1" applyBorder="1" applyAlignment="1" applyProtection="1">
      <alignment horizontal="center" vertical="center"/>
      <protection locked="0"/>
    </xf>
    <xf numFmtId="0" fontId="39" fillId="0" borderId="33" xfId="0" applyFont="1" applyBorder="1" applyAlignment="1" applyProtection="1">
      <alignment vertical="center"/>
      <protection locked="0"/>
    </xf>
    <xf numFmtId="0" fontId="39" fillId="0" borderId="33" xfId="0" applyFont="1" applyBorder="1" applyAlignment="1" applyProtection="1">
      <alignment horizontal="center" vertical="center"/>
      <protection locked="0"/>
    </xf>
    <xf numFmtId="0" fontId="40" fillId="0" borderId="33" xfId="0" applyFont="1" applyBorder="1" applyAlignment="1" applyProtection="1">
      <alignment vertical="center"/>
      <protection locked="0"/>
    </xf>
    <xf numFmtId="0" fontId="40" fillId="0" borderId="33" xfId="0" applyFont="1" applyBorder="1" applyAlignment="1" applyProtection="1">
      <alignment horizontal="center" vertical="center"/>
      <protection locked="0"/>
    </xf>
    <xf numFmtId="4" fontId="41" fillId="8" borderId="43" xfId="2" applyNumberFormat="1" applyFont="1" applyFill="1" applyBorder="1" applyAlignment="1">
      <alignment horizontal="center" vertical="center"/>
    </xf>
    <xf numFmtId="4" fontId="42" fillId="8" borderId="44" xfId="0" applyNumberFormat="1" applyFont="1" applyFill="1" applyBorder="1" applyAlignment="1">
      <alignment horizontal="center" vertical="center"/>
    </xf>
    <xf numFmtId="4" fontId="42" fillId="8" borderId="29" xfId="2" applyNumberFormat="1" applyFont="1" applyFill="1" applyBorder="1" applyAlignment="1">
      <alignment horizontal="center" vertical="center"/>
    </xf>
    <xf numFmtId="0" fontId="11" fillId="0" borderId="10" xfId="0" applyFont="1" applyFill="1" applyBorder="1" applyAlignment="1" applyProtection="1">
      <alignment vertical="center" wrapText="1"/>
      <protection locked="0"/>
    </xf>
    <xf numFmtId="0" fontId="0" fillId="0" borderId="10" xfId="0" applyFill="1" applyBorder="1"/>
    <xf numFmtId="0" fontId="26" fillId="0" borderId="0" xfId="2" applyFont="1" applyFill="1" applyBorder="1" applyAlignment="1">
      <alignment vertical="center"/>
    </xf>
    <xf numFmtId="2" fontId="22" fillId="0" borderId="10" xfId="2" applyNumberFormat="1" applyFont="1" applyFill="1" applyBorder="1" applyAlignment="1" applyProtection="1">
      <alignment horizontal="right" vertical="top"/>
      <protection locked="0"/>
    </xf>
    <xf numFmtId="4" fontId="42" fillId="8" borderId="29" xfId="0" applyNumberFormat="1" applyFont="1" applyFill="1" applyBorder="1" applyAlignment="1">
      <alignment horizontal="center" vertical="center"/>
    </xf>
    <xf numFmtId="0" fontId="43" fillId="0" borderId="33" xfId="0" applyFont="1" applyBorder="1" applyAlignment="1" applyProtection="1">
      <alignment horizontal="left" vertical="center" indent="4"/>
      <protection locked="0"/>
    </xf>
    <xf numFmtId="0" fontId="39" fillId="0" borderId="0" xfId="0" applyFont="1" applyBorder="1" applyAlignment="1" applyProtection="1">
      <alignment vertical="center"/>
      <protection locked="0"/>
    </xf>
    <xf numFmtId="0" fontId="39" fillId="0" borderId="0" xfId="0" applyFont="1" applyBorder="1" applyAlignment="1" applyProtection="1">
      <alignment horizontal="center" vertical="center"/>
      <protection locked="0"/>
    </xf>
    <xf numFmtId="4" fontId="42" fillId="8" borderId="0" xfId="2" applyNumberFormat="1" applyFont="1" applyFill="1" applyBorder="1" applyAlignment="1">
      <alignment horizontal="center" vertical="center"/>
    </xf>
    <xf numFmtId="2" fontId="22" fillId="0" borderId="0" xfId="2" applyNumberFormat="1" applyFont="1" applyFill="1" applyBorder="1" applyAlignment="1" applyProtection="1">
      <alignment horizontal="right" vertical="top"/>
      <protection locked="0"/>
    </xf>
    <xf numFmtId="1" fontId="20" fillId="0" borderId="0" xfId="2" applyNumberFormat="1" applyFont="1" applyFill="1" applyBorder="1" applyAlignment="1">
      <alignment horizontal="right" vertical="top"/>
    </xf>
    <xf numFmtId="2" fontId="22" fillId="0" borderId="0" xfId="2" applyNumberFormat="1" applyFont="1" applyFill="1" applyBorder="1" applyAlignment="1">
      <alignment horizontal="right" vertical="top"/>
    </xf>
    <xf numFmtId="2" fontId="11" fillId="0" borderId="0" xfId="0" applyNumberFormat="1" applyFont="1" applyFill="1" applyBorder="1" applyAlignment="1" applyProtection="1">
      <alignment vertical="center" wrapText="1"/>
      <protection locked="0"/>
    </xf>
  </cellXfs>
  <cellStyles count="14">
    <cellStyle name="Euro" xfId="8" xr:uid="{00000000-0005-0000-0000-000000000000}"/>
    <cellStyle name="Euro 2" xfId="9" xr:uid="{00000000-0005-0000-0000-000001000000}"/>
    <cellStyle name="Millares" xfId="7" builtinId="3"/>
    <cellStyle name="Millares 2" xfId="11" xr:uid="{00000000-0005-0000-0000-000003000000}"/>
    <cellStyle name="Millares 3" xfId="13" xr:uid="{00000000-0005-0000-0000-000004000000}"/>
    <cellStyle name="Millares 8" xfId="1" xr:uid="{00000000-0005-0000-0000-000005000000}"/>
    <cellStyle name="Normal" xfId="0" builtinId="0"/>
    <cellStyle name="Normal 2" xfId="4" xr:uid="{00000000-0005-0000-0000-000007000000}"/>
    <cellStyle name="Normal 2 2" xfId="2" xr:uid="{00000000-0005-0000-0000-000008000000}"/>
    <cellStyle name="Normal 3" xfId="5" xr:uid="{00000000-0005-0000-0000-000009000000}"/>
    <cellStyle name="Normal 3 2" xfId="10" xr:uid="{00000000-0005-0000-0000-00000A000000}"/>
    <cellStyle name="Normal 4" xfId="6" xr:uid="{00000000-0005-0000-0000-00000B000000}"/>
    <cellStyle name="Normal 4 2" xfId="3" xr:uid="{00000000-0005-0000-0000-00000C000000}"/>
    <cellStyle name="Normal 4 2 2" xfId="12" xr:uid="{00000000-0005-0000-0000-00000D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aul\Mis%20documentos\Downloads\VALORIZACIONES\DEP\27pse-OECF-II\SPres-resumen\Pr-21\RpCH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aul\Mis%20documentos\Downloads\VALORIZACIONES\CGV\GESTION%202002\PPTO-2002\DECRETO%20DE%20URGENCIA\PSE%20SANDIA%20II\DEP\27pse-OECF-II\SPres-resumen\Pr-21\RpCH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UXFS\pproceso\Dep-2004-Estudios\PSE%20Huancan&#233;\Informe-04-05locl\PARTE1.LP\V2-METR.PRE\DEP\27pse-OECF-II\SPres-resumen\Pr-21\RpCHI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UXFS\pproceso\Dep-2004-Estudios\PSE%20Huancan&#233;\Informe-04-05locl\PARTE1.LP\V2-METR.PRE\Jimbe-Pamparomas%20II%20Etapa\PRIMARIA\VOLUMEN%20II\RP_JIMBE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usa\samuel\tabaconas\Vol-ii\PRES-RP-TABA-FEBRE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q14\c\C\MEM\DEP\RP_JIMBE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  <sheetName val="__REF"/>
      <sheetName val="E-4 P"/>
      <sheetName val="A"/>
      <sheetName val="ARMADOS"/>
      <sheetName val="BASE"/>
      <sheetName val="Datos"/>
      <sheetName val="Da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Unit-op-cartel"/>
      <sheetName val="Uni-Arm"/>
      <sheetName val="Unit-ret"/>
      <sheetName val="Unit-conduct"/>
      <sheetName val="Unit-patoral"/>
      <sheetName val="Unit-tierra"/>
      <sheetName val="Unit-acom"/>
      <sheetName val="Unt-prueb"/>
      <sheetName val="Complementario"/>
      <sheetName val="Resumen-tipo &quot;B&quot;"/>
      <sheetName val="Montaje"/>
      <sheetName val="Principal"/>
      <sheetName val="Transporte"/>
      <sheetName val="PLANILLAS FORMATEADAS"/>
      <sheetName val="CONFIGURACIÓN"/>
      <sheetName val="CONTEO DE DATOS"/>
      <sheetName val="RESUMEN DE PARTIDAS"/>
      <sheetName val="DATOS DE CAMPO"/>
      <sheetName val="Hoja1"/>
      <sheetName val="Hoja2"/>
      <sheetName val="Hoja3"/>
      <sheetName val="Mont 02"/>
      <sheetName val="OC 02.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 refreshError="1"/>
      <sheetData sheetId="8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DATOS"/>
      <sheetName val="Hoja4"/>
      <sheetName val="FORMULA"/>
      <sheetName val="Desmonteras"/>
      <sheetName val="Datos de la localidad"/>
      <sheetName val="Analisis de la T.C. - 2.2"/>
      <sheetName val="#¡REF"/>
      <sheetName val="QURR"/>
      <sheetName val="LOCALIDADES"/>
      <sheetName val="PLANILLA GENERAL"/>
      <sheetName val="Datos de la lkcalidad"/>
      <sheetName val="#¡RED"/>
      <sheetName val="DATA"/>
      <sheetName val="PLANILLA LP 22.9 kV"/>
      <sheetName val="CALCULO"/>
      <sheetName val="DATOS TECNICOS SE SANTUARIO"/>
      <sheetName val="PROC MANT LT 1"/>
      <sheetName val="CALENDARIO"/>
      <sheetName val="REV3"/>
      <sheetName val="CAP-120mm2"/>
      <sheetName val="INGRESO"/>
      <sheetName val="RES"/>
      <sheetName val="CENSO93"/>
      <sheetName val="HIDRANDINA"/>
      <sheetName val="FORMA-SE2"/>
      <sheetName val="UNITARIOS-RP"/>
      <sheetName val="PLAN RS"/>
      <sheetName val="Datos de Entrada"/>
      <sheetName val="1.2.1 RENDIMIENTO"/>
      <sheetName val="Plani"/>
      <sheetName val="Hoja79"/>
      <sheetName val="CC"/>
      <sheetName val="Datos_de_la_localidad"/>
      <sheetName val="Analisis_de_la_T_C__-_2_2"/>
      <sheetName val="PLANILLA_GENERAL"/>
      <sheetName val="Datos_de_la_lkcalidad"/>
      <sheetName val="PLANILLA_LP_22_9_kV"/>
      <sheetName val="DATOS_TECNICOS_SE_SANTUARIO"/>
      <sheetName val="PROC_MANT_LT_1"/>
      <sheetName val="Datos_de_Entrada"/>
      <sheetName val="1_2_1_RENDIMIENTO"/>
      <sheetName val="FORMA-LS3"/>
      <sheetName val="FORMA-LS1-LS2"/>
      <sheetName val="FORMA- RE1"/>
      <sheetName val="FORMA-RL1"/>
      <sheetName val="FORMA-ST1"/>
      <sheetName val="Resumen-RS"/>
      <sheetName val="3. Manpower"/>
      <sheetName val="Matriz"/>
      <sheetName val="C-WATT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P-A-D"/>
      <sheetName val="DATOS DE CAMPO"/>
      <sheetName val="Precios Estruc.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Hoja4"/>
      <sheetName val="TOTAL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Base Ret. y Pt."/>
      <sheetName val="1.2.1 RENDIMIENTO"/>
      <sheetName val="INGRESO"/>
      <sheetName val="CAP_120mm2"/>
      <sheetName val="CAP-120mm2"/>
      <sheetName val="Datos"/>
      <sheetName val="PLAN_CONFORME"/>
      <sheetName val="1_2_1_RENDIMIENTO"/>
      <sheetName val="Base_Ret__y_Pt_"/>
      <sheetName val="#¡REF"/>
      <sheetName val="1_2_1_RENDIMIENTO1"/>
      <sheetName val="Base_Ret__y_Pt_1"/>
      <sheetName val="18O"/>
    </sheetNames>
    <sheetDataSet>
      <sheetData sheetId="0">
        <row r="3">
          <cell r="B3" t="str">
            <v>OBRA</v>
          </cell>
          <cell r="C3" t="str">
            <v>SECCION</v>
          </cell>
          <cell r="D3" t="str">
            <v>LOCALIDAD</v>
          </cell>
          <cell r="E3" t="str">
            <v>DISTRITO</v>
          </cell>
          <cell r="F3" t="str">
            <v>PROVINCIA</v>
          </cell>
          <cell r="G3" t="str">
            <v>DEPARTAMENTO</v>
          </cell>
          <cell r="H3" t="str">
            <v>5-D-BRUTO</v>
          </cell>
          <cell r="I3" t="str">
            <v>POS_01</v>
          </cell>
          <cell r="J3" t="str">
            <v>N_POSTES</v>
          </cell>
          <cell r="K3" t="str">
            <v>POS_02</v>
          </cell>
          <cell r="L3" t="str">
            <v>6-D-BRUTO</v>
          </cell>
          <cell r="M3" t="str">
            <v>OP_EX</v>
          </cell>
          <cell r="N3" t="str">
            <v>PPS_RP</v>
          </cell>
          <cell r="O3" t="str">
            <v>PPS_LP</v>
          </cell>
          <cell r="P3" t="str">
            <v>CARTEL</v>
          </cell>
          <cell r="Q3" t="str">
            <v>CAMPA</v>
          </cell>
          <cell r="R3" t="str">
            <v>AAAC-25</v>
          </cell>
          <cell r="S3" t="str">
            <v>REP_RP</v>
          </cell>
          <cell r="T3" t="str">
            <v>CON_10</v>
          </cell>
          <cell r="U3" t="str">
            <v>CON_11</v>
          </cell>
          <cell r="V3" t="str">
            <v>R_3F</v>
          </cell>
          <cell r="W3" t="str">
            <v>C_3F</v>
          </cell>
          <cell r="X3" t="str">
            <v>R_2F</v>
          </cell>
          <cell r="Y3" t="str">
            <v>C_2F</v>
          </cell>
          <cell r="Z3" t="str">
            <v>R_MRT</v>
          </cell>
          <cell r="AA3" t="str">
            <v>C_MRT</v>
          </cell>
          <cell r="AB3" t="str">
            <v>PS1-3</v>
          </cell>
          <cell r="AC3" t="str">
            <v>PSH-3</v>
          </cell>
          <cell r="AD3" t="str">
            <v>PA1-3</v>
          </cell>
          <cell r="AE3" t="str">
            <v>P3A1-3</v>
          </cell>
          <cell r="AF3" t="str">
            <v>PA1H-3</v>
          </cell>
          <cell r="AG3" t="str">
            <v>P3A2-3</v>
          </cell>
          <cell r="AH3" t="str">
            <v>PA2-3</v>
          </cell>
          <cell r="AI3" t="str">
            <v>PA2H-3</v>
          </cell>
          <cell r="AJ3" t="str">
            <v>PA3-3</v>
          </cell>
          <cell r="AK3" t="str">
            <v>PR3-3</v>
          </cell>
          <cell r="AL3" t="str">
            <v>PRH-3</v>
          </cell>
          <cell r="AM3" t="str">
            <v>PTH-3</v>
          </cell>
          <cell r="AN3" t="str">
            <v>3PR3-0</v>
          </cell>
          <cell r="AO3" t="str">
            <v>PSEC-3P</v>
          </cell>
          <cell r="AP3" t="str">
            <v>PS1-0</v>
          </cell>
          <cell r="AQ3" t="str">
            <v>PA1-0</v>
          </cell>
          <cell r="AR3" t="str">
            <v>PA2-0</v>
          </cell>
          <cell r="AS3" t="str">
            <v>PA3-0</v>
          </cell>
          <cell r="AT3" t="str">
            <v>PR3-0</v>
          </cell>
          <cell r="AU3" t="str">
            <v>PTV-0</v>
          </cell>
          <cell r="AV3" t="str">
            <v>PTV-0-SP</v>
          </cell>
          <cell r="AW3" t="str">
            <v>PSEC-0P</v>
          </cell>
          <cell r="AX3" t="str">
            <v>PS1-2</v>
          </cell>
          <cell r="AY3" t="str">
            <v>PA1-2</v>
          </cell>
          <cell r="AZ3" t="str">
            <v>PA2-2</v>
          </cell>
          <cell r="BA3" t="str">
            <v>PA3-2</v>
          </cell>
          <cell r="BB3" t="str">
            <v>PR3-2</v>
          </cell>
          <cell r="BC3" t="str">
            <v>PTH-2</v>
          </cell>
          <cell r="BD3" t="str">
            <v>PSEC-2P</v>
          </cell>
          <cell r="BE3" t="str">
            <v>PTV-2</v>
          </cell>
          <cell r="BF3" t="str">
            <v>2PR3-0</v>
          </cell>
          <cell r="BG3" t="str">
            <v>PAT-1</v>
          </cell>
          <cell r="BH3" t="str">
            <v>PAT-2</v>
          </cell>
          <cell r="BI3" t="str">
            <v>R1-A</v>
          </cell>
          <cell r="BJ3" t="str">
            <v>RV-A</v>
          </cell>
          <cell r="BK3" t="str">
            <v>T-75</v>
          </cell>
          <cell r="BL3" t="str">
            <v>T-50</v>
          </cell>
          <cell r="BM3" t="str">
            <v>T-40</v>
          </cell>
          <cell r="BN3" t="str">
            <v>T-25</v>
          </cell>
          <cell r="BO3" t="str">
            <v>T-15</v>
          </cell>
          <cell r="BP3" t="str">
            <v>T-10</v>
          </cell>
          <cell r="BQ3" t="str">
            <v>SMM-1P</v>
          </cell>
          <cell r="BR3" t="str">
            <v>STB</v>
          </cell>
        </row>
        <row r="4">
          <cell r="A4">
            <v>1</v>
          </cell>
          <cell r="B4" t="str">
            <v>P.S.E. ASOCIADO  A  LA  C.H.  TABACONAS</v>
          </cell>
          <cell r="C4" t="str">
            <v>RED  DE  DISTRIBUCION  PRIMARIA     13.2kV  MRT</v>
          </cell>
          <cell r="D4" t="str">
            <v>TABACONAS</v>
          </cell>
          <cell r="E4" t="str">
            <v>TABACONAS</v>
          </cell>
          <cell r="F4" t="str">
            <v>SAN  IGNACIO</v>
          </cell>
          <cell r="G4" t="str">
            <v>CAJAMARCA</v>
          </cell>
          <cell r="H4">
            <v>1</v>
          </cell>
          <cell r="I4">
            <v>1</v>
          </cell>
          <cell r="J4">
            <v>5</v>
          </cell>
          <cell r="K4">
            <v>4</v>
          </cell>
          <cell r="L4">
            <v>5</v>
          </cell>
          <cell r="M4">
            <v>0.5</v>
          </cell>
          <cell r="N4">
            <v>0.16666666666666666</v>
          </cell>
          <cell r="R4">
            <v>0.35</v>
          </cell>
          <cell r="S4">
            <v>0.34</v>
          </cell>
          <cell r="T4">
            <v>1</v>
          </cell>
          <cell r="U4">
            <v>1</v>
          </cell>
          <cell r="W4">
            <v>0</v>
          </cell>
          <cell r="Y4">
            <v>0</v>
          </cell>
          <cell r="Z4">
            <v>0.33700000000000002</v>
          </cell>
          <cell r="AA4">
            <v>0.35</v>
          </cell>
          <cell r="AP4">
            <v>2</v>
          </cell>
          <cell r="AS4">
            <v>1</v>
          </cell>
          <cell r="AU4">
            <v>2</v>
          </cell>
          <cell r="BG4">
            <v>1</v>
          </cell>
          <cell r="BH4">
            <v>3</v>
          </cell>
          <cell r="BI4">
            <v>3</v>
          </cell>
          <cell r="BN4">
            <v>1</v>
          </cell>
          <cell r="BQ4">
            <v>1</v>
          </cell>
        </row>
        <row r="5">
          <cell r="A5">
            <v>2</v>
          </cell>
          <cell r="B5" t="str">
            <v>P.S.E. ASOCIADO  A  LA  C.H.  TABACONAS</v>
          </cell>
          <cell r="C5" t="str">
            <v>RED  DE  DISTRIBUCION  PRIMARIA     13.2kV  MRT</v>
          </cell>
          <cell r="D5" t="str">
            <v>GRANADILLAS BAJO</v>
          </cell>
          <cell r="E5" t="str">
            <v>TABACONAS</v>
          </cell>
          <cell r="F5" t="str">
            <v>SAN  IGNACIO</v>
          </cell>
          <cell r="G5" t="str">
            <v>CAJAMARCA</v>
          </cell>
          <cell r="H5">
            <v>1</v>
          </cell>
          <cell r="I5">
            <v>1</v>
          </cell>
          <cell r="J5">
            <v>4</v>
          </cell>
          <cell r="K5">
            <v>3</v>
          </cell>
          <cell r="L5">
            <v>4</v>
          </cell>
          <cell r="M5">
            <v>0.1</v>
          </cell>
          <cell r="N5">
            <v>0.16666666666666666</v>
          </cell>
          <cell r="R5">
            <v>0.16</v>
          </cell>
          <cell r="S5">
            <v>0.16</v>
          </cell>
          <cell r="T5">
            <v>1</v>
          </cell>
          <cell r="U5">
            <v>1</v>
          </cell>
          <cell r="W5">
            <v>0</v>
          </cell>
          <cell r="Y5">
            <v>0</v>
          </cell>
          <cell r="Z5">
            <v>0.156</v>
          </cell>
          <cell r="AA5">
            <v>0.16</v>
          </cell>
          <cell r="AP5">
            <v>1</v>
          </cell>
          <cell r="AQ5">
            <v>1</v>
          </cell>
          <cell r="AU5">
            <v>2</v>
          </cell>
          <cell r="BG5">
            <v>1</v>
          </cell>
          <cell r="BH5">
            <v>2</v>
          </cell>
          <cell r="BI5">
            <v>2</v>
          </cell>
          <cell r="BO5">
            <v>1</v>
          </cell>
          <cell r="BQ5">
            <v>1</v>
          </cell>
        </row>
        <row r="6">
          <cell r="A6">
            <v>3</v>
          </cell>
          <cell r="B6" t="str">
            <v>P.S.E. ASOCIADO  A  LA  C.H.  TABACONAS</v>
          </cell>
          <cell r="C6" t="str">
            <v>RED  DE  DISTRIBUCION  PRIMARIA     13.2kV  MRT</v>
          </cell>
          <cell r="D6" t="str">
            <v>MANCHARA</v>
          </cell>
          <cell r="E6" t="str">
            <v>TABACONAS</v>
          </cell>
          <cell r="F6" t="str">
            <v>SAN  IGNACIO</v>
          </cell>
          <cell r="G6" t="str">
            <v>CAJAMARCA</v>
          </cell>
          <cell r="H6">
            <v>1</v>
          </cell>
          <cell r="I6">
            <v>1</v>
          </cell>
          <cell r="J6">
            <v>2</v>
          </cell>
          <cell r="K6">
            <v>1</v>
          </cell>
          <cell r="L6">
            <v>2</v>
          </cell>
          <cell r="M6">
            <v>0.1</v>
          </cell>
          <cell r="N6">
            <v>0.16666666666666666</v>
          </cell>
          <cell r="R6">
            <v>7.0000000000000007E-2</v>
          </cell>
          <cell r="S6">
            <v>7.0000000000000007E-2</v>
          </cell>
          <cell r="T6">
            <v>1</v>
          </cell>
          <cell r="U6">
            <v>1</v>
          </cell>
          <cell r="W6">
            <v>0</v>
          </cell>
          <cell r="Y6">
            <v>0</v>
          </cell>
          <cell r="Z6">
            <v>7.0000000000000007E-2</v>
          </cell>
          <cell r="AA6">
            <v>7.0000000000000007E-2</v>
          </cell>
          <cell r="AU6">
            <v>2</v>
          </cell>
          <cell r="BG6">
            <v>1</v>
          </cell>
          <cell r="BI6">
            <v>2</v>
          </cell>
          <cell r="BP6">
            <v>1</v>
          </cell>
          <cell r="BQ6">
            <v>1</v>
          </cell>
        </row>
        <row r="7">
          <cell r="A7">
            <v>4</v>
          </cell>
          <cell r="B7" t="str">
            <v>P.S.E. ASOCIADO  A  LA  C.H.  TABACONAS</v>
          </cell>
          <cell r="C7" t="str">
            <v>RED  DE  DISTRIBUCION  PRIMARIA     13.2kV  MRT</v>
          </cell>
          <cell r="D7" t="str">
            <v>YUSHCAPAMPA</v>
          </cell>
          <cell r="E7" t="str">
            <v>TABACONAS</v>
          </cell>
          <cell r="F7" t="str">
            <v>SAN  IGNACIO</v>
          </cell>
          <cell r="G7" t="str">
            <v>CAJAMARCA</v>
          </cell>
          <cell r="H7">
            <v>1</v>
          </cell>
          <cell r="I7">
            <v>1</v>
          </cell>
          <cell r="J7">
            <v>2</v>
          </cell>
          <cell r="K7">
            <v>1</v>
          </cell>
          <cell r="L7">
            <v>3</v>
          </cell>
          <cell r="M7">
            <v>0.1</v>
          </cell>
          <cell r="N7">
            <v>0.16666666666666666</v>
          </cell>
          <cell r="R7">
            <v>0.15</v>
          </cell>
          <cell r="S7">
            <v>0.14000000000000001</v>
          </cell>
          <cell r="T7">
            <v>1</v>
          </cell>
          <cell r="U7">
            <v>1</v>
          </cell>
          <cell r="W7">
            <v>0</v>
          </cell>
          <cell r="Y7">
            <v>0</v>
          </cell>
          <cell r="Z7">
            <v>0.14099999999999999</v>
          </cell>
          <cell r="AA7">
            <v>0.15</v>
          </cell>
          <cell r="AT7">
            <v>1</v>
          </cell>
          <cell r="AU7">
            <v>2</v>
          </cell>
          <cell r="BG7">
            <v>1</v>
          </cell>
          <cell r="BH7">
            <v>1</v>
          </cell>
          <cell r="BI7">
            <v>2</v>
          </cell>
          <cell r="BP7">
            <v>1</v>
          </cell>
          <cell r="BQ7">
            <v>1</v>
          </cell>
        </row>
        <row r="8">
          <cell r="A8">
            <v>5</v>
          </cell>
          <cell r="B8" t="str">
            <v>P.S.E. ASOCIADO  A  LA  C.H.  TABACONAS</v>
          </cell>
          <cell r="C8" t="str">
            <v>RED  DE  DISTRIBUCION  PRIMARIA     13.2kV  MRT</v>
          </cell>
          <cell r="D8" t="str">
            <v>RODEO PAMPA</v>
          </cell>
          <cell r="E8" t="str">
            <v>TABACONAS</v>
          </cell>
          <cell r="F8" t="str">
            <v>SAN  IGNACIO</v>
          </cell>
          <cell r="G8" t="str">
            <v>CAJAMARCA</v>
          </cell>
          <cell r="H8">
            <v>1</v>
          </cell>
          <cell r="I8">
            <v>1</v>
          </cell>
          <cell r="J8">
            <v>3</v>
          </cell>
          <cell r="K8">
            <v>2</v>
          </cell>
          <cell r="L8">
            <v>4</v>
          </cell>
          <cell r="M8">
            <v>0.1</v>
          </cell>
          <cell r="N8">
            <v>0.16666666666666666</v>
          </cell>
          <cell r="R8">
            <v>0.25</v>
          </cell>
          <cell r="S8">
            <v>0.24</v>
          </cell>
          <cell r="T8">
            <v>1</v>
          </cell>
          <cell r="U8">
            <v>1</v>
          </cell>
          <cell r="W8">
            <v>0</v>
          </cell>
          <cell r="Y8">
            <v>0</v>
          </cell>
          <cell r="Z8">
            <v>0.23899999999999999</v>
          </cell>
          <cell r="AA8">
            <v>0.25</v>
          </cell>
          <cell r="AP8">
            <v>1</v>
          </cell>
          <cell r="AT8">
            <v>1</v>
          </cell>
          <cell r="AU8">
            <v>2</v>
          </cell>
          <cell r="BG8">
            <v>1</v>
          </cell>
          <cell r="BH8">
            <v>2</v>
          </cell>
          <cell r="BI8">
            <v>2</v>
          </cell>
          <cell r="BP8">
            <v>1</v>
          </cell>
          <cell r="BQ8">
            <v>1</v>
          </cell>
        </row>
        <row r="9">
          <cell r="A9">
            <v>6</v>
          </cell>
          <cell r="B9" t="str">
            <v>P.S.E. ASOCIADO  A  LA  C.H.  TABACONAS</v>
          </cell>
          <cell r="C9" t="str">
            <v>RED  DE  DISTRIBUCION  PRIMARIA     13.2kV  MRT</v>
          </cell>
          <cell r="D9" t="str">
            <v>PAMPA LIMON</v>
          </cell>
          <cell r="E9" t="str">
            <v>TABACONAS</v>
          </cell>
          <cell r="F9" t="str">
            <v>SAN  IGNACIO</v>
          </cell>
          <cell r="G9" t="str">
            <v>CAJAMARCA</v>
          </cell>
          <cell r="H9">
            <v>1</v>
          </cell>
          <cell r="I9">
            <v>1</v>
          </cell>
          <cell r="J9">
            <v>1</v>
          </cell>
          <cell r="K9">
            <v>0</v>
          </cell>
          <cell r="L9">
            <v>2</v>
          </cell>
          <cell r="M9">
            <v>0.1</v>
          </cell>
          <cell r="N9">
            <v>0.16666666666666666</v>
          </cell>
          <cell r="R9">
            <v>0.04</v>
          </cell>
          <cell r="S9">
            <v>0.04</v>
          </cell>
          <cell r="T9">
            <v>1</v>
          </cell>
          <cell r="U9">
            <v>1</v>
          </cell>
          <cell r="W9">
            <v>0</v>
          </cell>
          <cell r="Y9">
            <v>0</v>
          </cell>
          <cell r="Z9">
            <v>4.1000000000000002E-2</v>
          </cell>
          <cell r="AA9">
            <v>0.04</v>
          </cell>
          <cell r="AU9">
            <v>2</v>
          </cell>
          <cell r="BG9">
            <v>1</v>
          </cell>
          <cell r="BO9">
            <v>1</v>
          </cell>
          <cell r="BQ9">
            <v>1</v>
          </cell>
        </row>
        <row r="10">
          <cell r="A10">
            <v>7</v>
          </cell>
          <cell r="B10" t="str">
            <v>P.S.E. ASOCIADO  A  LA  C.H.  TABACONAS</v>
          </cell>
          <cell r="C10" t="str">
            <v>RED  DE  DISTRIBUCION  PRIMARIA     13.2kV  MRT</v>
          </cell>
          <cell r="D10" t="str">
            <v>RESUMEN   GENERAL</v>
          </cell>
          <cell r="E10" t="str">
            <v>TABACONAS</v>
          </cell>
          <cell r="F10" t="str">
            <v>SAN  IGNACIO</v>
          </cell>
          <cell r="G10" t="str">
            <v>CAJAMARCA</v>
          </cell>
          <cell r="H10">
            <v>6</v>
          </cell>
          <cell r="I10">
            <v>6</v>
          </cell>
          <cell r="J10">
            <v>17</v>
          </cell>
          <cell r="K10">
            <v>11</v>
          </cell>
          <cell r="L10">
            <v>20</v>
          </cell>
          <cell r="M10">
            <v>0.99999999999999989</v>
          </cell>
          <cell r="N10">
            <v>0.99999999999999989</v>
          </cell>
          <cell r="P10">
            <v>0</v>
          </cell>
          <cell r="Q10">
            <v>0</v>
          </cell>
          <cell r="R10">
            <v>1.02</v>
          </cell>
          <cell r="S10">
            <v>0.9900000000000001</v>
          </cell>
          <cell r="T10">
            <v>6</v>
          </cell>
          <cell r="U10">
            <v>6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0.98399999999999999</v>
          </cell>
          <cell r="AA10">
            <v>1.02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4</v>
          </cell>
          <cell r="AQ10">
            <v>1</v>
          </cell>
          <cell r="AR10">
            <v>0</v>
          </cell>
          <cell r="AS10">
            <v>1</v>
          </cell>
          <cell r="AT10">
            <v>2</v>
          </cell>
          <cell r="AU10">
            <v>12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6</v>
          </cell>
          <cell r="BH10">
            <v>8</v>
          </cell>
          <cell r="BI10">
            <v>11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1</v>
          </cell>
          <cell r="BO10">
            <v>2</v>
          </cell>
          <cell r="BP10">
            <v>3</v>
          </cell>
          <cell r="BQ10">
            <v>6</v>
          </cell>
          <cell r="BR10">
            <v>0</v>
          </cell>
        </row>
        <row r="11">
          <cell r="A11">
            <v>8</v>
          </cell>
          <cell r="B11" t="str">
            <v>P.S.E. ASOCIADO  A  LA  C.H.  SALLIQUE</v>
          </cell>
          <cell r="C11" t="str">
            <v>L.P. TRONCAL C.H. SALLIQUE-SALLIQUE 22.9kV TRIFASICO</v>
          </cell>
          <cell r="D11" t="str">
            <v>SALLIQUE</v>
          </cell>
          <cell r="E11" t="str">
            <v>SALLIQUE</v>
          </cell>
          <cell r="F11" t="str">
            <v>JAEN</v>
          </cell>
          <cell r="G11" t="str">
            <v>CAJAMARCA</v>
          </cell>
          <cell r="J11">
            <v>2</v>
          </cell>
          <cell r="K11">
            <v>2</v>
          </cell>
          <cell r="L11">
            <v>2</v>
          </cell>
          <cell r="V11">
            <v>0.11434</v>
          </cell>
          <cell r="W11">
            <v>0.36</v>
          </cell>
          <cell r="AB11">
            <v>1</v>
          </cell>
          <cell r="AO11">
            <v>1</v>
          </cell>
          <cell r="BG11">
            <v>2</v>
          </cell>
          <cell r="BH11">
            <v>0</v>
          </cell>
          <cell r="BI11">
            <v>1</v>
          </cell>
          <cell r="BQ11">
            <v>0</v>
          </cell>
          <cell r="BR11">
            <v>0</v>
          </cell>
        </row>
        <row r="12">
          <cell r="A12">
            <v>9</v>
          </cell>
          <cell r="B12" t="str">
            <v>P.S.E. ASOCIADO  A  LA  C.H.  SALLIQUE</v>
          </cell>
          <cell r="C12" t="str">
            <v>L.P. DERIVACION  PIQUIJACA 13.2kV MRT</v>
          </cell>
          <cell r="D12" t="str">
            <v>PIQUIJACA</v>
          </cell>
          <cell r="E12" t="str">
            <v>SALLIQUE</v>
          </cell>
          <cell r="F12" t="str">
            <v>JAEN</v>
          </cell>
          <cell r="G12" t="str">
            <v>CAJAMARCA</v>
          </cell>
          <cell r="J12">
            <v>36</v>
          </cell>
          <cell r="K12">
            <v>36</v>
          </cell>
          <cell r="L12">
            <v>36</v>
          </cell>
          <cell r="W12">
            <v>0</v>
          </cell>
          <cell r="Z12">
            <v>9.3792899999999992</v>
          </cell>
          <cell r="AP12">
            <v>13</v>
          </cell>
          <cell r="AQ12">
            <v>1</v>
          </cell>
          <cell r="AT12">
            <v>20</v>
          </cell>
          <cell r="AU12">
            <v>1</v>
          </cell>
          <cell r="AW12">
            <v>1</v>
          </cell>
          <cell r="BG12">
            <v>4</v>
          </cell>
          <cell r="BH12">
            <v>32</v>
          </cell>
          <cell r="BI12">
            <v>44</v>
          </cell>
          <cell r="BQ12">
            <v>0</v>
          </cell>
          <cell r="BR12">
            <v>0</v>
          </cell>
        </row>
        <row r="13">
          <cell r="A13">
            <v>10</v>
          </cell>
          <cell r="B13" t="str">
            <v>P.S.E. ASOCIADO  A  LA  C.H.  SALLIQUE</v>
          </cell>
          <cell r="C13" t="str">
            <v>L.P. RAMAL CATALA  13.2kV MRT</v>
          </cell>
          <cell r="D13" t="str">
            <v>CATALA</v>
          </cell>
          <cell r="E13" t="str">
            <v>SALLIQUE</v>
          </cell>
          <cell r="F13" t="str">
            <v>JAEN</v>
          </cell>
          <cell r="G13" t="str">
            <v>CAJAMARCA</v>
          </cell>
          <cell r="I13">
            <v>1</v>
          </cell>
          <cell r="J13">
            <v>4</v>
          </cell>
          <cell r="K13">
            <v>3</v>
          </cell>
          <cell r="L13">
            <v>5</v>
          </cell>
          <cell r="W13">
            <v>0</v>
          </cell>
          <cell r="Z13">
            <v>0.75175000000000003</v>
          </cell>
          <cell r="AT13">
            <v>3</v>
          </cell>
          <cell r="AU13">
            <v>2</v>
          </cell>
          <cell r="BG13">
            <v>0</v>
          </cell>
          <cell r="BH13">
            <v>3</v>
          </cell>
          <cell r="BI13">
            <v>8</v>
          </cell>
          <cell r="BQ13">
            <v>0</v>
          </cell>
          <cell r="BR13">
            <v>0</v>
          </cell>
        </row>
        <row r="14">
          <cell r="A14">
            <v>11</v>
          </cell>
          <cell r="B14" t="str">
            <v>P.S.E. ASOCIADO  A  LA  C.H.  SALLIQUE</v>
          </cell>
          <cell r="C14" t="str">
            <v>L.P. DERIVACION  SHIMANA 13.2kV MRT</v>
          </cell>
          <cell r="D14" t="str">
            <v>SHIMANA</v>
          </cell>
          <cell r="E14" t="str">
            <v>SALLIQUE</v>
          </cell>
          <cell r="F14" t="str">
            <v>JAEN</v>
          </cell>
          <cell r="G14" t="str">
            <v>CAJAMARCA</v>
          </cell>
          <cell r="J14">
            <v>13</v>
          </cell>
          <cell r="K14">
            <v>13</v>
          </cell>
          <cell r="L14">
            <v>13</v>
          </cell>
          <cell r="W14">
            <v>0</v>
          </cell>
          <cell r="Z14">
            <v>2.4500000000000002</v>
          </cell>
          <cell r="AP14">
            <v>8</v>
          </cell>
          <cell r="AT14">
            <v>3</v>
          </cell>
          <cell r="AU14">
            <v>1</v>
          </cell>
          <cell r="AW14">
            <v>1</v>
          </cell>
          <cell r="BG14">
            <v>1</v>
          </cell>
          <cell r="BH14">
            <v>12</v>
          </cell>
          <cell r="BI14">
            <v>8</v>
          </cell>
          <cell r="BQ14">
            <v>0</v>
          </cell>
          <cell r="BR14">
            <v>0</v>
          </cell>
        </row>
        <row r="15">
          <cell r="A15">
            <v>12</v>
          </cell>
          <cell r="B15" t="str">
            <v>P.S.E. ASOCIADO  A  LA  C.H.  SALLIQUE</v>
          </cell>
          <cell r="C15" t="str">
            <v>L.P. DERIVACION  AYACATE 13.2kV MRT</v>
          </cell>
          <cell r="D15" t="str">
            <v>AYACATE</v>
          </cell>
          <cell r="E15" t="str">
            <v>SALLIQUE</v>
          </cell>
          <cell r="F15" t="str">
            <v>JAEN</v>
          </cell>
          <cell r="G15" t="str">
            <v>CAJAMARCA</v>
          </cell>
          <cell r="I15">
            <v>1</v>
          </cell>
          <cell r="J15">
            <v>15</v>
          </cell>
          <cell r="K15">
            <v>14</v>
          </cell>
          <cell r="L15">
            <v>15</v>
          </cell>
          <cell r="W15">
            <v>0</v>
          </cell>
          <cell r="Z15">
            <v>4.01</v>
          </cell>
          <cell r="AP15">
            <v>5</v>
          </cell>
          <cell r="AT15">
            <v>8</v>
          </cell>
          <cell r="AU15">
            <v>1</v>
          </cell>
          <cell r="AW15">
            <v>1</v>
          </cell>
          <cell r="BG15">
            <v>2</v>
          </cell>
          <cell r="BH15">
            <v>12</v>
          </cell>
          <cell r="BI15">
            <v>18</v>
          </cell>
          <cell r="BQ15">
            <v>0</v>
          </cell>
          <cell r="BR15">
            <v>0</v>
          </cell>
        </row>
        <row r="16">
          <cell r="A16">
            <v>13</v>
          </cell>
          <cell r="B16" t="str">
            <v>P.S.E. ASOCIADO  A  LA  C.H.  SALLIQUE</v>
          </cell>
          <cell r="C16" t="str">
            <v>L.P. RAMAL TABACAL  13.2kV MRT</v>
          </cell>
          <cell r="D16" t="str">
            <v>TABACAL</v>
          </cell>
          <cell r="E16" t="str">
            <v>SALLIQUE</v>
          </cell>
          <cell r="F16" t="str">
            <v>JAEN</v>
          </cell>
          <cell r="G16" t="str">
            <v>CAJAMARCA</v>
          </cell>
          <cell r="J16">
            <v>3</v>
          </cell>
          <cell r="K16">
            <v>3</v>
          </cell>
          <cell r="L16">
            <v>4</v>
          </cell>
          <cell r="W16">
            <v>0</v>
          </cell>
          <cell r="Z16">
            <v>0.54576999999999998</v>
          </cell>
          <cell r="AT16">
            <v>2</v>
          </cell>
          <cell r="AU16">
            <v>2</v>
          </cell>
          <cell r="BG16">
            <v>1</v>
          </cell>
          <cell r="BH16">
            <v>2</v>
          </cell>
          <cell r="BI16">
            <v>5</v>
          </cell>
          <cell r="BQ16">
            <v>0</v>
          </cell>
          <cell r="BR16">
            <v>0</v>
          </cell>
        </row>
        <row r="17">
          <cell r="A17">
            <v>14</v>
          </cell>
          <cell r="B17" t="str">
            <v>P.S.E. ASOCIADO  A  LA  C.H.  SALLIQUE</v>
          </cell>
          <cell r="C17" t="str">
            <v>LINEAS  PRIMARIAS   22.9/13.2kV - MRT  -   RESUMEN  GENERAL</v>
          </cell>
          <cell r="D17" t="str">
            <v>RESUMEN   GENERAL</v>
          </cell>
          <cell r="E17" t="str">
            <v>SALLIQUE</v>
          </cell>
          <cell r="F17" t="str">
            <v>JAEN</v>
          </cell>
          <cell r="G17" t="str">
            <v>CAJAMARCA</v>
          </cell>
          <cell r="H17">
            <v>0</v>
          </cell>
          <cell r="I17">
            <v>2</v>
          </cell>
          <cell r="J17">
            <v>73</v>
          </cell>
          <cell r="K17">
            <v>71</v>
          </cell>
          <cell r="L17">
            <v>75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V17">
            <v>0.11434</v>
          </cell>
          <cell r="W17">
            <v>0.36</v>
          </cell>
          <cell r="X17">
            <v>0</v>
          </cell>
          <cell r="Y17">
            <v>0</v>
          </cell>
          <cell r="Z17">
            <v>17.136810000000001</v>
          </cell>
          <cell r="AA17">
            <v>0</v>
          </cell>
          <cell r="AB17">
            <v>1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1</v>
          </cell>
          <cell r="AP17">
            <v>26</v>
          </cell>
          <cell r="AQ17">
            <v>1</v>
          </cell>
          <cell r="AR17">
            <v>0</v>
          </cell>
          <cell r="AS17">
            <v>0</v>
          </cell>
          <cell r="AT17">
            <v>36</v>
          </cell>
          <cell r="AU17">
            <v>7</v>
          </cell>
          <cell r="AV17">
            <v>0</v>
          </cell>
          <cell r="AW17">
            <v>3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10</v>
          </cell>
          <cell r="BH17">
            <v>61</v>
          </cell>
          <cell r="BI17">
            <v>84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</row>
        <row r="18">
          <cell r="A18">
            <v>15</v>
          </cell>
          <cell r="B18" t="str">
            <v>P.S.E. ASOCIADO  A  LA  C.H.  HUALLAPE</v>
          </cell>
          <cell r="C18" t="str">
            <v>L.P. TRONCAL HUALLAPE 22.9kV TRIFASICO</v>
          </cell>
          <cell r="D18" t="str">
            <v>HUALLAPE</v>
          </cell>
          <cell r="E18" t="str">
            <v>SANTA ROSA</v>
          </cell>
          <cell r="F18" t="str">
            <v>JAEN</v>
          </cell>
          <cell r="G18" t="str">
            <v>CAJAMARCA</v>
          </cell>
          <cell r="J18">
            <v>38</v>
          </cell>
          <cell r="K18">
            <v>38</v>
          </cell>
          <cell r="L18">
            <v>38</v>
          </cell>
          <cell r="V18">
            <v>6.4194699999999996</v>
          </cell>
          <cell r="W18">
            <v>20.22</v>
          </cell>
          <cell r="AB18">
            <v>31</v>
          </cell>
          <cell r="AD18">
            <v>1</v>
          </cell>
          <cell r="AH18">
            <v>2</v>
          </cell>
          <cell r="AJ18">
            <v>1</v>
          </cell>
          <cell r="AK18">
            <v>1</v>
          </cell>
          <cell r="AM18">
            <v>1</v>
          </cell>
          <cell r="AO18">
            <v>1</v>
          </cell>
          <cell r="BG18">
            <v>3</v>
          </cell>
          <cell r="BH18">
            <v>35</v>
          </cell>
          <cell r="BI18">
            <v>10</v>
          </cell>
          <cell r="BQ18">
            <v>0</v>
          </cell>
          <cell r="BR18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DATOS"/>
      <sheetName val="Hoja4"/>
      <sheetName val="FORMULA"/>
      <sheetName val="CALENDARIO"/>
      <sheetName val="REV3"/>
      <sheetName val="CAP-120mm2"/>
      <sheetName val="INGRESO"/>
      <sheetName val="RES"/>
      <sheetName val="CENSO93"/>
      <sheetName val="Datos de Entrada"/>
      <sheetName val="1.2.1 RENDIMIENTO"/>
      <sheetName val="FORMA-SE2"/>
      <sheetName val="Plani"/>
      <sheetName val="Datos de la localidad"/>
      <sheetName val="Analisis de la T.C. - 2.2"/>
      <sheetName val="#¡REF"/>
      <sheetName val="QURR"/>
      <sheetName val="PLANILLA GENERAL"/>
      <sheetName val="LOCALIDADES"/>
      <sheetName val="Datos de la lkcalidad"/>
      <sheetName val="#¡RED"/>
      <sheetName val="CALCULO"/>
      <sheetName val="DATA"/>
      <sheetName val="PLANILLA LP 22.9 kV"/>
      <sheetName val="Hoja79"/>
      <sheetName val="Resumen-RS"/>
      <sheetName val="CC"/>
      <sheetName val="3. Manpower"/>
      <sheetName val="DATOS DE CAMPO"/>
      <sheetName val="P-A-D"/>
      <sheetName val="FlujoTJ"/>
      <sheetName val="EVAL"/>
      <sheetName val="Matriz"/>
      <sheetName val="C-WATT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Tipo de Cambio"/>
      <sheetName val="1_2_1_RENDIMIENTO"/>
      <sheetName val="Datos_de_Entrada"/>
      <sheetName val="Datos_de_la_localidad"/>
      <sheetName val="Analisis_de_la_T_C__-_2_2"/>
      <sheetName val="PLANILLA_GENERAL"/>
      <sheetName val="Datos_de_la_lkcalidad"/>
      <sheetName val="PLANILLA_LP_22_9_kV"/>
      <sheetName val="3__Manpower"/>
      <sheetName val="DATOS_DE_CAMPO"/>
      <sheetName val="DATOS TECNICOS SE SANTUARIO"/>
      <sheetName val="PROC MANT LT 1"/>
      <sheetName val="YTD Comments"/>
      <sheetName val="ARRS"/>
      <sheetName val="BasE"/>
      <sheetName val="Tipo_de_Cambio"/>
      <sheetName val="1_2_1_RENDIMIENTO1"/>
      <sheetName val="Datos_de_Entrada1"/>
      <sheetName val="Datos_de_la_localidad1"/>
      <sheetName val="Analisis_de_la_T_C__-_2_21"/>
      <sheetName val="PLANILLA_GENERAL1"/>
      <sheetName val="Datos_de_la_lkcalidad1"/>
      <sheetName val="PLANILLA_LP_22_9_kV1"/>
      <sheetName val="3__Manpower1"/>
      <sheetName val="DATOS_DE_CAMPO1"/>
      <sheetName val="Tipo_de_Cambio1"/>
      <sheetName val="fp"/>
      <sheetName val="18O"/>
    </sheetNames>
    <sheetDataSet>
      <sheetData sheetId="0" refreshError="1"/>
      <sheetData sheetId="1" refreshError="1">
        <row r="287">
          <cell r="A287" t="str">
            <v>PT_03</v>
          </cell>
          <cell r="C287" t="str">
            <v>SI</v>
          </cell>
          <cell r="D287" t="str">
            <v>4.01</v>
          </cell>
          <cell r="F287" t="str">
            <v xml:space="preserve">Conector de Cu tipo perno partido </v>
          </cell>
          <cell r="I287" t="str">
            <v>U</v>
          </cell>
          <cell r="J287">
            <v>12</v>
          </cell>
          <cell r="K287">
            <v>2.4900000000000002</v>
          </cell>
          <cell r="L287">
            <v>29.88</v>
          </cell>
          <cell r="O287">
            <v>0</v>
          </cell>
        </row>
        <row r="292">
          <cell r="D292" t="str">
            <v>5.00</v>
          </cell>
          <cell r="F292" t="str">
            <v>EQUIPOS DE PROTECCION Y SECCIONAMIENTO</v>
          </cell>
          <cell r="O292">
            <v>0</v>
          </cell>
        </row>
        <row r="293">
          <cell r="A293" t="str">
            <v>PROT_02</v>
          </cell>
          <cell r="C293" t="str">
            <v>SI</v>
          </cell>
          <cell r="D293" t="str">
            <v>5.01</v>
          </cell>
          <cell r="F293" t="str">
            <v>Seccionador fusible unipolar Cut-out 36 kV, 100 A, 150kV BIL</v>
          </cell>
          <cell r="I293" t="str">
            <v>U</v>
          </cell>
          <cell r="J293">
            <v>11</v>
          </cell>
          <cell r="K293">
            <v>226.24</v>
          </cell>
          <cell r="L293">
            <v>2488.64</v>
          </cell>
          <cell r="O293">
            <v>0</v>
          </cell>
        </row>
        <row r="294">
          <cell r="F294" t="str">
            <v>SUB TOTAL</v>
          </cell>
          <cell r="M294">
            <v>2488.64</v>
          </cell>
          <cell r="O29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FD174"/>
  <sheetViews>
    <sheetView view="pageBreakPreview" topLeftCell="B1" zoomScale="85" zoomScaleNormal="100" zoomScaleSheetLayoutView="85" workbookViewId="0">
      <pane ySplit="6" topLeftCell="A7" activePane="bottomLeft" state="frozen"/>
      <selection activeCell="B1" sqref="B1"/>
      <selection pane="bottomLeft" activeCell="C158" sqref="C158"/>
    </sheetView>
  </sheetViews>
  <sheetFormatPr baseColWidth="10" defaultRowHeight="13.2" x14ac:dyDescent="0.25"/>
  <cols>
    <col min="1" max="1" width="6.6640625" style="2" hidden="1" customWidth="1"/>
    <col min="2" max="2" width="16.109375" style="11" bestFit="1" customWidth="1"/>
    <col min="3" max="3" width="53.88671875" style="2" customWidth="1"/>
    <col min="4" max="4" width="5" style="10" customWidth="1"/>
    <col min="5" max="5" width="6.44140625" style="10" bestFit="1" customWidth="1"/>
    <col min="6" max="6" width="10" style="37" bestFit="1" customWidth="1"/>
    <col min="7" max="7" width="9.6640625" style="40" bestFit="1" customWidth="1"/>
    <col min="8" max="9" width="9" style="40" bestFit="1" customWidth="1"/>
    <col min="10" max="10" width="11.6640625" style="40" customWidth="1"/>
    <col min="11" max="11" width="6.44140625" customWidth="1"/>
    <col min="12" max="12" width="12.33203125" bestFit="1" customWidth="1"/>
    <col min="13" max="13" width="7" bestFit="1" customWidth="1"/>
  </cols>
  <sheetData>
    <row r="1" spans="1:15 16384:16384" ht="15" x14ac:dyDescent="0.25">
      <c r="A1" s="1"/>
      <c r="B1" s="243" t="s">
        <v>29</v>
      </c>
      <c r="C1" s="244"/>
      <c r="D1" s="244"/>
      <c r="E1" s="244"/>
      <c r="F1" s="244"/>
      <c r="G1" s="244"/>
      <c r="H1" s="244"/>
      <c r="I1" s="244"/>
      <c r="J1" s="244"/>
      <c r="K1" s="244"/>
      <c r="L1" s="42"/>
      <c r="M1" s="12"/>
      <c r="N1" s="12"/>
      <c r="O1" s="12"/>
    </row>
    <row r="2" spans="1:15 16384:16384" ht="12.75" customHeight="1" x14ac:dyDescent="0.25">
      <c r="A2" s="3"/>
      <c r="B2" s="240" t="s">
        <v>0</v>
      </c>
      <c r="C2" s="241"/>
      <c r="D2" s="241"/>
      <c r="E2" s="241"/>
      <c r="F2" s="241"/>
      <c r="G2" s="241"/>
      <c r="H2" s="241"/>
      <c r="I2" s="241"/>
      <c r="J2" s="241"/>
      <c r="K2" s="241"/>
      <c r="L2" s="242"/>
      <c r="M2" s="12"/>
      <c r="N2" s="12"/>
      <c r="O2" s="12"/>
    </row>
    <row r="3" spans="1:15 16384:16384" ht="12.75" customHeight="1" x14ac:dyDescent="0.25">
      <c r="A3" s="3"/>
      <c r="B3" s="250" t="s">
        <v>318</v>
      </c>
      <c r="C3" s="251"/>
      <c r="D3" s="35"/>
      <c r="E3" s="35"/>
      <c r="F3" s="35"/>
      <c r="G3" s="35"/>
      <c r="H3" s="35"/>
      <c r="I3" s="35"/>
      <c r="J3" s="249"/>
      <c r="K3" s="249"/>
      <c r="L3" s="249"/>
      <c r="M3" s="12"/>
      <c r="N3" s="12"/>
      <c r="O3" s="12"/>
    </row>
    <row r="4" spans="1:15 16384:16384" ht="13.8" thickBot="1" x14ac:dyDescent="0.3">
      <c r="A4" s="4"/>
      <c r="B4" s="252" t="s">
        <v>177</v>
      </c>
      <c r="C4" s="253"/>
      <c r="D4" s="20"/>
      <c r="E4" s="20"/>
      <c r="F4" s="20"/>
      <c r="G4" s="20"/>
      <c r="H4" s="20"/>
      <c r="I4" s="21"/>
      <c r="J4" s="247"/>
      <c r="K4" s="247"/>
      <c r="L4" s="248"/>
      <c r="M4" s="12"/>
      <c r="N4" s="12"/>
      <c r="O4" s="12"/>
    </row>
    <row r="5" spans="1:15 16384:16384" ht="13.8" thickBot="1" x14ac:dyDescent="0.3">
      <c r="A5" s="14"/>
      <c r="B5" s="257" t="s">
        <v>1</v>
      </c>
      <c r="C5" s="259" t="s">
        <v>2</v>
      </c>
      <c r="D5" s="245" t="s">
        <v>3</v>
      </c>
      <c r="E5" s="245" t="s">
        <v>4</v>
      </c>
      <c r="F5" s="261" t="s">
        <v>5</v>
      </c>
      <c r="G5" s="262"/>
      <c r="H5" s="263"/>
      <c r="I5" s="264" t="s">
        <v>19</v>
      </c>
      <c r="J5" s="245" t="s">
        <v>20</v>
      </c>
      <c r="K5" s="245" t="s">
        <v>21</v>
      </c>
      <c r="L5" s="245" t="s">
        <v>6</v>
      </c>
      <c r="M5" s="12"/>
      <c r="N5" s="12"/>
      <c r="O5" s="12"/>
    </row>
    <row r="6" spans="1:15 16384:16384" ht="13.8" thickBot="1" x14ac:dyDescent="0.3">
      <c r="A6" s="15"/>
      <c r="B6" s="258"/>
      <c r="C6" s="260"/>
      <c r="D6" s="246"/>
      <c r="E6" s="246"/>
      <c r="F6" s="22" t="s">
        <v>7</v>
      </c>
      <c r="G6" s="22" t="s">
        <v>8</v>
      </c>
      <c r="H6" s="23" t="s">
        <v>9</v>
      </c>
      <c r="I6" s="265"/>
      <c r="J6" s="246"/>
      <c r="K6" s="246"/>
      <c r="L6" s="246"/>
      <c r="M6" s="12"/>
      <c r="N6" s="12"/>
      <c r="O6" s="12"/>
    </row>
    <row r="7" spans="1:15 16384:16384" ht="13.8" hidden="1" thickBot="1" x14ac:dyDescent="0.3">
      <c r="A7" s="5"/>
      <c r="B7" s="24"/>
      <c r="C7" s="25"/>
      <c r="D7" s="26"/>
      <c r="E7" s="27"/>
      <c r="F7" s="27"/>
      <c r="G7" s="27"/>
      <c r="H7" s="28"/>
      <c r="I7" s="27"/>
      <c r="J7" s="29"/>
      <c r="K7" s="43"/>
      <c r="L7" s="44"/>
      <c r="M7" s="12"/>
      <c r="N7" s="12"/>
      <c r="O7" s="12"/>
    </row>
    <row r="8" spans="1:15 16384:16384" hidden="1" x14ac:dyDescent="0.25">
      <c r="A8" s="6" t="s">
        <v>13</v>
      </c>
      <c r="B8" s="254" t="s">
        <v>15</v>
      </c>
      <c r="C8" s="255"/>
      <c r="D8" s="255"/>
      <c r="E8" s="255"/>
      <c r="F8" s="255"/>
      <c r="G8" s="255"/>
      <c r="H8" s="255"/>
      <c r="I8" s="255"/>
      <c r="J8" s="256"/>
      <c r="K8" s="2"/>
      <c r="L8" s="2"/>
    </row>
    <row r="9" spans="1:15 16384:16384" ht="14.25" customHeight="1" x14ac:dyDescent="0.25">
      <c r="A9" s="7"/>
      <c r="B9" s="76"/>
      <c r="C9" s="77"/>
      <c r="D9" s="78"/>
      <c r="E9" s="79"/>
      <c r="F9" s="79"/>
      <c r="G9" s="79"/>
      <c r="H9" s="80"/>
      <c r="I9" s="79"/>
      <c r="J9" s="79"/>
      <c r="K9" s="200"/>
      <c r="L9" s="201"/>
    </row>
    <row r="10" spans="1:15 16384:16384" s="81" customFormat="1" ht="14.25" customHeight="1" x14ac:dyDescent="0.25">
      <c r="A10" s="7"/>
      <c r="B10" s="69" t="s">
        <v>321</v>
      </c>
      <c r="C10" s="30" t="s">
        <v>323</v>
      </c>
      <c r="D10" s="30"/>
      <c r="E10" s="36"/>
      <c r="F10" s="36"/>
      <c r="G10" s="36"/>
      <c r="H10" s="36"/>
      <c r="I10" s="36"/>
      <c r="J10" s="36"/>
      <c r="K10" s="36"/>
      <c r="L10" s="38"/>
      <c r="M10" s="49"/>
      <c r="XFD10" s="52"/>
    </row>
    <row r="11" spans="1:15 16384:16384" s="81" customFormat="1" ht="14.25" customHeight="1" x14ac:dyDescent="0.25">
      <c r="A11" s="7"/>
      <c r="B11" s="32" t="s">
        <v>320</v>
      </c>
      <c r="C11" s="30" t="s">
        <v>322</v>
      </c>
      <c r="D11" s="30" t="s">
        <v>10</v>
      </c>
      <c r="E11" s="30"/>
      <c r="F11" s="36"/>
      <c r="G11" s="36"/>
      <c r="H11" s="36"/>
      <c r="I11" s="36"/>
      <c r="J11" s="36"/>
      <c r="K11" s="36"/>
      <c r="L11" s="38">
        <f>SUM(K12:K16)</f>
        <v>39.65</v>
      </c>
      <c r="M11" s="49"/>
      <c r="N11" s="103"/>
    </row>
    <row r="12" spans="1:15 16384:16384" s="82" customFormat="1" ht="14.25" customHeight="1" x14ac:dyDescent="0.25">
      <c r="A12" s="7"/>
      <c r="B12" s="33"/>
      <c r="C12" s="63" t="s">
        <v>83</v>
      </c>
      <c r="D12" s="110"/>
      <c r="E12" s="112"/>
      <c r="F12" s="99"/>
      <c r="G12" s="99"/>
      <c r="H12" s="99"/>
      <c r="I12" s="112"/>
      <c r="J12" s="111"/>
      <c r="K12" s="111"/>
      <c r="L12" s="70"/>
      <c r="M12" s="50"/>
      <c r="N12" s="111"/>
    </row>
    <row r="13" spans="1:15 16384:16384" s="82" customFormat="1" ht="14.25" customHeight="1" x14ac:dyDescent="0.25">
      <c r="A13" s="7"/>
      <c r="B13" s="33"/>
      <c r="C13" s="89" t="s">
        <v>127</v>
      </c>
      <c r="D13" s="88"/>
      <c r="E13" s="86"/>
      <c r="F13" s="102"/>
      <c r="G13" s="102"/>
      <c r="H13" s="102"/>
      <c r="I13" s="86"/>
      <c r="J13" s="87"/>
      <c r="K13" s="87"/>
      <c r="L13" s="70"/>
      <c r="M13" s="50"/>
      <c r="N13" s="111"/>
    </row>
    <row r="14" spans="1:15 16384:16384" s="82" customFormat="1" ht="14.25" customHeight="1" x14ac:dyDescent="0.25">
      <c r="A14" s="7"/>
      <c r="B14" s="33"/>
      <c r="C14" s="213" t="s">
        <v>324</v>
      </c>
      <c r="D14" s="214" t="s">
        <v>10</v>
      </c>
      <c r="E14" s="215">
        <v>1</v>
      </c>
      <c r="F14" s="211">
        <v>39.65</v>
      </c>
      <c r="G14" s="211">
        <v>0.5</v>
      </c>
      <c r="H14" s="211"/>
      <c r="I14" s="215">
        <v>1</v>
      </c>
      <c r="J14" s="212"/>
      <c r="K14" s="212">
        <f t="shared" ref="K14:K15" si="0">IF(E14="","",PRODUCT(E14:I14))</f>
        <v>19.824999999999999</v>
      </c>
      <c r="L14" s="70"/>
      <c r="M14" s="50"/>
      <c r="N14" s="111"/>
    </row>
    <row r="15" spans="1:15 16384:16384" s="82" customFormat="1" ht="14.25" customHeight="1" x14ac:dyDescent="0.25">
      <c r="A15" s="7"/>
      <c r="B15" s="33"/>
      <c r="C15" s="213" t="s">
        <v>218</v>
      </c>
      <c r="D15" s="214" t="s">
        <v>10</v>
      </c>
      <c r="E15" s="215">
        <v>1</v>
      </c>
      <c r="F15" s="211">
        <v>39.65</v>
      </c>
      <c r="G15" s="211">
        <v>0.5</v>
      </c>
      <c r="H15" s="211"/>
      <c r="I15" s="215">
        <v>1</v>
      </c>
      <c r="J15" s="212"/>
      <c r="K15" s="212">
        <f t="shared" si="0"/>
        <v>19.824999999999999</v>
      </c>
      <c r="L15" s="70"/>
      <c r="M15" s="50"/>
      <c r="N15" s="111"/>
    </row>
    <row r="16" spans="1:15 16384:16384" s="82" customFormat="1" ht="14.25" customHeight="1" x14ac:dyDescent="0.25">
      <c r="A16" s="7"/>
      <c r="B16" s="33"/>
      <c r="C16" s="96"/>
      <c r="D16" s="104"/>
      <c r="E16" s="105"/>
      <c r="F16" s="99"/>
      <c r="G16" s="99"/>
      <c r="H16" s="99"/>
      <c r="I16" s="105"/>
      <c r="J16" s="99"/>
      <c r="K16" s="99"/>
      <c r="L16" s="70"/>
      <c r="M16" s="50"/>
      <c r="N16" s="111"/>
    </row>
    <row r="17" spans="1:14 16384:16384" x14ac:dyDescent="0.25">
      <c r="A17" s="67"/>
      <c r="B17" s="69" t="s">
        <v>24</v>
      </c>
      <c r="C17" s="30" t="s">
        <v>25</v>
      </c>
      <c r="D17" s="30"/>
      <c r="E17" s="36"/>
      <c r="F17" s="36"/>
      <c r="G17" s="36"/>
      <c r="H17" s="36"/>
      <c r="I17" s="36"/>
      <c r="J17" s="36"/>
      <c r="K17" s="36"/>
      <c r="L17" s="38"/>
      <c r="M17" s="49"/>
      <c r="XFD17" s="34"/>
    </row>
    <row r="18" spans="1:14 16384:16384" x14ac:dyDescent="0.25">
      <c r="A18" s="8"/>
      <c r="B18" s="69" t="s">
        <v>44</v>
      </c>
      <c r="C18" s="30" t="s">
        <v>45</v>
      </c>
      <c r="D18" s="30"/>
      <c r="E18" s="36"/>
      <c r="F18" s="36"/>
      <c r="G18" s="36"/>
      <c r="H18" s="36"/>
      <c r="I18" s="36"/>
      <c r="J18" s="36"/>
      <c r="K18" s="36"/>
      <c r="L18" s="38"/>
      <c r="M18" s="49"/>
      <c r="XFD18" s="52"/>
    </row>
    <row r="19" spans="1:14 16384:16384" s="81" customFormat="1" x14ac:dyDescent="0.25">
      <c r="A19" s="8"/>
      <c r="B19" s="32" t="s">
        <v>166</v>
      </c>
      <c r="C19" s="30" t="s">
        <v>167</v>
      </c>
      <c r="D19" s="30" t="s">
        <v>10</v>
      </c>
      <c r="E19" s="30"/>
      <c r="F19" s="36"/>
      <c r="G19" s="36"/>
      <c r="H19" s="36"/>
      <c r="I19" s="36"/>
      <c r="J19" s="36"/>
      <c r="K19" s="36"/>
      <c r="L19" s="38">
        <f>SUM(K20:K23)</f>
        <v>59.66</v>
      </c>
      <c r="M19" s="49"/>
      <c r="N19" s="103"/>
    </row>
    <row r="20" spans="1:14 16384:16384" s="82" customFormat="1" x14ac:dyDescent="0.25">
      <c r="A20" s="8"/>
      <c r="B20" s="33"/>
      <c r="C20" s="63" t="s">
        <v>168</v>
      </c>
      <c r="D20" s="110"/>
      <c r="E20" s="112"/>
      <c r="F20" s="99"/>
      <c r="G20" s="99"/>
      <c r="H20" s="99"/>
      <c r="I20" s="112"/>
      <c r="J20" s="111"/>
      <c r="K20" s="111"/>
      <c r="L20" s="70"/>
      <c r="M20" s="50"/>
      <c r="N20" s="111"/>
    </row>
    <row r="21" spans="1:14 16384:16384" s="82" customFormat="1" x14ac:dyDescent="0.25">
      <c r="A21" s="8"/>
      <c r="B21" s="33"/>
      <c r="C21" s="95" t="s">
        <v>14</v>
      </c>
      <c r="D21" s="104"/>
      <c r="E21" s="105"/>
      <c r="F21" s="111"/>
      <c r="G21" s="141"/>
      <c r="H21" s="108"/>
      <c r="I21" s="112"/>
      <c r="J21" s="123"/>
      <c r="K21" s="111"/>
      <c r="L21" s="70"/>
      <c r="M21" s="50"/>
      <c r="N21" s="111"/>
    </row>
    <row r="22" spans="1:14 16384:16384" s="82" customFormat="1" x14ac:dyDescent="0.25">
      <c r="A22" s="8"/>
      <c r="B22" s="33"/>
      <c r="C22" s="213" t="s">
        <v>184</v>
      </c>
      <c r="D22" s="214" t="s">
        <v>10</v>
      </c>
      <c r="E22" s="215">
        <v>1</v>
      </c>
      <c r="F22" s="211" t="s">
        <v>17</v>
      </c>
      <c r="G22" s="211">
        <v>34.28</v>
      </c>
      <c r="H22" s="211"/>
      <c r="I22" s="215">
        <v>1</v>
      </c>
      <c r="J22" s="212"/>
      <c r="K22" s="212">
        <v>59.66</v>
      </c>
      <c r="L22" s="70"/>
      <c r="M22" s="50"/>
      <c r="N22" s="111"/>
    </row>
    <row r="23" spans="1:14 16384:16384" s="82" customFormat="1" x14ac:dyDescent="0.25">
      <c r="A23" s="8"/>
      <c r="B23" s="33"/>
      <c r="C23" s="96"/>
      <c r="D23" s="104"/>
      <c r="E23" s="105"/>
      <c r="F23" s="99"/>
      <c r="G23" s="99"/>
      <c r="H23" s="99"/>
      <c r="I23" s="105"/>
      <c r="J23" s="99"/>
      <c r="K23" s="99"/>
      <c r="L23" s="70"/>
      <c r="M23" s="50"/>
      <c r="N23" s="111"/>
    </row>
    <row r="24" spans="1:14 16384:16384" s="81" customFormat="1" x14ac:dyDescent="0.25">
      <c r="A24" s="8"/>
      <c r="B24" s="32" t="s">
        <v>86</v>
      </c>
      <c r="C24" s="30" t="s">
        <v>87</v>
      </c>
      <c r="D24" s="30" t="s">
        <v>10</v>
      </c>
      <c r="E24" s="30"/>
      <c r="F24" s="36"/>
      <c r="G24" s="36"/>
      <c r="H24" s="36"/>
      <c r="I24" s="36"/>
      <c r="J24" s="36"/>
      <c r="K24" s="36"/>
      <c r="L24" s="38">
        <f>SUM(K25:K48)</f>
        <v>326.38914999999997</v>
      </c>
      <c r="M24" s="49"/>
      <c r="N24" s="103"/>
    </row>
    <row r="25" spans="1:14 16384:16384" s="81" customFormat="1" x14ac:dyDescent="0.25">
      <c r="A25" s="8"/>
      <c r="B25" s="33"/>
      <c r="C25" s="140" t="s">
        <v>64</v>
      </c>
      <c r="D25" s="110"/>
      <c r="E25" s="112"/>
      <c r="F25" s="99"/>
      <c r="G25" s="99"/>
      <c r="H25" s="99"/>
      <c r="I25" s="112"/>
      <c r="J25" s="111"/>
      <c r="K25" s="111"/>
      <c r="L25" s="70"/>
      <c r="M25" s="49"/>
      <c r="N25" s="103"/>
    </row>
    <row r="26" spans="1:14 16384:16384" s="81" customFormat="1" x14ac:dyDescent="0.25">
      <c r="A26" s="8"/>
      <c r="B26" s="33"/>
      <c r="C26" s="95" t="s">
        <v>14</v>
      </c>
      <c r="D26" s="104"/>
      <c r="E26" s="105"/>
      <c r="F26" s="111"/>
      <c r="G26" s="141"/>
      <c r="H26" s="108"/>
      <c r="I26" s="112"/>
      <c r="J26" s="123"/>
      <c r="K26" s="111"/>
      <c r="L26" s="70"/>
      <c r="M26" s="49"/>
      <c r="N26" s="103"/>
    </row>
    <row r="27" spans="1:14 16384:16384" s="82" customFormat="1" x14ac:dyDescent="0.25">
      <c r="A27" s="8"/>
      <c r="B27" s="33"/>
      <c r="C27" s="216" t="s">
        <v>198</v>
      </c>
      <c r="D27" s="217" t="s">
        <v>10</v>
      </c>
      <c r="E27" s="218">
        <v>5</v>
      </c>
      <c r="F27" s="219">
        <v>1.8</v>
      </c>
      <c r="G27" s="219">
        <v>0.3</v>
      </c>
      <c r="H27" s="211"/>
      <c r="I27" s="215">
        <v>1</v>
      </c>
      <c r="J27" s="211"/>
      <c r="K27" s="212">
        <f t="shared" ref="K27:K28" si="1">IF(E27="","",PRODUCT(E27:I27))</f>
        <v>2.6999999999999997</v>
      </c>
      <c r="L27" s="70"/>
      <c r="M27" s="50"/>
      <c r="N27" s="111"/>
    </row>
    <row r="28" spans="1:14 16384:16384" s="82" customFormat="1" x14ac:dyDescent="0.25">
      <c r="A28" s="8"/>
      <c r="B28" s="33"/>
      <c r="C28" s="216" t="s">
        <v>197</v>
      </c>
      <c r="D28" s="217" t="s">
        <v>10</v>
      </c>
      <c r="E28" s="218">
        <v>6</v>
      </c>
      <c r="F28" s="219">
        <v>1.8</v>
      </c>
      <c r="G28" s="219">
        <v>0.16300000000000001</v>
      </c>
      <c r="H28" s="211"/>
      <c r="I28" s="215">
        <v>1</v>
      </c>
      <c r="J28" s="211"/>
      <c r="K28" s="212">
        <f t="shared" si="1"/>
        <v>1.7604000000000002</v>
      </c>
      <c r="L28" s="70"/>
      <c r="M28" s="50"/>
      <c r="N28" s="111"/>
    </row>
    <row r="29" spans="1:14 16384:16384" s="82" customFormat="1" x14ac:dyDescent="0.25">
      <c r="A29" s="8"/>
      <c r="B29" s="33"/>
      <c r="C29" s="216" t="s">
        <v>199</v>
      </c>
      <c r="D29" s="217" t="s">
        <v>10</v>
      </c>
      <c r="E29" s="218">
        <v>1</v>
      </c>
      <c r="F29" s="219">
        <v>1.3</v>
      </c>
      <c r="G29" s="219">
        <v>2</v>
      </c>
      <c r="H29" s="211"/>
      <c r="I29" s="215">
        <v>1</v>
      </c>
      <c r="J29" s="211"/>
      <c r="K29" s="212">
        <f t="shared" ref="K29:K31" si="2">IF(E29="","",PRODUCT(E29:I29))</f>
        <v>2.6</v>
      </c>
      <c r="L29" s="70"/>
      <c r="M29" s="50"/>
      <c r="N29" s="111"/>
    </row>
    <row r="30" spans="1:14 16384:16384" s="82" customFormat="1" x14ac:dyDescent="0.25">
      <c r="A30" s="8"/>
      <c r="B30" s="33"/>
      <c r="C30" s="216" t="s">
        <v>200</v>
      </c>
      <c r="D30" s="217" t="s">
        <v>10</v>
      </c>
      <c r="E30" s="218">
        <v>2</v>
      </c>
      <c r="F30" s="219">
        <v>8.35</v>
      </c>
      <c r="G30" s="219">
        <v>0.3</v>
      </c>
      <c r="H30" s="211"/>
      <c r="I30" s="215">
        <v>1</v>
      </c>
      <c r="J30" s="211"/>
      <c r="K30" s="212">
        <f t="shared" si="2"/>
        <v>5.01</v>
      </c>
      <c r="L30" s="70"/>
      <c r="M30" s="50"/>
      <c r="N30" s="111"/>
    </row>
    <row r="31" spans="1:14 16384:16384" s="82" customFormat="1" x14ac:dyDescent="0.25">
      <c r="A31" s="8"/>
      <c r="B31" s="33"/>
      <c r="C31" s="216" t="s">
        <v>201</v>
      </c>
      <c r="D31" s="217" t="s">
        <v>10</v>
      </c>
      <c r="E31" s="218">
        <v>3</v>
      </c>
      <c r="F31" s="219">
        <v>8.35</v>
      </c>
      <c r="G31" s="219">
        <v>0.15</v>
      </c>
      <c r="H31" s="211"/>
      <c r="I31" s="215">
        <v>1</v>
      </c>
      <c r="J31" s="211"/>
      <c r="K31" s="212">
        <f t="shared" si="2"/>
        <v>3.7574999999999994</v>
      </c>
      <c r="L31" s="70"/>
      <c r="M31" s="50"/>
      <c r="N31" s="111"/>
    </row>
    <row r="32" spans="1:14 16384:16384" s="82" customFormat="1" x14ac:dyDescent="0.25">
      <c r="A32" s="8"/>
      <c r="B32" s="33"/>
      <c r="C32" s="96"/>
      <c r="D32" s="155"/>
      <c r="E32" s="154"/>
      <c r="F32" s="109"/>
      <c r="G32" s="109"/>
      <c r="H32" s="99"/>
      <c r="I32" s="105"/>
      <c r="J32" s="99"/>
      <c r="K32" s="111"/>
      <c r="L32" s="70"/>
      <c r="M32" s="50"/>
      <c r="N32" s="111"/>
    </row>
    <row r="33" spans="1:14" s="82" customFormat="1" x14ac:dyDescent="0.25">
      <c r="A33" s="8"/>
      <c r="B33" s="33"/>
      <c r="C33" s="140" t="s">
        <v>154</v>
      </c>
      <c r="D33" s="110"/>
      <c r="E33" s="112"/>
      <c r="F33" s="99"/>
      <c r="G33" s="99"/>
      <c r="H33" s="99"/>
      <c r="I33" s="112"/>
      <c r="J33" s="111"/>
      <c r="K33" s="111"/>
      <c r="L33" s="70"/>
      <c r="M33" s="50"/>
      <c r="N33" s="111"/>
    </row>
    <row r="34" spans="1:14" s="82" customFormat="1" x14ac:dyDescent="0.25">
      <c r="A34" s="8"/>
      <c r="B34" s="33"/>
      <c r="C34" s="95" t="s">
        <v>155</v>
      </c>
      <c r="D34" s="104"/>
      <c r="E34" s="105"/>
      <c r="F34" s="111"/>
      <c r="G34" s="141"/>
      <c r="H34" s="108"/>
      <c r="I34" s="112"/>
      <c r="J34" s="123"/>
      <c r="K34" s="111"/>
      <c r="L34" s="70"/>
      <c r="M34" s="50"/>
      <c r="N34" s="111"/>
    </row>
    <row r="35" spans="1:14" s="82" customFormat="1" x14ac:dyDescent="0.25">
      <c r="A35" s="8"/>
      <c r="B35" s="33"/>
      <c r="C35" s="213" t="s">
        <v>185</v>
      </c>
      <c r="D35" s="214" t="s">
        <v>10</v>
      </c>
      <c r="E35" s="215">
        <v>1</v>
      </c>
      <c r="F35" s="211" t="s">
        <v>17</v>
      </c>
      <c r="G35" s="211">
        <v>163.41999999999999</v>
      </c>
      <c r="H35" s="211"/>
      <c r="I35" s="215">
        <v>1</v>
      </c>
      <c r="J35" s="212"/>
      <c r="K35" s="212">
        <f>IF(E35="","",PRODUCT(E35:I35))</f>
        <v>163.41999999999999</v>
      </c>
      <c r="L35" s="70"/>
      <c r="M35" s="50"/>
      <c r="N35" s="111"/>
    </row>
    <row r="36" spans="1:14" s="82" customFormat="1" x14ac:dyDescent="0.25">
      <c r="A36" s="8"/>
      <c r="B36" s="33"/>
      <c r="C36" s="213" t="s">
        <v>186</v>
      </c>
      <c r="D36" s="214" t="s">
        <v>10</v>
      </c>
      <c r="E36" s="215">
        <v>9</v>
      </c>
      <c r="F36" s="211">
        <v>3.6</v>
      </c>
      <c r="G36" s="211">
        <v>0.3</v>
      </c>
      <c r="H36" s="211"/>
      <c r="I36" s="215">
        <v>1</v>
      </c>
      <c r="J36" s="212"/>
      <c r="K36" s="212">
        <f t="shared" ref="K36:K37" si="3">IF(E36="","",PRODUCT(E36:I36))</f>
        <v>9.7199999999999989</v>
      </c>
      <c r="L36" s="70"/>
      <c r="M36" s="50"/>
      <c r="N36" s="111"/>
    </row>
    <row r="37" spans="1:14" s="82" customFormat="1" x14ac:dyDescent="0.25">
      <c r="A37" s="8"/>
      <c r="B37" s="33"/>
      <c r="C37" s="213" t="s">
        <v>187</v>
      </c>
      <c r="D37" s="214" t="s">
        <v>10</v>
      </c>
      <c r="E37" s="215">
        <v>10</v>
      </c>
      <c r="F37" s="211">
        <v>3.6</v>
      </c>
      <c r="G37" s="211"/>
      <c r="H37" s="211">
        <v>0.17499999999999999</v>
      </c>
      <c r="I37" s="215">
        <v>1</v>
      </c>
      <c r="J37" s="212"/>
      <c r="K37" s="212">
        <f t="shared" si="3"/>
        <v>6.3</v>
      </c>
      <c r="L37" s="70"/>
      <c r="M37" s="50"/>
      <c r="N37" s="111"/>
    </row>
    <row r="38" spans="1:14" s="82" customFormat="1" x14ac:dyDescent="0.25">
      <c r="A38" s="8"/>
      <c r="B38" s="33"/>
      <c r="C38" s="213" t="s">
        <v>188</v>
      </c>
      <c r="D38" s="214" t="s">
        <v>10</v>
      </c>
      <c r="E38" s="215">
        <v>1</v>
      </c>
      <c r="F38" s="211" t="s">
        <v>17</v>
      </c>
      <c r="G38" s="211">
        <v>8.4700000000000006</v>
      </c>
      <c r="H38" s="211"/>
      <c r="I38" s="215">
        <v>1</v>
      </c>
      <c r="J38" s="212"/>
      <c r="K38" s="212">
        <f>IF(E38="","",PRODUCT(E38:I38))</f>
        <v>8.4700000000000006</v>
      </c>
      <c r="L38" s="70"/>
      <c r="M38" s="50"/>
      <c r="N38" s="111"/>
    </row>
    <row r="39" spans="1:14" s="82" customFormat="1" x14ac:dyDescent="0.25">
      <c r="A39" s="8"/>
      <c r="B39" s="33"/>
      <c r="C39" s="213" t="s">
        <v>189</v>
      </c>
      <c r="D39" s="214" t="s">
        <v>10</v>
      </c>
      <c r="E39" s="215">
        <v>9</v>
      </c>
      <c r="F39" s="211">
        <v>3.6</v>
      </c>
      <c r="G39" s="211">
        <v>0.3</v>
      </c>
      <c r="H39" s="211"/>
      <c r="I39" s="215">
        <v>1</v>
      </c>
      <c r="J39" s="212"/>
      <c r="K39" s="212">
        <f t="shared" ref="K39:K42" si="4">IF(E39="","",PRODUCT(E39:I39))</f>
        <v>9.7199999999999989</v>
      </c>
      <c r="L39" s="70"/>
      <c r="M39" s="50"/>
      <c r="N39" s="111"/>
    </row>
    <row r="40" spans="1:14" s="82" customFormat="1" x14ac:dyDescent="0.25">
      <c r="A40" s="8"/>
      <c r="B40" s="33"/>
      <c r="C40" s="213" t="s">
        <v>190</v>
      </c>
      <c r="D40" s="214" t="s">
        <v>10</v>
      </c>
      <c r="E40" s="215">
        <v>10</v>
      </c>
      <c r="F40" s="211">
        <v>3.6</v>
      </c>
      <c r="G40" s="211"/>
      <c r="H40" s="211">
        <v>0.17499999999999999</v>
      </c>
      <c r="I40" s="215">
        <v>1</v>
      </c>
      <c r="J40" s="212"/>
      <c r="K40" s="212">
        <f t="shared" si="4"/>
        <v>6.3</v>
      </c>
      <c r="L40" s="70"/>
      <c r="M40" s="50"/>
      <c r="N40" s="111"/>
    </row>
    <row r="41" spans="1:14" s="82" customFormat="1" x14ac:dyDescent="0.25">
      <c r="A41" s="8"/>
      <c r="B41" s="33"/>
      <c r="C41" s="213" t="s">
        <v>191</v>
      </c>
      <c r="D41" s="214" t="s">
        <v>10</v>
      </c>
      <c r="E41" s="215">
        <v>10</v>
      </c>
      <c r="F41" s="211">
        <v>3.85</v>
      </c>
      <c r="G41" s="211">
        <v>0.3</v>
      </c>
      <c r="H41" s="211"/>
      <c r="I41" s="215">
        <v>1</v>
      </c>
      <c r="J41" s="212"/>
      <c r="K41" s="212">
        <f t="shared" si="4"/>
        <v>11.549999999999999</v>
      </c>
      <c r="L41" s="70"/>
      <c r="M41" s="50"/>
      <c r="N41" s="111"/>
    </row>
    <row r="42" spans="1:14" s="82" customFormat="1" x14ac:dyDescent="0.25">
      <c r="A42" s="8"/>
      <c r="B42" s="33"/>
      <c r="C42" s="213" t="s">
        <v>192</v>
      </c>
      <c r="D42" s="214" t="s">
        <v>10</v>
      </c>
      <c r="E42" s="215">
        <v>11</v>
      </c>
      <c r="F42" s="211">
        <v>3.85</v>
      </c>
      <c r="G42" s="211"/>
      <c r="H42" s="211">
        <v>0.17499999999999999</v>
      </c>
      <c r="I42" s="215">
        <v>1</v>
      </c>
      <c r="J42" s="212"/>
      <c r="K42" s="212">
        <f t="shared" si="4"/>
        <v>7.4112499999999999</v>
      </c>
      <c r="L42" s="70"/>
      <c r="M42" s="50"/>
      <c r="N42" s="111"/>
    </row>
    <row r="43" spans="1:14" s="82" customFormat="1" x14ac:dyDescent="0.25">
      <c r="A43" s="8"/>
      <c r="B43" s="33"/>
      <c r="C43" s="213" t="s">
        <v>193</v>
      </c>
      <c r="D43" s="214" t="s">
        <v>10</v>
      </c>
      <c r="E43" s="215">
        <v>1</v>
      </c>
      <c r="F43" s="211" t="s">
        <v>17</v>
      </c>
      <c r="G43" s="211">
        <v>9.1</v>
      </c>
      <c r="H43" s="211"/>
      <c r="I43" s="215">
        <v>1</v>
      </c>
      <c r="J43" s="212"/>
      <c r="K43" s="212">
        <f>IF(E43="","",PRODUCT(E43:I43))</f>
        <v>9.1</v>
      </c>
      <c r="L43" s="70"/>
      <c r="M43" s="50"/>
      <c r="N43" s="111"/>
    </row>
    <row r="44" spans="1:14" s="82" customFormat="1" x14ac:dyDescent="0.25">
      <c r="A44" s="8"/>
      <c r="B44" s="33"/>
      <c r="C44" s="213" t="s">
        <v>191</v>
      </c>
      <c r="D44" s="214" t="s">
        <v>10</v>
      </c>
      <c r="E44" s="215">
        <v>11</v>
      </c>
      <c r="F44" s="211">
        <v>3.85</v>
      </c>
      <c r="G44" s="211">
        <v>0.3</v>
      </c>
      <c r="H44" s="211"/>
      <c r="I44" s="215">
        <v>1</v>
      </c>
      <c r="J44" s="212"/>
      <c r="K44" s="212">
        <f t="shared" ref="K44:K45" si="5">IF(E44="","",PRODUCT(E44:I44))</f>
        <v>12.705</v>
      </c>
      <c r="L44" s="70"/>
      <c r="M44" s="50"/>
      <c r="N44" s="111"/>
    </row>
    <row r="45" spans="1:14" s="82" customFormat="1" x14ac:dyDescent="0.25">
      <c r="A45" s="8"/>
      <c r="B45" s="33"/>
      <c r="C45" s="213" t="s">
        <v>194</v>
      </c>
      <c r="D45" s="214" t="s">
        <v>10</v>
      </c>
      <c r="E45" s="215">
        <v>12</v>
      </c>
      <c r="F45" s="211">
        <v>3.85</v>
      </c>
      <c r="G45" s="211"/>
      <c r="H45" s="211">
        <v>0.17499999999999999</v>
      </c>
      <c r="I45" s="215">
        <v>1</v>
      </c>
      <c r="J45" s="212"/>
      <c r="K45" s="212">
        <f t="shared" si="5"/>
        <v>8.0850000000000009</v>
      </c>
      <c r="L45" s="70"/>
      <c r="M45" s="50"/>
      <c r="N45" s="111"/>
    </row>
    <row r="46" spans="1:14" s="82" customFormat="1" x14ac:dyDescent="0.25">
      <c r="A46" s="8"/>
      <c r="B46" s="33"/>
      <c r="C46" s="213" t="s">
        <v>195</v>
      </c>
      <c r="D46" s="214" t="s">
        <v>10</v>
      </c>
      <c r="E46" s="215">
        <v>1</v>
      </c>
      <c r="F46" s="211" t="s">
        <v>17</v>
      </c>
      <c r="G46" s="211">
        <v>28.89</v>
      </c>
      <c r="H46" s="211"/>
      <c r="I46" s="215">
        <v>1</v>
      </c>
      <c r="J46" s="212"/>
      <c r="K46" s="212">
        <f>IF(E46="","",PRODUCT(E46:I46))</f>
        <v>28.89</v>
      </c>
      <c r="L46" s="70"/>
      <c r="M46" s="50"/>
      <c r="N46" s="111"/>
    </row>
    <row r="47" spans="1:14" s="82" customFormat="1" x14ac:dyDescent="0.25">
      <c r="A47" s="8"/>
      <c r="B47" s="33"/>
      <c r="C47" s="213" t="s">
        <v>196</v>
      </c>
      <c r="D47" s="214" t="s">
        <v>10</v>
      </c>
      <c r="E47" s="215">
        <v>1</v>
      </c>
      <c r="F47" s="211" t="s">
        <v>17</v>
      </c>
      <c r="G47" s="211">
        <v>28.89</v>
      </c>
      <c r="H47" s="211"/>
      <c r="I47" s="215">
        <v>1</v>
      </c>
      <c r="J47" s="212"/>
      <c r="K47" s="212">
        <f>IF(E47="","",PRODUCT(E47:I47))</f>
        <v>28.89</v>
      </c>
      <c r="L47" s="70"/>
      <c r="M47" s="50"/>
      <c r="N47" s="111"/>
    </row>
    <row r="48" spans="1:14" s="82" customFormat="1" x14ac:dyDescent="0.25">
      <c r="A48" s="8"/>
      <c r="B48" s="33"/>
      <c r="C48" s="96"/>
      <c r="D48" s="104"/>
      <c r="E48" s="105"/>
      <c r="F48" s="99"/>
      <c r="G48" s="99"/>
      <c r="H48" s="99"/>
      <c r="I48" s="105"/>
      <c r="J48" s="99"/>
      <c r="K48" s="99"/>
      <c r="L48" s="70"/>
      <c r="M48" s="50"/>
      <c r="N48" s="111"/>
    </row>
    <row r="49" spans="1:16384" s="81" customFormat="1" x14ac:dyDescent="0.25">
      <c r="A49" s="2"/>
      <c r="B49" s="178" t="s">
        <v>84</v>
      </c>
      <c r="C49" s="30" t="s">
        <v>85</v>
      </c>
      <c r="D49" s="30"/>
      <c r="E49" s="30"/>
      <c r="F49" s="36"/>
      <c r="G49" s="36"/>
      <c r="H49" s="36"/>
      <c r="I49" s="36"/>
      <c r="J49" s="36"/>
      <c r="K49" s="36"/>
      <c r="L49" s="38"/>
    </row>
    <row r="50" spans="1:16384" s="81" customFormat="1" x14ac:dyDescent="0.25">
      <c r="A50" s="2"/>
      <c r="B50" s="69" t="s">
        <v>169</v>
      </c>
      <c r="C50" s="30" t="s">
        <v>170</v>
      </c>
      <c r="D50" s="30"/>
      <c r="E50" s="30"/>
      <c r="F50" s="36"/>
      <c r="G50" s="36"/>
      <c r="H50" s="36"/>
      <c r="I50" s="36"/>
      <c r="J50" s="36"/>
      <c r="K50" s="36"/>
      <c r="L50" s="38"/>
    </row>
    <row r="51" spans="1:16384" s="82" customFormat="1" x14ac:dyDescent="0.25">
      <c r="A51" s="2"/>
      <c r="B51" s="69" t="s">
        <v>171</v>
      </c>
      <c r="C51" s="30" t="s">
        <v>172</v>
      </c>
      <c r="D51" s="30" t="s">
        <v>12</v>
      </c>
      <c r="E51" s="36"/>
      <c r="F51" s="36"/>
      <c r="G51" s="36"/>
      <c r="H51" s="36"/>
      <c r="I51" s="36"/>
      <c r="J51" s="36"/>
      <c r="K51" s="36"/>
      <c r="L51" s="38">
        <f>SUBTOTAL(9,J52:J150)</f>
        <v>148.89999999999998</v>
      </c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  <c r="AV51" s="81"/>
      <c r="AW51" s="81"/>
      <c r="AX51" s="81"/>
      <c r="AY51" s="81"/>
      <c r="AZ51" s="81"/>
      <c r="BA51" s="81"/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  <c r="BO51" s="81"/>
      <c r="BP51" s="81"/>
      <c r="BQ51" s="81"/>
      <c r="BR51" s="81"/>
      <c r="BS51" s="81"/>
      <c r="BT51" s="81"/>
      <c r="BU51" s="81"/>
      <c r="BV51" s="81"/>
      <c r="BW51" s="81"/>
      <c r="BX51" s="81"/>
      <c r="BY51" s="81"/>
      <c r="BZ51" s="81"/>
      <c r="CA51" s="81"/>
      <c r="CB51" s="81"/>
      <c r="CC51" s="81"/>
      <c r="CD51" s="81"/>
      <c r="CE51" s="81"/>
      <c r="CF51" s="81"/>
      <c r="CG51" s="81"/>
      <c r="CH51" s="81"/>
      <c r="CI51" s="81"/>
      <c r="CJ51" s="81"/>
      <c r="CK51" s="81"/>
      <c r="CL51" s="81"/>
      <c r="CM51" s="81"/>
      <c r="CN51" s="81"/>
      <c r="CO51" s="81"/>
      <c r="CP51" s="81"/>
      <c r="CQ51" s="81"/>
      <c r="CR51" s="81"/>
      <c r="CS51" s="81"/>
      <c r="CT51" s="81"/>
      <c r="CU51" s="81"/>
      <c r="CV51" s="81"/>
      <c r="CW51" s="81"/>
      <c r="CX51" s="81"/>
      <c r="CY51" s="81"/>
      <c r="CZ51" s="81"/>
      <c r="DA51" s="81"/>
      <c r="DB51" s="81"/>
      <c r="DC51" s="81"/>
      <c r="DD51" s="81"/>
      <c r="DE51" s="81"/>
      <c r="DF51" s="81"/>
      <c r="DG51" s="81"/>
      <c r="DH51" s="81"/>
      <c r="DI51" s="81"/>
      <c r="DJ51" s="81"/>
      <c r="DK51" s="81"/>
      <c r="DL51" s="81"/>
      <c r="DM51" s="81"/>
      <c r="DN51" s="81"/>
      <c r="DO51" s="81"/>
      <c r="DP51" s="81"/>
      <c r="DQ51" s="81"/>
      <c r="DR51" s="81"/>
      <c r="DS51" s="81"/>
      <c r="DT51" s="81"/>
      <c r="DU51" s="81"/>
      <c r="DV51" s="81"/>
      <c r="DW51" s="81"/>
      <c r="DX51" s="81"/>
      <c r="DY51" s="81"/>
      <c r="DZ51" s="81"/>
      <c r="EA51" s="81"/>
      <c r="EB51" s="81"/>
      <c r="EC51" s="81"/>
      <c r="ED51" s="81"/>
      <c r="EE51" s="81"/>
      <c r="EF51" s="81"/>
      <c r="EG51" s="81"/>
      <c r="EH51" s="81"/>
      <c r="EI51" s="81"/>
      <c r="EJ51" s="81"/>
      <c r="EK51" s="81"/>
      <c r="EL51" s="81"/>
      <c r="EM51" s="81"/>
      <c r="EN51" s="81"/>
      <c r="EO51" s="81"/>
      <c r="EP51" s="81"/>
      <c r="EQ51" s="81"/>
      <c r="ER51" s="81"/>
      <c r="ES51" s="81"/>
      <c r="ET51" s="81"/>
      <c r="EU51" s="81"/>
      <c r="EV51" s="81"/>
      <c r="EW51" s="81"/>
      <c r="EX51" s="81"/>
      <c r="EY51" s="81"/>
      <c r="EZ51" s="81"/>
      <c r="FA51" s="81"/>
      <c r="FB51" s="81"/>
      <c r="FC51" s="81"/>
      <c r="FD51" s="81"/>
      <c r="FE51" s="81"/>
      <c r="FF51" s="81"/>
      <c r="FG51" s="81"/>
      <c r="FH51" s="81"/>
      <c r="FI51" s="81"/>
      <c r="FJ51" s="81"/>
      <c r="FK51" s="81"/>
      <c r="FL51" s="81"/>
      <c r="FM51" s="81"/>
      <c r="FN51" s="81"/>
      <c r="FO51" s="81"/>
      <c r="FP51" s="81"/>
      <c r="FQ51" s="81"/>
      <c r="FR51" s="81"/>
      <c r="FS51" s="81"/>
      <c r="FT51" s="81"/>
      <c r="FU51" s="81"/>
      <c r="FV51" s="81"/>
      <c r="FW51" s="81"/>
      <c r="FX51" s="81"/>
      <c r="FY51" s="81"/>
      <c r="FZ51" s="81"/>
      <c r="GA51" s="81"/>
      <c r="GB51" s="81"/>
      <c r="GC51" s="81"/>
      <c r="GD51" s="81"/>
      <c r="GE51" s="81"/>
      <c r="GF51" s="81"/>
      <c r="GG51" s="81"/>
      <c r="GH51" s="81"/>
      <c r="GI51" s="81"/>
      <c r="GJ51" s="81"/>
      <c r="GK51" s="81"/>
      <c r="GL51" s="81"/>
      <c r="GM51" s="81"/>
      <c r="GN51" s="81"/>
      <c r="GO51" s="81"/>
      <c r="GP51" s="81"/>
      <c r="GQ51" s="81"/>
      <c r="GR51" s="81"/>
      <c r="GS51" s="81"/>
      <c r="GT51" s="81"/>
      <c r="GU51" s="81"/>
      <c r="GV51" s="81"/>
      <c r="GW51" s="81"/>
      <c r="GX51" s="81"/>
      <c r="GY51" s="81"/>
      <c r="GZ51" s="81"/>
      <c r="HA51" s="81"/>
      <c r="HB51" s="81"/>
      <c r="HC51" s="81"/>
      <c r="HD51" s="81"/>
      <c r="HE51" s="81"/>
      <c r="HF51" s="81"/>
      <c r="HG51" s="81"/>
      <c r="HH51" s="81"/>
      <c r="HI51" s="81"/>
      <c r="HJ51" s="81"/>
      <c r="HK51" s="81"/>
      <c r="HL51" s="81"/>
      <c r="HM51" s="81"/>
      <c r="HN51" s="81"/>
      <c r="HO51" s="81"/>
      <c r="HP51" s="81"/>
      <c r="HQ51" s="81"/>
      <c r="HR51" s="81"/>
      <c r="HS51" s="81"/>
      <c r="HT51" s="81"/>
      <c r="HU51" s="81"/>
      <c r="HV51" s="81"/>
      <c r="HW51" s="81"/>
      <c r="HX51" s="81"/>
      <c r="HY51" s="81"/>
      <c r="HZ51" s="81"/>
      <c r="IA51" s="81"/>
      <c r="IB51" s="81"/>
      <c r="IC51" s="81"/>
      <c r="ID51" s="81"/>
      <c r="IE51" s="81"/>
      <c r="IF51" s="81"/>
      <c r="IG51" s="81"/>
      <c r="IH51" s="81"/>
      <c r="II51" s="81"/>
      <c r="IJ51" s="81"/>
      <c r="IK51" s="81"/>
      <c r="IL51" s="81"/>
      <c r="IM51" s="81"/>
      <c r="IN51" s="81"/>
      <c r="IO51" s="81"/>
      <c r="IP51" s="81"/>
      <c r="IQ51" s="81"/>
      <c r="IR51" s="81"/>
      <c r="IS51" s="81"/>
      <c r="IT51" s="81"/>
      <c r="IU51" s="81"/>
      <c r="IV51" s="81"/>
      <c r="IW51" s="81"/>
      <c r="IX51" s="81"/>
      <c r="IY51" s="81"/>
      <c r="IZ51" s="81"/>
      <c r="JA51" s="81"/>
      <c r="JB51" s="81"/>
      <c r="JC51" s="81"/>
      <c r="JD51" s="81"/>
      <c r="JE51" s="81"/>
      <c r="JF51" s="81"/>
      <c r="JG51" s="81"/>
      <c r="JH51" s="81"/>
      <c r="JI51" s="81"/>
      <c r="JJ51" s="81"/>
      <c r="JK51" s="81"/>
      <c r="JL51" s="81"/>
      <c r="JM51" s="81"/>
      <c r="JN51" s="81"/>
      <c r="JO51" s="81"/>
      <c r="JP51" s="81"/>
      <c r="JQ51" s="81"/>
      <c r="JR51" s="81"/>
      <c r="JS51" s="81"/>
      <c r="JT51" s="81"/>
      <c r="JU51" s="81"/>
      <c r="JV51" s="81"/>
      <c r="JW51" s="81"/>
      <c r="JX51" s="81"/>
      <c r="JY51" s="81"/>
      <c r="JZ51" s="81"/>
      <c r="KA51" s="81"/>
      <c r="KB51" s="81"/>
      <c r="KC51" s="81"/>
      <c r="KD51" s="81"/>
      <c r="KE51" s="81"/>
      <c r="KF51" s="81"/>
      <c r="KG51" s="81"/>
      <c r="KH51" s="81"/>
      <c r="KI51" s="81"/>
      <c r="KJ51" s="81"/>
      <c r="KK51" s="81"/>
      <c r="KL51" s="81"/>
      <c r="KM51" s="81"/>
      <c r="KN51" s="81"/>
      <c r="KO51" s="81"/>
      <c r="KP51" s="81"/>
      <c r="KQ51" s="81"/>
      <c r="KR51" s="81"/>
      <c r="KS51" s="81"/>
      <c r="KT51" s="81"/>
      <c r="KU51" s="81"/>
      <c r="KV51" s="81"/>
      <c r="KW51" s="81"/>
      <c r="KX51" s="81"/>
      <c r="KY51" s="81"/>
      <c r="KZ51" s="81"/>
      <c r="LA51" s="81"/>
      <c r="LB51" s="81"/>
      <c r="LC51" s="81"/>
      <c r="LD51" s="81"/>
      <c r="LE51" s="81"/>
      <c r="LF51" s="81"/>
      <c r="LG51" s="81"/>
      <c r="LH51" s="81"/>
      <c r="LI51" s="81"/>
      <c r="LJ51" s="81"/>
      <c r="LK51" s="81"/>
      <c r="LL51" s="81"/>
      <c r="LM51" s="81"/>
      <c r="LN51" s="81"/>
      <c r="LO51" s="81"/>
      <c r="LP51" s="81"/>
      <c r="LQ51" s="81"/>
      <c r="LR51" s="81"/>
      <c r="LS51" s="81"/>
      <c r="LT51" s="81"/>
      <c r="LU51" s="81"/>
      <c r="LV51" s="81"/>
      <c r="LW51" s="81"/>
      <c r="LX51" s="81"/>
      <c r="LY51" s="81"/>
      <c r="LZ51" s="81"/>
      <c r="MA51" s="81"/>
      <c r="MB51" s="81"/>
      <c r="MC51" s="81"/>
      <c r="MD51" s="81"/>
      <c r="ME51" s="81"/>
      <c r="MF51" s="81"/>
      <c r="MG51" s="81"/>
      <c r="MH51" s="81"/>
      <c r="MI51" s="81"/>
      <c r="MJ51" s="81"/>
      <c r="MK51" s="81"/>
      <c r="ML51" s="81"/>
      <c r="MM51" s="81"/>
      <c r="MN51" s="81"/>
      <c r="MO51" s="81"/>
      <c r="MP51" s="81"/>
      <c r="MQ51" s="81"/>
      <c r="MR51" s="81"/>
      <c r="MS51" s="81"/>
      <c r="MT51" s="81"/>
      <c r="MU51" s="81"/>
      <c r="MV51" s="81"/>
      <c r="MW51" s="81"/>
      <c r="MX51" s="81"/>
      <c r="MY51" s="81"/>
      <c r="MZ51" s="81"/>
      <c r="NA51" s="81"/>
      <c r="NB51" s="81"/>
      <c r="NC51" s="81"/>
      <c r="ND51" s="81"/>
      <c r="NE51" s="81"/>
      <c r="NF51" s="81"/>
      <c r="NG51" s="81"/>
      <c r="NH51" s="81"/>
      <c r="NI51" s="81"/>
      <c r="NJ51" s="81"/>
      <c r="NK51" s="81"/>
      <c r="NL51" s="81"/>
      <c r="NM51" s="81"/>
      <c r="NN51" s="81"/>
      <c r="NO51" s="81"/>
      <c r="NP51" s="81"/>
      <c r="NQ51" s="81"/>
      <c r="NR51" s="81"/>
      <c r="NS51" s="81"/>
      <c r="NT51" s="81"/>
      <c r="NU51" s="81"/>
      <c r="NV51" s="81"/>
      <c r="NW51" s="81"/>
      <c r="NX51" s="81"/>
      <c r="NY51" s="81"/>
      <c r="NZ51" s="81"/>
      <c r="OA51" s="81"/>
      <c r="OB51" s="81"/>
      <c r="OC51" s="81"/>
      <c r="OD51" s="81"/>
      <c r="OE51" s="81"/>
      <c r="OF51" s="81"/>
      <c r="OG51" s="81"/>
      <c r="OH51" s="81"/>
      <c r="OI51" s="81"/>
      <c r="OJ51" s="81"/>
      <c r="OK51" s="81"/>
      <c r="OL51" s="81"/>
      <c r="OM51" s="81"/>
      <c r="ON51" s="81"/>
      <c r="OO51" s="81"/>
      <c r="OP51" s="81"/>
      <c r="OQ51" s="81"/>
      <c r="OR51" s="81"/>
      <c r="OS51" s="81"/>
      <c r="OT51" s="81"/>
      <c r="OU51" s="81"/>
      <c r="OV51" s="81"/>
      <c r="OW51" s="81"/>
      <c r="OX51" s="81"/>
      <c r="OY51" s="81"/>
      <c r="OZ51" s="81"/>
      <c r="PA51" s="81"/>
      <c r="PB51" s="81"/>
      <c r="PC51" s="81"/>
      <c r="PD51" s="81"/>
      <c r="PE51" s="81"/>
      <c r="PF51" s="81"/>
      <c r="PG51" s="81"/>
      <c r="PH51" s="81"/>
      <c r="PI51" s="81"/>
      <c r="PJ51" s="81"/>
      <c r="PK51" s="81"/>
      <c r="PL51" s="81"/>
      <c r="PM51" s="81"/>
      <c r="PN51" s="81"/>
      <c r="PO51" s="81"/>
      <c r="PP51" s="81"/>
      <c r="PQ51" s="81"/>
      <c r="PR51" s="81"/>
      <c r="PS51" s="81"/>
      <c r="PT51" s="81"/>
      <c r="PU51" s="81"/>
      <c r="PV51" s="81"/>
      <c r="PW51" s="81"/>
      <c r="PX51" s="81"/>
      <c r="PY51" s="81"/>
      <c r="PZ51" s="81"/>
      <c r="QA51" s="81"/>
      <c r="QB51" s="81"/>
      <c r="QC51" s="81"/>
      <c r="QD51" s="81"/>
      <c r="QE51" s="81"/>
      <c r="QF51" s="81"/>
      <c r="QG51" s="81"/>
      <c r="QH51" s="81"/>
      <c r="QI51" s="81"/>
      <c r="QJ51" s="81"/>
      <c r="QK51" s="81"/>
      <c r="QL51" s="81"/>
      <c r="QM51" s="81"/>
      <c r="QN51" s="81"/>
      <c r="QO51" s="81"/>
      <c r="QP51" s="81"/>
      <c r="QQ51" s="81"/>
      <c r="QR51" s="81"/>
      <c r="QS51" s="81"/>
      <c r="QT51" s="81"/>
      <c r="QU51" s="81"/>
      <c r="QV51" s="81"/>
      <c r="QW51" s="81"/>
      <c r="QX51" s="81"/>
      <c r="QY51" s="81"/>
      <c r="QZ51" s="81"/>
      <c r="RA51" s="81"/>
      <c r="RB51" s="81"/>
      <c r="RC51" s="81"/>
      <c r="RD51" s="81"/>
      <c r="RE51" s="81"/>
      <c r="RF51" s="81"/>
      <c r="RG51" s="81"/>
      <c r="RH51" s="81"/>
      <c r="RI51" s="81"/>
      <c r="RJ51" s="81"/>
      <c r="RK51" s="81"/>
      <c r="RL51" s="81"/>
      <c r="RM51" s="81"/>
      <c r="RN51" s="81"/>
      <c r="RO51" s="81"/>
      <c r="RP51" s="81"/>
      <c r="RQ51" s="81"/>
      <c r="RR51" s="81"/>
      <c r="RS51" s="81"/>
      <c r="RT51" s="81"/>
      <c r="RU51" s="81"/>
      <c r="RV51" s="81"/>
      <c r="RW51" s="81"/>
      <c r="RX51" s="81"/>
      <c r="RY51" s="81"/>
      <c r="RZ51" s="81"/>
      <c r="SA51" s="81"/>
      <c r="SB51" s="81"/>
      <c r="SC51" s="81"/>
      <c r="SD51" s="81"/>
      <c r="SE51" s="81"/>
      <c r="SF51" s="81"/>
      <c r="SG51" s="81"/>
      <c r="SH51" s="81"/>
      <c r="SI51" s="81"/>
      <c r="SJ51" s="81"/>
      <c r="SK51" s="81"/>
      <c r="SL51" s="81"/>
      <c r="SM51" s="81"/>
      <c r="SN51" s="81"/>
      <c r="SO51" s="81"/>
      <c r="SP51" s="81"/>
      <c r="SQ51" s="81"/>
      <c r="SR51" s="81"/>
      <c r="SS51" s="81"/>
      <c r="ST51" s="81"/>
      <c r="SU51" s="81"/>
      <c r="SV51" s="81"/>
      <c r="SW51" s="81"/>
      <c r="SX51" s="81"/>
      <c r="SY51" s="81"/>
      <c r="SZ51" s="81"/>
      <c r="TA51" s="81"/>
      <c r="TB51" s="81"/>
      <c r="TC51" s="81"/>
      <c r="TD51" s="81"/>
      <c r="TE51" s="81"/>
      <c r="TF51" s="81"/>
      <c r="TG51" s="81"/>
      <c r="TH51" s="81"/>
      <c r="TI51" s="81"/>
      <c r="TJ51" s="81"/>
      <c r="TK51" s="81"/>
      <c r="TL51" s="81"/>
      <c r="TM51" s="81"/>
      <c r="TN51" s="81"/>
      <c r="TO51" s="81"/>
      <c r="TP51" s="81"/>
      <c r="TQ51" s="81"/>
      <c r="TR51" s="81"/>
      <c r="TS51" s="81"/>
      <c r="TT51" s="81"/>
      <c r="TU51" s="81"/>
      <c r="TV51" s="81"/>
      <c r="TW51" s="81"/>
      <c r="TX51" s="81"/>
      <c r="TY51" s="81"/>
      <c r="TZ51" s="81"/>
      <c r="UA51" s="81"/>
      <c r="UB51" s="81"/>
      <c r="UC51" s="81"/>
      <c r="UD51" s="81"/>
      <c r="UE51" s="81"/>
      <c r="UF51" s="81"/>
      <c r="UG51" s="81"/>
      <c r="UH51" s="81"/>
      <c r="UI51" s="81"/>
      <c r="UJ51" s="81"/>
      <c r="UK51" s="81"/>
      <c r="UL51" s="81"/>
      <c r="UM51" s="81"/>
      <c r="UN51" s="81"/>
      <c r="UO51" s="81"/>
      <c r="UP51" s="81"/>
      <c r="UQ51" s="81"/>
      <c r="UR51" s="81"/>
      <c r="US51" s="81"/>
      <c r="UT51" s="81"/>
      <c r="UU51" s="81"/>
      <c r="UV51" s="81"/>
      <c r="UW51" s="81"/>
      <c r="UX51" s="81"/>
      <c r="UY51" s="81"/>
      <c r="UZ51" s="81"/>
      <c r="VA51" s="81"/>
      <c r="VB51" s="81"/>
      <c r="VC51" s="81"/>
      <c r="VD51" s="81"/>
      <c r="VE51" s="81"/>
      <c r="VF51" s="81"/>
      <c r="VG51" s="81"/>
      <c r="VH51" s="81"/>
      <c r="VI51" s="81"/>
      <c r="VJ51" s="81"/>
      <c r="VK51" s="81"/>
      <c r="VL51" s="81"/>
      <c r="VM51" s="81"/>
      <c r="VN51" s="81"/>
      <c r="VO51" s="81"/>
      <c r="VP51" s="81"/>
      <c r="VQ51" s="81"/>
      <c r="VR51" s="81"/>
      <c r="VS51" s="81"/>
      <c r="VT51" s="81"/>
      <c r="VU51" s="81"/>
      <c r="VV51" s="81"/>
      <c r="VW51" s="81"/>
      <c r="VX51" s="81"/>
      <c r="VY51" s="81"/>
      <c r="VZ51" s="81"/>
      <c r="WA51" s="81"/>
      <c r="WB51" s="81"/>
      <c r="WC51" s="81"/>
      <c r="WD51" s="81"/>
      <c r="WE51" s="81"/>
      <c r="WF51" s="81"/>
      <c r="WG51" s="81"/>
      <c r="WH51" s="81"/>
      <c r="WI51" s="81"/>
      <c r="WJ51" s="81"/>
      <c r="WK51" s="81"/>
      <c r="WL51" s="81"/>
      <c r="WM51" s="81"/>
      <c r="WN51" s="81"/>
      <c r="WO51" s="81"/>
      <c r="WP51" s="81"/>
      <c r="WQ51" s="81"/>
      <c r="WR51" s="81"/>
      <c r="WS51" s="81"/>
      <c r="WT51" s="81"/>
      <c r="WU51" s="81"/>
      <c r="WV51" s="81"/>
      <c r="WW51" s="81"/>
      <c r="WX51" s="81"/>
      <c r="WY51" s="81"/>
      <c r="WZ51" s="81"/>
      <c r="XA51" s="81"/>
      <c r="XB51" s="81"/>
      <c r="XC51" s="81"/>
      <c r="XD51" s="81"/>
      <c r="XE51" s="81"/>
      <c r="XF51" s="81"/>
      <c r="XG51" s="81"/>
      <c r="XH51" s="81"/>
      <c r="XI51" s="81"/>
      <c r="XJ51" s="81"/>
      <c r="XK51" s="81"/>
      <c r="XL51" s="81"/>
      <c r="XM51" s="81"/>
      <c r="XN51" s="81"/>
      <c r="XO51" s="81"/>
      <c r="XP51" s="81"/>
      <c r="XQ51" s="81"/>
      <c r="XR51" s="81"/>
      <c r="XS51" s="81"/>
      <c r="XT51" s="81"/>
      <c r="XU51" s="81"/>
      <c r="XV51" s="81"/>
      <c r="XW51" s="81"/>
      <c r="XX51" s="81"/>
      <c r="XY51" s="81"/>
      <c r="XZ51" s="81"/>
      <c r="YA51" s="81"/>
      <c r="YB51" s="81"/>
      <c r="YC51" s="81"/>
      <c r="YD51" s="81"/>
      <c r="YE51" s="81"/>
      <c r="YF51" s="81"/>
      <c r="YG51" s="81"/>
      <c r="YH51" s="81"/>
      <c r="YI51" s="81"/>
      <c r="YJ51" s="81"/>
      <c r="YK51" s="81"/>
      <c r="YL51" s="81"/>
      <c r="YM51" s="81"/>
      <c r="YN51" s="81"/>
      <c r="YO51" s="81"/>
      <c r="YP51" s="81"/>
      <c r="YQ51" s="81"/>
      <c r="YR51" s="81"/>
      <c r="YS51" s="81"/>
      <c r="YT51" s="81"/>
      <c r="YU51" s="81"/>
      <c r="YV51" s="81"/>
      <c r="YW51" s="81"/>
      <c r="YX51" s="81"/>
      <c r="YY51" s="81"/>
      <c r="YZ51" s="81"/>
      <c r="ZA51" s="81"/>
      <c r="ZB51" s="81"/>
      <c r="ZC51" s="81"/>
      <c r="ZD51" s="81"/>
      <c r="ZE51" s="81"/>
      <c r="ZF51" s="81"/>
      <c r="ZG51" s="81"/>
      <c r="ZH51" s="81"/>
      <c r="ZI51" s="81"/>
      <c r="ZJ51" s="81"/>
      <c r="ZK51" s="81"/>
      <c r="ZL51" s="81"/>
      <c r="ZM51" s="81"/>
      <c r="ZN51" s="81"/>
      <c r="ZO51" s="81"/>
      <c r="ZP51" s="81"/>
      <c r="ZQ51" s="81"/>
      <c r="ZR51" s="81"/>
      <c r="ZS51" s="81"/>
      <c r="ZT51" s="81"/>
      <c r="ZU51" s="81"/>
      <c r="ZV51" s="81"/>
      <c r="ZW51" s="81"/>
      <c r="ZX51" s="81"/>
      <c r="ZY51" s="81"/>
      <c r="ZZ51" s="81"/>
      <c r="AAA51" s="81"/>
      <c r="AAB51" s="81"/>
      <c r="AAC51" s="81"/>
      <c r="AAD51" s="81"/>
      <c r="AAE51" s="81"/>
      <c r="AAF51" s="81"/>
      <c r="AAG51" s="81"/>
      <c r="AAH51" s="81"/>
      <c r="AAI51" s="81"/>
      <c r="AAJ51" s="81"/>
      <c r="AAK51" s="81"/>
      <c r="AAL51" s="81"/>
      <c r="AAM51" s="81"/>
      <c r="AAN51" s="81"/>
      <c r="AAO51" s="81"/>
      <c r="AAP51" s="81"/>
      <c r="AAQ51" s="81"/>
      <c r="AAR51" s="81"/>
      <c r="AAS51" s="81"/>
      <c r="AAT51" s="81"/>
      <c r="AAU51" s="81"/>
      <c r="AAV51" s="81"/>
      <c r="AAW51" s="81"/>
      <c r="AAX51" s="81"/>
      <c r="AAY51" s="81"/>
      <c r="AAZ51" s="81"/>
      <c r="ABA51" s="81"/>
      <c r="ABB51" s="81"/>
      <c r="ABC51" s="81"/>
      <c r="ABD51" s="81"/>
      <c r="ABE51" s="81"/>
      <c r="ABF51" s="81"/>
      <c r="ABG51" s="81"/>
      <c r="ABH51" s="81"/>
      <c r="ABI51" s="81"/>
      <c r="ABJ51" s="81"/>
      <c r="ABK51" s="81"/>
      <c r="ABL51" s="81"/>
      <c r="ABM51" s="81"/>
      <c r="ABN51" s="81"/>
      <c r="ABO51" s="81"/>
      <c r="ABP51" s="81"/>
      <c r="ABQ51" s="81"/>
      <c r="ABR51" s="81"/>
      <c r="ABS51" s="81"/>
      <c r="ABT51" s="81"/>
      <c r="ABU51" s="81"/>
      <c r="ABV51" s="81"/>
      <c r="ABW51" s="81"/>
      <c r="ABX51" s="81"/>
      <c r="ABY51" s="81"/>
      <c r="ABZ51" s="81"/>
      <c r="ACA51" s="81"/>
      <c r="ACB51" s="81"/>
      <c r="ACC51" s="81"/>
      <c r="ACD51" s="81"/>
      <c r="ACE51" s="81"/>
      <c r="ACF51" s="81"/>
      <c r="ACG51" s="81"/>
      <c r="ACH51" s="81"/>
      <c r="ACI51" s="81"/>
      <c r="ACJ51" s="81"/>
      <c r="ACK51" s="81"/>
      <c r="ACL51" s="81"/>
      <c r="ACM51" s="81"/>
      <c r="ACN51" s="81"/>
      <c r="ACO51" s="81"/>
      <c r="ACP51" s="81"/>
      <c r="ACQ51" s="81"/>
      <c r="ACR51" s="81"/>
      <c r="ACS51" s="81"/>
      <c r="ACT51" s="81"/>
      <c r="ACU51" s="81"/>
      <c r="ACV51" s="81"/>
      <c r="ACW51" s="81"/>
      <c r="ACX51" s="81"/>
      <c r="ACY51" s="81"/>
      <c r="ACZ51" s="81"/>
      <c r="ADA51" s="81"/>
      <c r="ADB51" s="81"/>
      <c r="ADC51" s="81"/>
      <c r="ADD51" s="81"/>
      <c r="ADE51" s="81"/>
      <c r="ADF51" s="81"/>
      <c r="ADG51" s="81"/>
      <c r="ADH51" s="81"/>
      <c r="ADI51" s="81"/>
      <c r="ADJ51" s="81"/>
      <c r="ADK51" s="81"/>
      <c r="ADL51" s="81"/>
      <c r="ADM51" s="81"/>
      <c r="ADN51" s="81"/>
      <c r="ADO51" s="81"/>
      <c r="ADP51" s="81"/>
      <c r="ADQ51" s="81"/>
      <c r="ADR51" s="81"/>
      <c r="ADS51" s="81"/>
      <c r="ADT51" s="81"/>
      <c r="ADU51" s="81"/>
      <c r="ADV51" s="81"/>
      <c r="ADW51" s="81"/>
      <c r="ADX51" s="81"/>
      <c r="ADY51" s="81"/>
      <c r="ADZ51" s="81"/>
      <c r="AEA51" s="81"/>
      <c r="AEB51" s="81"/>
      <c r="AEC51" s="81"/>
      <c r="AED51" s="81"/>
      <c r="AEE51" s="81"/>
      <c r="AEF51" s="81"/>
      <c r="AEG51" s="81"/>
      <c r="AEH51" s="81"/>
      <c r="AEI51" s="81"/>
      <c r="AEJ51" s="81"/>
      <c r="AEK51" s="81"/>
      <c r="AEL51" s="81"/>
      <c r="AEM51" s="81"/>
      <c r="AEN51" s="81"/>
      <c r="AEO51" s="81"/>
      <c r="AEP51" s="81"/>
      <c r="AEQ51" s="81"/>
      <c r="AER51" s="81"/>
      <c r="AES51" s="81"/>
      <c r="AET51" s="81"/>
      <c r="AEU51" s="81"/>
      <c r="AEV51" s="81"/>
      <c r="AEW51" s="81"/>
      <c r="AEX51" s="81"/>
      <c r="AEY51" s="81"/>
      <c r="AEZ51" s="81"/>
      <c r="AFA51" s="81"/>
      <c r="AFB51" s="81"/>
      <c r="AFC51" s="81"/>
      <c r="AFD51" s="81"/>
      <c r="AFE51" s="81"/>
      <c r="AFF51" s="81"/>
      <c r="AFG51" s="81"/>
      <c r="AFH51" s="81"/>
      <c r="AFI51" s="81"/>
      <c r="AFJ51" s="81"/>
      <c r="AFK51" s="81"/>
      <c r="AFL51" s="81"/>
      <c r="AFM51" s="81"/>
      <c r="AFN51" s="81"/>
      <c r="AFO51" s="81"/>
      <c r="AFP51" s="81"/>
      <c r="AFQ51" s="81"/>
      <c r="AFR51" s="81"/>
      <c r="AFS51" s="81"/>
      <c r="AFT51" s="81"/>
      <c r="AFU51" s="81"/>
      <c r="AFV51" s="81"/>
      <c r="AFW51" s="81"/>
      <c r="AFX51" s="81"/>
      <c r="AFY51" s="81"/>
      <c r="AFZ51" s="81"/>
      <c r="AGA51" s="81"/>
      <c r="AGB51" s="81"/>
      <c r="AGC51" s="81"/>
      <c r="AGD51" s="81"/>
      <c r="AGE51" s="81"/>
      <c r="AGF51" s="81"/>
      <c r="AGG51" s="81"/>
      <c r="AGH51" s="81"/>
      <c r="AGI51" s="81"/>
      <c r="AGJ51" s="81"/>
      <c r="AGK51" s="81"/>
      <c r="AGL51" s="81"/>
      <c r="AGM51" s="81"/>
      <c r="AGN51" s="81"/>
      <c r="AGO51" s="81"/>
      <c r="AGP51" s="81"/>
      <c r="AGQ51" s="81"/>
      <c r="AGR51" s="81"/>
      <c r="AGS51" s="81"/>
      <c r="AGT51" s="81"/>
      <c r="AGU51" s="81"/>
      <c r="AGV51" s="81"/>
      <c r="AGW51" s="81"/>
      <c r="AGX51" s="81"/>
      <c r="AGY51" s="81"/>
      <c r="AGZ51" s="81"/>
      <c r="AHA51" s="81"/>
      <c r="AHB51" s="81"/>
      <c r="AHC51" s="81"/>
      <c r="AHD51" s="81"/>
      <c r="AHE51" s="81"/>
      <c r="AHF51" s="81"/>
      <c r="AHG51" s="81"/>
      <c r="AHH51" s="81"/>
      <c r="AHI51" s="81"/>
      <c r="AHJ51" s="81"/>
      <c r="AHK51" s="81"/>
      <c r="AHL51" s="81"/>
      <c r="AHM51" s="81"/>
      <c r="AHN51" s="81"/>
      <c r="AHO51" s="81"/>
      <c r="AHP51" s="81"/>
      <c r="AHQ51" s="81"/>
      <c r="AHR51" s="81"/>
      <c r="AHS51" s="81"/>
      <c r="AHT51" s="81"/>
      <c r="AHU51" s="81"/>
      <c r="AHV51" s="81"/>
      <c r="AHW51" s="81"/>
      <c r="AHX51" s="81"/>
      <c r="AHY51" s="81"/>
      <c r="AHZ51" s="81"/>
      <c r="AIA51" s="81"/>
      <c r="AIB51" s="81"/>
      <c r="AIC51" s="81"/>
      <c r="AID51" s="81"/>
      <c r="AIE51" s="81"/>
      <c r="AIF51" s="81"/>
      <c r="AIG51" s="81"/>
      <c r="AIH51" s="81"/>
      <c r="AII51" s="81"/>
      <c r="AIJ51" s="81"/>
      <c r="AIK51" s="81"/>
      <c r="AIL51" s="81"/>
      <c r="AIM51" s="81"/>
      <c r="AIN51" s="81"/>
      <c r="AIO51" s="81"/>
      <c r="AIP51" s="81"/>
      <c r="AIQ51" s="81"/>
      <c r="AIR51" s="81"/>
      <c r="AIS51" s="81"/>
      <c r="AIT51" s="81"/>
      <c r="AIU51" s="81"/>
      <c r="AIV51" s="81"/>
      <c r="AIW51" s="81"/>
      <c r="AIX51" s="81"/>
      <c r="AIY51" s="81"/>
      <c r="AIZ51" s="81"/>
      <c r="AJA51" s="81"/>
      <c r="AJB51" s="81"/>
      <c r="AJC51" s="81"/>
      <c r="AJD51" s="81"/>
      <c r="AJE51" s="81"/>
      <c r="AJF51" s="81"/>
      <c r="AJG51" s="81"/>
      <c r="AJH51" s="81"/>
      <c r="AJI51" s="81"/>
      <c r="AJJ51" s="81"/>
      <c r="AJK51" s="81"/>
      <c r="AJL51" s="81"/>
      <c r="AJM51" s="81"/>
      <c r="AJN51" s="81"/>
      <c r="AJO51" s="81"/>
      <c r="AJP51" s="81"/>
      <c r="AJQ51" s="81"/>
      <c r="AJR51" s="81"/>
      <c r="AJS51" s="81"/>
      <c r="AJT51" s="81"/>
      <c r="AJU51" s="81"/>
      <c r="AJV51" s="81"/>
      <c r="AJW51" s="81"/>
      <c r="AJX51" s="81"/>
      <c r="AJY51" s="81"/>
      <c r="AJZ51" s="81"/>
      <c r="AKA51" s="81"/>
      <c r="AKB51" s="81"/>
      <c r="AKC51" s="81"/>
      <c r="AKD51" s="81"/>
      <c r="AKE51" s="81"/>
      <c r="AKF51" s="81"/>
      <c r="AKG51" s="81"/>
      <c r="AKH51" s="81"/>
      <c r="AKI51" s="81"/>
      <c r="AKJ51" s="81"/>
      <c r="AKK51" s="81"/>
      <c r="AKL51" s="81"/>
      <c r="AKM51" s="81"/>
      <c r="AKN51" s="81"/>
      <c r="AKO51" s="81"/>
      <c r="AKP51" s="81"/>
      <c r="AKQ51" s="81"/>
      <c r="AKR51" s="81"/>
      <c r="AKS51" s="81"/>
      <c r="AKT51" s="81"/>
      <c r="AKU51" s="81"/>
      <c r="AKV51" s="81"/>
      <c r="AKW51" s="81"/>
      <c r="AKX51" s="81"/>
      <c r="AKY51" s="81"/>
      <c r="AKZ51" s="81"/>
      <c r="ALA51" s="81"/>
      <c r="ALB51" s="81"/>
      <c r="ALC51" s="81"/>
      <c r="ALD51" s="81"/>
      <c r="ALE51" s="81"/>
      <c r="ALF51" s="81"/>
      <c r="ALG51" s="81"/>
      <c r="ALH51" s="81"/>
      <c r="ALI51" s="81"/>
      <c r="ALJ51" s="81"/>
      <c r="ALK51" s="81"/>
      <c r="ALL51" s="81"/>
      <c r="ALM51" s="81"/>
      <c r="ALN51" s="81"/>
      <c r="ALO51" s="81"/>
      <c r="ALP51" s="81"/>
      <c r="ALQ51" s="81"/>
      <c r="ALR51" s="81"/>
      <c r="ALS51" s="81"/>
      <c r="ALT51" s="81"/>
      <c r="ALU51" s="81"/>
      <c r="ALV51" s="81"/>
      <c r="ALW51" s="81"/>
      <c r="ALX51" s="81"/>
      <c r="ALY51" s="81"/>
      <c r="ALZ51" s="81"/>
      <c r="AMA51" s="81"/>
      <c r="AMB51" s="81"/>
      <c r="AMC51" s="81"/>
      <c r="AMD51" s="81"/>
      <c r="AME51" s="81"/>
      <c r="AMF51" s="81"/>
      <c r="AMG51" s="81"/>
      <c r="AMH51" s="81"/>
      <c r="AMI51" s="81"/>
      <c r="AMJ51" s="81"/>
      <c r="AMK51" s="81"/>
      <c r="AML51" s="81"/>
      <c r="AMM51" s="81"/>
      <c r="AMN51" s="81"/>
      <c r="AMO51" s="81"/>
      <c r="AMP51" s="81"/>
      <c r="AMQ51" s="81"/>
      <c r="AMR51" s="81"/>
      <c r="AMS51" s="81"/>
      <c r="AMT51" s="81"/>
      <c r="AMU51" s="81"/>
      <c r="AMV51" s="81"/>
      <c r="AMW51" s="81"/>
      <c r="AMX51" s="81"/>
      <c r="AMY51" s="81"/>
      <c r="AMZ51" s="81"/>
      <c r="ANA51" s="81"/>
      <c r="ANB51" s="81"/>
      <c r="ANC51" s="81"/>
      <c r="AND51" s="81"/>
      <c r="ANE51" s="81"/>
      <c r="ANF51" s="81"/>
      <c r="ANG51" s="81"/>
      <c r="ANH51" s="81"/>
      <c r="ANI51" s="81"/>
      <c r="ANJ51" s="81"/>
      <c r="ANK51" s="81"/>
      <c r="ANL51" s="81"/>
      <c r="ANM51" s="81"/>
      <c r="ANN51" s="81"/>
      <c r="ANO51" s="81"/>
      <c r="ANP51" s="81"/>
      <c r="ANQ51" s="81"/>
      <c r="ANR51" s="81"/>
      <c r="ANS51" s="81"/>
      <c r="ANT51" s="81"/>
      <c r="ANU51" s="81"/>
      <c r="ANV51" s="81"/>
      <c r="ANW51" s="81"/>
      <c r="ANX51" s="81"/>
      <c r="ANY51" s="81"/>
      <c r="ANZ51" s="81"/>
      <c r="AOA51" s="81"/>
      <c r="AOB51" s="81"/>
      <c r="AOC51" s="81"/>
      <c r="AOD51" s="81"/>
      <c r="AOE51" s="81"/>
      <c r="AOF51" s="81"/>
      <c r="AOG51" s="81"/>
      <c r="AOH51" s="81"/>
      <c r="AOI51" s="81"/>
      <c r="AOJ51" s="81"/>
      <c r="AOK51" s="81"/>
      <c r="AOL51" s="81"/>
      <c r="AOM51" s="81"/>
      <c r="AON51" s="81"/>
      <c r="AOO51" s="81"/>
      <c r="AOP51" s="81"/>
      <c r="AOQ51" s="81"/>
      <c r="AOR51" s="81"/>
      <c r="AOS51" s="81"/>
      <c r="AOT51" s="81"/>
      <c r="AOU51" s="81"/>
      <c r="AOV51" s="81"/>
      <c r="AOW51" s="81"/>
      <c r="AOX51" s="81"/>
      <c r="AOY51" s="81"/>
      <c r="AOZ51" s="81"/>
      <c r="APA51" s="81"/>
      <c r="APB51" s="81"/>
      <c r="APC51" s="81"/>
      <c r="APD51" s="81"/>
      <c r="APE51" s="81"/>
      <c r="APF51" s="81"/>
      <c r="APG51" s="81"/>
      <c r="APH51" s="81"/>
      <c r="API51" s="81"/>
      <c r="APJ51" s="81"/>
      <c r="APK51" s="81"/>
      <c r="APL51" s="81"/>
      <c r="APM51" s="81"/>
      <c r="APN51" s="81"/>
      <c r="APO51" s="81"/>
      <c r="APP51" s="81"/>
      <c r="APQ51" s="81"/>
      <c r="APR51" s="81"/>
      <c r="APS51" s="81"/>
      <c r="APT51" s="81"/>
      <c r="APU51" s="81"/>
      <c r="APV51" s="81"/>
      <c r="APW51" s="81"/>
      <c r="APX51" s="81"/>
      <c r="APY51" s="81"/>
      <c r="APZ51" s="81"/>
      <c r="AQA51" s="81"/>
      <c r="AQB51" s="81"/>
      <c r="AQC51" s="81"/>
      <c r="AQD51" s="81"/>
      <c r="AQE51" s="81"/>
      <c r="AQF51" s="81"/>
      <c r="AQG51" s="81"/>
      <c r="AQH51" s="81"/>
      <c r="AQI51" s="81"/>
      <c r="AQJ51" s="81"/>
      <c r="AQK51" s="81"/>
      <c r="AQL51" s="81"/>
      <c r="AQM51" s="81"/>
      <c r="AQN51" s="81"/>
      <c r="AQO51" s="81"/>
      <c r="AQP51" s="81"/>
      <c r="AQQ51" s="81"/>
      <c r="AQR51" s="81"/>
      <c r="AQS51" s="81"/>
      <c r="AQT51" s="81"/>
      <c r="AQU51" s="81"/>
      <c r="AQV51" s="81"/>
      <c r="AQW51" s="81"/>
      <c r="AQX51" s="81"/>
      <c r="AQY51" s="81"/>
      <c r="AQZ51" s="81"/>
      <c r="ARA51" s="81"/>
      <c r="ARB51" s="81"/>
      <c r="ARC51" s="81"/>
      <c r="ARD51" s="81"/>
      <c r="ARE51" s="81"/>
      <c r="ARF51" s="81"/>
      <c r="ARG51" s="81"/>
      <c r="ARH51" s="81"/>
      <c r="ARI51" s="81"/>
      <c r="ARJ51" s="81"/>
      <c r="ARK51" s="81"/>
      <c r="ARL51" s="81"/>
      <c r="ARM51" s="81"/>
      <c r="ARN51" s="81"/>
      <c r="ARO51" s="81"/>
      <c r="ARP51" s="81"/>
      <c r="ARQ51" s="81"/>
      <c r="ARR51" s="81"/>
      <c r="ARS51" s="81"/>
      <c r="ART51" s="81"/>
      <c r="ARU51" s="81"/>
      <c r="ARV51" s="81"/>
      <c r="ARW51" s="81"/>
      <c r="ARX51" s="81"/>
      <c r="ARY51" s="81"/>
      <c r="ARZ51" s="81"/>
      <c r="ASA51" s="81"/>
      <c r="ASB51" s="81"/>
      <c r="ASC51" s="81"/>
      <c r="ASD51" s="81"/>
      <c r="ASE51" s="81"/>
      <c r="ASF51" s="81"/>
      <c r="ASG51" s="81"/>
      <c r="ASH51" s="81"/>
      <c r="ASI51" s="81"/>
      <c r="ASJ51" s="81"/>
      <c r="ASK51" s="81"/>
      <c r="ASL51" s="81"/>
      <c r="ASM51" s="81"/>
      <c r="ASN51" s="81"/>
      <c r="ASO51" s="81"/>
      <c r="ASP51" s="81"/>
      <c r="ASQ51" s="81"/>
      <c r="ASR51" s="81"/>
      <c r="ASS51" s="81"/>
      <c r="AST51" s="81"/>
      <c r="ASU51" s="81"/>
      <c r="ASV51" s="81"/>
      <c r="ASW51" s="81"/>
      <c r="ASX51" s="81"/>
      <c r="ASY51" s="81"/>
      <c r="ASZ51" s="81"/>
      <c r="ATA51" s="81"/>
      <c r="ATB51" s="81"/>
      <c r="ATC51" s="81"/>
      <c r="ATD51" s="81"/>
      <c r="ATE51" s="81"/>
      <c r="ATF51" s="81"/>
      <c r="ATG51" s="81"/>
      <c r="ATH51" s="81"/>
      <c r="ATI51" s="81"/>
      <c r="ATJ51" s="81"/>
      <c r="ATK51" s="81"/>
      <c r="ATL51" s="81"/>
      <c r="ATM51" s="81"/>
      <c r="ATN51" s="81"/>
      <c r="ATO51" s="81"/>
      <c r="ATP51" s="81"/>
      <c r="ATQ51" s="81"/>
      <c r="ATR51" s="81"/>
      <c r="ATS51" s="81"/>
      <c r="ATT51" s="81"/>
      <c r="ATU51" s="81"/>
      <c r="ATV51" s="81"/>
      <c r="ATW51" s="81"/>
      <c r="ATX51" s="81"/>
      <c r="ATY51" s="81"/>
      <c r="ATZ51" s="81"/>
      <c r="AUA51" s="81"/>
      <c r="AUB51" s="81"/>
      <c r="AUC51" s="81"/>
      <c r="AUD51" s="81"/>
      <c r="AUE51" s="81"/>
      <c r="AUF51" s="81"/>
      <c r="AUG51" s="81"/>
      <c r="AUH51" s="81"/>
      <c r="AUI51" s="81"/>
      <c r="AUJ51" s="81"/>
      <c r="AUK51" s="81"/>
      <c r="AUL51" s="81"/>
      <c r="AUM51" s="81"/>
      <c r="AUN51" s="81"/>
      <c r="AUO51" s="81"/>
      <c r="AUP51" s="81"/>
      <c r="AUQ51" s="81"/>
      <c r="AUR51" s="81"/>
      <c r="AUS51" s="81"/>
      <c r="AUT51" s="81"/>
      <c r="AUU51" s="81"/>
      <c r="AUV51" s="81"/>
      <c r="AUW51" s="81"/>
      <c r="AUX51" s="81"/>
      <c r="AUY51" s="81"/>
      <c r="AUZ51" s="81"/>
      <c r="AVA51" s="81"/>
      <c r="AVB51" s="81"/>
      <c r="AVC51" s="81"/>
      <c r="AVD51" s="81"/>
      <c r="AVE51" s="81"/>
      <c r="AVF51" s="81"/>
      <c r="AVG51" s="81"/>
      <c r="AVH51" s="81"/>
      <c r="AVI51" s="81"/>
      <c r="AVJ51" s="81"/>
      <c r="AVK51" s="81"/>
      <c r="AVL51" s="81"/>
      <c r="AVM51" s="81"/>
      <c r="AVN51" s="81"/>
      <c r="AVO51" s="81"/>
      <c r="AVP51" s="81"/>
      <c r="AVQ51" s="81"/>
      <c r="AVR51" s="81"/>
      <c r="AVS51" s="81"/>
      <c r="AVT51" s="81"/>
      <c r="AVU51" s="81"/>
      <c r="AVV51" s="81"/>
      <c r="AVW51" s="81"/>
      <c r="AVX51" s="81"/>
      <c r="AVY51" s="81"/>
      <c r="AVZ51" s="81"/>
      <c r="AWA51" s="81"/>
      <c r="AWB51" s="81"/>
      <c r="AWC51" s="81"/>
      <c r="AWD51" s="81"/>
      <c r="AWE51" s="81"/>
      <c r="AWF51" s="81"/>
      <c r="AWG51" s="81"/>
      <c r="AWH51" s="81"/>
      <c r="AWI51" s="81"/>
      <c r="AWJ51" s="81"/>
      <c r="AWK51" s="81"/>
      <c r="AWL51" s="81"/>
      <c r="AWM51" s="81"/>
      <c r="AWN51" s="81"/>
      <c r="AWO51" s="81"/>
      <c r="AWP51" s="81"/>
      <c r="AWQ51" s="81"/>
      <c r="AWR51" s="81"/>
      <c r="AWS51" s="81"/>
      <c r="AWT51" s="81"/>
      <c r="AWU51" s="81"/>
      <c r="AWV51" s="81"/>
      <c r="AWW51" s="81"/>
      <c r="AWX51" s="81"/>
      <c r="AWY51" s="81"/>
      <c r="AWZ51" s="81"/>
      <c r="AXA51" s="81"/>
      <c r="AXB51" s="81"/>
      <c r="AXC51" s="81"/>
      <c r="AXD51" s="81"/>
      <c r="AXE51" s="81"/>
      <c r="AXF51" s="81"/>
      <c r="AXG51" s="81"/>
      <c r="AXH51" s="81"/>
      <c r="AXI51" s="81"/>
      <c r="AXJ51" s="81"/>
      <c r="AXK51" s="81"/>
      <c r="AXL51" s="81"/>
      <c r="AXM51" s="81"/>
      <c r="AXN51" s="81"/>
      <c r="AXO51" s="81"/>
      <c r="AXP51" s="81"/>
      <c r="AXQ51" s="81"/>
      <c r="AXR51" s="81"/>
      <c r="AXS51" s="81"/>
      <c r="AXT51" s="81"/>
      <c r="AXU51" s="81"/>
      <c r="AXV51" s="81"/>
      <c r="AXW51" s="81"/>
      <c r="AXX51" s="81"/>
      <c r="AXY51" s="81"/>
      <c r="AXZ51" s="81"/>
      <c r="AYA51" s="81"/>
      <c r="AYB51" s="81"/>
      <c r="AYC51" s="81"/>
      <c r="AYD51" s="81"/>
      <c r="AYE51" s="81"/>
      <c r="AYF51" s="81"/>
      <c r="AYG51" s="81"/>
      <c r="AYH51" s="81"/>
      <c r="AYI51" s="81"/>
      <c r="AYJ51" s="81"/>
      <c r="AYK51" s="81"/>
      <c r="AYL51" s="81"/>
      <c r="AYM51" s="81"/>
      <c r="AYN51" s="81"/>
      <c r="AYO51" s="81"/>
      <c r="AYP51" s="81"/>
      <c r="AYQ51" s="81"/>
      <c r="AYR51" s="81"/>
      <c r="AYS51" s="81"/>
      <c r="AYT51" s="81"/>
      <c r="AYU51" s="81"/>
      <c r="AYV51" s="81"/>
      <c r="AYW51" s="81"/>
      <c r="AYX51" s="81"/>
      <c r="AYY51" s="81"/>
      <c r="AYZ51" s="81"/>
      <c r="AZA51" s="81"/>
      <c r="AZB51" s="81"/>
      <c r="AZC51" s="81"/>
      <c r="AZD51" s="81"/>
      <c r="AZE51" s="81"/>
      <c r="AZF51" s="81"/>
      <c r="AZG51" s="81"/>
      <c r="AZH51" s="81"/>
      <c r="AZI51" s="81"/>
      <c r="AZJ51" s="81"/>
      <c r="AZK51" s="81"/>
      <c r="AZL51" s="81"/>
      <c r="AZM51" s="81"/>
      <c r="AZN51" s="81"/>
      <c r="AZO51" s="81"/>
      <c r="AZP51" s="81"/>
      <c r="AZQ51" s="81"/>
      <c r="AZR51" s="81"/>
      <c r="AZS51" s="81"/>
      <c r="AZT51" s="81"/>
      <c r="AZU51" s="81"/>
      <c r="AZV51" s="81"/>
      <c r="AZW51" s="81"/>
      <c r="AZX51" s="81"/>
      <c r="AZY51" s="81"/>
      <c r="AZZ51" s="81"/>
      <c r="BAA51" s="81"/>
      <c r="BAB51" s="81"/>
      <c r="BAC51" s="81"/>
      <c r="BAD51" s="81"/>
      <c r="BAE51" s="81"/>
      <c r="BAF51" s="81"/>
      <c r="BAG51" s="81"/>
      <c r="BAH51" s="81"/>
      <c r="BAI51" s="81"/>
      <c r="BAJ51" s="81"/>
      <c r="BAK51" s="81"/>
      <c r="BAL51" s="81"/>
      <c r="BAM51" s="81"/>
      <c r="BAN51" s="81"/>
      <c r="BAO51" s="81"/>
      <c r="BAP51" s="81"/>
      <c r="BAQ51" s="81"/>
      <c r="BAR51" s="81"/>
      <c r="BAS51" s="81"/>
      <c r="BAT51" s="81"/>
      <c r="BAU51" s="81"/>
      <c r="BAV51" s="81"/>
      <c r="BAW51" s="81"/>
      <c r="BAX51" s="81"/>
      <c r="BAY51" s="81"/>
      <c r="BAZ51" s="81"/>
      <c r="BBA51" s="81"/>
      <c r="BBB51" s="81"/>
      <c r="BBC51" s="81"/>
      <c r="BBD51" s="81"/>
      <c r="BBE51" s="81"/>
      <c r="BBF51" s="81"/>
      <c r="BBG51" s="81"/>
      <c r="BBH51" s="81"/>
      <c r="BBI51" s="81"/>
      <c r="BBJ51" s="81"/>
      <c r="BBK51" s="81"/>
      <c r="BBL51" s="81"/>
      <c r="BBM51" s="81"/>
      <c r="BBN51" s="81"/>
      <c r="BBO51" s="81"/>
      <c r="BBP51" s="81"/>
      <c r="BBQ51" s="81"/>
      <c r="BBR51" s="81"/>
      <c r="BBS51" s="81"/>
      <c r="BBT51" s="81"/>
      <c r="BBU51" s="81"/>
      <c r="BBV51" s="81"/>
      <c r="BBW51" s="81"/>
      <c r="BBX51" s="81"/>
      <c r="BBY51" s="81"/>
      <c r="BBZ51" s="81"/>
      <c r="BCA51" s="81"/>
      <c r="BCB51" s="81"/>
      <c r="BCC51" s="81"/>
      <c r="BCD51" s="81"/>
      <c r="BCE51" s="81"/>
      <c r="BCF51" s="81"/>
      <c r="BCG51" s="81"/>
      <c r="BCH51" s="81"/>
      <c r="BCI51" s="81"/>
      <c r="BCJ51" s="81"/>
      <c r="BCK51" s="81"/>
      <c r="BCL51" s="81"/>
      <c r="BCM51" s="81"/>
      <c r="BCN51" s="81"/>
      <c r="BCO51" s="81"/>
      <c r="BCP51" s="81"/>
      <c r="BCQ51" s="81"/>
      <c r="BCR51" s="81"/>
      <c r="BCS51" s="81"/>
      <c r="BCT51" s="81"/>
      <c r="BCU51" s="81"/>
      <c r="BCV51" s="81"/>
      <c r="BCW51" s="81"/>
      <c r="BCX51" s="81"/>
      <c r="BCY51" s="81"/>
      <c r="BCZ51" s="81"/>
      <c r="BDA51" s="81"/>
      <c r="BDB51" s="81"/>
      <c r="BDC51" s="81"/>
      <c r="BDD51" s="81"/>
      <c r="BDE51" s="81"/>
      <c r="BDF51" s="81"/>
      <c r="BDG51" s="81"/>
      <c r="BDH51" s="81"/>
      <c r="BDI51" s="81"/>
      <c r="BDJ51" s="81"/>
      <c r="BDK51" s="81"/>
      <c r="BDL51" s="81"/>
      <c r="BDM51" s="81"/>
      <c r="BDN51" s="81"/>
      <c r="BDO51" s="81"/>
      <c r="BDP51" s="81"/>
      <c r="BDQ51" s="81"/>
      <c r="BDR51" s="81"/>
      <c r="BDS51" s="81"/>
      <c r="BDT51" s="81"/>
      <c r="BDU51" s="81"/>
      <c r="BDV51" s="81"/>
      <c r="BDW51" s="81"/>
      <c r="BDX51" s="81"/>
      <c r="BDY51" s="81"/>
      <c r="BDZ51" s="81"/>
      <c r="BEA51" s="81"/>
      <c r="BEB51" s="81"/>
      <c r="BEC51" s="81"/>
      <c r="BED51" s="81"/>
      <c r="BEE51" s="81"/>
      <c r="BEF51" s="81"/>
      <c r="BEG51" s="81"/>
      <c r="BEH51" s="81"/>
      <c r="BEI51" s="81"/>
      <c r="BEJ51" s="81"/>
      <c r="BEK51" s="81"/>
      <c r="BEL51" s="81"/>
      <c r="BEM51" s="81"/>
      <c r="BEN51" s="81"/>
      <c r="BEO51" s="81"/>
      <c r="BEP51" s="81"/>
      <c r="BEQ51" s="81"/>
      <c r="BER51" s="81"/>
      <c r="BES51" s="81"/>
      <c r="BET51" s="81"/>
      <c r="BEU51" s="81"/>
      <c r="BEV51" s="81"/>
      <c r="BEW51" s="81"/>
      <c r="BEX51" s="81"/>
      <c r="BEY51" s="81"/>
      <c r="BEZ51" s="81"/>
      <c r="BFA51" s="81"/>
      <c r="BFB51" s="81"/>
      <c r="BFC51" s="81"/>
      <c r="BFD51" s="81"/>
      <c r="BFE51" s="81"/>
      <c r="BFF51" s="81"/>
      <c r="BFG51" s="81"/>
      <c r="BFH51" s="81"/>
      <c r="BFI51" s="81"/>
      <c r="BFJ51" s="81"/>
      <c r="BFK51" s="81"/>
      <c r="BFL51" s="81"/>
      <c r="BFM51" s="81"/>
      <c r="BFN51" s="81"/>
      <c r="BFO51" s="81"/>
      <c r="BFP51" s="81"/>
      <c r="BFQ51" s="81"/>
      <c r="BFR51" s="81"/>
      <c r="BFS51" s="81"/>
      <c r="BFT51" s="81"/>
      <c r="BFU51" s="81"/>
      <c r="BFV51" s="81"/>
      <c r="BFW51" s="81"/>
      <c r="BFX51" s="81"/>
      <c r="BFY51" s="81"/>
      <c r="BFZ51" s="81"/>
      <c r="BGA51" s="81"/>
      <c r="BGB51" s="81"/>
      <c r="BGC51" s="81"/>
      <c r="BGD51" s="81"/>
      <c r="BGE51" s="81"/>
      <c r="BGF51" s="81"/>
      <c r="BGG51" s="81"/>
      <c r="BGH51" s="81"/>
      <c r="BGI51" s="81"/>
      <c r="BGJ51" s="81"/>
      <c r="BGK51" s="81"/>
      <c r="BGL51" s="81"/>
      <c r="BGM51" s="81"/>
      <c r="BGN51" s="81"/>
      <c r="BGO51" s="81"/>
      <c r="BGP51" s="81"/>
      <c r="BGQ51" s="81"/>
      <c r="BGR51" s="81"/>
      <c r="BGS51" s="81"/>
      <c r="BGT51" s="81"/>
      <c r="BGU51" s="81"/>
      <c r="BGV51" s="81"/>
      <c r="BGW51" s="81"/>
      <c r="BGX51" s="81"/>
      <c r="BGY51" s="81"/>
      <c r="BGZ51" s="81"/>
      <c r="BHA51" s="81"/>
      <c r="BHB51" s="81"/>
      <c r="BHC51" s="81"/>
      <c r="BHD51" s="81"/>
      <c r="BHE51" s="81"/>
      <c r="BHF51" s="81"/>
      <c r="BHG51" s="81"/>
      <c r="BHH51" s="81"/>
      <c r="BHI51" s="81"/>
      <c r="BHJ51" s="81"/>
      <c r="BHK51" s="81"/>
      <c r="BHL51" s="81"/>
      <c r="BHM51" s="81"/>
      <c r="BHN51" s="81"/>
      <c r="BHO51" s="81"/>
      <c r="BHP51" s="81"/>
      <c r="BHQ51" s="81"/>
      <c r="BHR51" s="81"/>
      <c r="BHS51" s="81"/>
      <c r="BHT51" s="81"/>
      <c r="BHU51" s="81"/>
      <c r="BHV51" s="81"/>
      <c r="BHW51" s="81"/>
      <c r="BHX51" s="81"/>
      <c r="BHY51" s="81"/>
      <c r="BHZ51" s="81"/>
      <c r="BIA51" s="81"/>
      <c r="BIB51" s="81"/>
      <c r="BIC51" s="81"/>
      <c r="BID51" s="81"/>
      <c r="BIE51" s="81"/>
      <c r="BIF51" s="81"/>
      <c r="BIG51" s="81"/>
      <c r="BIH51" s="81"/>
      <c r="BII51" s="81"/>
      <c r="BIJ51" s="81"/>
      <c r="BIK51" s="81"/>
      <c r="BIL51" s="81"/>
      <c r="BIM51" s="81"/>
      <c r="BIN51" s="81"/>
      <c r="BIO51" s="81"/>
      <c r="BIP51" s="81"/>
      <c r="BIQ51" s="81"/>
      <c r="BIR51" s="81"/>
      <c r="BIS51" s="81"/>
      <c r="BIT51" s="81"/>
      <c r="BIU51" s="81"/>
      <c r="BIV51" s="81"/>
      <c r="BIW51" s="81"/>
      <c r="BIX51" s="81"/>
      <c r="BIY51" s="81"/>
      <c r="BIZ51" s="81"/>
      <c r="BJA51" s="81"/>
      <c r="BJB51" s="81"/>
      <c r="BJC51" s="81"/>
      <c r="BJD51" s="81"/>
      <c r="BJE51" s="81"/>
      <c r="BJF51" s="81"/>
      <c r="BJG51" s="81"/>
      <c r="BJH51" s="81"/>
      <c r="BJI51" s="81"/>
      <c r="BJJ51" s="81"/>
      <c r="BJK51" s="81"/>
      <c r="BJL51" s="81"/>
      <c r="BJM51" s="81"/>
      <c r="BJN51" s="81"/>
      <c r="BJO51" s="81"/>
      <c r="BJP51" s="81"/>
      <c r="BJQ51" s="81"/>
      <c r="BJR51" s="81"/>
      <c r="BJS51" s="81"/>
      <c r="BJT51" s="81"/>
      <c r="BJU51" s="81"/>
      <c r="BJV51" s="81"/>
      <c r="BJW51" s="81"/>
      <c r="BJX51" s="81"/>
      <c r="BJY51" s="81"/>
      <c r="BJZ51" s="81"/>
      <c r="BKA51" s="81"/>
      <c r="BKB51" s="81"/>
      <c r="BKC51" s="81"/>
      <c r="BKD51" s="81"/>
      <c r="BKE51" s="81"/>
      <c r="BKF51" s="81"/>
      <c r="BKG51" s="81"/>
      <c r="BKH51" s="81"/>
      <c r="BKI51" s="81"/>
      <c r="BKJ51" s="81"/>
      <c r="BKK51" s="81"/>
      <c r="BKL51" s="81"/>
      <c r="BKM51" s="81"/>
      <c r="BKN51" s="81"/>
      <c r="BKO51" s="81"/>
      <c r="BKP51" s="81"/>
      <c r="BKQ51" s="81"/>
      <c r="BKR51" s="81"/>
      <c r="BKS51" s="81"/>
      <c r="BKT51" s="81"/>
      <c r="BKU51" s="81"/>
      <c r="BKV51" s="81"/>
      <c r="BKW51" s="81"/>
      <c r="BKX51" s="81"/>
      <c r="BKY51" s="81"/>
      <c r="BKZ51" s="81"/>
      <c r="BLA51" s="81"/>
      <c r="BLB51" s="81"/>
      <c r="BLC51" s="81"/>
      <c r="BLD51" s="81"/>
      <c r="BLE51" s="81"/>
      <c r="BLF51" s="81"/>
      <c r="BLG51" s="81"/>
      <c r="BLH51" s="81"/>
      <c r="BLI51" s="81"/>
      <c r="BLJ51" s="81"/>
      <c r="BLK51" s="81"/>
      <c r="BLL51" s="81"/>
      <c r="BLM51" s="81"/>
      <c r="BLN51" s="81"/>
      <c r="BLO51" s="81"/>
      <c r="BLP51" s="81"/>
      <c r="BLQ51" s="81"/>
      <c r="BLR51" s="81"/>
      <c r="BLS51" s="81"/>
      <c r="BLT51" s="81"/>
      <c r="BLU51" s="81"/>
      <c r="BLV51" s="81"/>
      <c r="BLW51" s="81"/>
      <c r="BLX51" s="81"/>
      <c r="BLY51" s="81"/>
      <c r="BLZ51" s="81"/>
      <c r="BMA51" s="81"/>
      <c r="BMB51" s="81"/>
      <c r="BMC51" s="81"/>
      <c r="BMD51" s="81"/>
      <c r="BME51" s="81"/>
      <c r="BMF51" s="81"/>
      <c r="BMG51" s="81"/>
      <c r="BMH51" s="81"/>
      <c r="BMI51" s="81"/>
      <c r="BMJ51" s="81"/>
      <c r="BMK51" s="81"/>
      <c r="BML51" s="81"/>
      <c r="BMM51" s="81"/>
      <c r="BMN51" s="81"/>
      <c r="BMO51" s="81"/>
      <c r="BMP51" s="81"/>
      <c r="BMQ51" s="81"/>
      <c r="BMR51" s="81"/>
      <c r="BMS51" s="81"/>
      <c r="BMT51" s="81"/>
      <c r="BMU51" s="81"/>
      <c r="BMV51" s="81"/>
      <c r="BMW51" s="81"/>
      <c r="BMX51" s="81"/>
      <c r="BMY51" s="81"/>
      <c r="BMZ51" s="81"/>
      <c r="BNA51" s="81"/>
      <c r="BNB51" s="81"/>
      <c r="BNC51" s="81"/>
      <c r="BND51" s="81"/>
      <c r="BNE51" s="81"/>
      <c r="BNF51" s="81"/>
      <c r="BNG51" s="81"/>
      <c r="BNH51" s="81"/>
      <c r="BNI51" s="81"/>
      <c r="BNJ51" s="81"/>
      <c r="BNK51" s="81"/>
      <c r="BNL51" s="81"/>
      <c r="BNM51" s="81"/>
      <c r="BNN51" s="81"/>
      <c r="BNO51" s="81"/>
      <c r="BNP51" s="81"/>
      <c r="BNQ51" s="81"/>
      <c r="BNR51" s="81"/>
      <c r="BNS51" s="81"/>
      <c r="BNT51" s="81"/>
      <c r="BNU51" s="81"/>
      <c r="BNV51" s="81"/>
      <c r="BNW51" s="81"/>
      <c r="BNX51" s="81"/>
      <c r="BNY51" s="81"/>
      <c r="BNZ51" s="81"/>
      <c r="BOA51" s="81"/>
      <c r="BOB51" s="81"/>
      <c r="BOC51" s="81"/>
      <c r="BOD51" s="81"/>
      <c r="BOE51" s="81"/>
      <c r="BOF51" s="81"/>
      <c r="BOG51" s="81"/>
      <c r="BOH51" s="81"/>
      <c r="BOI51" s="81"/>
      <c r="BOJ51" s="81"/>
      <c r="BOK51" s="81"/>
      <c r="BOL51" s="81"/>
      <c r="BOM51" s="81"/>
      <c r="BON51" s="81"/>
      <c r="BOO51" s="81"/>
      <c r="BOP51" s="81"/>
      <c r="BOQ51" s="81"/>
      <c r="BOR51" s="81"/>
      <c r="BOS51" s="81"/>
      <c r="BOT51" s="81"/>
      <c r="BOU51" s="81"/>
      <c r="BOV51" s="81"/>
      <c r="BOW51" s="81"/>
      <c r="BOX51" s="81"/>
      <c r="BOY51" s="81"/>
      <c r="BOZ51" s="81"/>
      <c r="BPA51" s="81"/>
      <c r="BPB51" s="81"/>
      <c r="BPC51" s="81"/>
      <c r="BPD51" s="81"/>
      <c r="BPE51" s="81"/>
      <c r="BPF51" s="81"/>
      <c r="BPG51" s="81"/>
      <c r="BPH51" s="81"/>
      <c r="BPI51" s="81"/>
      <c r="BPJ51" s="81"/>
      <c r="BPK51" s="81"/>
      <c r="BPL51" s="81"/>
      <c r="BPM51" s="81"/>
      <c r="BPN51" s="81"/>
      <c r="BPO51" s="81"/>
      <c r="BPP51" s="81"/>
      <c r="BPQ51" s="81"/>
      <c r="BPR51" s="81"/>
      <c r="BPS51" s="81"/>
      <c r="BPT51" s="81"/>
      <c r="BPU51" s="81"/>
      <c r="BPV51" s="81"/>
      <c r="BPW51" s="81"/>
      <c r="BPX51" s="81"/>
      <c r="BPY51" s="81"/>
      <c r="BPZ51" s="81"/>
      <c r="BQA51" s="81"/>
      <c r="BQB51" s="81"/>
      <c r="BQC51" s="81"/>
      <c r="BQD51" s="81"/>
      <c r="BQE51" s="81"/>
      <c r="BQF51" s="81"/>
      <c r="BQG51" s="81"/>
      <c r="BQH51" s="81"/>
      <c r="BQI51" s="81"/>
      <c r="BQJ51" s="81"/>
      <c r="BQK51" s="81"/>
      <c r="BQL51" s="81"/>
      <c r="BQM51" s="81"/>
      <c r="BQN51" s="81"/>
      <c r="BQO51" s="81"/>
      <c r="BQP51" s="81"/>
      <c r="BQQ51" s="81"/>
      <c r="BQR51" s="81"/>
      <c r="BQS51" s="81"/>
      <c r="BQT51" s="81"/>
      <c r="BQU51" s="81"/>
      <c r="BQV51" s="81"/>
      <c r="BQW51" s="81"/>
      <c r="BQX51" s="81"/>
      <c r="BQY51" s="81"/>
      <c r="BQZ51" s="81"/>
      <c r="BRA51" s="81"/>
      <c r="BRB51" s="81"/>
      <c r="BRC51" s="81"/>
      <c r="BRD51" s="81"/>
      <c r="BRE51" s="81"/>
      <c r="BRF51" s="81"/>
      <c r="BRG51" s="81"/>
      <c r="BRH51" s="81"/>
      <c r="BRI51" s="81"/>
      <c r="BRJ51" s="81"/>
      <c r="BRK51" s="81"/>
      <c r="BRL51" s="81"/>
      <c r="BRM51" s="81"/>
      <c r="BRN51" s="81"/>
      <c r="BRO51" s="81"/>
      <c r="BRP51" s="81"/>
      <c r="BRQ51" s="81"/>
      <c r="BRR51" s="81"/>
      <c r="BRS51" s="81"/>
      <c r="BRT51" s="81"/>
      <c r="BRU51" s="81"/>
      <c r="BRV51" s="81"/>
      <c r="BRW51" s="81"/>
      <c r="BRX51" s="81"/>
      <c r="BRY51" s="81"/>
      <c r="BRZ51" s="81"/>
      <c r="BSA51" s="81"/>
      <c r="BSB51" s="81"/>
      <c r="BSC51" s="81"/>
      <c r="BSD51" s="81"/>
      <c r="BSE51" s="81"/>
      <c r="BSF51" s="81"/>
      <c r="BSG51" s="81"/>
      <c r="BSH51" s="81"/>
      <c r="BSI51" s="81"/>
      <c r="BSJ51" s="81"/>
      <c r="BSK51" s="81"/>
      <c r="BSL51" s="81"/>
      <c r="BSM51" s="81"/>
      <c r="BSN51" s="81"/>
      <c r="BSO51" s="81"/>
      <c r="BSP51" s="81"/>
      <c r="BSQ51" s="81"/>
      <c r="BSR51" s="81"/>
      <c r="BSS51" s="81"/>
      <c r="BST51" s="81"/>
      <c r="BSU51" s="81"/>
      <c r="BSV51" s="81"/>
      <c r="BSW51" s="81"/>
      <c r="BSX51" s="81"/>
      <c r="BSY51" s="81"/>
      <c r="BSZ51" s="81"/>
      <c r="BTA51" s="81"/>
      <c r="BTB51" s="81"/>
      <c r="BTC51" s="81"/>
      <c r="BTD51" s="81"/>
      <c r="BTE51" s="81"/>
      <c r="BTF51" s="81"/>
      <c r="BTG51" s="81"/>
      <c r="BTH51" s="81"/>
      <c r="BTI51" s="81"/>
      <c r="BTJ51" s="81"/>
      <c r="BTK51" s="81"/>
      <c r="BTL51" s="81"/>
      <c r="BTM51" s="81"/>
      <c r="BTN51" s="81"/>
      <c r="BTO51" s="81"/>
      <c r="BTP51" s="81"/>
      <c r="BTQ51" s="81"/>
      <c r="BTR51" s="81"/>
      <c r="BTS51" s="81"/>
      <c r="BTT51" s="81"/>
      <c r="BTU51" s="81"/>
      <c r="BTV51" s="81"/>
      <c r="BTW51" s="81"/>
      <c r="BTX51" s="81"/>
      <c r="BTY51" s="81"/>
      <c r="BTZ51" s="81"/>
      <c r="BUA51" s="81"/>
      <c r="BUB51" s="81"/>
      <c r="BUC51" s="81"/>
      <c r="BUD51" s="81"/>
      <c r="BUE51" s="81"/>
      <c r="BUF51" s="81"/>
      <c r="BUG51" s="81"/>
      <c r="BUH51" s="81"/>
      <c r="BUI51" s="81"/>
      <c r="BUJ51" s="81"/>
      <c r="BUK51" s="81"/>
      <c r="BUL51" s="81"/>
      <c r="BUM51" s="81"/>
      <c r="BUN51" s="81"/>
      <c r="BUO51" s="81"/>
      <c r="BUP51" s="81"/>
      <c r="BUQ51" s="81"/>
      <c r="BUR51" s="81"/>
      <c r="BUS51" s="81"/>
      <c r="BUT51" s="81"/>
      <c r="BUU51" s="81"/>
      <c r="BUV51" s="81"/>
      <c r="BUW51" s="81"/>
      <c r="BUX51" s="81"/>
      <c r="BUY51" s="81"/>
      <c r="BUZ51" s="81"/>
      <c r="BVA51" s="81"/>
      <c r="BVB51" s="81"/>
      <c r="BVC51" s="81"/>
      <c r="BVD51" s="81"/>
      <c r="BVE51" s="81"/>
      <c r="BVF51" s="81"/>
      <c r="BVG51" s="81"/>
      <c r="BVH51" s="81"/>
      <c r="BVI51" s="81"/>
      <c r="BVJ51" s="81"/>
      <c r="BVK51" s="81"/>
      <c r="BVL51" s="81"/>
      <c r="BVM51" s="81"/>
      <c r="BVN51" s="81"/>
      <c r="BVO51" s="81"/>
      <c r="BVP51" s="81"/>
      <c r="BVQ51" s="81"/>
      <c r="BVR51" s="81"/>
      <c r="BVS51" s="81"/>
      <c r="BVT51" s="81"/>
      <c r="BVU51" s="81"/>
      <c r="BVV51" s="81"/>
      <c r="BVW51" s="81"/>
      <c r="BVX51" s="81"/>
      <c r="BVY51" s="81"/>
      <c r="BVZ51" s="81"/>
      <c r="BWA51" s="81"/>
      <c r="BWB51" s="81"/>
      <c r="BWC51" s="81"/>
      <c r="BWD51" s="81"/>
      <c r="BWE51" s="81"/>
      <c r="BWF51" s="81"/>
      <c r="BWG51" s="81"/>
      <c r="BWH51" s="81"/>
      <c r="BWI51" s="81"/>
      <c r="BWJ51" s="81"/>
      <c r="BWK51" s="81"/>
      <c r="BWL51" s="81"/>
      <c r="BWM51" s="81"/>
      <c r="BWN51" s="81"/>
      <c r="BWO51" s="81"/>
      <c r="BWP51" s="81"/>
      <c r="BWQ51" s="81"/>
      <c r="BWR51" s="81"/>
      <c r="BWS51" s="81"/>
      <c r="BWT51" s="81"/>
      <c r="BWU51" s="81"/>
      <c r="BWV51" s="81"/>
      <c r="BWW51" s="81"/>
      <c r="BWX51" s="81"/>
      <c r="BWY51" s="81"/>
      <c r="BWZ51" s="81"/>
      <c r="BXA51" s="81"/>
      <c r="BXB51" s="81"/>
      <c r="BXC51" s="81"/>
      <c r="BXD51" s="81"/>
      <c r="BXE51" s="81"/>
      <c r="BXF51" s="81"/>
      <c r="BXG51" s="81"/>
      <c r="BXH51" s="81"/>
      <c r="BXI51" s="81"/>
      <c r="BXJ51" s="81"/>
      <c r="BXK51" s="81"/>
      <c r="BXL51" s="81"/>
      <c r="BXM51" s="81"/>
      <c r="BXN51" s="81"/>
      <c r="BXO51" s="81"/>
      <c r="BXP51" s="81"/>
      <c r="BXQ51" s="81"/>
      <c r="BXR51" s="81"/>
      <c r="BXS51" s="81"/>
      <c r="BXT51" s="81"/>
      <c r="BXU51" s="81"/>
      <c r="BXV51" s="81"/>
      <c r="BXW51" s="81"/>
      <c r="BXX51" s="81"/>
      <c r="BXY51" s="81"/>
      <c r="BXZ51" s="81"/>
      <c r="BYA51" s="81"/>
      <c r="BYB51" s="81"/>
      <c r="BYC51" s="81"/>
      <c r="BYD51" s="81"/>
      <c r="BYE51" s="81"/>
      <c r="BYF51" s="81"/>
      <c r="BYG51" s="81"/>
      <c r="BYH51" s="81"/>
      <c r="BYI51" s="81"/>
      <c r="BYJ51" s="81"/>
      <c r="BYK51" s="81"/>
      <c r="BYL51" s="81"/>
      <c r="BYM51" s="81"/>
      <c r="BYN51" s="81"/>
      <c r="BYO51" s="81"/>
      <c r="BYP51" s="81"/>
      <c r="BYQ51" s="81"/>
      <c r="BYR51" s="81"/>
      <c r="BYS51" s="81"/>
      <c r="BYT51" s="81"/>
      <c r="BYU51" s="81"/>
      <c r="BYV51" s="81"/>
      <c r="BYW51" s="81"/>
      <c r="BYX51" s="81"/>
      <c r="BYY51" s="81"/>
      <c r="BYZ51" s="81"/>
      <c r="BZA51" s="81"/>
      <c r="BZB51" s="81"/>
      <c r="BZC51" s="81"/>
      <c r="BZD51" s="81"/>
      <c r="BZE51" s="81"/>
      <c r="BZF51" s="81"/>
      <c r="BZG51" s="81"/>
      <c r="BZH51" s="81"/>
      <c r="BZI51" s="81"/>
      <c r="BZJ51" s="81"/>
      <c r="BZK51" s="81"/>
      <c r="BZL51" s="81"/>
      <c r="BZM51" s="81"/>
      <c r="BZN51" s="81"/>
      <c r="BZO51" s="81"/>
      <c r="BZP51" s="81"/>
      <c r="BZQ51" s="81"/>
      <c r="BZR51" s="81"/>
      <c r="BZS51" s="81"/>
      <c r="BZT51" s="81"/>
      <c r="BZU51" s="81"/>
      <c r="BZV51" s="81"/>
      <c r="BZW51" s="81"/>
      <c r="BZX51" s="81"/>
      <c r="BZY51" s="81"/>
      <c r="BZZ51" s="81"/>
      <c r="CAA51" s="81"/>
      <c r="CAB51" s="81"/>
      <c r="CAC51" s="81"/>
      <c r="CAD51" s="81"/>
      <c r="CAE51" s="81"/>
      <c r="CAF51" s="81"/>
      <c r="CAG51" s="81"/>
      <c r="CAH51" s="81"/>
      <c r="CAI51" s="81"/>
      <c r="CAJ51" s="81"/>
      <c r="CAK51" s="81"/>
      <c r="CAL51" s="81"/>
      <c r="CAM51" s="81"/>
      <c r="CAN51" s="81"/>
      <c r="CAO51" s="81"/>
      <c r="CAP51" s="81"/>
      <c r="CAQ51" s="81"/>
      <c r="CAR51" s="81"/>
      <c r="CAS51" s="81"/>
      <c r="CAT51" s="81"/>
      <c r="CAU51" s="81"/>
      <c r="CAV51" s="81"/>
      <c r="CAW51" s="81"/>
      <c r="CAX51" s="81"/>
      <c r="CAY51" s="81"/>
      <c r="CAZ51" s="81"/>
      <c r="CBA51" s="81"/>
      <c r="CBB51" s="81"/>
      <c r="CBC51" s="81"/>
      <c r="CBD51" s="81"/>
      <c r="CBE51" s="81"/>
      <c r="CBF51" s="81"/>
      <c r="CBG51" s="81"/>
      <c r="CBH51" s="81"/>
      <c r="CBI51" s="81"/>
      <c r="CBJ51" s="81"/>
      <c r="CBK51" s="81"/>
      <c r="CBL51" s="81"/>
      <c r="CBM51" s="81"/>
      <c r="CBN51" s="81"/>
      <c r="CBO51" s="81"/>
      <c r="CBP51" s="81"/>
      <c r="CBQ51" s="81"/>
      <c r="CBR51" s="81"/>
      <c r="CBS51" s="81"/>
      <c r="CBT51" s="81"/>
      <c r="CBU51" s="81"/>
      <c r="CBV51" s="81"/>
      <c r="CBW51" s="81"/>
      <c r="CBX51" s="81"/>
      <c r="CBY51" s="81"/>
      <c r="CBZ51" s="81"/>
      <c r="CCA51" s="81"/>
      <c r="CCB51" s="81"/>
      <c r="CCC51" s="81"/>
      <c r="CCD51" s="81"/>
      <c r="CCE51" s="81"/>
      <c r="CCF51" s="81"/>
      <c r="CCG51" s="81"/>
      <c r="CCH51" s="81"/>
      <c r="CCI51" s="81"/>
      <c r="CCJ51" s="81"/>
      <c r="CCK51" s="81"/>
      <c r="CCL51" s="81"/>
      <c r="CCM51" s="81"/>
      <c r="CCN51" s="81"/>
      <c r="CCO51" s="81"/>
      <c r="CCP51" s="81"/>
      <c r="CCQ51" s="81"/>
      <c r="CCR51" s="81"/>
      <c r="CCS51" s="81"/>
      <c r="CCT51" s="81"/>
      <c r="CCU51" s="81"/>
      <c r="CCV51" s="81"/>
      <c r="CCW51" s="81"/>
      <c r="CCX51" s="81"/>
      <c r="CCY51" s="81"/>
      <c r="CCZ51" s="81"/>
      <c r="CDA51" s="81"/>
      <c r="CDB51" s="81"/>
      <c r="CDC51" s="81"/>
      <c r="CDD51" s="81"/>
      <c r="CDE51" s="81"/>
      <c r="CDF51" s="81"/>
      <c r="CDG51" s="81"/>
      <c r="CDH51" s="81"/>
      <c r="CDI51" s="81"/>
      <c r="CDJ51" s="81"/>
      <c r="CDK51" s="81"/>
      <c r="CDL51" s="81"/>
      <c r="CDM51" s="81"/>
      <c r="CDN51" s="81"/>
      <c r="CDO51" s="81"/>
      <c r="CDP51" s="81"/>
      <c r="CDQ51" s="81"/>
      <c r="CDR51" s="81"/>
      <c r="CDS51" s="81"/>
      <c r="CDT51" s="81"/>
      <c r="CDU51" s="81"/>
      <c r="CDV51" s="81"/>
      <c r="CDW51" s="81"/>
      <c r="CDX51" s="81"/>
      <c r="CDY51" s="81"/>
      <c r="CDZ51" s="81"/>
      <c r="CEA51" s="81"/>
      <c r="CEB51" s="81"/>
      <c r="CEC51" s="81"/>
      <c r="CED51" s="81"/>
      <c r="CEE51" s="81"/>
      <c r="CEF51" s="81"/>
      <c r="CEG51" s="81"/>
      <c r="CEH51" s="81"/>
      <c r="CEI51" s="81"/>
      <c r="CEJ51" s="81"/>
      <c r="CEK51" s="81"/>
      <c r="CEL51" s="81"/>
      <c r="CEM51" s="81"/>
      <c r="CEN51" s="81"/>
      <c r="CEO51" s="81"/>
      <c r="CEP51" s="81"/>
      <c r="CEQ51" s="81"/>
      <c r="CER51" s="81"/>
      <c r="CES51" s="81"/>
      <c r="CET51" s="81"/>
      <c r="CEU51" s="81"/>
      <c r="CEV51" s="81"/>
      <c r="CEW51" s="81"/>
      <c r="CEX51" s="81"/>
      <c r="CEY51" s="81"/>
      <c r="CEZ51" s="81"/>
      <c r="CFA51" s="81"/>
      <c r="CFB51" s="81"/>
      <c r="CFC51" s="81"/>
      <c r="CFD51" s="81"/>
      <c r="CFE51" s="81"/>
      <c r="CFF51" s="81"/>
      <c r="CFG51" s="81"/>
      <c r="CFH51" s="81"/>
      <c r="CFI51" s="81"/>
      <c r="CFJ51" s="81"/>
      <c r="CFK51" s="81"/>
      <c r="CFL51" s="81"/>
      <c r="CFM51" s="81"/>
      <c r="CFN51" s="81"/>
      <c r="CFO51" s="81"/>
      <c r="CFP51" s="81"/>
      <c r="CFQ51" s="81"/>
      <c r="CFR51" s="81"/>
      <c r="CFS51" s="81"/>
      <c r="CFT51" s="81"/>
      <c r="CFU51" s="81"/>
      <c r="CFV51" s="81"/>
      <c r="CFW51" s="81"/>
      <c r="CFX51" s="81"/>
      <c r="CFY51" s="81"/>
      <c r="CFZ51" s="81"/>
      <c r="CGA51" s="81"/>
      <c r="CGB51" s="81"/>
      <c r="CGC51" s="81"/>
      <c r="CGD51" s="81"/>
      <c r="CGE51" s="81"/>
      <c r="CGF51" s="81"/>
      <c r="CGG51" s="81"/>
      <c r="CGH51" s="81"/>
      <c r="CGI51" s="81"/>
      <c r="CGJ51" s="81"/>
      <c r="CGK51" s="81"/>
      <c r="CGL51" s="81"/>
      <c r="CGM51" s="81"/>
      <c r="CGN51" s="81"/>
      <c r="CGO51" s="81"/>
      <c r="CGP51" s="81"/>
      <c r="CGQ51" s="81"/>
      <c r="CGR51" s="81"/>
      <c r="CGS51" s="81"/>
      <c r="CGT51" s="81"/>
      <c r="CGU51" s="81"/>
      <c r="CGV51" s="81"/>
      <c r="CGW51" s="81"/>
      <c r="CGX51" s="81"/>
      <c r="CGY51" s="81"/>
      <c r="CGZ51" s="81"/>
      <c r="CHA51" s="81"/>
      <c r="CHB51" s="81"/>
      <c r="CHC51" s="81"/>
      <c r="CHD51" s="81"/>
      <c r="CHE51" s="81"/>
      <c r="CHF51" s="81"/>
      <c r="CHG51" s="81"/>
      <c r="CHH51" s="81"/>
      <c r="CHI51" s="81"/>
      <c r="CHJ51" s="81"/>
      <c r="CHK51" s="81"/>
      <c r="CHL51" s="81"/>
      <c r="CHM51" s="81"/>
      <c r="CHN51" s="81"/>
      <c r="CHO51" s="81"/>
      <c r="CHP51" s="81"/>
      <c r="CHQ51" s="81"/>
      <c r="CHR51" s="81"/>
      <c r="CHS51" s="81"/>
      <c r="CHT51" s="81"/>
      <c r="CHU51" s="81"/>
      <c r="CHV51" s="81"/>
      <c r="CHW51" s="81"/>
      <c r="CHX51" s="81"/>
      <c r="CHY51" s="81"/>
      <c r="CHZ51" s="81"/>
      <c r="CIA51" s="81"/>
      <c r="CIB51" s="81"/>
      <c r="CIC51" s="81"/>
      <c r="CID51" s="81"/>
      <c r="CIE51" s="81"/>
      <c r="CIF51" s="81"/>
      <c r="CIG51" s="81"/>
      <c r="CIH51" s="81"/>
      <c r="CII51" s="81"/>
      <c r="CIJ51" s="81"/>
      <c r="CIK51" s="81"/>
      <c r="CIL51" s="81"/>
      <c r="CIM51" s="81"/>
      <c r="CIN51" s="81"/>
      <c r="CIO51" s="81"/>
      <c r="CIP51" s="81"/>
      <c r="CIQ51" s="81"/>
      <c r="CIR51" s="81"/>
      <c r="CIS51" s="81"/>
      <c r="CIT51" s="81"/>
      <c r="CIU51" s="81"/>
      <c r="CIV51" s="81"/>
      <c r="CIW51" s="81"/>
      <c r="CIX51" s="81"/>
      <c r="CIY51" s="81"/>
      <c r="CIZ51" s="81"/>
      <c r="CJA51" s="81"/>
      <c r="CJB51" s="81"/>
      <c r="CJC51" s="81"/>
      <c r="CJD51" s="81"/>
      <c r="CJE51" s="81"/>
      <c r="CJF51" s="81"/>
      <c r="CJG51" s="81"/>
      <c r="CJH51" s="81"/>
      <c r="CJI51" s="81"/>
      <c r="CJJ51" s="81"/>
      <c r="CJK51" s="81"/>
      <c r="CJL51" s="81"/>
      <c r="CJM51" s="81"/>
      <c r="CJN51" s="81"/>
      <c r="CJO51" s="81"/>
      <c r="CJP51" s="81"/>
      <c r="CJQ51" s="81"/>
      <c r="CJR51" s="81"/>
      <c r="CJS51" s="81"/>
      <c r="CJT51" s="81"/>
      <c r="CJU51" s="81"/>
      <c r="CJV51" s="81"/>
      <c r="CJW51" s="81"/>
      <c r="CJX51" s="81"/>
      <c r="CJY51" s="81"/>
      <c r="CJZ51" s="81"/>
      <c r="CKA51" s="81"/>
      <c r="CKB51" s="81"/>
      <c r="CKC51" s="81"/>
      <c r="CKD51" s="81"/>
      <c r="CKE51" s="81"/>
      <c r="CKF51" s="81"/>
      <c r="CKG51" s="81"/>
      <c r="CKH51" s="81"/>
      <c r="CKI51" s="81"/>
      <c r="CKJ51" s="81"/>
      <c r="CKK51" s="81"/>
      <c r="CKL51" s="81"/>
      <c r="CKM51" s="81"/>
      <c r="CKN51" s="81"/>
      <c r="CKO51" s="81"/>
      <c r="CKP51" s="81"/>
      <c r="CKQ51" s="81"/>
      <c r="CKR51" s="81"/>
      <c r="CKS51" s="81"/>
      <c r="CKT51" s="81"/>
      <c r="CKU51" s="81"/>
      <c r="CKV51" s="81"/>
      <c r="CKW51" s="81"/>
      <c r="CKX51" s="81"/>
      <c r="CKY51" s="81"/>
      <c r="CKZ51" s="81"/>
      <c r="CLA51" s="81"/>
      <c r="CLB51" s="81"/>
      <c r="CLC51" s="81"/>
      <c r="CLD51" s="81"/>
      <c r="CLE51" s="81"/>
      <c r="CLF51" s="81"/>
      <c r="CLG51" s="81"/>
      <c r="CLH51" s="81"/>
      <c r="CLI51" s="81"/>
      <c r="CLJ51" s="81"/>
      <c r="CLK51" s="81"/>
      <c r="CLL51" s="81"/>
      <c r="CLM51" s="81"/>
      <c r="CLN51" s="81"/>
      <c r="CLO51" s="81"/>
      <c r="CLP51" s="81"/>
      <c r="CLQ51" s="81"/>
      <c r="CLR51" s="81"/>
      <c r="CLS51" s="81"/>
      <c r="CLT51" s="81"/>
      <c r="CLU51" s="81"/>
      <c r="CLV51" s="81"/>
      <c r="CLW51" s="81"/>
      <c r="CLX51" s="81"/>
      <c r="CLY51" s="81"/>
      <c r="CLZ51" s="81"/>
      <c r="CMA51" s="81"/>
      <c r="CMB51" s="81"/>
      <c r="CMC51" s="81"/>
      <c r="CMD51" s="81"/>
      <c r="CME51" s="81"/>
      <c r="CMF51" s="81"/>
      <c r="CMG51" s="81"/>
      <c r="CMH51" s="81"/>
      <c r="CMI51" s="81"/>
      <c r="CMJ51" s="81"/>
      <c r="CMK51" s="81"/>
      <c r="CML51" s="81"/>
      <c r="CMM51" s="81"/>
      <c r="CMN51" s="81"/>
      <c r="CMO51" s="81"/>
      <c r="CMP51" s="81"/>
      <c r="CMQ51" s="81"/>
      <c r="CMR51" s="81"/>
      <c r="CMS51" s="81"/>
      <c r="CMT51" s="81"/>
      <c r="CMU51" s="81"/>
      <c r="CMV51" s="81"/>
      <c r="CMW51" s="81"/>
      <c r="CMX51" s="81"/>
      <c r="CMY51" s="81"/>
      <c r="CMZ51" s="81"/>
      <c r="CNA51" s="81"/>
      <c r="CNB51" s="81"/>
      <c r="CNC51" s="81"/>
      <c r="CND51" s="81"/>
      <c r="CNE51" s="81"/>
      <c r="CNF51" s="81"/>
      <c r="CNG51" s="81"/>
      <c r="CNH51" s="81"/>
      <c r="CNI51" s="81"/>
      <c r="CNJ51" s="81"/>
      <c r="CNK51" s="81"/>
      <c r="CNL51" s="81"/>
      <c r="CNM51" s="81"/>
      <c r="CNN51" s="81"/>
      <c r="CNO51" s="81"/>
      <c r="CNP51" s="81"/>
      <c r="CNQ51" s="81"/>
      <c r="CNR51" s="81"/>
      <c r="CNS51" s="81"/>
      <c r="CNT51" s="81"/>
      <c r="CNU51" s="81"/>
      <c r="CNV51" s="81"/>
      <c r="CNW51" s="81"/>
      <c r="CNX51" s="81"/>
      <c r="CNY51" s="81"/>
      <c r="CNZ51" s="81"/>
      <c r="COA51" s="81"/>
      <c r="COB51" s="81"/>
      <c r="COC51" s="81"/>
      <c r="COD51" s="81"/>
      <c r="COE51" s="81"/>
      <c r="COF51" s="81"/>
      <c r="COG51" s="81"/>
      <c r="COH51" s="81"/>
      <c r="COI51" s="81"/>
      <c r="COJ51" s="81"/>
      <c r="COK51" s="81"/>
      <c r="COL51" s="81"/>
      <c r="COM51" s="81"/>
      <c r="CON51" s="81"/>
      <c r="COO51" s="81"/>
      <c r="COP51" s="81"/>
      <c r="COQ51" s="81"/>
      <c r="COR51" s="81"/>
      <c r="COS51" s="81"/>
      <c r="COT51" s="81"/>
      <c r="COU51" s="81"/>
      <c r="COV51" s="81"/>
      <c r="COW51" s="81"/>
      <c r="COX51" s="81"/>
      <c r="COY51" s="81"/>
      <c r="COZ51" s="81"/>
      <c r="CPA51" s="81"/>
      <c r="CPB51" s="81"/>
      <c r="CPC51" s="81"/>
      <c r="CPD51" s="81"/>
      <c r="CPE51" s="81"/>
      <c r="CPF51" s="81"/>
      <c r="CPG51" s="81"/>
      <c r="CPH51" s="81"/>
      <c r="CPI51" s="81"/>
      <c r="CPJ51" s="81"/>
      <c r="CPK51" s="81"/>
      <c r="CPL51" s="81"/>
      <c r="CPM51" s="81"/>
      <c r="CPN51" s="81"/>
      <c r="CPO51" s="81"/>
      <c r="CPP51" s="81"/>
      <c r="CPQ51" s="81"/>
      <c r="CPR51" s="81"/>
      <c r="CPS51" s="81"/>
      <c r="CPT51" s="81"/>
      <c r="CPU51" s="81"/>
      <c r="CPV51" s="81"/>
      <c r="CPW51" s="81"/>
      <c r="CPX51" s="81"/>
      <c r="CPY51" s="81"/>
      <c r="CPZ51" s="81"/>
      <c r="CQA51" s="81"/>
      <c r="CQB51" s="81"/>
      <c r="CQC51" s="81"/>
      <c r="CQD51" s="81"/>
      <c r="CQE51" s="81"/>
      <c r="CQF51" s="81"/>
      <c r="CQG51" s="81"/>
      <c r="CQH51" s="81"/>
      <c r="CQI51" s="81"/>
      <c r="CQJ51" s="81"/>
      <c r="CQK51" s="81"/>
      <c r="CQL51" s="81"/>
      <c r="CQM51" s="81"/>
      <c r="CQN51" s="81"/>
      <c r="CQO51" s="81"/>
      <c r="CQP51" s="81"/>
      <c r="CQQ51" s="81"/>
      <c r="CQR51" s="81"/>
      <c r="CQS51" s="81"/>
      <c r="CQT51" s="81"/>
      <c r="CQU51" s="81"/>
      <c r="CQV51" s="81"/>
      <c r="CQW51" s="81"/>
      <c r="CQX51" s="81"/>
      <c r="CQY51" s="81"/>
      <c r="CQZ51" s="81"/>
      <c r="CRA51" s="81"/>
      <c r="CRB51" s="81"/>
      <c r="CRC51" s="81"/>
      <c r="CRD51" s="81"/>
      <c r="CRE51" s="81"/>
      <c r="CRF51" s="81"/>
      <c r="CRG51" s="81"/>
      <c r="CRH51" s="81"/>
      <c r="CRI51" s="81"/>
      <c r="CRJ51" s="81"/>
      <c r="CRK51" s="81"/>
      <c r="CRL51" s="81"/>
      <c r="CRM51" s="81"/>
      <c r="CRN51" s="81"/>
      <c r="CRO51" s="81"/>
      <c r="CRP51" s="81"/>
      <c r="CRQ51" s="81"/>
      <c r="CRR51" s="81"/>
      <c r="CRS51" s="81"/>
      <c r="CRT51" s="81"/>
      <c r="CRU51" s="81"/>
      <c r="CRV51" s="81"/>
      <c r="CRW51" s="81"/>
      <c r="CRX51" s="81"/>
      <c r="CRY51" s="81"/>
      <c r="CRZ51" s="81"/>
      <c r="CSA51" s="81"/>
      <c r="CSB51" s="81"/>
      <c r="CSC51" s="81"/>
      <c r="CSD51" s="81"/>
      <c r="CSE51" s="81"/>
      <c r="CSF51" s="81"/>
      <c r="CSG51" s="81"/>
      <c r="CSH51" s="81"/>
      <c r="CSI51" s="81"/>
      <c r="CSJ51" s="81"/>
      <c r="CSK51" s="81"/>
      <c r="CSL51" s="81"/>
      <c r="CSM51" s="81"/>
      <c r="CSN51" s="81"/>
      <c r="CSO51" s="81"/>
      <c r="CSP51" s="81"/>
      <c r="CSQ51" s="81"/>
      <c r="CSR51" s="81"/>
      <c r="CSS51" s="81"/>
      <c r="CST51" s="81"/>
      <c r="CSU51" s="81"/>
      <c r="CSV51" s="81"/>
      <c r="CSW51" s="81"/>
      <c r="CSX51" s="81"/>
      <c r="CSY51" s="81"/>
      <c r="CSZ51" s="81"/>
      <c r="CTA51" s="81"/>
      <c r="CTB51" s="81"/>
      <c r="CTC51" s="81"/>
      <c r="CTD51" s="81"/>
      <c r="CTE51" s="81"/>
      <c r="CTF51" s="81"/>
      <c r="CTG51" s="81"/>
      <c r="CTH51" s="81"/>
      <c r="CTI51" s="81"/>
      <c r="CTJ51" s="81"/>
      <c r="CTK51" s="81"/>
      <c r="CTL51" s="81"/>
      <c r="CTM51" s="81"/>
      <c r="CTN51" s="81"/>
      <c r="CTO51" s="81"/>
      <c r="CTP51" s="81"/>
      <c r="CTQ51" s="81"/>
      <c r="CTR51" s="81"/>
      <c r="CTS51" s="81"/>
      <c r="CTT51" s="81"/>
      <c r="CTU51" s="81"/>
      <c r="CTV51" s="81"/>
      <c r="CTW51" s="81"/>
      <c r="CTX51" s="81"/>
      <c r="CTY51" s="81"/>
      <c r="CTZ51" s="81"/>
      <c r="CUA51" s="81"/>
      <c r="CUB51" s="81"/>
      <c r="CUC51" s="81"/>
      <c r="CUD51" s="81"/>
      <c r="CUE51" s="81"/>
      <c r="CUF51" s="81"/>
      <c r="CUG51" s="81"/>
      <c r="CUH51" s="81"/>
      <c r="CUI51" s="81"/>
      <c r="CUJ51" s="81"/>
      <c r="CUK51" s="81"/>
      <c r="CUL51" s="81"/>
      <c r="CUM51" s="81"/>
      <c r="CUN51" s="81"/>
      <c r="CUO51" s="81"/>
      <c r="CUP51" s="81"/>
      <c r="CUQ51" s="81"/>
      <c r="CUR51" s="81"/>
      <c r="CUS51" s="81"/>
      <c r="CUT51" s="81"/>
      <c r="CUU51" s="81"/>
      <c r="CUV51" s="81"/>
      <c r="CUW51" s="81"/>
      <c r="CUX51" s="81"/>
      <c r="CUY51" s="81"/>
      <c r="CUZ51" s="81"/>
      <c r="CVA51" s="81"/>
      <c r="CVB51" s="81"/>
      <c r="CVC51" s="81"/>
      <c r="CVD51" s="81"/>
      <c r="CVE51" s="81"/>
      <c r="CVF51" s="81"/>
      <c r="CVG51" s="81"/>
      <c r="CVH51" s="81"/>
      <c r="CVI51" s="81"/>
      <c r="CVJ51" s="81"/>
      <c r="CVK51" s="81"/>
      <c r="CVL51" s="81"/>
      <c r="CVM51" s="81"/>
      <c r="CVN51" s="81"/>
      <c r="CVO51" s="81"/>
      <c r="CVP51" s="81"/>
      <c r="CVQ51" s="81"/>
      <c r="CVR51" s="81"/>
      <c r="CVS51" s="81"/>
      <c r="CVT51" s="81"/>
      <c r="CVU51" s="81"/>
      <c r="CVV51" s="81"/>
      <c r="CVW51" s="81"/>
      <c r="CVX51" s="81"/>
      <c r="CVY51" s="81"/>
      <c r="CVZ51" s="81"/>
      <c r="CWA51" s="81"/>
      <c r="CWB51" s="81"/>
      <c r="CWC51" s="81"/>
      <c r="CWD51" s="81"/>
      <c r="CWE51" s="81"/>
      <c r="CWF51" s="81"/>
      <c r="CWG51" s="81"/>
      <c r="CWH51" s="81"/>
      <c r="CWI51" s="81"/>
      <c r="CWJ51" s="81"/>
      <c r="CWK51" s="81"/>
      <c r="CWL51" s="81"/>
      <c r="CWM51" s="81"/>
      <c r="CWN51" s="81"/>
      <c r="CWO51" s="81"/>
      <c r="CWP51" s="81"/>
      <c r="CWQ51" s="81"/>
      <c r="CWR51" s="81"/>
      <c r="CWS51" s="81"/>
      <c r="CWT51" s="81"/>
      <c r="CWU51" s="81"/>
      <c r="CWV51" s="81"/>
      <c r="CWW51" s="81"/>
      <c r="CWX51" s="81"/>
      <c r="CWY51" s="81"/>
      <c r="CWZ51" s="81"/>
      <c r="CXA51" s="81"/>
      <c r="CXB51" s="81"/>
      <c r="CXC51" s="81"/>
      <c r="CXD51" s="81"/>
      <c r="CXE51" s="81"/>
      <c r="CXF51" s="81"/>
      <c r="CXG51" s="81"/>
      <c r="CXH51" s="81"/>
      <c r="CXI51" s="81"/>
      <c r="CXJ51" s="81"/>
      <c r="CXK51" s="81"/>
      <c r="CXL51" s="81"/>
      <c r="CXM51" s="81"/>
      <c r="CXN51" s="81"/>
      <c r="CXO51" s="81"/>
      <c r="CXP51" s="81"/>
      <c r="CXQ51" s="81"/>
      <c r="CXR51" s="81"/>
      <c r="CXS51" s="81"/>
      <c r="CXT51" s="81"/>
      <c r="CXU51" s="81"/>
      <c r="CXV51" s="81"/>
      <c r="CXW51" s="81"/>
      <c r="CXX51" s="81"/>
      <c r="CXY51" s="81"/>
      <c r="CXZ51" s="81"/>
      <c r="CYA51" s="81"/>
      <c r="CYB51" s="81"/>
      <c r="CYC51" s="81"/>
      <c r="CYD51" s="81"/>
      <c r="CYE51" s="81"/>
      <c r="CYF51" s="81"/>
      <c r="CYG51" s="81"/>
      <c r="CYH51" s="81"/>
      <c r="CYI51" s="81"/>
      <c r="CYJ51" s="81"/>
      <c r="CYK51" s="81"/>
      <c r="CYL51" s="81"/>
      <c r="CYM51" s="81"/>
      <c r="CYN51" s="81"/>
      <c r="CYO51" s="81"/>
      <c r="CYP51" s="81"/>
      <c r="CYQ51" s="81"/>
      <c r="CYR51" s="81"/>
      <c r="CYS51" s="81"/>
      <c r="CYT51" s="81"/>
      <c r="CYU51" s="81"/>
      <c r="CYV51" s="81"/>
      <c r="CYW51" s="81"/>
      <c r="CYX51" s="81"/>
      <c r="CYY51" s="81"/>
      <c r="CYZ51" s="81"/>
      <c r="CZA51" s="81"/>
      <c r="CZB51" s="81"/>
      <c r="CZC51" s="81"/>
      <c r="CZD51" s="81"/>
      <c r="CZE51" s="81"/>
      <c r="CZF51" s="81"/>
      <c r="CZG51" s="81"/>
      <c r="CZH51" s="81"/>
      <c r="CZI51" s="81"/>
      <c r="CZJ51" s="81"/>
      <c r="CZK51" s="81"/>
      <c r="CZL51" s="81"/>
      <c r="CZM51" s="81"/>
      <c r="CZN51" s="81"/>
      <c r="CZO51" s="81"/>
      <c r="CZP51" s="81"/>
      <c r="CZQ51" s="81"/>
      <c r="CZR51" s="81"/>
      <c r="CZS51" s="81"/>
      <c r="CZT51" s="81"/>
      <c r="CZU51" s="81"/>
      <c r="CZV51" s="81"/>
      <c r="CZW51" s="81"/>
      <c r="CZX51" s="81"/>
      <c r="CZY51" s="81"/>
      <c r="CZZ51" s="81"/>
      <c r="DAA51" s="81"/>
      <c r="DAB51" s="81"/>
      <c r="DAC51" s="81"/>
      <c r="DAD51" s="81"/>
      <c r="DAE51" s="81"/>
      <c r="DAF51" s="81"/>
      <c r="DAG51" s="81"/>
      <c r="DAH51" s="81"/>
      <c r="DAI51" s="81"/>
      <c r="DAJ51" s="81"/>
      <c r="DAK51" s="81"/>
      <c r="DAL51" s="81"/>
      <c r="DAM51" s="81"/>
      <c r="DAN51" s="81"/>
      <c r="DAO51" s="81"/>
      <c r="DAP51" s="81"/>
      <c r="DAQ51" s="81"/>
      <c r="DAR51" s="81"/>
      <c r="DAS51" s="81"/>
      <c r="DAT51" s="81"/>
      <c r="DAU51" s="81"/>
      <c r="DAV51" s="81"/>
      <c r="DAW51" s="81"/>
      <c r="DAX51" s="81"/>
      <c r="DAY51" s="81"/>
      <c r="DAZ51" s="81"/>
      <c r="DBA51" s="81"/>
      <c r="DBB51" s="81"/>
      <c r="DBC51" s="81"/>
      <c r="DBD51" s="81"/>
      <c r="DBE51" s="81"/>
      <c r="DBF51" s="81"/>
      <c r="DBG51" s="81"/>
      <c r="DBH51" s="81"/>
      <c r="DBI51" s="81"/>
      <c r="DBJ51" s="81"/>
      <c r="DBK51" s="81"/>
      <c r="DBL51" s="81"/>
      <c r="DBM51" s="81"/>
      <c r="DBN51" s="81"/>
      <c r="DBO51" s="81"/>
      <c r="DBP51" s="81"/>
      <c r="DBQ51" s="81"/>
      <c r="DBR51" s="81"/>
      <c r="DBS51" s="81"/>
      <c r="DBT51" s="81"/>
      <c r="DBU51" s="81"/>
      <c r="DBV51" s="81"/>
      <c r="DBW51" s="81"/>
      <c r="DBX51" s="81"/>
      <c r="DBY51" s="81"/>
      <c r="DBZ51" s="81"/>
      <c r="DCA51" s="81"/>
      <c r="DCB51" s="81"/>
      <c r="DCC51" s="81"/>
      <c r="DCD51" s="81"/>
      <c r="DCE51" s="81"/>
      <c r="DCF51" s="81"/>
      <c r="DCG51" s="81"/>
      <c r="DCH51" s="81"/>
      <c r="DCI51" s="81"/>
      <c r="DCJ51" s="81"/>
      <c r="DCK51" s="81"/>
      <c r="DCL51" s="81"/>
      <c r="DCM51" s="81"/>
      <c r="DCN51" s="81"/>
      <c r="DCO51" s="81"/>
      <c r="DCP51" s="81"/>
      <c r="DCQ51" s="81"/>
      <c r="DCR51" s="81"/>
      <c r="DCS51" s="81"/>
      <c r="DCT51" s="81"/>
      <c r="DCU51" s="81"/>
      <c r="DCV51" s="81"/>
      <c r="DCW51" s="81"/>
      <c r="DCX51" s="81"/>
      <c r="DCY51" s="81"/>
      <c r="DCZ51" s="81"/>
      <c r="DDA51" s="81"/>
      <c r="DDB51" s="81"/>
      <c r="DDC51" s="81"/>
      <c r="DDD51" s="81"/>
      <c r="DDE51" s="81"/>
      <c r="DDF51" s="81"/>
      <c r="DDG51" s="81"/>
      <c r="DDH51" s="81"/>
      <c r="DDI51" s="81"/>
      <c r="DDJ51" s="81"/>
      <c r="DDK51" s="81"/>
      <c r="DDL51" s="81"/>
      <c r="DDM51" s="81"/>
      <c r="DDN51" s="81"/>
      <c r="DDO51" s="81"/>
      <c r="DDP51" s="81"/>
      <c r="DDQ51" s="81"/>
      <c r="DDR51" s="81"/>
      <c r="DDS51" s="81"/>
      <c r="DDT51" s="81"/>
      <c r="DDU51" s="81"/>
      <c r="DDV51" s="81"/>
      <c r="DDW51" s="81"/>
      <c r="DDX51" s="81"/>
      <c r="DDY51" s="81"/>
      <c r="DDZ51" s="81"/>
      <c r="DEA51" s="81"/>
      <c r="DEB51" s="81"/>
      <c r="DEC51" s="81"/>
      <c r="DED51" s="81"/>
      <c r="DEE51" s="81"/>
      <c r="DEF51" s="81"/>
      <c r="DEG51" s="81"/>
      <c r="DEH51" s="81"/>
      <c r="DEI51" s="81"/>
      <c r="DEJ51" s="81"/>
      <c r="DEK51" s="81"/>
      <c r="DEL51" s="81"/>
      <c r="DEM51" s="81"/>
      <c r="DEN51" s="81"/>
      <c r="DEO51" s="81"/>
      <c r="DEP51" s="81"/>
      <c r="DEQ51" s="81"/>
      <c r="DER51" s="81"/>
      <c r="DES51" s="81"/>
      <c r="DET51" s="81"/>
      <c r="DEU51" s="81"/>
      <c r="DEV51" s="81"/>
      <c r="DEW51" s="81"/>
      <c r="DEX51" s="81"/>
      <c r="DEY51" s="81"/>
      <c r="DEZ51" s="81"/>
      <c r="DFA51" s="81"/>
      <c r="DFB51" s="81"/>
      <c r="DFC51" s="81"/>
      <c r="DFD51" s="81"/>
      <c r="DFE51" s="81"/>
      <c r="DFF51" s="81"/>
      <c r="DFG51" s="81"/>
      <c r="DFH51" s="81"/>
      <c r="DFI51" s="81"/>
      <c r="DFJ51" s="81"/>
      <c r="DFK51" s="81"/>
      <c r="DFL51" s="81"/>
      <c r="DFM51" s="81"/>
      <c r="DFN51" s="81"/>
      <c r="DFO51" s="81"/>
      <c r="DFP51" s="81"/>
      <c r="DFQ51" s="81"/>
      <c r="DFR51" s="81"/>
      <c r="DFS51" s="81"/>
      <c r="DFT51" s="81"/>
      <c r="DFU51" s="81"/>
      <c r="DFV51" s="81"/>
      <c r="DFW51" s="81"/>
      <c r="DFX51" s="81"/>
      <c r="DFY51" s="81"/>
      <c r="DFZ51" s="81"/>
      <c r="DGA51" s="81"/>
      <c r="DGB51" s="81"/>
      <c r="DGC51" s="81"/>
      <c r="DGD51" s="81"/>
      <c r="DGE51" s="81"/>
      <c r="DGF51" s="81"/>
      <c r="DGG51" s="81"/>
      <c r="DGH51" s="81"/>
      <c r="DGI51" s="81"/>
      <c r="DGJ51" s="81"/>
      <c r="DGK51" s="81"/>
      <c r="DGL51" s="81"/>
      <c r="DGM51" s="81"/>
      <c r="DGN51" s="81"/>
      <c r="DGO51" s="81"/>
      <c r="DGP51" s="81"/>
      <c r="DGQ51" s="81"/>
      <c r="DGR51" s="81"/>
      <c r="DGS51" s="81"/>
      <c r="DGT51" s="81"/>
      <c r="DGU51" s="81"/>
      <c r="DGV51" s="81"/>
      <c r="DGW51" s="81"/>
      <c r="DGX51" s="81"/>
      <c r="DGY51" s="81"/>
      <c r="DGZ51" s="81"/>
      <c r="DHA51" s="81"/>
      <c r="DHB51" s="81"/>
      <c r="DHC51" s="81"/>
      <c r="DHD51" s="81"/>
      <c r="DHE51" s="81"/>
      <c r="DHF51" s="81"/>
      <c r="DHG51" s="81"/>
      <c r="DHH51" s="81"/>
      <c r="DHI51" s="81"/>
      <c r="DHJ51" s="81"/>
      <c r="DHK51" s="81"/>
      <c r="DHL51" s="81"/>
      <c r="DHM51" s="81"/>
      <c r="DHN51" s="81"/>
      <c r="DHO51" s="81"/>
      <c r="DHP51" s="81"/>
      <c r="DHQ51" s="81"/>
      <c r="DHR51" s="81"/>
      <c r="DHS51" s="81"/>
      <c r="DHT51" s="81"/>
      <c r="DHU51" s="81"/>
      <c r="DHV51" s="81"/>
      <c r="DHW51" s="81"/>
      <c r="DHX51" s="81"/>
      <c r="DHY51" s="81"/>
      <c r="DHZ51" s="81"/>
      <c r="DIA51" s="81"/>
      <c r="DIB51" s="81"/>
      <c r="DIC51" s="81"/>
      <c r="DID51" s="81"/>
      <c r="DIE51" s="81"/>
      <c r="DIF51" s="81"/>
      <c r="DIG51" s="81"/>
      <c r="DIH51" s="81"/>
      <c r="DII51" s="81"/>
      <c r="DIJ51" s="81"/>
      <c r="DIK51" s="81"/>
      <c r="DIL51" s="81"/>
      <c r="DIM51" s="81"/>
      <c r="DIN51" s="81"/>
      <c r="DIO51" s="81"/>
      <c r="DIP51" s="81"/>
      <c r="DIQ51" s="81"/>
      <c r="DIR51" s="81"/>
      <c r="DIS51" s="81"/>
      <c r="DIT51" s="81"/>
      <c r="DIU51" s="81"/>
      <c r="DIV51" s="81"/>
      <c r="DIW51" s="81"/>
      <c r="DIX51" s="81"/>
      <c r="DIY51" s="81"/>
      <c r="DIZ51" s="81"/>
      <c r="DJA51" s="81"/>
      <c r="DJB51" s="81"/>
      <c r="DJC51" s="81"/>
      <c r="DJD51" s="81"/>
      <c r="DJE51" s="81"/>
      <c r="DJF51" s="81"/>
      <c r="DJG51" s="81"/>
      <c r="DJH51" s="81"/>
      <c r="DJI51" s="81"/>
      <c r="DJJ51" s="81"/>
      <c r="DJK51" s="81"/>
      <c r="DJL51" s="81"/>
      <c r="DJM51" s="81"/>
      <c r="DJN51" s="81"/>
      <c r="DJO51" s="81"/>
      <c r="DJP51" s="81"/>
      <c r="DJQ51" s="81"/>
      <c r="DJR51" s="81"/>
      <c r="DJS51" s="81"/>
      <c r="DJT51" s="81"/>
      <c r="DJU51" s="81"/>
      <c r="DJV51" s="81"/>
      <c r="DJW51" s="81"/>
      <c r="DJX51" s="81"/>
      <c r="DJY51" s="81"/>
      <c r="DJZ51" s="81"/>
      <c r="DKA51" s="81"/>
      <c r="DKB51" s="81"/>
      <c r="DKC51" s="81"/>
      <c r="DKD51" s="81"/>
      <c r="DKE51" s="81"/>
      <c r="DKF51" s="81"/>
      <c r="DKG51" s="81"/>
      <c r="DKH51" s="81"/>
      <c r="DKI51" s="81"/>
      <c r="DKJ51" s="81"/>
      <c r="DKK51" s="81"/>
      <c r="DKL51" s="81"/>
      <c r="DKM51" s="81"/>
      <c r="DKN51" s="81"/>
      <c r="DKO51" s="81"/>
      <c r="DKP51" s="81"/>
      <c r="DKQ51" s="81"/>
      <c r="DKR51" s="81"/>
      <c r="DKS51" s="81"/>
      <c r="DKT51" s="81"/>
      <c r="DKU51" s="81"/>
      <c r="DKV51" s="81"/>
      <c r="DKW51" s="81"/>
      <c r="DKX51" s="81"/>
      <c r="DKY51" s="81"/>
      <c r="DKZ51" s="81"/>
      <c r="DLA51" s="81"/>
      <c r="DLB51" s="81"/>
      <c r="DLC51" s="81"/>
      <c r="DLD51" s="81"/>
      <c r="DLE51" s="81"/>
      <c r="DLF51" s="81"/>
      <c r="DLG51" s="81"/>
      <c r="DLH51" s="81"/>
      <c r="DLI51" s="81"/>
      <c r="DLJ51" s="81"/>
      <c r="DLK51" s="81"/>
      <c r="DLL51" s="81"/>
      <c r="DLM51" s="81"/>
      <c r="DLN51" s="81"/>
      <c r="DLO51" s="81"/>
      <c r="DLP51" s="81"/>
      <c r="DLQ51" s="81"/>
      <c r="DLR51" s="81"/>
      <c r="DLS51" s="81"/>
      <c r="DLT51" s="81"/>
      <c r="DLU51" s="81"/>
      <c r="DLV51" s="81"/>
      <c r="DLW51" s="81"/>
      <c r="DLX51" s="81"/>
      <c r="DLY51" s="81"/>
      <c r="DLZ51" s="81"/>
      <c r="DMA51" s="81"/>
      <c r="DMB51" s="81"/>
      <c r="DMC51" s="81"/>
      <c r="DMD51" s="81"/>
      <c r="DME51" s="81"/>
      <c r="DMF51" s="81"/>
      <c r="DMG51" s="81"/>
      <c r="DMH51" s="81"/>
      <c r="DMI51" s="81"/>
      <c r="DMJ51" s="81"/>
      <c r="DMK51" s="81"/>
      <c r="DML51" s="81"/>
      <c r="DMM51" s="81"/>
      <c r="DMN51" s="81"/>
      <c r="DMO51" s="81"/>
      <c r="DMP51" s="81"/>
      <c r="DMQ51" s="81"/>
      <c r="DMR51" s="81"/>
      <c r="DMS51" s="81"/>
      <c r="DMT51" s="81"/>
      <c r="DMU51" s="81"/>
      <c r="DMV51" s="81"/>
      <c r="DMW51" s="81"/>
      <c r="DMX51" s="81"/>
      <c r="DMY51" s="81"/>
      <c r="DMZ51" s="81"/>
      <c r="DNA51" s="81"/>
      <c r="DNB51" s="81"/>
      <c r="DNC51" s="81"/>
      <c r="DND51" s="81"/>
      <c r="DNE51" s="81"/>
      <c r="DNF51" s="81"/>
      <c r="DNG51" s="81"/>
      <c r="DNH51" s="81"/>
      <c r="DNI51" s="81"/>
      <c r="DNJ51" s="81"/>
      <c r="DNK51" s="81"/>
      <c r="DNL51" s="81"/>
      <c r="DNM51" s="81"/>
      <c r="DNN51" s="81"/>
      <c r="DNO51" s="81"/>
      <c r="DNP51" s="81"/>
      <c r="DNQ51" s="81"/>
      <c r="DNR51" s="81"/>
      <c r="DNS51" s="81"/>
      <c r="DNT51" s="81"/>
      <c r="DNU51" s="81"/>
      <c r="DNV51" s="81"/>
      <c r="DNW51" s="81"/>
      <c r="DNX51" s="81"/>
      <c r="DNY51" s="81"/>
      <c r="DNZ51" s="81"/>
      <c r="DOA51" s="81"/>
      <c r="DOB51" s="81"/>
      <c r="DOC51" s="81"/>
      <c r="DOD51" s="81"/>
      <c r="DOE51" s="81"/>
      <c r="DOF51" s="81"/>
      <c r="DOG51" s="81"/>
      <c r="DOH51" s="81"/>
      <c r="DOI51" s="81"/>
      <c r="DOJ51" s="81"/>
      <c r="DOK51" s="81"/>
      <c r="DOL51" s="81"/>
      <c r="DOM51" s="81"/>
      <c r="DON51" s="81"/>
      <c r="DOO51" s="81"/>
      <c r="DOP51" s="81"/>
      <c r="DOQ51" s="81"/>
      <c r="DOR51" s="81"/>
      <c r="DOS51" s="81"/>
      <c r="DOT51" s="81"/>
      <c r="DOU51" s="81"/>
      <c r="DOV51" s="81"/>
      <c r="DOW51" s="81"/>
      <c r="DOX51" s="81"/>
      <c r="DOY51" s="81"/>
      <c r="DOZ51" s="81"/>
      <c r="DPA51" s="81"/>
      <c r="DPB51" s="81"/>
      <c r="DPC51" s="81"/>
      <c r="DPD51" s="81"/>
      <c r="DPE51" s="81"/>
      <c r="DPF51" s="81"/>
      <c r="DPG51" s="81"/>
      <c r="DPH51" s="81"/>
      <c r="DPI51" s="81"/>
      <c r="DPJ51" s="81"/>
      <c r="DPK51" s="81"/>
      <c r="DPL51" s="81"/>
      <c r="DPM51" s="81"/>
      <c r="DPN51" s="81"/>
      <c r="DPO51" s="81"/>
      <c r="DPP51" s="81"/>
      <c r="DPQ51" s="81"/>
      <c r="DPR51" s="81"/>
      <c r="DPS51" s="81"/>
      <c r="DPT51" s="81"/>
      <c r="DPU51" s="81"/>
      <c r="DPV51" s="81"/>
      <c r="DPW51" s="81"/>
      <c r="DPX51" s="81"/>
      <c r="DPY51" s="81"/>
      <c r="DPZ51" s="81"/>
      <c r="DQA51" s="81"/>
      <c r="DQB51" s="81"/>
      <c r="DQC51" s="81"/>
      <c r="DQD51" s="81"/>
      <c r="DQE51" s="81"/>
      <c r="DQF51" s="81"/>
      <c r="DQG51" s="81"/>
      <c r="DQH51" s="81"/>
      <c r="DQI51" s="81"/>
      <c r="DQJ51" s="81"/>
      <c r="DQK51" s="81"/>
      <c r="DQL51" s="81"/>
      <c r="DQM51" s="81"/>
      <c r="DQN51" s="81"/>
      <c r="DQO51" s="81"/>
      <c r="DQP51" s="81"/>
      <c r="DQQ51" s="81"/>
      <c r="DQR51" s="81"/>
      <c r="DQS51" s="81"/>
      <c r="DQT51" s="81"/>
      <c r="DQU51" s="81"/>
      <c r="DQV51" s="81"/>
      <c r="DQW51" s="81"/>
      <c r="DQX51" s="81"/>
      <c r="DQY51" s="81"/>
      <c r="DQZ51" s="81"/>
      <c r="DRA51" s="81"/>
      <c r="DRB51" s="81"/>
      <c r="DRC51" s="81"/>
      <c r="DRD51" s="81"/>
      <c r="DRE51" s="81"/>
      <c r="DRF51" s="81"/>
      <c r="DRG51" s="81"/>
      <c r="DRH51" s="81"/>
      <c r="DRI51" s="81"/>
      <c r="DRJ51" s="81"/>
      <c r="DRK51" s="81"/>
      <c r="DRL51" s="81"/>
      <c r="DRM51" s="81"/>
      <c r="DRN51" s="81"/>
      <c r="DRO51" s="81"/>
      <c r="DRP51" s="81"/>
      <c r="DRQ51" s="81"/>
      <c r="DRR51" s="81"/>
      <c r="DRS51" s="81"/>
      <c r="DRT51" s="81"/>
      <c r="DRU51" s="81"/>
      <c r="DRV51" s="81"/>
      <c r="DRW51" s="81"/>
      <c r="DRX51" s="81"/>
      <c r="DRY51" s="81"/>
      <c r="DRZ51" s="81"/>
      <c r="DSA51" s="81"/>
      <c r="DSB51" s="81"/>
      <c r="DSC51" s="81"/>
      <c r="DSD51" s="81"/>
      <c r="DSE51" s="81"/>
      <c r="DSF51" s="81"/>
      <c r="DSG51" s="81"/>
      <c r="DSH51" s="81"/>
      <c r="DSI51" s="81"/>
      <c r="DSJ51" s="81"/>
      <c r="DSK51" s="81"/>
      <c r="DSL51" s="81"/>
      <c r="DSM51" s="81"/>
      <c r="DSN51" s="81"/>
      <c r="DSO51" s="81"/>
      <c r="DSP51" s="81"/>
      <c r="DSQ51" s="81"/>
      <c r="DSR51" s="81"/>
      <c r="DSS51" s="81"/>
      <c r="DST51" s="81"/>
      <c r="DSU51" s="81"/>
      <c r="DSV51" s="81"/>
      <c r="DSW51" s="81"/>
      <c r="DSX51" s="81"/>
      <c r="DSY51" s="81"/>
      <c r="DSZ51" s="81"/>
      <c r="DTA51" s="81"/>
      <c r="DTB51" s="81"/>
      <c r="DTC51" s="81"/>
      <c r="DTD51" s="81"/>
      <c r="DTE51" s="81"/>
      <c r="DTF51" s="81"/>
      <c r="DTG51" s="81"/>
      <c r="DTH51" s="81"/>
      <c r="DTI51" s="81"/>
      <c r="DTJ51" s="81"/>
      <c r="DTK51" s="81"/>
      <c r="DTL51" s="81"/>
      <c r="DTM51" s="81"/>
      <c r="DTN51" s="81"/>
      <c r="DTO51" s="81"/>
      <c r="DTP51" s="81"/>
      <c r="DTQ51" s="81"/>
      <c r="DTR51" s="81"/>
      <c r="DTS51" s="81"/>
      <c r="DTT51" s="81"/>
      <c r="DTU51" s="81"/>
      <c r="DTV51" s="81"/>
      <c r="DTW51" s="81"/>
      <c r="DTX51" s="81"/>
      <c r="DTY51" s="81"/>
      <c r="DTZ51" s="81"/>
      <c r="DUA51" s="81"/>
      <c r="DUB51" s="81"/>
      <c r="DUC51" s="81"/>
      <c r="DUD51" s="81"/>
      <c r="DUE51" s="81"/>
      <c r="DUF51" s="81"/>
      <c r="DUG51" s="81"/>
      <c r="DUH51" s="81"/>
      <c r="DUI51" s="81"/>
      <c r="DUJ51" s="81"/>
      <c r="DUK51" s="81"/>
      <c r="DUL51" s="81"/>
      <c r="DUM51" s="81"/>
      <c r="DUN51" s="81"/>
      <c r="DUO51" s="81"/>
      <c r="DUP51" s="81"/>
      <c r="DUQ51" s="81"/>
      <c r="DUR51" s="81"/>
      <c r="DUS51" s="81"/>
      <c r="DUT51" s="81"/>
      <c r="DUU51" s="81"/>
      <c r="DUV51" s="81"/>
      <c r="DUW51" s="81"/>
      <c r="DUX51" s="81"/>
      <c r="DUY51" s="81"/>
      <c r="DUZ51" s="81"/>
      <c r="DVA51" s="81"/>
      <c r="DVB51" s="81"/>
      <c r="DVC51" s="81"/>
      <c r="DVD51" s="81"/>
      <c r="DVE51" s="81"/>
      <c r="DVF51" s="81"/>
      <c r="DVG51" s="81"/>
      <c r="DVH51" s="81"/>
      <c r="DVI51" s="81"/>
      <c r="DVJ51" s="81"/>
      <c r="DVK51" s="81"/>
      <c r="DVL51" s="81"/>
      <c r="DVM51" s="81"/>
      <c r="DVN51" s="81"/>
      <c r="DVO51" s="81"/>
      <c r="DVP51" s="81"/>
      <c r="DVQ51" s="81"/>
      <c r="DVR51" s="81"/>
      <c r="DVS51" s="81"/>
      <c r="DVT51" s="81"/>
      <c r="DVU51" s="81"/>
      <c r="DVV51" s="81"/>
      <c r="DVW51" s="81"/>
      <c r="DVX51" s="81"/>
      <c r="DVY51" s="81"/>
      <c r="DVZ51" s="81"/>
      <c r="DWA51" s="81"/>
      <c r="DWB51" s="81"/>
      <c r="DWC51" s="81"/>
      <c r="DWD51" s="81"/>
      <c r="DWE51" s="81"/>
      <c r="DWF51" s="81"/>
      <c r="DWG51" s="81"/>
      <c r="DWH51" s="81"/>
      <c r="DWI51" s="81"/>
      <c r="DWJ51" s="81"/>
      <c r="DWK51" s="81"/>
      <c r="DWL51" s="81"/>
      <c r="DWM51" s="81"/>
      <c r="DWN51" s="81"/>
      <c r="DWO51" s="81"/>
      <c r="DWP51" s="81"/>
      <c r="DWQ51" s="81"/>
      <c r="DWR51" s="81"/>
      <c r="DWS51" s="81"/>
      <c r="DWT51" s="81"/>
      <c r="DWU51" s="81"/>
      <c r="DWV51" s="81"/>
      <c r="DWW51" s="81"/>
      <c r="DWX51" s="81"/>
      <c r="DWY51" s="81"/>
      <c r="DWZ51" s="81"/>
      <c r="DXA51" s="81"/>
      <c r="DXB51" s="81"/>
      <c r="DXC51" s="81"/>
      <c r="DXD51" s="81"/>
      <c r="DXE51" s="81"/>
      <c r="DXF51" s="81"/>
      <c r="DXG51" s="81"/>
      <c r="DXH51" s="81"/>
      <c r="DXI51" s="81"/>
      <c r="DXJ51" s="81"/>
      <c r="DXK51" s="81"/>
      <c r="DXL51" s="81"/>
      <c r="DXM51" s="81"/>
      <c r="DXN51" s="81"/>
      <c r="DXO51" s="81"/>
      <c r="DXP51" s="81"/>
      <c r="DXQ51" s="81"/>
      <c r="DXR51" s="81"/>
      <c r="DXS51" s="81"/>
      <c r="DXT51" s="81"/>
      <c r="DXU51" s="81"/>
      <c r="DXV51" s="81"/>
      <c r="DXW51" s="81"/>
      <c r="DXX51" s="81"/>
      <c r="DXY51" s="81"/>
      <c r="DXZ51" s="81"/>
      <c r="DYA51" s="81"/>
      <c r="DYB51" s="81"/>
      <c r="DYC51" s="81"/>
      <c r="DYD51" s="81"/>
      <c r="DYE51" s="81"/>
      <c r="DYF51" s="81"/>
      <c r="DYG51" s="81"/>
      <c r="DYH51" s="81"/>
      <c r="DYI51" s="81"/>
      <c r="DYJ51" s="81"/>
      <c r="DYK51" s="81"/>
      <c r="DYL51" s="81"/>
      <c r="DYM51" s="81"/>
      <c r="DYN51" s="81"/>
      <c r="DYO51" s="81"/>
      <c r="DYP51" s="81"/>
      <c r="DYQ51" s="81"/>
      <c r="DYR51" s="81"/>
      <c r="DYS51" s="81"/>
      <c r="DYT51" s="81"/>
      <c r="DYU51" s="81"/>
      <c r="DYV51" s="81"/>
      <c r="DYW51" s="81"/>
      <c r="DYX51" s="81"/>
      <c r="DYY51" s="81"/>
      <c r="DYZ51" s="81"/>
      <c r="DZA51" s="81"/>
      <c r="DZB51" s="81"/>
      <c r="DZC51" s="81"/>
      <c r="DZD51" s="81"/>
      <c r="DZE51" s="81"/>
      <c r="DZF51" s="81"/>
      <c r="DZG51" s="81"/>
      <c r="DZH51" s="81"/>
      <c r="DZI51" s="81"/>
      <c r="DZJ51" s="81"/>
      <c r="DZK51" s="81"/>
      <c r="DZL51" s="81"/>
      <c r="DZM51" s="81"/>
      <c r="DZN51" s="81"/>
      <c r="DZO51" s="81"/>
      <c r="DZP51" s="81"/>
      <c r="DZQ51" s="81"/>
      <c r="DZR51" s="81"/>
      <c r="DZS51" s="81"/>
      <c r="DZT51" s="81"/>
      <c r="DZU51" s="81"/>
      <c r="DZV51" s="81"/>
      <c r="DZW51" s="81"/>
      <c r="DZX51" s="81"/>
      <c r="DZY51" s="81"/>
      <c r="DZZ51" s="81"/>
      <c r="EAA51" s="81"/>
      <c r="EAB51" s="81"/>
      <c r="EAC51" s="81"/>
      <c r="EAD51" s="81"/>
      <c r="EAE51" s="81"/>
      <c r="EAF51" s="81"/>
      <c r="EAG51" s="81"/>
      <c r="EAH51" s="81"/>
      <c r="EAI51" s="81"/>
      <c r="EAJ51" s="81"/>
      <c r="EAK51" s="81"/>
      <c r="EAL51" s="81"/>
      <c r="EAM51" s="81"/>
      <c r="EAN51" s="81"/>
      <c r="EAO51" s="81"/>
      <c r="EAP51" s="81"/>
      <c r="EAQ51" s="81"/>
      <c r="EAR51" s="81"/>
      <c r="EAS51" s="81"/>
      <c r="EAT51" s="81"/>
      <c r="EAU51" s="81"/>
      <c r="EAV51" s="81"/>
      <c r="EAW51" s="81"/>
      <c r="EAX51" s="81"/>
      <c r="EAY51" s="81"/>
      <c r="EAZ51" s="81"/>
      <c r="EBA51" s="81"/>
      <c r="EBB51" s="81"/>
      <c r="EBC51" s="81"/>
      <c r="EBD51" s="81"/>
      <c r="EBE51" s="81"/>
      <c r="EBF51" s="81"/>
      <c r="EBG51" s="81"/>
      <c r="EBH51" s="81"/>
      <c r="EBI51" s="81"/>
      <c r="EBJ51" s="81"/>
      <c r="EBK51" s="81"/>
      <c r="EBL51" s="81"/>
      <c r="EBM51" s="81"/>
      <c r="EBN51" s="81"/>
      <c r="EBO51" s="81"/>
      <c r="EBP51" s="81"/>
      <c r="EBQ51" s="81"/>
      <c r="EBR51" s="81"/>
      <c r="EBS51" s="81"/>
      <c r="EBT51" s="81"/>
      <c r="EBU51" s="81"/>
      <c r="EBV51" s="81"/>
      <c r="EBW51" s="81"/>
      <c r="EBX51" s="81"/>
      <c r="EBY51" s="81"/>
      <c r="EBZ51" s="81"/>
      <c r="ECA51" s="81"/>
      <c r="ECB51" s="81"/>
      <c r="ECC51" s="81"/>
      <c r="ECD51" s="81"/>
      <c r="ECE51" s="81"/>
      <c r="ECF51" s="81"/>
      <c r="ECG51" s="81"/>
      <c r="ECH51" s="81"/>
      <c r="ECI51" s="81"/>
      <c r="ECJ51" s="81"/>
      <c r="ECK51" s="81"/>
      <c r="ECL51" s="81"/>
      <c r="ECM51" s="81"/>
      <c r="ECN51" s="81"/>
      <c r="ECO51" s="81"/>
      <c r="ECP51" s="81"/>
      <c r="ECQ51" s="81"/>
      <c r="ECR51" s="81"/>
      <c r="ECS51" s="81"/>
      <c r="ECT51" s="81"/>
      <c r="ECU51" s="81"/>
      <c r="ECV51" s="81"/>
      <c r="ECW51" s="81"/>
      <c r="ECX51" s="81"/>
      <c r="ECY51" s="81"/>
      <c r="ECZ51" s="81"/>
      <c r="EDA51" s="81"/>
      <c r="EDB51" s="81"/>
      <c r="EDC51" s="81"/>
      <c r="EDD51" s="81"/>
      <c r="EDE51" s="81"/>
      <c r="EDF51" s="81"/>
      <c r="EDG51" s="81"/>
      <c r="EDH51" s="81"/>
      <c r="EDI51" s="81"/>
      <c r="EDJ51" s="81"/>
      <c r="EDK51" s="81"/>
      <c r="EDL51" s="81"/>
      <c r="EDM51" s="81"/>
      <c r="EDN51" s="81"/>
      <c r="EDO51" s="81"/>
      <c r="EDP51" s="81"/>
      <c r="EDQ51" s="81"/>
      <c r="EDR51" s="81"/>
      <c r="EDS51" s="81"/>
      <c r="EDT51" s="81"/>
      <c r="EDU51" s="81"/>
      <c r="EDV51" s="81"/>
      <c r="EDW51" s="81"/>
      <c r="EDX51" s="81"/>
      <c r="EDY51" s="81"/>
      <c r="EDZ51" s="81"/>
      <c r="EEA51" s="81"/>
      <c r="EEB51" s="81"/>
      <c r="EEC51" s="81"/>
      <c r="EED51" s="81"/>
      <c r="EEE51" s="81"/>
      <c r="EEF51" s="81"/>
      <c r="EEG51" s="81"/>
      <c r="EEH51" s="81"/>
      <c r="EEI51" s="81"/>
      <c r="EEJ51" s="81"/>
      <c r="EEK51" s="81"/>
      <c r="EEL51" s="81"/>
      <c r="EEM51" s="81"/>
      <c r="EEN51" s="81"/>
      <c r="EEO51" s="81"/>
      <c r="EEP51" s="81"/>
      <c r="EEQ51" s="81"/>
      <c r="EER51" s="81"/>
      <c r="EES51" s="81"/>
      <c r="EET51" s="81"/>
      <c r="EEU51" s="81"/>
      <c r="EEV51" s="81"/>
      <c r="EEW51" s="81"/>
      <c r="EEX51" s="81"/>
      <c r="EEY51" s="81"/>
      <c r="EEZ51" s="81"/>
      <c r="EFA51" s="81"/>
      <c r="EFB51" s="81"/>
      <c r="EFC51" s="81"/>
      <c r="EFD51" s="81"/>
      <c r="EFE51" s="81"/>
      <c r="EFF51" s="81"/>
      <c r="EFG51" s="81"/>
      <c r="EFH51" s="81"/>
      <c r="EFI51" s="81"/>
      <c r="EFJ51" s="81"/>
      <c r="EFK51" s="81"/>
      <c r="EFL51" s="81"/>
      <c r="EFM51" s="81"/>
      <c r="EFN51" s="81"/>
      <c r="EFO51" s="81"/>
      <c r="EFP51" s="81"/>
      <c r="EFQ51" s="81"/>
      <c r="EFR51" s="81"/>
      <c r="EFS51" s="81"/>
      <c r="EFT51" s="81"/>
      <c r="EFU51" s="81"/>
      <c r="EFV51" s="81"/>
      <c r="EFW51" s="81"/>
      <c r="EFX51" s="81"/>
      <c r="EFY51" s="81"/>
      <c r="EFZ51" s="81"/>
      <c r="EGA51" s="81"/>
      <c r="EGB51" s="81"/>
      <c r="EGC51" s="81"/>
      <c r="EGD51" s="81"/>
      <c r="EGE51" s="81"/>
      <c r="EGF51" s="81"/>
      <c r="EGG51" s="81"/>
      <c r="EGH51" s="81"/>
      <c r="EGI51" s="81"/>
      <c r="EGJ51" s="81"/>
      <c r="EGK51" s="81"/>
      <c r="EGL51" s="81"/>
      <c r="EGM51" s="81"/>
      <c r="EGN51" s="81"/>
      <c r="EGO51" s="81"/>
      <c r="EGP51" s="81"/>
      <c r="EGQ51" s="81"/>
      <c r="EGR51" s="81"/>
      <c r="EGS51" s="81"/>
      <c r="EGT51" s="81"/>
      <c r="EGU51" s="81"/>
      <c r="EGV51" s="81"/>
      <c r="EGW51" s="81"/>
      <c r="EGX51" s="81"/>
      <c r="EGY51" s="81"/>
      <c r="EGZ51" s="81"/>
      <c r="EHA51" s="81"/>
      <c r="EHB51" s="81"/>
      <c r="EHC51" s="81"/>
      <c r="EHD51" s="81"/>
      <c r="EHE51" s="81"/>
      <c r="EHF51" s="81"/>
      <c r="EHG51" s="81"/>
      <c r="EHH51" s="81"/>
      <c r="EHI51" s="81"/>
      <c r="EHJ51" s="81"/>
      <c r="EHK51" s="81"/>
      <c r="EHL51" s="81"/>
      <c r="EHM51" s="81"/>
      <c r="EHN51" s="81"/>
      <c r="EHO51" s="81"/>
      <c r="EHP51" s="81"/>
      <c r="EHQ51" s="81"/>
      <c r="EHR51" s="81"/>
      <c r="EHS51" s="81"/>
      <c r="EHT51" s="81"/>
      <c r="EHU51" s="81"/>
      <c r="EHV51" s="81"/>
      <c r="EHW51" s="81"/>
      <c r="EHX51" s="81"/>
      <c r="EHY51" s="81"/>
      <c r="EHZ51" s="81"/>
      <c r="EIA51" s="81"/>
      <c r="EIB51" s="81"/>
      <c r="EIC51" s="81"/>
      <c r="EID51" s="81"/>
      <c r="EIE51" s="81"/>
      <c r="EIF51" s="81"/>
      <c r="EIG51" s="81"/>
      <c r="EIH51" s="81"/>
      <c r="EII51" s="81"/>
      <c r="EIJ51" s="81"/>
      <c r="EIK51" s="81"/>
      <c r="EIL51" s="81"/>
      <c r="EIM51" s="81"/>
      <c r="EIN51" s="81"/>
      <c r="EIO51" s="81"/>
      <c r="EIP51" s="81"/>
      <c r="EIQ51" s="81"/>
      <c r="EIR51" s="81"/>
      <c r="EIS51" s="81"/>
      <c r="EIT51" s="81"/>
      <c r="EIU51" s="81"/>
      <c r="EIV51" s="81"/>
      <c r="EIW51" s="81"/>
      <c r="EIX51" s="81"/>
      <c r="EIY51" s="81"/>
      <c r="EIZ51" s="81"/>
      <c r="EJA51" s="81"/>
      <c r="EJB51" s="81"/>
      <c r="EJC51" s="81"/>
      <c r="EJD51" s="81"/>
      <c r="EJE51" s="81"/>
      <c r="EJF51" s="81"/>
      <c r="EJG51" s="81"/>
      <c r="EJH51" s="81"/>
      <c r="EJI51" s="81"/>
      <c r="EJJ51" s="81"/>
      <c r="EJK51" s="81"/>
      <c r="EJL51" s="81"/>
      <c r="EJM51" s="81"/>
      <c r="EJN51" s="81"/>
      <c r="EJO51" s="81"/>
      <c r="EJP51" s="81"/>
      <c r="EJQ51" s="81"/>
      <c r="EJR51" s="81"/>
      <c r="EJS51" s="81"/>
      <c r="EJT51" s="81"/>
      <c r="EJU51" s="81"/>
      <c r="EJV51" s="81"/>
      <c r="EJW51" s="81"/>
      <c r="EJX51" s="81"/>
      <c r="EJY51" s="81"/>
      <c r="EJZ51" s="81"/>
      <c r="EKA51" s="81"/>
      <c r="EKB51" s="81"/>
      <c r="EKC51" s="81"/>
      <c r="EKD51" s="81"/>
      <c r="EKE51" s="81"/>
      <c r="EKF51" s="81"/>
      <c r="EKG51" s="81"/>
      <c r="EKH51" s="81"/>
      <c r="EKI51" s="81"/>
      <c r="EKJ51" s="81"/>
      <c r="EKK51" s="81"/>
      <c r="EKL51" s="81"/>
      <c r="EKM51" s="81"/>
      <c r="EKN51" s="81"/>
      <c r="EKO51" s="81"/>
      <c r="EKP51" s="81"/>
      <c r="EKQ51" s="81"/>
      <c r="EKR51" s="81"/>
      <c r="EKS51" s="81"/>
      <c r="EKT51" s="81"/>
      <c r="EKU51" s="81"/>
      <c r="EKV51" s="81"/>
      <c r="EKW51" s="81"/>
      <c r="EKX51" s="81"/>
      <c r="EKY51" s="81"/>
      <c r="EKZ51" s="81"/>
      <c r="ELA51" s="81"/>
      <c r="ELB51" s="81"/>
      <c r="ELC51" s="81"/>
      <c r="ELD51" s="81"/>
      <c r="ELE51" s="81"/>
      <c r="ELF51" s="81"/>
      <c r="ELG51" s="81"/>
      <c r="ELH51" s="81"/>
      <c r="ELI51" s="81"/>
      <c r="ELJ51" s="81"/>
      <c r="ELK51" s="81"/>
      <c r="ELL51" s="81"/>
      <c r="ELM51" s="81"/>
      <c r="ELN51" s="81"/>
      <c r="ELO51" s="81"/>
      <c r="ELP51" s="81"/>
      <c r="ELQ51" s="81"/>
      <c r="ELR51" s="81"/>
      <c r="ELS51" s="81"/>
      <c r="ELT51" s="81"/>
      <c r="ELU51" s="81"/>
      <c r="ELV51" s="81"/>
      <c r="ELW51" s="81"/>
      <c r="ELX51" s="81"/>
      <c r="ELY51" s="81"/>
      <c r="ELZ51" s="81"/>
      <c r="EMA51" s="81"/>
      <c r="EMB51" s="81"/>
      <c r="EMC51" s="81"/>
      <c r="EMD51" s="81"/>
      <c r="EME51" s="81"/>
      <c r="EMF51" s="81"/>
      <c r="EMG51" s="81"/>
      <c r="EMH51" s="81"/>
      <c r="EMI51" s="81"/>
      <c r="EMJ51" s="81"/>
      <c r="EMK51" s="81"/>
      <c r="EML51" s="81"/>
      <c r="EMM51" s="81"/>
      <c r="EMN51" s="81"/>
      <c r="EMO51" s="81"/>
      <c r="EMP51" s="81"/>
      <c r="EMQ51" s="81"/>
      <c r="EMR51" s="81"/>
      <c r="EMS51" s="81"/>
      <c r="EMT51" s="81"/>
      <c r="EMU51" s="81"/>
      <c r="EMV51" s="81"/>
      <c r="EMW51" s="81"/>
      <c r="EMX51" s="81"/>
      <c r="EMY51" s="81"/>
      <c r="EMZ51" s="81"/>
      <c r="ENA51" s="81"/>
      <c r="ENB51" s="81"/>
      <c r="ENC51" s="81"/>
      <c r="END51" s="81"/>
      <c r="ENE51" s="81"/>
      <c r="ENF51" s="81"/>
      <c r="ENG51" s="81"/>
      <c r="ENH51" s="81"/>
      <c r="ENI51" s="81"/>
      <c r="ENJ51" s="81"/>
      <c r="ENK51" s="81"/>
      <c r="ENL51" s="81"/>
      <c r="ENM51" s="81"/>
      <c r="ENN51" s="81"/>
      <c r="ENO51" s="81"/>
      <c r="ENP51" s="81"/>
      <c r="ENQ51" s="81"/>
      <c r="ENR51" s="81"/>
      <c r="ENS51" s="81"/>
      <c r="ENT51" s="81"/>
      <c r="ENU51" s="81"/>
      <c r="ENV51" s="81"/>
      <c r="ENW51" s="81"/>
      <c r="ENX51" s="81"/>
      <c r="ENY51" s="81"/>
      <c r="ENZ51" s="81"/>
      <c r="EOA51" s="81"/>
      <c r="EOB51" s="81"/>
      <c r="EOC51" s="81"/>
      <c r="EOD51" s="81"/>
      <c r="EOE51" s="81"/>
      <c r="EOF51" s="81"/>
      <c r="EOG51" s="81"/>
      <c r="EOH51" s="81"/>
      <c r="EOI51" s="81"/>
      <c r="EOJ51" s="81"/>
      <c r="EOK51" s="81"/>
      <c r="EOL51" s="81"/>
      <c r="EOM51" s="81"/>
      <c r="EON51" s="81"/>
      <c r="EOO51" s="81"/>
      <c r="EOP51" s="81"/>
      <c r="EOQ51" s="81"/>
      <c r="EOR51" s="81"/>
      <c r="EOS51" s="81"/>
      <c r="EOT51" s="81"/>
      <c r="EOU51" s="81"/>
      <c r="EOV51" s="81"/>
      <c r="EOW51" s="81"/>
      <c r="EOX51" s="81"/>
      <c r="EOY51" s="81"/>
      <c r="EOZ51" s="81"/>
      <c r="EPA51" s="81"/>
      <c r="EPB51" s="81"/>
      <c r="EPC51" s="81"/>
      <c r="EPD51" s="81"/>
      <c r="EPE51" s="81"/>
      <c r="EPF51" s="81"/>
      <c r="EPG51" s="81"/>
      <c r="EPH51" s="81"/>
      <c r="EPI51" s="81"/>
      <c r="EPJ51" s="81"/>
      <c r="EPK51" s="81"/>
      <c r="EPL51" s="81"/>
      <c r="EPM51" s="81"/>
      <c r="EPN51" s="81"/>
      <c r="EPO51" s="81"/>
      <c r="EPP51" s="81"/>
      <c r="EPQ51" s="81"/>
      <c r="EPR51" s="81"/>
      <c r="EPS51" s="81"/>
      <c r="EPT51" s="81"/>
      <c r="EPU51" s="81"/>
      <c r="EPV51" s="81"/>
      <c r="EPW51" s="81"/>
      <c r="EPX51" s="81"/>
      <c r="EPY51" s="81"/>
      <c r="EPZ51" s="81"/>
      <c r="EQA51" s="81"/>
      <c r="EQB51" s="81"/>
      <c r="EQC51" s="81"/>
      <c r="EQD51" s="81"/>
      <c r="EQE51" s="81"/>
      <c r="EQF51" s="81"/>
      <c r="EQG51" s="81"/>
      <c r="EQH51" s="81"/>
      <c r="EQI51" s="81"/>
      <c r="EQJ51" s="81"/>
      <c r="EQK51" s="81"/>
      <c r="EQL51" s="81"/>
      <c r="EQM51" s="81"/>
      <c r="EQN51" s="81"/>
      <c r="EQO51" s="81"/>
      <c r="EQP51" s="81"/>
      <c r="EQQ51" s="81"/>
      <c r="EQR51" s="81"/>
      <c r="EQS51" s="81"/>
      <c r="EQT51" s="81"/>
      <c r="EQU51" s="81"/>
      <c r="EQV51" s="81"/>
      <c r="EQW51" s="81"/>
      <c r="EQX51" s="81"/>
      <c r="EQY51" s="81"/>
      <c r="EQZ51" s="81"/>
      <c r="ERA51" s="81"/>
      <c r="ERB51" s="81"/>
      <c r="ERC51" s="81"/>
      <c r="ERD51" s="81"/>
      <c r="ERE51" s="81"/>
      <c r="ERF51" s="81"/>
      <c r="ERG51" s="81"/>
      <c r="ERH51" s="81"/>
      <c r="ERI51" s="81"/>
      <c r="ERJ51" s="81"/>
      <c r="ERK51" s="81"/>
      <c r="ERL51" s="81"/>
      <c r="ERM51" s="81"/>
      <c r="ERN51" s="81"/>
      <c r="ERO51" s="81"/>
      <c r="ERP51" s="81"/>
      <c r="ERQ51" s="81"/>
      <c r="ERR51" s="81"/>
      <c r="ERS51" s="81"/>
      <c r="ERT51" s="81"/>
      <c r="ERU51" s="81"/>
      <c r="ERV51" s="81"/>
      <c r="ERW51" s="81"/>
      <c r="ERX51" s="81"/>
      <c r="ERY51" s="81"/>
      <c r="ERZ51" s="81"/>
      <c r="ESA51" s="81"/>
      <c r="ESB51" s="81"/>
      <c r="ESC51" s="81"/>
      <c r="ESD51" s="81"/>
      <c r="ESE51" s="81"/>
      <c r="ESF51" s="81"/>
      <c r="ESG51" s="81"/>
      <c r="ESH51" s="81"/>
      <c r="ESI51" s="81"/>
      <c r="ESJ51" s="81"/>
      <c r="ESK51" s="81"/>
      <c r="ESL51" s="81"/>
      <c r="ESM51" s="81"/>
      <c r="ESN51" s="81"/>
      <c r="ESO51" s="81"/>
      <c r="ESP51" s="81"/>
      <c r="ESQ51" s="81"/>
      <c r="ESR51" s="81"/>
      <c r="ESS51" s="81"/>
      <c r="EST51" s="81"/>
      <c r="ESU51" s="81"/>
      <c r="ESV51" s="81"/>
      <c r="ESW51" s="81"/>
      <c r="ESX51" s="81"/>
      <c r="ESY51" s="81"/>
      <c r="ESZ51" s="81"/>
      <c r="ETA51" s="81"/>
      <c r="ETB51" s="81"/>
      <c r="ETC51" s="81"/>
      <c r="ETD51" s="81"/>
      <c r="ETE51" s="81"/>
      <c r="ETF51" s="81"/>
      <c r="ETG51" s="81"/>
      <c r="ETH51" s="81"/>
      <c r="ETI51" s="81"/>
      <c r="ETJ51" s="81"/>
      <c r="ETK51" s="81"/>
      <c r="ETL51" s="81"/>
      <c r="ETM51" s="81"/>
      <c r="ETN51" s="81"/>
      <c r="ETO51" s="81"/>
      <c r="ETP51" s="81"/>
      <c r="ETQ51" s="81"/>
      <c r="ETR51" s="81"/>
      <c r="ETS51" s="81"/>
      <c r="ETT51" s="81"/>
      <c r="ETU51" s="81"/>
      <c r="ETV51" s="81"/>
      <c r="ETW51" s="81"/>
      <c r="ETX51" s="81"/>
      <c r="ETY51" s="81"/>
      <c r="ETZ51" s="81"/>
      <c r="EUA51" s="81"/>
      <c r="EUB51" s="81"/>
      <c r="EUC51" s="81"/>
      <c r="EUD51" s="81"/>
      <c r="EUE51" s="81"/>
      <c r="EUF51" s="81"/>
      <c r="EUG51" s="81"/>
      <c r="EUH51" s="81"/>
      <c r="EUI51" s="81"/>
      <c r="EUJ51" s="81"/>
      <c r="EUK51" s="81"/>
      <c r="EUL51" s="81"/>
      <c r="EUM51" s="81"/>
      <c r="EUN51" s="81"/>
      <c r="EUO51" s="81"/>
      <c r="EUP51" s="81"/>
      <c r="EUQ51" s="81"/>
      <c r="EUR51" s="81"/>
      <c r="EUS51" s="81"/>
      <c r="EUT51" s="81"/>
      <c r="EUU51" s="81"/>
      <c r="EUV51" s="81"/>
      <c r="EUW51" s="81"/>
      <c r="EUX51" s="81"/>
      <c r="EUY51" s="81"/>
      <c r="EUZ51" s="81"/>
      <c r="EVA51" s="81"/>
      <c r="EVB51" s="81"/>
      <c r="EVC51" s="81"/>
      <c r="EVD51" s="81"/>
      <c r="EVE51" s="81"/>
      <c r="EVF51" s="81"/>
      <c r="EVG51" s="81"/>
      <c r="EVH51" s="81"/>
      <c r="EVI51" s="81"/>
      <c r="EVJ51" s="81"/>
      <c r="EVK51" s="81"/>
      <c r="EVL51" s="81"/>
      <c r="EVM51" s="81"/>
      <c r="EVN51" s="81"/>
      <c r="EVO51" s="81"/>
      <c r="EVP51" s="81"/>
      <c r="EVQ51" s="81"/>
      <c r="EVR51" s="81"/>
      <c r="EVS51" s="81"/>
      <c r="EVT51" s="81"/>
      <c r="EVU51" s="81"/>
      <c r="EVV51" s="81"/>
      <c r="EVW51" s="81"/>
      <c r="EVX51" s="81"/>
      <c r="EVY51" s="81"/>
      <c r="EVZ51" s="81"/>
      <c r="EWA51" s="81"/>
      <c r="EWB51" s="81"/>
      <c r="EWC51" s="81"/>
      <c r="EWD51" s="81"/>
      <c r="EWE51" s="81"/>
      <c r="EWF51" s="81"/>
      <c r="EWG51" s="81"/>
      <c r="EWH51" s="81"/>
      <c r="EWI51" s="81"/>
      <c r="EWJ51" s="81"/>
      <c r="EWK51" s="81"/>
      <c r="EWL51" s="81"/>
      <c r="EWM51" s="81"/>
      <c r="EWN51" s="81"/>
      <c r="EWO51" s="81"/>
      <c r="EWP51" s="81"/>
      <c r="EWQ51" s="81"/>
      <c r="EWR51" s="81"/>
      <c r="EWS51" s="81"/>
      <c r="EWT51" s="81"/>
      <c r="EWU51" s="81"/>
      <c r="EWV51" s="81"/>
      <c r="EWW51" s="81"/>
      <c r="EWX51" s="81"/>
      <c r="EWY51" s="81"/>
      <c r="EWZ51" s="81"/>
      <c r="EXA51" s="81"/>
      <c r="EXB51" s="81"/>
      <c r="EXC51" s="81"/>
      <c r="EXD51" s="81"/>
      <c r="EXE51" s="81"/>
      <c r="EXF51" s="81"/>
      <c r="EXG51" s="81"/>
      <c r="EXH51" s="81"/>
      <c r="EXI51" s="81"/>
      <c r="EXJ51" s="81"/>
      <c r="EXK51" s="81"/>
      <c r="EXL51" s="81"/>
      <c r="EXM51" s="81"/>
      <c r="EXN51" s="81"/>
      <c r="EXO51" s="81"/>
      <c r="EXP51" s="81"/>
      <c r="EXQ51" s="81"/>
      <c r="EXR51" s="81"/>
      <c r="EXS51" s="81"/>
      <c r="EXT51" s="81"/>
      <c r="EXU51" s="81"/>
      <c r="EXV51" s="81"/>
      <c r="EXW51" s="81"/>
      <c r="EXX51" s="81"/>
      <c r="EXY51" s="81"/>
      <c r="EXZ51" s="81"/>
      <c r="EYA51" s="81"/>
      <c r="EYB51" s="81"/>
      <c r="EYC51" s="81"/>
      <c r="EYD51" s="81"/>
      <c r="EYE51" s="81"/>
      <c r="EYF51" s="81"/>
      <c r="EYG51" s="81"/>
      <c r="EYH51" s="81"/>
      <c r="EYI51" s="81"/>
      <c r="EYJ51" s="81"/>
      <c r="EYK51" s="81"/>
      <c r="EYL51" s="81"/>
      <c r="EYM51" s="81"/>
      <c r="EYN51" s="81"/>
      <c r="EYO51" s="81"/>
      <c r="EYP51" s="81"/>
      <c r="EYQ51" s="81"/>
      <c r="EYR51" s="81"/>
      <c r="EYS51" s="81"/>
      <c r="EYT51" s="81"/>
      <c r="EYU51" s="81"/>
      <c r="EYV51" s="81"/>
      <c r="EYW51" s="81"/>
      <c r="EYX51" s="81"/>
      <c r="EYY51" s="81"/>
      <c r="EYZ51" s="81"/>
      <c r="EZA51" s="81"/>
      <c r="EZB51" s="81"/>
      <c r="EZC51" s="81"/>
      <c r="EZD51" s="81"/>
      <c r="EZE51" s="81"/>
      <c r="EZF51" s="81"/>
      <c r="EZG51" s="81"/>
      <c r="EZH51" s="81"/>
      <c r="EZI51" s="81"/>
      <c r="EZJ51" s="81"/>
      <c r="EZK51" s="81"/>
      <c r="EZL51" s="81"/>
      <c r="EZM51" s="81"/>
      <c r="EZN51" s="81"/>
      <c r="EZO51" s="81"/>
      <c r="EZP51" s="81"/>
      <c r="EZQ51" s="81"/>
      <c r="EZR51" s="81"/>
      <c r="EZS51" s="81"/>
      <c r="EZT51" s="81"/>
      <c r="EZU51" s="81"/>
      <c r="EZV51" s="81"/>
      <c r="EZW51" s="81"/>
      <c r="EZX51" s="81"/>
      <c r="EZY51" s="81"/>
      <c r="EZZ51" s="81"/>
      <c r="FAA51" s="81"/>
      <c r="FAB51" s="81"/>
      <c r="FAC51" s="81"/>
      <c r="FAD51" s="81"/>
      <c r="FAE51" s="81"/>
      <c r="FAF51" s="81"/>
      <c r="FAG51" s="81"/>
      <c r="FAH51" s="81"/>
      <c r="FAI51" s="81"/>
      <c r="FAJ51" s="81"/>
      <c r="FAK51" s="81"/>
      <c r="FAL51" s="81"/>
      <c r="FAM51" s="81"/>
      <c r="FAN51" s="81"/>
      <c r="FAO51" s="81"/>
      <c r="FAP51" s="81"/>
      <c r="FAQ51" s="81"/>
      <c r="FAR51" s="81"/>
      <c r="FAS51" s="81"/>
      <c r="FAT51" s="81"/>
      <c r="FAU51" s="81"/>
      <c r="FAV51" s="81"/>
      <c r="FAW51" s="81"/>
      <c r="FAX51" s="81"/>
      <c r="FAY51" s="81"/>
      <c r="FAZ51" s="81"/>
      <c r="FBA51" s="81"/>
      <c r="FBB51" s="81"/>
      <c r="FBC51" s="81"/>
      <c r="FBD51" s="81"/>
      <c r="FBE51" s="81"/>
      <c r="FBF51" s="81"/>
      <c r="FBG51" s="81"/>
      <c r="FBH51" s="81"/>
      <c r="FBI51" s="81"/>
      <c r="FBJ51" s="81"/>
      <c r="FBK51" s="81"/>
      <c r="FBL51" s="81"/>
      <c r="FBM51" s="81"/>
      <c r="FBN51" s="81"/>
      <c r="FBO51" s="81"/>
      <c r="FBP51" s="81"/>
      <c r="FBQ51" s="81"/>
      <c r="FBR51" s="81"/>
      <c r="FBS51" s="81"/>
      <c r="FBT51" s="81"/>
      <c r="FBU51" s="81"/>
      <c r="FBV51" s="81"/>
      <c r="FBW51" s="81"/>
      <c r="FBX51" s="81"/>
      <c r="FBY51" s="81"/>
      <c r="FBZ51" s="81"/>
      <c r="FCA51" s="81"/>
      <c r="FCB51" s="81"/>
      <c r="FCC51" s="81"/>
      <c r="FCD51" s="81"/>
      <c r="FCE51" s="81"/>
      <c r="FCF51" s="81"/>
      <c r="FCG51" s="81"/>
      <c r="FCH51" s="81"/>
      <c r="FCI51" s="81"/>
      <c r="FCJ51" s="81"/>
      <c r="FCK51" s="81"/>
      <c r="FCL51" s="81"/>
      <c r="FCM51" s="81"/>
      <c r="FCN51" s="81"/>
      <c r="FCO51" s="81"/>
      <c r="FCP51" s="81"/>
      <c r="FCQ51" s="81"/>
      <c r="FCR51" s="81"/>
      <c r="FCS51" s="81"/>
      <c r="FCT51" s="81"/>
      <c r="FCU51" s="81"/>
      <c r="FCV51" s="81"/>
      <c r="FCW51" s="81"/>
      <c r="FCX51" s="81"/>
      <c r="FCY51" s="81"/>
      <c r="FCZ51" s="81"/>
      <c r="FDA51" s="81"/>
      <c r="FDB51" s="81"/>
      <c r="FDC51" s="81"/>
      <c r="FDD51" s="81"/>
      <c r="FDE51" s="81"/>
      <c r="FDF51" s="81"/>
      <c r="FDG51" s="81"/>
      <c r="FDH51" s="81"/>
      <c r="FDI51" s="81"/>
      <c r="FDJ51" s="81"/>
      <c r="FDK51" s="81"/>
      <c r="FDL51" s="81"/>
      <c r="FDM51" s="81"/>
      <c r="FDN51" s="81"/>
      <c r="FDO51" s="81"/>
      <c r="FDP51" s="81"/>
      <c r="FDQ51" s="81"/>
      <c r="FDR51" s="81"/>
      <c r="FDS51" s="81"/>
      <c r="FDT51" s="81"/>
      <c r="FDU51" s="81"/>
      <c r="FDV51" s="81"/>
      <c r="FDW51" s="81"/>
      <c r="FDX51" s="81"/>
      <c r="FDY51" s="81"/>
      <c r="FDZ51" s="81"/>
      <c r="FEA51" s="81"/>
      <c r="FEB51" s="81"/>
      <c r="FEC51" s="81"/>
      <c r="FED51" s="81"/>
      <c r="FEE51" s="81"/>
      <c r="FEF51" s="81"/>
      <c r="FEG51" s="81"/>
      <c r="FEH51" s="81"/>
      <c r="FEI51" s="81"/>
      <c r="FEJ51" s="81"/>
      <c r="FEK51" s="81"/>
      <c r="FEL51" s="81"/>
      <c r="FEM51" s="81"/>
      <c r="FEN51" s="81"/>
      <c r="FEO51" s="81"/>
      <c r="FEP51" s="81"/>
      <c r="FEQ51" s="81"/>
      <c r="FER51" s="81"/>
      <c r="FES51" s="81"/>
      <c r="FET51" s="81"/>
      <c r="FEU51" s="81"/>
      <c r="FEV51" s="81"/>
      <c r="FEW51" s="81"/>
      <c r="FEX51" s="81"/>
      <c r="FEY51" s="81"/>
      <c r="FEZ51" s="81"/>
      <c r="FFA51" s="81"/>
      <c r="FFB51" s="81"/>
      <c r="FFC51" s="81"/>
      <c r="FFD51" s="81"/>
      <c r="FFE51" s="81"/>
      <c r="FFF51" s="81"/>
      <c r="FFG51" s="81"/>
      <c r="FFH51" s="81"/>
      <c r="FFI51" s="81"/>
      <c r="FFJ51" s="81"/>
      <c r="FFK51" s="81"/>
      <c r="FFL51" s="81"/>
      <c r="FFM51" s="81"/>
      <c r="FFN51" s="81"/>
      <c r="FFO51" s="81"/>
      <c r="FFP51" s="81"/>
      <c r="FFQ51" s="81"/>
      <c r="FFR51" s="81"/>
      <c r="FFS51" s="81"/>
      <c r="FFT51" s="81"/>
      <c r="FFU51" s="81"/>
      <c r="FFV51" s="81"/>
      <c r="FFW51" s="81"/>
      <c r="FFX51" s="81"/>
      <c r="FFY51" s="81"/>
      <c r="FFZ51" s="81"/>
      <c r="FGA51" s="81"/>
      <c r="FGB51" s="81"/>
      <c r="FGC51" s="81"/>
      <c r="FGD51" s="81"/>
      <c r="FGE51" s="81"/>
      <c r="FGF51" s="81"/>
      <c r="FGG51" s="81"/>
      <c r="FGH51" s="81"/>
      <c r="FGI51" s="81"/>
      <c r="FGJ51" s="81"/>
      <c r="FGK51" s="81"/>
      <c r="FGL51" s="81"/>
      <c r="FGM51" s="81"/>
      <c r="FGN51" s="81"/>
      <c r="FGO51" s="81"/>
      <c r="FGP51" s="81"/>
      <c r="FGQ51" s="81"/>
      <c r="FGR51" s="81"/>
      <c r="FGS51" s="81"/>
      <c r="FGT51" s="81"/>
      <c r="FGU51" s="81"/>
      <c r="FGV51" s="81"/>
      <c r="FGW51" s="81"/>
      <c r="FGX51" s="81"/>
      <c r="FGY51" s="81"/>
      <c r="FGZ51" s="81"/>
      <c r="FHA51" s="81"/>
      <c r="FHB51" s="81"/>
      <c r="FHC51" s="81"/>
      <c r="FHD51" s="81"/>
      <c r="FHE51" s="81"/>
      <c r="FHF51" s="81"/>
      <c r="FHG51" s="81"/>
      <c r="FHH51" s="81"/>
      <c r="FHI51" s="81"/>
      <c r="FHJ51" s="81"/>
      <c r="FHK51" s="81"/>
      <c r="FHL51" s="81"/>
      <c r="FHM51" s="81"/>
      <c r="FHN51" s="81"/>
      <c r="FHO51" s="81"/>
      <c r="FHP51" s="81"/>
      <c r="FHQ51" s="81"/>
      <c r="FHR51" s="81"/>
      <c r="FHS51" s="81"/>
      <c r="FHT51" s="81"/>
      <c r="FHU51" s="81"/>
      <c r="FHV51" s="81"/>
      <c r="FHW51" s="81"/>
      <c r="FHX51" s="81"/>
      <c r="FHY51" s="81"/>
      <c r="FHZ51" s="81"/>
      <c r="FIA51" s="81"/>
      <c r="FIB51" s="81"/>
      <c r="FIC51" s="81"/>
      <c r="FID51" s="81"/>
      <c r="FIE51" s="81"/>
      <c r="FIF51" s="81"/>
      <c r="FIG51" s="81"/>
      <c r="FIH51" s="81"/>
      <c r="FII51" s="81"/>
      <c r="FIJ51" s="81"/>
      <c r="FIK51" s="81"/>
      <c r="FIL51" s="81"/>
      <c r="FIM51" s="81"/>
      <c r="FIN51" s="81"/>
      <c r="FIO51" s="81"/>
      <c r="FIP51" s="81"/>
      <c r="FIQ51" s="81"/>
      <c r="FIR51" s="81"/>
      <c r="FIS51" s="81"/>
      <c r="FIT51" s="81"/>
      <c r="FIU51" s="81"/>
      <c r="FIV51" s="81"/>
      <c r="FIW51" s="81"/>
      <c r="FIX51" s="81"/>
      <c r="FIY51" s="81"/>
      <c r="FIZ51" s="81"/>
      <c r="FJA51" s="81"/>
      <c r="FJB51" s="81"/>
      <c r="FJC51" s="81"/>
      <c r="FJD51" s="81"/>
      <c r="FJE51" s="81"/>
      <c r="FJF51" s="81"/>
      <c r="FJG51" s="81"/>
      <c r="FJH51" s="81"/>
      <c r="FJI51" s="81"/>
      <c r="FJJ51" s="81"/>
      <c r="FJK51" s="81"/>
      <c r="FJL51" s="81"/>
      <c r="FJM51" s="81"/>
      <c r="FJN51" s="81"/>
      <c r="FJO51" s="81"/>
      <c r="FJP51" s="81"/>
      <c r="FJQ51" s="81"/>
      <c r="FJR51" s="81"/>
      <c r="FJS51" s="81"/>
      <c r="FJT51" s="81"/>
      <c r="FJU51" s="81"/>
      <c r="FJV51" s="81"/>
      <c r="FJW51" s="81"/>
      <c r="FJX51" s="81"/>
      <c r="FJY51" s="81"/>
      <c r="FJZ51" s="81"/>
      <c r="FKA51" s="81"/>
      <c r="FKB51" s="81"/>
      <c r="FKC51" s="81"/>
      <c r="FKD51" s="81"/>
      <c r="FKE51" s="81"/>
      <c r="FKF51" s="81"/>
      <c r="FKG51" s="81"/>
      <c r="FKH51" s="81"/>
      <c r="FKI51" s="81"/>
      <c r="FKJ51" s="81"/>
      <c r="FKK51" s="81"/>
      <c r="FKL51" s="81"/>
      <c r="FKM51" s="81"/>
      <c r="FKN51" s="81"/>
      <c r="FKO51" s="81"/>
      <c r="FKP51" s="81"/>
      <c r="FKQ51" s="81"/>
      <c r="FKR51" s="81"/>
      <c r="FKS51" s="81"/>
      <c r="FKT51" s="81"/>
      <c r="FKU51" s="81"/>
      <c r="FKV51" s="81"/>
      <c r="FKW51" s="81"/>
      <c r="FKX51" s="81"/>
      <c r="FKY51" s="81"/>
      <c r="FKZ51" s="81"/>
      <c r="FLA51" s="81"/>
      <c r="FLB51" s="81"/>
      <c r="FLC51" s="81"/>
      <c r="FLD51" s="81"/>
      <c r="FLE51" s="81"/>
      <c r="FLF51" s="81"/>
      <c r="FLG51" s="81"/>
      <c r="FLH51" s="81"/>
      <c r="FLI51" s="81"/>
      <c r="FLJ51" s="81"/>
      <c r="FLK51" s="81"/>
      <c r="FLL51" s="81"/>
      <c r="FLM51" s="81"/>
      <c r="FLN51" s="81"/>
      <c r="FLO51" s="81"/>
      <c r="FLP51" s="81"/>
      <c r="FLQ51" s="81"/>
      <c r="FLR51" s="81"/>
      <c r="FLS51" s="81"/>
      <c r="FLT51" s="81"/>
      <c r="FLU51" s="81"/>
      <c r="FLV51" s="81"/>
      <c r="FLW51" s="81"/>
      <c r="FLX51" s="81"/>
      <c r="FLY51" s="81"/>
      <c r="FLZ51" s="81"/>
      <c r="FMA51" s="81"/>
      <c r="FMB51" s="81"/>
      <c r="FMC51" s="81"/>
      <c r="FMD51" s="81"/>
      <c r="FME51" s="81"/>
      <c r="FMF51" s="81"/>
      <c r="FMG51" s="81"/>
      <c r="FMH51" s="81"/>
      <c r="FMI51" s="81"/>
      <c r="FMJ51" s="81"/>
      <c r="FMK51" s="81"/>
      <c r="FML51" s="81"/>
      <c r="FMM51" s="81"/>
      <c r="FMN51" s="81"/>
      <c r="FMO51" s="81"/>
      <c r="FMP51" s="81"/>
      <c r="FMQ51" s="81"/>
      <c r="FMR51" s="81"/>
      <c r="FMS51" s="81"/>
      <c r="FMT51" s="81"/>
      <c r="FMU51" s="81"/>
      <c r="FMV51" s="81"/>
      <c r="FMW51" s="81"/>
      <c r="FMX51" s="81"/>
      <c r="FMY51" s="81"/>
      <c r="FMZ51" s="81"/>
      <c r="FNA51" s="81"/>
      <c r="FNB51" s="81"/>
      <c r="FNC51" s="81"/>
      <c r="FND51" s="81"/>
      <c r="FNE51" s="81"/>
      <c r="FNF51" s="81"/>
      <c r="FNG51" s="81"/>
      <c r="FNH51" s="81"/>
      <c r="FNI51" s="81"/>
      <c r="FNJ51" s="81"/>
      <c r="FNK51" s="81"/>
      <c r="FNL51" s="81"/>
      <c r="FNM51" s="81"/>
      <c r="FNN51" s="81"/>
      <c r="FNO51" s="81"/>
      <c r="FNP51" s="81"/>
      <c r="FNQ51" s="81"/>
      <c r="FNR51" s="81"/>
      <c r="FNS51" s="81"/>
      <c r="FNT51" s="81"/>
      <c r="FNU51" s="81"/>
      <c r="FNV51" s="81"/>
      <c r="FNW51" s="81"/>
      <c r="FNX51" s="81"/>
      <c r="FNY51" s="81"/>
      <c r="FNZ51" s="81"/>
      <c r="FOA51" s="81"/>
      <c r="FOB51" s="81"/>
      <c r="FOC51" s="81"/>
      <c r="FOD51" s="81"/>
      <c r="FOE51" s="81"/>
      <c r="FOF51" s="81"/>
      <c r="FOG51" s="81"/>
      <c r="FOH51" s="81"/>
      <c r="FOI51" s="81"/>
      <c r="FOJ51" s="81"/>
      <c r="FOK51" s="81"/>
      <c r="FOL51" s="81"/>
      <c r="FOM51" s="81"/>
      <c r="FON51" s="81"/>
      <c r="FOO51" s="81"/>
      <c r="FOP51" s="81"/>
      <c r="FOQ51" s="81"/>
      <c r="FOR51" s="81"/>
      <c r="FOS51" s="81"/>
      <c r="FOT51" s="81"/>
      <c r="FOU51" s="81"/>
      <c r="FOV51" s="81"/>
      <c r="FOW51" s="81"/>
      <c r="FOX51" s="81"/>
      <c r="FOY51" s="81"/>
      <c r="FOZ51" s="81"/>
      <c r="FPA51" s="81"/>
      <c r="FPB51" s="81"/>
      <c r="FPC51" s="81"/>
      <c r="FPD51" s="81"/>
      <c r="FPE51" s="81"/>
      <c r="FPF51" s="81"/>
      <c r="FPG51" s="81"/>
      <c r="FPH51" s="81"/>
      <c r="FPI51" s="81"/>
      <c r="FPJ51" s="81"/>
      <c r="FPK51" s="81"/>
      <c r="FPL51" s="81"/>
      <c r="FPM51" s="81"/>
      <c r="FPN51" s="81"/>
      <c r="FPO51" s="81"/>
      <c r="FPP51" s="81"/>
      <c r="FPQ51" s="81"/>
      <c r="FPR51" s="81"/>
      <c r="FPS51" s="81"/>
      <c r="FPT51" s="81"/>
      <c r="FPU51" s="81"/>
      <c r="FPV51" s="81"/>
      <c r="FPW51" s="81"/>
      <c r="FPX51" s="81"/>
      <c r="FPY51" s="81"/>
      <c r="FPZ51" s="81"/>
      <c r="FQA51" s="81"/>
      <c r="FQB51" s="81"/>
      <c r="FQC51" s="81"/>
      <c r="FQD51" s="81"/>
      <c r="FQE51" s="81"/>
      <c r="FQF51" s="81"/>
      <c r="FQG51" s="81"/>
      <c r="FQH51" s="81"/>
      <c r="FQI51" s="81"/>
      <c r="FQJ51" s="81"/>
      <c r="FQK51" s="81"/>
      <c r="FQL51" s="81"/>
      <c r="FQM51" s="81"/>
      <c r="FQN51" s="81"/>
      <c r="FQO51" s="81"/>
      <c r="FQP51" s="81"/>
      <c r="FQQ51" s="81"/>
      <c r="FQR51" s="81"/>
      <c r="FQS51" s="81"/>
      <c r="FQT51" s="81"/>
      <c r="FQU51" s="81"/>
      <c r="FQV51" s="81"/>
      <c r="FQW51" s="81"/>
      <c r="FQX51" s="81"/>
      <c r="FQY51" s="81"/>
      <c r="FQZ51" s="81"/>
      <c r="FRA51" s="81"/>
      <c r="FRB51" s="81"/>
      <c r="FRC51" s="81"/>
      <c r="FRD51" s="81"/>
      <c r="FRE51" s="81"/>
      <c r="FRF51" s="81"/>
      <c r="FRG51" s="81"/>
      <c r="FRH51" s="81"/>
      <c r="FRI51" s="81"/>
      <c r="FRJ51" s="81"/>
      <c r="FRK51" s="81"/>
      <c r="FRL51" s="81"/>
      <c r="FRM51" s="81"/>
      <c r="FRN51" s="81"/>
      <c r="FRO51" s="81"/>
      <c r="FRP51" s="81"/>
      <c r="FRQ51" s="81"/>
      <c r="FRR51" s="81"/>
      <c r="FRS51" s="81"/>
      <c r="FRT51" s="81"/>
      <c r="FRU51" s="81"/>
      <c r="FRV51" s="81"/>
      <c r="FRW51" s="81"/>
      <c r="FRX51" s="81"/>
      <c r="FRY51" s="81"/>
      <c r="FRZ51" s="81"/>
      <c r="FSA51" s="81"/>
      <c r="FSB51" s="81"/>
      <c r="FSC51" s="81"/>
      <c r="FSD51" s="81"/>
      <c r="FSE51" s="81"/>
      <c r="FSF51" s="81"/>
      <c r="FSG51" s="81"/>
      <c r="FSH51" s="81"/>
      <c r="FSI51" s="81"/>
      <c r="FSJ51" s="81"/>
      <c r="FSK51" s="81"/>
      <c r="FSL51" s="81"/>
      <c r="FSM51" s="81"/>
      <c r="FSN51" s="81"/>
      <c r="FSO51" s="81"/>
      <c r="FSP51" s="81"/>
      <c r="FSQ51" s="81"/>
      <c r="FSR51" s="81"/>
      <c r="FSS51" s="81"/>
      <c r="FST51" s="81"/>
      <c r="FSU51" s="81"/>
      <c r="FSV51" s="81"/>
      <c r="FSW51" s="81"/>
      <c r="FSX51" s="81"/>
      <c r="FSY51" s="81"/>
      <c r="FSZ51" s="81"/>
      <c r="FTA51" s="81"/>
      <c r="FTB51" s="81"/>
      <c r="FTC51" s="81"/>
      <c r="FTD51" s="81"/>
      <c r="FTE51" s="81"/>
      <c r="FTF51" s="81"/>
      <c r="FTG51" s="81"/>
      <c r="FTH51" s="81"/>
      <c r="FTI51" s="81"/>
      <c r="FTJ51" s="81"/>
      <c r="FTK51" s="81"/>
      <c r="FTL51" s="81"/>
      <c r="FTM51" s="81"/>
      <c r="FTN51" s="81"/>
      <c r="FTO51" s="81"/>
      <c r="FTP51" s="81"/>
      <c r="FTQ51" s="81"/>
      <c r="FTR51" s="81"/>
      <c r="FTS51" s="81"/>
      <c r="FTT51" s="81"/>
      <c r="FTU51" s="81"/>
      <c r="FTV51" s="81"/>
      <c r="FTW51" s="81"/>
      <c r="FTX51" s="81"/>
      <c r="FTY51" s="81"/>
      <c r="FTZ51" s="81"/>
      <c r="FUA51" s="81"/>
      <c r="FUB51" s="81"/>
      <c r="FUC51" s="81"/>
      <c r="FUD51" s="81"/>
      <c r="FUE51" s="81"/>
      <c r="FUF51" s="81"/>
      <c r="FUG51" s="81"/>
      <c r="FUH51" s="81"/>
      <c r="FUI51" s="81"/>
      <c r="FUJ51" s="81"/>
      <c r="FUK51" s="81"/>
      <c r="FUL51" s="81"/>
      <c r="FUM51" s="81"/>
      <c r="FUN51" s="81"/>
      <c r="FUO51" s="81"/>
      <c r="FUP51" s="81"/>
      <c r="FUQ51" s="81"/>
      <c r="FUR51" s="81"/>
      <c r="FUS51" s="81"/>
      <c r="FUT51" s="81"/>
      <c r="FUU51" s="81"/>
      <c r="FUV51" s="81"/>
      <c r="FUW51" s="81"/>
      <c r="FUX51" s="81"/>
      <c r="FUY51" s="81"/>
      <c r="FUZ51" s="81"/>
      <c r="FVA51" s="81"/>
      <c r="FVB51" s="81"/>
      <c r="FVC51" s="81"/>
      <c r="FVD51" s="81"/>
      <c r="FVE51" s="81"/>
      <c r="FVF51" s="81"/>
      <c r="FVG51" s="81"/>
      <c r="FVH51" s="81"/>
      <c r="FVI51" s="81"/>
      <c r="FVJ51" s="81"/>
      <c r="FVK51" s="81"/>
      <c r="FVL51" s="81"/>
      <c r="FVM51" s="81"/>
      <c r="FVN51" s="81"/>
      <c r="FVO51" s="81"/>
      <c r="FVP51" s="81"/>
      <c r="FVQ51" s="81"/>
      <c r="FVR51" s="81"/>
      <c r="FVS51" s="81"/>
      <c r="FVT51" s="81"/>
      <c r="FVU51" s="81"/>
      <c r="FVV51" s="81"/>
      <c r="FVW51" s="81"/>
      <c r="FVX51" s="81"/>
      <c r="FVY51" s="81"/>
      <c r="FVZ51" s="81"/>
      <c r="FWA51" s="81"/>
      <c r="FWB51" s="81"/>
      <c r="FWC51" s="81"/>
      <c r="FWD51" s="81"/>
      <c r="FWE51" s="81"/>
      <c r="FWF51" s="81"/>
      <c r="FWG51" s="81"/>
      <c r="FWH51" s="81"/>
      <c r="FWI51" s="81"/>
      <c r="FWJ51" s="81"/>
      <c r="FWK51" s="81"/>
      <c r="FWL51" s="81"/>
      <c r="FWM51" s="81"/>
      <c r="FWN51" s="81"/>
      <c r="FWO51" s="81"/>
      <c r="FWP51" s="81"/>
      <c r="FWQ51" s="81"/>
      <c r="FWR51" s="81"/>
      <c r="FWS51" s="81"/>
      <c r="FWT51" s="81"/>
      <c r="FWU51" s="81"/>
      <c r="FWV51" s="81"/>
      <c r="FWW51" s="81"/>
      <c r="FWX51" s="81"/>
      <c r="FWY51" s="81"/>
      <c r="FWZ51" s="81"/>
      <c r="FXA51" s="81"/>
      <c r="FXB51" s="81"/>
      <c r="FXC51" s="81"/>
      <c r="FXD51" s="81"/>
      <c r="FXE51" s="81"/>
      <c r="FXF51" s="81"/>
      <c r="FXG51" s="81"/>
      <c r="FXH51" s="81"/>
      <c r="FXI51" s="81"/>
      <c r="FXJ51" s="81"/>
      <c r="FXK51" s="81"/>
      <c r="FXL51" s="81"/>
      <c r="FXM51" s="81"/>
      <c r="FXN51" s="81"/>
      <c r="FXO51" s="81"/>
      <c r="FXP51" s="81"/>
      <c r="FXQ51" s="81"/>
      <c r="FXR51" s="81"/>
      <c r="FXS51" s="81"/>
      <c r="FXT51" s="81"/>
      <c r="FXU51" s="81"/>
      <c r="FXV51" s="81"/>
      <c r="FXW51" s="81"/>
      <c r="FXX51" s="81"/>
      <c r="FXY51" s="81"/>
      <c r="FXZ51" s="81"/>
      <c r="FYA51" s="81"/>
      <c r="FYB51" s="81"/>
      <c r="FYC51" s="81"/>
      <c r="FYD51" s="81"/>
      <c r="FYE51" s="81"/>
      <c r="FYF51" s="81"/>
      <c r="FYG51" s="81"/>
      <c r="FYH51" s="81"/>
      <c r="FYI51" s="81"/>
      <c r="FYJ51" s="81"/>
      <c r="FYK51" s="81"/>
      <c r="FYL51" s="81"/>
      <c r="FYM51" s="81"/>
      <c r="FYN51" s="81"/>
      <c r="FYO51" s="81"/>
      <c r="FYP51" s="81"/>
      <c r="FYQ51" s="81"/>
      <c r="FYR51" s="81"/>
      <c r="FYS51" s="81"/>
      <c r="FYT51" s="81"/>
      <c r="FYU51" s="81"/>
      <c r="FYV51" s="81"/>
      <c r="FYW51" s="81"/>
      <c r="FYX51" s="81"/>
      <c r="FYY51" s="81"/>
      <c r="FYZ51" s="81"/>
      <c r="FZA51" s="81"/>
      <c r="FZB51" s="81"/>
      <c r="FZC51" s="81"/>
      <c r="FZD51" s="81"/>
      <c r="FZE51" s="81"/>
      <c r="FZF51" s="81"/>
      <c r="FZG51" s="81"/>
      <c r="FZH51" s="81"/>
      <c r="FZI51" s="81"/>
      <c r="FZJ51" s="81"/>
      <c r="FZK51" s="81"/>
      <c r="FZL51" s="81"/>
      <c r="FZM51" s="81"/>
      <c r="FZN51" s="81"/>
      <c r="FZO51" s="81"/>
      <c r="FZP51" s="81"/>
      <c r="FZQ51" s="81"/>
      <c r="FZR51" s="81"/>
      <c r="FZS51" s="81"/>
      <c r="FZT51" s="81"/>
      <c r="FZU51" s="81"/>
      <c r="FZV51" s="81"/>
      <c r="FZW51" s="81"/>
      <c r="FZX51" s="81"/>
      <c r="FZY51" s="81"/>
      <c r="FZZ51" s="81"/>
      <c r="GAA51" s="81"/>
      <c r="GAB51" s="81"/>
      <c r="GAC51" s="81"/>
      <c r="GAD51" s="81"/>
      <c r="GAE51" s="81"/>
      <c r="GAF51" s="81"/>
      <c r="GAG51" s="81"/>
      <c r="GAH51" s="81"/>
      <c r="GAI51" s="81"/>
      <c r="GAJ51" s="81"/>
      <c r="GAK51" s="81"/>
      <c r="GAL51" s="81"/>
      <c r="GAM51" s="81"/>
      <c r="GAN51" s="81"/>
      <c r="GAO51" s="81"/>
      <c r="GAP51" s="81"/>
      <c r="GAQ51" s="81"/>
      <c r="GAR51" s="81"/>
      <c r="GAS51" s="81"/>
      <c r="GAT51" s="81"/>
      <c r="GAU51" s="81"/>
      <c r="GAV51" s="81"/>
      <c r="GAW51" s="81"/>
      <c r="GAX51" s="81"/>
      <c r="GAY51" s="81"/>
      <c r="GAZ51" s="81"/>
      <c r="GBA51" s="81"/>
      <c r="GBB51" s="81"/>
      <c r="GBC51" s="81"/>
      <c r="GBD51" s="81"/>
      <c r="GBE51" s="81"/>
      <c r="GBF51" s="81"/>
      <c r="GBG51" s="81"/>
      <c r="GBH51" s="81"/>
      <c r="GBI51" s="81"/>
      <c r="GBJ51" s="81"/>
      <c r="GBK51" s="81"/>
      <c r="GBL51" s="81"/>
      <c r="GBM51" s="81"/>
      <c r="GBN51" s="81"/>
      <c r="GBO51" s="81"/>
      <c r="GBP51" s="81"/>
      <c r="GBQ51" s="81"/>
      <c r="GBR51" s="81"/>
      <c r="GBS51" s="81"/>
      <c r="GBT51" s="81"/>
      <c r="GBU51" s="81"/>
      <c r="GBV51" s="81"/>
      <c r="GBW51" s="81"/>
      <c r="GBX51" s="81"/>
      <c r="GBY51" s="81"/>
      <c r="GBZ51" s="81"/>
      <c r="GCA51" s="81"/>
      <c r="GCB51" s="81"/>
      <c r="GCC51" s="81"/>
      <c r="GCD51" s="81"/>
      <c r="GCE51" s="81"/>
      <c r="GCF51" s="81"/>
      <c r="GCG51" s="81"/>
      <c r="GCH51" s="81"/>
      <c r="GCI51" s="81"/>
      <c r="GCJ51" s="81"/>
      <c r="GCK51" s="81"/>
      <c r="GCL51" s="81"/>
      <c r="GCM51" s="81"/>
      <c r="GCN51" s="81"/>
      <c r="GCO51" s="81"/>
      <c r="GCP51" s="81"/>
      <c r="GCQ51" s="81"/>
      <c r="GCR51" s="81"/>
      <c r="GCS51" s="81"/>
      <c r="GCT51" s="81"/>
      <c r="GCU51" s="81"/>
      <c r="GCV51" s="81"/>
      <c r="GCW51" s="81"/>
      <c r="GCX51" s="81"/>
      <c r="GCY51" s="81"/>
      <c r="GCZ51" s="81"/>
      <c r="GDA51" s="81"/>
      <c r="GDB51" s="81"/>
      <c r="GDC51" s="81"/>
      <c r="GDD51" s="81"/>
      <c r="GDE51" s="81"/>
      <c r="GDF51" s="81"/>
      <c r="GDG51" s="81"/>
      <c r="GDH51" s="81"/>
      <c r="GDI51" s="81"/>
      <c r="GDJ51" s="81"/>
      <c r="GDK51" s="81"/>
      <c r="GDL51" s="81"/>
      <c r="GDM51" s="81"/>
      <c r="GDN51" s="81"/>
      <c r="GDO51" s="81"/>
      <c r="GDP51" s="81"/>
      <c r="GDQ51" s="81"/>
      <c r="GDR51" s="81"/>
      <c r="GDS51" s="81"/>
      <c r="GDT51" s="81"/>
      <c r="GDU51" s="81"/>
      <c r="GDV51" s="81"/>
      <c r="GDW51" s="81"/>
      <c r="GDX51" s="81"/>
      <c r="GDY51" s="81"/>
      <c r="GDZ51" s="81"/>
      <c r="GEA51" s="81"/>
      <c r="GEB51" s="81"/>
      <c r="GEC51" s="81"/>
      <c r="GED51" s="81"/>
      <c r="GEE51" s="81"/>
      <c r="GEF51" s="81"/>
      <c r="GEG51" s="81"/>
      <c r="GEH51" s="81"/>
      <c r="GEI51" s="81"/>
      <c r="GEJ51" s="81"/>
      <c r="GEK51" s="81"/>
      <c r="GEL51" s="81"/>
      <c r="GEM51" s="81"/>
      <c r="GEN51" s="81"/>
      <c r="GEO51" s="81"/>
      <c r="GEP51" s="81"/>
      <c r="GEQ51" s="81"/>
      <c r="GER51" s="81"/>
      <c r="GES51" s="81"/>
      <c r="GET51" s="81"/>
      <c r="GEU51" s="81"/>
      <c r="GEV51" s="81"/>
      <c r="GEW51" s="81"/>
      <c r="GEX51" s="81"/>
      <c r="GEY51" s="81"/>
      <c r="GEZ51" s="81"/>
      <c r="GFA51" s="81"/>
      <c r="GFB51" s="81"/>
      <c r="GFC51" s="81"/>
      <c r="GFD51" s="81"/>
      <c r="GFE51" s="81"/>
      <c r="GFF51" s="81"/>
      <c r="GFG51" s="81"/>
      <c r="GFH51" s="81"/>
      <c r="GFI51" s="81"/>
      <c r="GFJ51" s="81"/>
      <c r="GFK51" s="81"/>
      <c r="GFL51" s="81"/>
      <c r="GFM51" s="81"/>
      <c r="GFN51" s="81"/>
      <c r="GFO51" s="81"/>
      <c r="GFP51" s="81"/>
      <c r="GFQ51" s="81"/>
      <c r="GFR51" s="81"/>
      <c r="GFS51" s="81"/>
      <c r="GFT51" s="81"/>
      <c r="GFU51" s="81"/>
      <c r="GFV51" s="81"/>
      <c r="GFW51" s="81"/>
      <c r="GFX51" s="81"/>
      <c r="GFY51" s="81"/>
      <c r="GFZ51" s="81"/>
      <c r="GGA51" s="81"/>
      <c r="GGB51" s="81"/>
      <c r="GGC51" s="81"/>
      <c r="GGD51" s="81"/>
      <c r="GGE51" s="81"/>
      <c r="GGF51" s="81"/>
      <c r="GGG51" s="81"/>
      <c r="GGH51" s="81"/>
      <c r="GGI51" s="81"/>
      <c r="GGJ51" s="81"/>
      <c r="GGK51" s="81"/>
      <c r="GGL51" s="81"/>
      <c r="GGM51" s="81"/>
      <c r="GGN51" s="81"/>
      <c r="GGO51" s="81"/>
      <c r="GGP51" s="81"/>
      <c r="GGQ51" s="81"/>
      <c r="GGR51" s="81"/>
      <c r="GGS51" s="81"/>
      <c r="GGT51" s="81"/>
      <c r="GGU51" s="81"/>
      <c r="GGV51" s="81"/>
      <c r="GGW51" s="81"/>
      <c r="GGX51" s="81"/>
      <c r="GGY51" s="81"/>
      <c r="GGZ51" s="81"/>
      <c r="GHA51" s="81"/>
      <c r="GHB51" s="81"/>
      <c r="GHC51" s="81"/>
      <c r="GHD51" s="81"/>
      <c r="GHE51" s="81"/>
      <c r="GHF51" s="81"/>
      <c r="GHG51" s="81"/>
      <c r="GHH51" s="81"/>
      <c r="GHI51" s="81"/>
      <c r="GHJ51" s="81"/>
      <c r="GHK51" s="81"/>
      <c r="GHL51" s="81"/>
      <c r="GHM51" s="81"/>
      <c r="GHN51" s="81"/>
      <c r="GHO51" s="81"/>
      <c r="GHP51" s="81"/>
      <c r="GHQ51" s="81"/>
      <c r="GHR51" s="81"/>
      <c r="GHS51" s="81"/>
      <c r="GHT51" s="81"/>
      <c r="GHU51" s="81"/>
      <c r="GHV51" s="81"/>
      <c r="GHW51" s="81"/>
      <c r="GHX51" s="81"/>
      <c r="GHY51" s="81"/>
      <c r="GHZ51" s="81"/>
      <c r="GIA51" s="81"/>
      <c r="GIB51" s="81"/>
      <c r="GIC51" s="81"/>
      <c r="GID51" s="81"/>
      <c r="GIE51" s="81"/>
      <c r="GIF51" s="81"/>
      <c r="GIG51" s="81"/>
      <c r="GIH51" s="81"/>
      <c r="GII51" s="81"/>
      <c r="GIJ51" s="81"/>
      <c r="GIK51" s="81"/>
      <c r="GIL51" s="81"/>
      <c r="GIM51" s="81"/>
      <c r="GIN51" s="81"/>
      <c r="GIO51" s="81"/>
      <c r="GIP51" s="81"/>
      <c r="GIQ51" s="81"/>
      <c r="GIR51" s="81"/>
      <c r="GIS51" s="81"/>
      <c r="GIT51" s="81"/>
      <c r="GIU51" s="81"/>
      <c r="GIV51" s="81"/>
      <c r="GIW51" s="81"/>
      <c r="GIX51" s="81"/>
      <c r="GIY51" s="81"/>
      <c r="GIZ51" s="81"/>
      <c r="GJA51" s="81"/>
      <c r="GJB51" s="81"/>
      <c r="GJC51" s="81"/>
      <c r="GJD51" s="81"/>
      <c r="GJE51" s="81"/>
      <c r="GJF51" s="81"/>
      <c r="GJG51" s="81"/>
      <c r="GJH51" s="81"/>
      <c r="GJI51" s="81"/>
      <c r="GJJ51" s="81"/>
      <c r="GJK51" s="81"/>
      <c r="GJL51" s="81"/>
      <c r="GJM51" s="81"/>
      <c r="GJN51" s="81"/>
      <c r="GJO51" s="81"/>
      <c r="GJP51" s="81"/>
      <c r="GJQ51" s="81"/>
      <c r="GJR51" s="81"/>
      <c r="GJS51" s="81"/>
      <c r="GJT51" s="81"/>
      <c r="GJU51" s="81"/>
      <c r="GJV51" s="81"/>
      <c r="GJW51" s="81"/>
      <c r="GJX51" s="81"/>
      <c r="GJY51" s="81"/>
      <c r="GJZ51" s="81"/>
      <c r="GKA51" s="81"/>
      <c r="GKB51" s="81"/>
      <c r="GKC51" s="81"/>
      <c r="GKD51" s="81"/>
      <c r="GKE51" s="81"/>
      <c r="GKF51" s="81"/>
      <c r="GKG51" s="81"/>
      <c r="GKH51" s="81"/>
      <c r="GKI51" s="81"/>
      <c r="GKJ51" s="81"/>
      <c r="GKK51" s="81"/>
      <c r="GKL51" s="81"/>
      <c r="GKM51" s="81"/>
      <c r="GKN51" s="81"/>
      <c r="GKO51" s="81"/>
      <c r="GKP51" s="81"/>
      <c r="GKQ51" s="81"/>
      <c r="GKR51" s="81"/>
      <c r="GKS51" s="81"/>
      <c r="GKT51" s="81"/>
      <c r="GKU51" s="81"/>
      <c r="GKV51" s="81"/>
      <c r="GKW51" s="81"/>
      <c r="GKX51" s="81"/>
      <c r="GKY51" s="81"/>
      <c r="GKZ51" s="81"/>
      <c r="GLA51" s="81"/>
      <c r="GLB51" s="81"/>
      <c r="GLC51" s="81"/>
      <c r="GLD51" s="81"/>
      <c r="GLE51" s="81"/>
      <c r="GLF51" s="81"/>
      <c r="GLG51" s="81"/>
      <c r="GLH51" s="81"/>
      <c r="GLI51" s="81"/>
      <c r="GLJ51" s="81"/>
      <c r="GLK51" s="81"/>
      <c r="GLL51" s="81"/>
      <c r="GLM51" s="81"/>
      <c r="GLN51" s="81"/>
      <c r="GLO51" s="81"/>
      <c r="GLP51" s="81"/>
      <c r="GLQ51" s="81"/>
      <c r="GLR51" s="81"/>
      <c r="GLS51" s="81"/>
      <c r="GLT51" s="81"/>
      <c r="GLU51" s="81"/>
      <c r="GLV51" s="81"/>
      <c r="GLW51" s="81"/>
      <c r="GLX51" s="81"/>
      <c r="GLY51" s="81"/>
      <c r="GLZ51" s="81"/>
      <c r="GMA51" s="81"/>
      <c r="GMB51" s="81"/>
      <c r="GMC51" s="81"/>
      <c r="GMD51" s="81"/>
      <c r="GME51" s="81"/>
      <c r="GMF51" s="81"/>
      <c r="GMG51" s="81"/>
      <c r="GMH51" s="81"/>
      <c r="GMI51" s="81"/>
      <c r="GMJ51" s="81"/>
      <c r="GMK51" s="81"/>
      <c r="GML51" s="81"/>
      <c r="GMM51" s="81"/>
      <c r="GMN51" s="81"/>
      <c r="GMO51" s="81"/>
      <c r="GMP51" s="81"/>
      <c r="GMQ51" s="81"/>
      <c r="GMR51" s="81"/>
      <c r="GMS51" s="81"/>
      <c r="GMT51" s="81"/>
      <c r="GMU51" s="81"/>
      <c r="GMV51" s="81"/>
      <c r="GMW51" s="81"/>
      <c r="GMX51" s="81"/>
      <c r="GMY51" s="81"/>
      <c r="GMZ51" s="81"/>
      <c r="GNA51" s="81"/>
      <c r="GNB51" s="81"/>
      <c r="GNC51" s="81"/>
      <c r="GND51" s="81"/>
      <c r="GNE51" s="81"/>
      <c r="GNF51" s="81"/>
      <c r="GNG51" s="81"/>
      <c r="GNH51" s="81"/>
      <c r="GNI51" s="81"/>
      <c r="GNJ51" s="81"/>
      <c r="GNK51" s="81"/>
      <c r="GNL51" s="81"/>
      <c r="GNM51" s="81"/>
      <c r="GNN51" s="81"/>
      <c r="GNO51" s="81"/>
      <c r="GNP51" s="81"/>
      <c r="GNQ51" s="81"/>
      <c r="GNR51" s="81"/>
      <c r="GNS51" s="81"/>
      <c r="GNT51" s="81"/>
      <c r="GNU51" s="81"/>
      <c r="GNV51" s="81"/>
      <c r="GNW51" s="81"/>
      <c r="GNX51" s="81"/>
      <c r="GNY51" s="81"/>
      <c r="GNZ51" s="81"/>
      <c r="GOA51" s="81"/>
      <c r="GOB51" s="81"/>
      <c r="GOC51" s="81"/>
      <c r="GOD51" s="81"/>
      <c r="GOE51" s="81"/>
      <c r="GOF51" s="81"/>
      <c r="GOG51" s="81"/>
      <c r="GOH51" s="81"/>
      <c r="GOI51" s="81"/>
      <c r="GOJ51" s="81"/>
      <c r="GOK51" s="81"/>
      <c r="GOL51" s="81"/>
      <c r="GOM51" s="81"/>
      <c r="GON51" s="81"/>
      <c r="GOO51" s="81"/>
      <c r="GOP51" s="81"/>
      <c r="GOQ51" s="81"/>
      <c r="GOR51" s="81"/>
      <c r="GOS51" s="81"/>
      <c r="GOT51" s="81"/>
      <c r="GOU51" s="81"/>
      <c r="GOV51" s="81"/>
      <c r="GOW51" s="81"/>
      <c r="GOX51" s="81"/>
      <c r="GOY51" s="81"/>
      <c r="GOZ51" s="81"/>
      <c r="GPA51" s="81"/>
      <c r="GPB51" s="81"/>
      <c r="GPC51" s="81"/>
      <c r="GPD51" s="81"/>
      <c r="GPE51" s="81"/>
      <c r="GPF51" s="81"/>
      <c r="GPG51" s="81"/>
      <c r="GPH51" s="81"/>
      <c r="GPI51" s="81"/>
      <c r="GPJ51" s="81"/>
      <c r="GPK51" s="81"/>
      <c r="GPL51" s="81"/>
      <c r="GPM51" s="81"/>
      <c r="GPN51" s="81"/>
      <c r="GPO51" s="81"/>
      <c r="GPP51" s="81"/>
      <c r="GPQ51" s="81"/>
      <c r="GPR51" s="81"/>
      <c r="GPS51" s="81"/>
      <c r="GPT51" s="81"/>
      <c r="GPU51" s="81"/>
      <c r="GPV51" s="81"/>
      <c r="GPW51" s="81"/>
      <c r="GPX51" s="81"/>
      <c r="GPY51" s="81"/>
      <c r="GPZ51" s="81"/>
      <c r="GQA51" s="81"/>
      <c r="GQB51" s="81"/>
      <c r="GQC51" s="81"/>
      <c r="GQD51" s="81"/>
      <c r="GQE51" s="81"/>
      <c r="GQF51" s="81"/>
      <c r="GQG51" s="81"/>
      <c r="GQH51" s="81"/>
      <c r="GQI51" s="81"/>
      <c r="GQJ51" s="81"/>
      <c r="GQK51" s="81"/>
      <c r="GQL51" s="81"/>
      <c r="GQM51" s="81"/>
      <c r="GQN51" s="81"/>
      <c r="GQO51" s="81"/>
      <c r="GQP51" s="81"/>
      <c r="GQQ51" s="81"/>
      <c r="GQR51" s="81"/>
      <c r="GQS51" s="81"/>
      <c r="GQT51" s="81"/>
      <c r="GQU51" s="81"/>
      <c r="GQV51" s="81"/>
      <c r="GQW51" s="81"/>
      <c r="GQX51" s="81"/>
      <c r="GQY51" s="81"/>
      <c r="GQZ51" s="81"/>
      <c r="GRA51" s="81"/>
      <c r="GRB51" s="81"/>
      <c r="GRC51" s="81"/>
      <c r="GRD51" s="81"/>
      <c r="GRE51" s="81"/>
      <c r="GRF51" s="81"/>
      <c r="GRG51" s="81"/>
      <c r="GRH51" s="81"/>
      <c r="GRI51" s="81"/>
      <c r="GRJ51" s="81"/>
      <c r="GRK51" s="81"/>
      <c r="GRL51" s="81"/>
      <c r="GRM51" s="81"/>
      <c r="GRN51" s="81"/>
      <c r="GRO51" s="81"/>
      <c r="GRP51" s="81"/>
      <c r="GRQ51" s="81"/>
      <c r="GRR51" s="81"/>
      <c r="GRS51" s="81"/>
      <c r="GRT51" s="81"/>
      <c r="GRU51" s="81"/>
      <c r="GRV51" s="81"/>
      <c r="GRW51" s="81"/>
      <c r="GRX51" s="81"/>
      <c r="GRY51" s="81"/>
      <c r="GRZ51" s="81"/>
      <c r="GSA51" s="81"/>
      <c r="GSB51" s="81"/>
      <c r="GSC51" s="81"/>
      <c r="GSD51" s="81"/>
      <c r="GSE51" s="81"/>
      <c r="GSF51" s="81"/>
      <c r="GSG51" s="81"/>
      <c r="GSH51" s="81"/>
      <c r="GSI51" s="81"/>
      <c r="GSJ51" s="81"/>
      <c r="GSK51" s="81"/>
      <c r="GSL51" s="81"/>
      <c r="GSM51" s="81"/>
      <c r="GSN51" s="81"/>
      <c r="GSO51" s="81"/>
      <c r="GSP51" s="81"/>
      <c r="GSQ51" s="81"/>
      <c r="GSR51" s="81"/>
      <c r="GSS51" s="81"/>
      <c r="GST51" s="81"/>
      <c r="GSU51" s="81"/>
      <c r="GSV51" s="81"/>
      <c r="GSW51" s="81"/>
      <c r="GSX51" s="81"/>
      <c r="GSY51" s="81"/>
      <c r="GSZ51" s="81"/>
      <c r="GTA51" s="81"/>
      <c r="GTB51" s="81"/>
      <c r="GTC51" s="81"/>
      <c r="GTD51" s="81"/>
      <c r="GTE51" s="81"/>
      <c r="GTF51" s="81"/>
      <c r="GTG51" s="81"/>
      <c r="GTH51" s="81"/>
      <c r="GTI51" s="81"/>
      <c r="GTJ51" s="81"/>
      <c r="GTK51" s="81"/>
      <c r="GTL51" s="81"/>
      <c r="GTM51" s="81"/>
      <c r="GTN51" s="81"/>
      <c r="GTO51" s="81"/>
      <c r="GTP51" s="81"/>
      <c r="GTQ51" s="81"/>
      <c r="GTR51" s="81"/>
      <c r="GTS51" s="81"/>
      <c r="GTT51" s="81"/>
      <c r="GTU51" s="81"/>
      <c r="GTV51" s="81"/>
      <c r="GTW51" s="81"/>
      <c r="GTX51" s="81"/>
      <c r="GTY51" s="81"/>
      <c r="GTZ51" s="81"/>
      <c r="GUA51" s="81"/>
      <c r="GUB51" s="81"/>
      <c r="GUC51" s="81"/>
      <c r="GUD51" s="81"/>
      <c r="GUE51" s="81"/>
      <c r="GUF51" s="81"/>
      <c r="GUG51" s="81"/>
      <c r="GUH51" s="81"/>
      <c r="GUI51" s="81"/>
      <c r="GUJ51" s="81"/>
      <c r="GUK51" s="81"/>
      <c r="GUL51" s="81"/>
      <c r="GUM51" s="81"/>
      <c r="GUN51" s="81"/>
      <c r="GUO51" s="81"/>
      <c r="GUP51" s="81"/>
      <c r="GUQ51" s="81"/>
      <c r="GUR51" s="81"/>
      <c r="GUS51" s="81"/>
      <c r="GUT51" s="81"/>
      <c r="GUU51" s="81"/>
      <c r="GUV51" s="81"/>
      <c r="GUW51" s="81"/>
      <c r="GUX51" s="81"/>
      <c r="GUY51" s="81"/>
      <c r="GUZ51" s="81"/>
      <c r="GVA51" s="81"/>
      <c r="GVB51" s="81"/>
      <c r="GVC51" s="81"/>
      <c r="GVD51" s="81"/>
      <c r="GVE51" s="81"/>
      <c r="GVF51" s="81"/>
      <c r="GVG51" s="81"/>
      <c r="GVH51" s="81"/>
      <c r="GVI51" s="81"/>
      <c r="GVJ51" s="81"/>
      <c r="GVK51" s="81"/>
      <c r="GVL51" s="81"/>
      <c r="GVM51" s="81"/>
      <c r="GVN51" s="81"/>
      <c r="GVO51" s="81"/>
      <c r="GVP51" s="81"/>
      <c r="GVQ51" s="81"/>
      <c r="GVR51" s="81"/>
      <c r="GVS51" s="81"/>
      <c r="GVT51" s="81"/>
      <c r="GVU51" s="81"/>
      <c r="GVV51" s="81"/>
      <c r="GVW51" s="81"/>
      <c r="GVX51" s="81"/>
      <c r="GVY51" s="81"/>
      <c r="GVZ51" s="81"/>
      <c r="GWA51" s="81"/>
      <c r="GWB51" s="81"/>
      <c r="GWC51" s="81"/>
      <c r="GWD51" s="81"/>
      <c r="GWE51" s="81"/>
      <c r="GWF51" s="81"/>
      <c r="GWG51" s="81"/>
      <c r="GWH51" s="81"/>
      <c r="GWI51" s="81"/>
      <c r="GWJ51" s="81"/>
      <c r="GWK51" s="81"/>
      <c r="GWL51" s="81"/>
      <c r="GWM51" s="81"/>
      <c r="GWN51" s="81"/>
      <c r="GWO51" s="81"/>
      <c r="GWP51" s="81"/>
      <c r="GWQ51" s="81"/>
      <c r="GWR51" s="81"/>
      <c r="GWS51" s="81"/>
      <c r="GWT51" s="81"/>
      <c r="GWU51" s="81"/>
      <c r="GWV51" s="81"/>
      <c r="GWW51" s="81"/>
      <c r="GWX51" s="81"/>
      <c r="GWY51" s="81"/>
      <c r="GWZ51" s="81"/>
      <c r="GXA51" s="81"/>
      <c r="GXB51" s="81"/>
      <c r="GXC51" s="81"/>
      <c r="GXD51" s="81"/>
      <c r="GXE51" s="81"/>
      <c r="GXF51" s="81"/>
      <c r="GXG51" s="81"/>
      <c r="GXH51" s="81"/>
      <c r="GXI51" s="81"/>
      <c r="GXJ51" s="81"/>
      <c r="GXK51" s="81"/>
      <c r="GXL51" s="81"/>
      <c r="GXM51" s="81"/>
      <c r="GXN51" s="81"/>
      <c r="GXO51" s="81"/>
      <c r="GXP51" s="81"/>
      <c r="GXQ51" s="81"/>
      <c r="GXR51" s="81"/>
      <c r="GXS51" s="81"/>
      <c r="GXT51" s="81"/>
      <c r="GXU51" s="81"/>
      <c r="GXV51" s="81"/>
      <c r="GXW51" s="81"/>
      <c r="GXX51" s="81"/>
      <c r="GXY51" s="81"/>
      <c r="GXZ51" s="81"/>
      <c r="GYA51" s="81"/>
      <c r="GYB51" s="81"/>
      <c r="GYC51" s="81"/>
      <c r="GYD51" s="81"/>
      <c r="GYE51" s="81"/>
      <c r="GYF51" s="81"/>
      <c r="GYG51" s="81"/>
      <c r="GYH51" s="81"/>
      <c r="GYI51" s="81"/>
      <c r="GYJ51" s="81"/>
      <c r="GYK51" s="81"/>
      <c r="GYL51" s="81"/>
      <c r="GYM51" s="81"/>
      <c r="GYN51" s="81"/>
      <c r="GYO51" s="81"/>
      <c r="GYP51" s="81"/>
      <c r="GYQ51" s="81"/>
      <c r="GYR51" s="81"/>
      <c r="GYS51" s="81"/>
      <c r="GYT51" s="81"/>
      <c r="GYU51" s="81"/>
      <c r="GYV51" s="81"/>
      <c r="GYW51" s="81"/>
      <c r="GYX51" s="81"/>
      <c r="GYY51" s="81"/>
      <c r="GYZ51" s="81"/>
      <c r="GZA51" s="81"/>
      <c r="GZB51" s="81"/>
      <c r="GZC51" s="81"/>
      <c r="GZD51" s="81"/>
      <c r="GZE51" s="81"/>
      <c r="GZF51" s="81"/>
      <c r="GZG51" s="81"/>
      <c r="GZH51" s="81"/>
      <c r="GZI51" s="81"/>
      <c r="GZJ51" s="81"/>
      <c r="GZK51" s="81"/>
      <c r="GZL51" s="81"/>
      <c r="GZM51" s="81"/>
      <c r="GZN51" s="81"/>
      <c r="GZO51" s="81"/>
      <c r="GZP51" s="81"/>
      <c r="GZQ51" s="81"/>
      <c r="GZR51" s="81"/>
      <c r="GZS51" s="81"/>
      <c r="GZT51" s="81"/>
      <c r="GZU51" s="81"/>
      <c r="GZV51" s="81"/>
      <c r="GZW51" s="81"/>
      <c r="GZX51" s="81"/>
      <c r="GZY51" s="81"/>
      <c r="GZZ51" s="81"/>
      <c r="HAA51" s="81"/>
      <c r="HAB51" s="81"/>
      <c r="HAC51" s="81"/>
      <c r="HAD51" s="81"/>
      <c r="HAE51" s="81"/>
      <c r="HAF51" s="81"/>
      <c r="HAG51" s="81"/>
      <c r="HAH51" s="81"/>
      <c r="HAI51" s="81"/>
      <c r="HAJ51" s="81"/>
      <c r="HAK51" s="81"/>
      <c r="HAL51" s="81"/>
      <c r="HAM51" s="81"/>
      <c r="HAN51" s="81"/>
      <c r="HAO51" s="81"/>
      <c r="HAP51" s="81"/>
      <c r="HAQ51" s="81"/>
      <c r="HAR51" s="81"/>
      <c r="HAS51" s="81"/>
      <c r="HAT51" s="81"/>
      <c r="HAU51" s="81"/>
      <c r="HAV51" s="81"/>
      <c r="HAW51" s="81"/>
      <c r="HAX51" s="81"/>
      <c r="HAY51" s="81"/>
      <c r="HAZ51" s="81"/>
      <c r="HBA51" s="81"/>
      <c r="HBB51" s="81"/>
      <c r="HBC51" s="81"/>
      <c r="HBD51" s="81"/>
      <c r="HBE51" s="81"/>
      <c r="HBF51" s="81"/>
      <c r="HBG51" s="81"/>
      <c r="HBH51" s="81"/>
      <c r="HBI51" s="81"/>
      <c r="HBJ51" s="81"/>
      <c r="HBK51" s="81"/>
      <c r="HBL51" s="81"/>
      <c r="HBM51" s="81"/>
      <c r="HBN51" s="81"/>
      <c r="HBO51" s="81"/>
      <c r="HBP51" s="81"/>
      <c r="HBQ51" s="81"/>
      <c r="HBR51" s="81"/>
      <c r="HBS51" s="81"/>
      <c r="HBT51" s="81"/>
      <c r="HBU51" s="81"/>
      <c r="HBV51" s="81"/>
      <c r="HBW51" s="81"/>
      <c r="HBX51" s="81"/>
      <c r="HBY51" s="81"/>
      <c r="HBZ51" s="81"/>
      <c r="HCA51" s="81"/>
      <c r="HCB51" s="81"/>
      <c r="HCC51" s="81"/>
      <c r="HCD51" s="81"/>
      <c r="HCE51" s="81"/>
      <c r="HCF51" s="81"/>
      <c r="HCG51" s="81"/>
      <c r="HCH51" s="81"/>
      <c r="HCI51" s="81"/>
      <c r="HCJ51" s="81"/>
      <c r="HCK51" s="81"/>
      <c r="HCL51" s="81"/>
      <c r="HCM51" s="81"/>
      <c r="HCN51" s="81"/>
      <c r="HCO51" s="81"/>
      <c r="HCP51" s="81"/>
      <c r="HCQ51" s="81"/>
      <c r="HCR51" s="81"/>
      <c r="HCS51" s="81"/>
      <c r="HCT51" s="81"/>
      <c r="HCU51" s="81"/>
      <c r="HCV51" s="81"/>
      <c r="HCW51" s="81"/>
      <c r="HCX51" s="81"/>
      <c r="HCY51" s="81"/>
      <c r="HCZ51" s="81"/>
      <c r="HDA51" s="81"/>
      <c r="HDB51" s="81"/>
      <c r="HDC51" s="81"/>
      <c r="HDD51" s="81"/>
      <c r="HDE51" s="81"/>
      <c r="HDF51" s="81"/>
      <c r="HDG51" s="81"/>
      <c r="HDH51" s="81"/>
      <c r="HDI51" s="81"/>
      <c r="HDJ51" s="81"/>
      <c r="HDK51" s="81"/>
      <c r="HDL51" s="81"/>
      <c r="HDM51" s="81"/>
      <c r="HDN51" s="81"/>
      <c r="HDO51" s="81"/>
      <c r="HDP51" s="81"/>
      <c r="HDQ51" s="81"/>
      <c r="HDR51" s="81"/>
      <c r="HDS51" s="81"/>
      <c r="HDT51" s="81"/>
      <c r="HDU51" s="81"/>
      <c r="HDV51" s="81"/>
      <c r="HDW51" s="81"/>
      <c r="HDX51" s="81"/>
      <c r="HDY51" s="81"/>
      <c r="HDZ51" s="81"/>
      <c r="HEA51" s="81"/>
      <c r="HEB51" s="81"/>
      <c r="HEC51" s="81"/>
      <c r="HED51" s="81"/>
      <c r="HEE51" s="81"/>
      <c r="HEF51" s="81"/>
      <c r="HEG51" s="81"/>
      <c r="HEH51" s="81"/>
      <c r="HEI51" s="81"/>
      <c r="HEJ51" s="81"/>
      <c r="HEK51" s="81"/>
      <c r="HEL51" s="81"/>
      <c r="HEM51" s="81"/>
      <c r="HEN51" s="81"/>
      <c r="HEO51" s="81"/>
      <c r="HEP51" s="81"/>
      <c r="HEQ51" s="81"/>
      <c r="HER51" s="81"/>
      <c r="HES51" s="81"/>
      <c r="HET51" s="81"/>
      <c r="HEU51" s="81"/>
      <c r="HEV51" s="81"/>
      <c r="HEW51" s="81"/>
      <c r="HEX51" s="81"/>
      <c r="HEY51" s="81"/>
      <c r="HEZ51" s="81"/>
      <c r="HFA51" s="81"/>
      <c r="HFB51" s="81"/>
      <c r="HFC51" s="81"/>
      <c r="HFD51" s="81"/>
      <c r="HFE51" s="81"/>
      <c r="HFF51" s="81"/>
      <c r="HFG51" s="81"/>
      <c r="HFH51" s="81"/>
      <c r="HFI51" s="81"/>
      <c r="HFJ51" s="81"/>
      <c r="HFK51" s="81"/>
      <c r="HFL51" s="81"/>
      <c r="HFM51" s="81"/>
      <c r="HFN51" s="81"/>
      <c r="HFO51" s="81"/>
      <c r="HFP51" s="81"/>
      <c r="HFQ51" s="81"/>
      <c r="HFR51" s="81"/>
      <c r="HFS51" s="81"/>
      <c r="HFT51" s="81"/>
      <c r="HFU51" s="81"/>
      <c r="HFV51" s="81"/>
      <c r="HFW51" s="81"/>
      <c r="HFX51" s="81"/>
      <c r="HFY51" s="81"/>
      <c r="HFZ51" s="81"/>
      <c r="HGA51" s="81"/>
      <c r="HGB51" s="81"/>
      <c r="HGC51" s="81"/>
      <c r="HGD51" s="81"/>
      <c r="HGE51" s="81"/>
      <c r="HGF51" s="81"/>
      <c r="HGG51" s="81"/>
      <c r="HGH51" s="81"/>
      <c r="HGI51" s="81"/>
      <c r="HGJ51" s="81"/>
      <c r="HGK51" s="81"/>
      <c r="HGL51" s="81"/>
      <c r="HGM51" s="81"/>
      <c r="HGN51" s="81"/>
      <c r="HGO51" s="81"/>
      <c r="HGP51" s="81"/>
      <c r="HGQ51" s="81"/>
      <c r="HGR51" s="81"/>
      <c r="HGS51" s="81"/>
      <c r="HGT51" s="81"/>
      <c r="HGU51" s="81"/>
      <c r="HGV51" s="81"/>
      <c r="HGW51" s="81"/>
      <c r="HGX51" s="81"/>
      <c r="HGY51" s="81"/>
      <c r="HGZ51" s="81"/>
      <c r="HHA51" s="81"/>
      <c r="HHB51" s="81"/>
      <c r="HHC51" s="81"/>
      <c r="HHD51" s="81"/>
      <c r="HHE51" s="81"/>
      <c r="HHF51" s="81"/>
      <c r="HHG51" s="81"/>
      <c r="HHH51" s="81"/>
      <c r="HHI51" s="81"/>
      <c r="HHJ51" s="81"/>
      <c r="HHK51" s="81"/>
      <c r="HHL51" s="81"/>
      <c r="HHM51" s="81"/>
      <c r="HHN51" s="81"/>
      <c r="HHO51" s="81"/>
      <c r="HHP51" s="81"/>
      <c r="HHQ51" s="81"/>
      <c r="HHR51" s="81"/>
      <c r="HHS51" s="81"/>
      <c r="HHT51" s="81"/>
      <c r="HHU51" s="81"/>
      <c r="HHV51" s="81"/>
      <c r="HHW51" s="81"/>
      <c r="HHX51" s="81"/>
      <c r="HHY51" s="81"/>
      <c r="HHZ51" s="81"/>
      <c r="HIA51" s="81"/>
      <c r="HIB51" s="81"/>
      <c r="HIC51" s="81"/>
      <c r="HID51" s="81"/>
      <c r="HIE51" s="81"/>
      <c r="HIF51" s="81"/>
      <c r="HIG51" s="81"/>
      <c r="HIH51" s="81"/>
      <c r="HII51" s="81"/>
      <c r="HIJ51" s="81"/>
      <c r="HIK51" s="81"/>
      <c r="HIL51" s="81"/>
      <c r="HIM51" s="81"/>
      <c r="HIN51" s="81"/>
      <c r="HIO51" s="81"/>
      <c r="HIP51" s="81"/>
      <c r="HIQ51" s="81"/>
      <c r="HIR51" s="81"/>
      <c r="HIS51" s="81"/>
      <c r="HIT51" s="81"/>
      <c r="HIU51" s="81"/>
      <c r="HIV51" s="81"/>
      <c r="HIW51" s="81"/>
      <c r="HIX51" s="81"/>
      <c r="HIY51" s="81"/>
      <c r="HIZ51" s="81"/>
      <c r="HJA51" s="81"/>
      <c r="HJB51" s="81"/>
      <c r="HJC51" s="81"/>
      <c r="HJD51" s="81"/>
      <c r="HJE51" s="81"/>
      <c r="HJF51" s="81"/>
      <c r="HJG51" s="81"/>
      <c r="HJH51" s="81"/>
      <c r="HJI51" s="81"/>
      <c r="HJJ51" s="81"/>
      <c r="HJK51" s="81"/>
      <c r="HJL51" s="81"/>
      <c r="HJM51" s="81"/>
      <c r="HJN51" s="81"/>
      <c r="HJO51" s="81"/>
      <c r="HJP51" s="81"/>
      <c r="HJQ51" s="81"/>
      <c r="HJR51" s="81"/>
      <c r="HJS51" s="81"/>
      <c r="HJT51" s="81"/>
      <c r="HJU51" s="81"/>
      <c r="HJV51" s="81"/>
      <c r="HJW51" s="81"/>
      <c r="HJX51" s="81"/>
      <c r="HJY51" s="81"/>
      <c r="HJZ51" s="81"/>
      <c r="HKA51" s="81"/>
      <c r="HKB51" s="81"/>
      <c r="HKC51" s="81"/>
      <c r="HKD51" s="81"/>
      <c r="HKE51" s="81"/>
      <c r="HKF51" s="81"/>
      <c r="HKG51" s="81"/>
      <c r="HKH51" s="81"/>
      <c r="HKI51" s="81"/>
      <c r="HKJ51" s="81"/>
      <c r="HKK51" s="81"/>
      <c r="HKL51" s="81"/>
      <c r="HKM51" s="81"/>
      <c r="HKN51" s="81"/>
      <c r="HKO51" s="81"/>
      <c r="HKP51" s="81"/>
      <c r="HKQ51" s="81"/>
      <c r="HKR51" s="81"/>
      <c r="HKS51" s="81"/>
      <c r="HKT51" s="81"/>
      <c r="HKU51" s="81"/>
      <c r="HKV51" s="81"/>
      <c r="HKW51" s="81"/>
      <c r="HKX51" s="81"/>
      <c r="HKY51" s="81"/>
      <c r="HKZ51" s="81"/>
      <c r="HLA51" s="81"/>
      <c r="HLB51" s="81"/>
      <c r="HLC51" s="81"/>
      <c r="HLD51" s="81"/>
      <c r="HLE51" s="81"/>
      <c r="HLF51" s="81"/>
      <c r="HLG51" s="81"/>
      <c r="HLH51" s="81"/>
      <c r="HLI51" s="81"/>
      <c r="HLJ51" s="81"/>
      <c r="HLK51" s="81"/>
      <c r="HLL51" s="81"/>
      <c r="HLM51" s="81"/>
      <c r="HLN51" s="81"/>
      <c r="HLO51" s="81"/>
      <c r="HLP51" s="81"/>
      <c r="HLQ51" s="81"/>
      <c r="HLR51" s="81"/>
      <c r="HLS51" s="81"/>
      <c r="HLT51" s="81"/>
      <c r="HLU51" s="81"/>
      <c r="HLV51" s="81"/>
      <c r="HLW51" s="81"/>
      <c r="HLX51" s="81"/>
      <c r="HLY51" s="81"/>
      <c r="HLZ51" s="81"/>
      <c r="HMA51" s="81"/>
      <c r="HMB51" s="81"/>
      <c r="HMC51" s="81"/>
      <c r="HMD51" s="81"/>
      <c r="HME51" s="81"/>
      <c r="HMF51" s="81"/>
      <c r="HMG51" s="81"/>
      <c r="HMH51" s="81"/>
      <c r="HMI51" s="81"/>
      <c r="HMJ51" s="81"/>
      <c r="HMK51" s="81"/>
      <c r="HML51" s="81"/>
      <c r="HMM51" s="81"/>
      <c r="HMN51" s="81"/>
      <c r="HMO51" s="81"/>
      <c r="HMP51" s="81"/>
      <c r="HMQ51" s="81"/>
      <c r="HMR51" s="81"/>
      <c r="HMS51" s="81"/>
      <c r="HMT51" s="81"/>
      <c r="HMU51" s="81"/>
      <c r="HMV51" s="81"/>
      <c r="HMW51" s="81"/>
      <c r="HMX51" s="81"/>
      <c r="HMY51" s="81"/>
      <c r="HMZ51" s="81"/>
      <c r="HNA51" s="81"/>
      <c r="HNB51" s="81"/>
      <c r="HNC51" s="81"/>
      <c r="HND51" s="81"/>
      <c r="HNE51" s="81"/>
      <c r="HNF51" s="81"/>
      <c r="HNG51" s="81"/>
      <c r="HNH51" s="81"/>
      <c r="HNI51" s="81"/>
      <c r="HNJ51" s="81"/>
      <c r="HNK51" s="81"/>
      <c r="HNL51" s="81"/>
      <c r="HNM51" s="81"/>
      <c r="HNN51" s="81"/>
      <c r="HNO51" s="81"/>
      <c r="HNP51" s="81"/>
      <c r="HNQ51" s="81"/>
      <c r="HNR51" s="81"/>
      <c r="HNS51" s="81"/>
      <c r="HNT51" s="81"/>
      <c r="HNU51" s="81"/>
      <c r="HNV51" s="81"/>
      <c r="HNW51" s="81"/>
      <c r="HNX51" s="81"/>
      <c r="HNY51" s="81"/>
      <c r="HNZ51" s="81"/>
      <c r="HOA51" s="81"/>
      <c r="HOB51" s="81"/>
      <c r="HOC51" s="81"/>
      <c r="HOD51" s="81"/>
      <c r="HOE51" s="81"/>
      <c r="HOF51" s="81"/>
      <c r="HOG51" s="81"/>
      <c r="HOH51" s="81"/>
      <c r="HOI51" s="81"/>
      <c r="HOJ51" s="81"/>
      <c r="HOK51" s="81"/>
      <c r="HOL51" s="81"/>
      <c r="HOM51" s="81"/>
      <c r="HON51" s="81"/>
      <c r="HOO51" s="81"/>
      <c r="HOP51" s="81"/>
      <c r="HOQ51" s="81"/>
      <c r="HOR51" s="81"/>
      <c r="HOS51" s="81"/>
      <c r="HOT51" s="81"/>
      <c r="HOU51" s="81"/>
      <c r="HOV51" s="81"/>
      <c r="HOW51" s="81"/>
      <c r="HOX51" s="81"/>
      <c r="HOY51" s="81"/>
      <c r="HOZ51" s="81"/>
      <c r="HPA51" s="81"/>
      <c r="HPB51" s="81"/>
      <c r="HPC51" s="81"/>
      <c r="HPD51" s="81"/>
      <c r="HPE51" s="81"/>
      <c r="HPF51" s="81"/>
      <c r="HPG51" s="81"/>
      <c r="HPH51" s="81"/>
      <c r="HPI51" s="81"/>
      <c r="HPJ51" s="81"/>
      <c r="HPK51" s="81"/>
      <c r="HPL51" s="81"/>
      <c r="HPM51" s="81"/>
      <c r="HPN51" s="81"/>
      <c r="HPO51" s="81"/>
      <c r="HPP51" s="81"/>
      <c r="HPQ51" s="81"/>
      <c r="HPR51" s="81"/>
      <c r="HPS51" s="81"/>
      <c r="HPT51" s="81"/>
      <c r="HPU51" s="81"/>
      <c r="HPV51" s="81"/>
      <c r="HPW51" s="81"/>
      <c r="HPX51" s="81"/>
      <c r="HPY51" s="81"/>
      <c r="HPZ51" s="81"/>
      <c r="HQA51" s="81"/>
      <c r="HQB51" s="81"/>
      <c r="HQC51" s="81"/>
      <c r="HQD51" s="81"/>
      <c r="HQE51" s="81"/>
      <c r="HQF51" s="81"/>
      <c r="HQG51" s="81"/>
      <c r="HQH51" s="81"/>
      <c r="HQI51" s="81"/>
      <c r="HQJ51" s="81"/>
      <c r="HQK51" s="81"/>
      <c r="HQL51" s="81"/>
      <c r="HQM51" s="81"/>
      <c r="HQN51" s="81"/>
      <c r="HQO51" s="81"/>
      <c r="HQP51" s="81"/>
      <c r="HQQ51" s="81"/>
      <c r="HQR51" s="81"/>
      <c r="HQS51" s="81"/>
      <c r="HQT51" s="81"/>
      <c r="HQU51" s="81"/>
      <c r="HQV51" s="81"/>
      <c r="HQW51" s="81"/>
      <c r="HQX51" s="81"/>
      <c r="HQY51" s="81"/>
      <c r="HQZ51" s="81"/>
      <c r="HRA51" s="81"/>
      <c r="HRB51" s="81"/>
      <c r="HRC51" s="81"/>
      <c r="HRD51" s="81"/>
      <c r="HRE51" s="81"/>
      <c r="HRF51" s="81"/>
      <c r="HRG51" s="81"/>
      <c r="HRH51" s="81"/>
      <c r="HRI51" s="81"/>
      <c r="HRJ51" s="81"/>
      <c r="HRK51" s="81"/>
      <c r="HRL51" s="81"/>
      <c r="HRM51" s="81"/>
      <c r="HRN51" s="81"/>
      <c r="HRO51" s="81"/>
      <c r="HRP51" s="81"/>
      <c r="HRQ51" s="81"/>
      <c r="HRR51" s="81"/>
      <c r="HRS51" s="81"/>
      <c r="HRT51" s="81"/>
      <c r="HRU51" s="81"/>
      <c r="HRV51" s="81"/>
      <c r="HRW51" s="81"/>
      <c r="HRX51" s="81"/>
      <c r="HRY51" s="81"/>
      <c r="HRZ51" s="81"/>
      <c r="HSA51" s="81"/>
      <c r="HSB51" s="81"/>
      <c r="HSC51" s="81"/>
      <c r="HSD51" s="81"/>
      <c r="HSE51" s="81"/>
      <c r="HSF51" s="81"/>
      <c r="HSG51" s="81"/>
      <c r="HSH51" s="81"/>
      <c r="HSI51" s="81"/>
      <c r="HSJ51" s="81"/>
      <c r="HSK51" s="81"/>
      <c r="HSL51" s="81"/>
      <c r="HSM51" s="81"/>
      <c r="HSN51" s="81"/>
      <c r="HSO51" s="81"/>
      <c r="HSP51" s="81"/>
      <c r="HSQ51" s="81"/>
      <c r="HSR51" s="81"/>
      <c r="HSS51" s="81"/>
      <c r="HST51" s="81"/>
      <c r="HSU51" s="81"/>
      <c r="HSV51" s="81"/>
      <c r="HSW51" s="81"/>
      <c r="HSX51" s="81"/>
      <c r="HSY51" s="81"/>
      <c r="HSZ51" s="81"/>
      <c r="HTA51" s="81"/>
      <c r="HTB51" s="81"/>
      <c r="HTC51" s="81"/>
      <c r="HTD51" s="81"/>
      <c r="HTE51" s="81"/>
      <c r="HTF51" s="81"/>
      <c r="HTG51" s="81"/>
      <c r="HTH51" s="81"/>
      <c r="HTI51" s="81"/>
      <c r="HTJ51" s="81"/>
      <c r="HTK51" s="81"/>
      <c r="HTL51" s="81"/>
      <c r="HTM51" s="81"/>
      <c r="HTN51" s="81"/>
      <c r="HTO51" s="81"/>
      <c r="HTP51" s="81"/>
      <c r="HTQ51" s="81"/>
      <c r="HTR51" s="81"/>
      <c r="HTS51" s="81"/>
      <c r="HTT51" s="81"/>
      <c r="HTU51" s="81"/>
      <c r="HTV51" s="81"/>
      <c r="HTW51" s="81"/>
      <c r="HTX51" s="81"/>
      <c r="HTY51" s="81"/>
      <c r="HTZ51" s="81"/>
      <c r="HUA51" s="81"/>
      <c r="HUB51" s="81"/>
      <c r="HUC51" s="81"/>
      <c r="HUD51" s="81"/>
      <c r="HUE51" s="81"/>
      <c r="HUF51" s="81"/>
      <c r="HUG51" s="81"/>
      <c r="HUH51" s="81"/>
      <c r="HUI51" s="81"/>
      <c r="HUJ51" s="81"/>
      <c r="HUK51" s="81"/>
      <c r="HUL51" s="81"/>
      <c r="HUM51" s="81"/>
      <c r="HUN51" s="81"/>
      <c r="HUO51" s="81"/>
      <c r="HUP51" s="81"/>
      <c r="HUQ51" s="81"/>
      <c r="HUR51" s="81"/>
      <c r="HUS51" s="81"/>
      <c r="HUT51" s="81"/>
      <c r="HUU51" s="81"/>
      <c r="HUV51" s="81"/>
      <c r="HUW51" s="81"/>
      <c r="HUX51" s="81"/>
      <c r="HUY51" s="81"/>
      <c r="HUZ51" s="81"/>
      <c r="HVA51" s="81"/>
      <c r="HVB51" s="81"/>
      <c r="HVC51" s="81"/>
      <c r="HVD51" s="81"/>
      <c r="HVE51" s="81"/>
      <c r="HVF51" s="81"/>
      <c r="HVG51" s="81"/>
      <c r="HVH51" s="81"/>
      <c r="HVI51" s="81"/>
      <c r="HVJ51" s="81"/>
      <c r="HVK51" s="81"/>
      <c r="HVL51" s="81"/>
      <c r="HVM51" s="81"/>
      <c r="HVN51" s="81"/>
      <c r="HVO51" s="81"/>
      <c r="HVP51" s="81"/>
      <c r="HVQ51" s="81"/>
      <c r="HVR51" s="81"/>
      <c r="HVS51" s="81"/>
      <c r="HVT51" s="81"/>
      <c r="HVU51" s="81"/>
      <c r="HVV51" s="81"/>
      <c r="HVW51" s="81"/>
      <c r="HVX51" s="81"/>
      <c r="HVY51" s="81"/>
      <c r="HVZ51" s="81"/>
      <c r="HWA51" s="81"/>
      <c r="HWB51" s="81"/>
      <c r="HWC51" s="81"/>
      <c r="HWD51" s="81"/>
      <c r="HWE51" s="81"/>
      <c r="HWF51" s="81"/>
      <c r="HWG51" s="81"/>
      <c r="HWH51" s="81"/>
      <c r="HWI51" s="81"/>
      <c r="HWJ51" s="81"/>
      <c r="HWK51" s="81"/>
      <c r="HWL51" s="81"/>
      <c r="HWM51" s="81"/>
      <c r="HWN51" s="81"/>
      <c r="HWO51" s="81"/>
      <c r="HWP51" s="81"/>
      <c r="HWQ51" s="81"/>
      <c r="HWR51" s="81"/>
      <c r="HWS51" s="81"/>
      <c r="HWT51" s="81"/>
      <c r="HWU51" s="81"/>
      <c r="HWV51" s="81"/>
      <c r="HWW51" s="81"/>
      <c r="HWX51" s="81"/>
      <c r="HWY51" s="81"/>
      <c r="HWZ51" s="81"/>
      <c r="HXA51" s="81"/>
      <c r="HXB51" s="81"/>
      <c r="HXC51" s="81"/>
      <c r="HXD51" s="81"/>
      <c r="HXE51" s="81"/>
      <c r="HXF51" s="81"/>
      <c r="HXG51" s="81"/>
      <c r="HXH51" s="81"/>
      <c r="HXI51" s="81"/>
      <c r="HXJ51" s="81"/>
      <c r="HXK51" s="81"/>
      <c r="HXL51" s="81"/>
      <c r="HXM51" s="81"/>
      <c r="HXN51" s="81"/>
      <c r="HXO51" s="81"/>
      <c r="HXP51" s="81"/>
      <c r="HXQ51" s="81"/>
      <c r="HXR51" s="81"/>
      <c r="HXS51" s="81"/>
      <c r="HXT51" s="81"/>
      <c r="HXU51" s="81"/>
      <c r="HXV51" s="81"/>
      <c r="HXW51" s="81"/>
      <c r="HXX51" s="81"/>
      <c r="HXY51" s="81"/>
      <c r="HXZ51" s="81"/>
      <c r="HYA51" s="81"/>
      <c r="HYB51" s="81"/>
      <c r="HYC51" s="81"/>
      <c r="HYD51" s="81"/>
      <c r="HYE51" s="81"/>
      <c r="HYF51" s="81"/>
      <c r="HYG51" s="81"/>
      <c r="HYH51" s="81"/>
      <c r="HYI51" s="81"/>
      <c r="HYJ51" s="81"/>
      <c r="HYK51" s="81"/>
      <c r="HYL51" s="81"/>
      <c r="HYM51" s="81"/>
      <c r="HYN51" s="81"/>
      <c r="HYO51" s="81"/>
      <c r="HYP51" s="81"/>
      <c r="HYQ51" s="81"/>
      <c r="HYR51" s="81"/>
      <c r="HYS51" s="81"/>
      <c r="HYT51" s="81"/>
      <c r="HYU51" s="81"/>
      <c r="HYV51" s="81"/>
      <c r="HYW51" s="81"/>
      <c r="HYX51" s="81"/>
      <c r="HYY51" s="81"/>
      <c r="HYZ51" s="81"/>
      <c r="HZA51" s="81"/>
      <c r="HZB51" s="81"/>
      <c r="HZC51" s="81"/>
      <c r="HZD51" s="81"/>
      <c r="HZE51" s="81"/>
      <c r="HZF51" s="81"/>
      <c r="HZG51" s="81"/>
      <c r="HZH51" s="81"/>
      <c r="HZI51" s="81"/>
      <c r="HZJ51" s="81"/>
      <c r="HZK51" s="81"/>
      <c r="HZL51" s="81"/>
      <c r="HZM51" s="81"/>
      <c r="HZN51" s="81"/>
      <c r="HZO51" s="81"/>
      <c r="HZP51" s="81"/>
      <c r="HZQ51" s="81"/>
      <c r="HZR51" s="81"/>
      <c r="HZS51" s="81"/>
      <c r="HZT51" s="81"/>
      <c r="HZU51" s="81"/>
      <c r="HZV51" s="81"/>
      <c r="HZW51" s="81"/>
      <c r="HZX51" s="81"/>
      <c r="HZY51" s="81"/>
      <c r="HZZ51" s="81"/>
      <c r="IAA51" s="81"/>
      <c r="IAB51" s="81"/>
      <c r="IAC51" s="81"/>
      <c r="IAD51" s="81"/>
      <c r="IAE51" s="81"/>
      <c r="IAF51" s="81"/>
      <c r="IAG51" s="81"/>
      <c r="IAH51" s="81"/>
      <c r="IAI51" s="81"/>
      <c r="IAJ51" s="81"/>
      <c r="IAK51" s="81"/>
      <c r="IAL51" s="81"/>
      <c r="IAM51" s="81"/>
      <c r="IAN51" s="81"/>
      <c r="IAO51" s="81"/>
      <c r="IAP51" s="81"/>
      <c r="IAQ51" s="81"/>
      <c r="IAR51" s="81"/>
      <c r="IAS51" s="81"/>
      <c r="IAT51" s="81"/>
      <c r="IAU51" s="81"/>
      <c r="IAV51" s="81"/>
      <c r="IAW51" s="81"/>
      <c r="IAX51" s="81"/>
      <c r="IAY51" s="81"/>
      <c r="IAZ51" s="81"/>
      <c r="IBA51" s="81"/>
      <c r="IBB51" s="81"/>
      <c r="IBC51" s="81"/>
      <c r="IBD51" s="81"/>
      <c r="IBE51" s="81"/>
      <c r="IBF51" s="81"/>
      <c r="IBG51" s="81"/>
      <c r="IBH51" s="81"/>
      <c r="IBI51" s="81"/>
      <c r="IBJ51" s="81"/>
      <c r="IBK51" s="81"/>
      <c r="IBL51" s="81"/>
      <c r="IBM51" s="81"/>
      <c r="IBN51" s="81"/>
      <c r="IBO51" s="81"/>
      <c r="IBP51" s="81"/>
      <c r="IBQ51" s="81"/>
      <c r="IBR51" s="81"/>
      <c r="IBS51" s="81"/>
      <c r="IBT51" s="81"/>
      <c r="IBU51" s="81"/>
      <c r="IBV51" s="81"/>
      <c r="IBW51" s="81"/>
      <c r="IBX51" s="81"/>
      <c r="IBY51" s="81"/>
      <c r="IBZ51" s="81"/>
      <c r="ICA51" s="81"/>
      <c r="ICB51" s="81"/>
      <c r="ICC51" s="81"/>
      <c r="ICD51" s="81"/>
      <c r="ICE51" s="81"/>
      <c r="ICF51" s="81"/>
      <c r="ICG51" s="81"/>
      <c r="ICH51" s="81"/>
      <c r="ICI51" s="81"/>
      <c r="ICJ51" s="81"/>
      <c r="ICK51" s="81"/>
      <c r="ICL51" s="81"/>
      <c r="ICM51" s="81"/>
      <c r="ICN51" s="81"/>
      <c r="ICO51" s="81"/>
      <c r="ICP51" s="81"/>
      <c r="ICQ51" s="81"/>
      <c r="ICR51" s="81"/>
      <c r="ICS51" s="81"/>
      <c r="ICT51" s="81"/>
      <c r="ICU51" s="81"/>
      <c r="ICV51" s="81"/>
      <c r="ICW51" s="81"/>
      <c r="ICX51" s="81"/>
      <c r="ICY51" s="81"/>
      <c r="ICZ51" s="81"/>
      <c r="IDA51" s="81"/>
      <c r="IDB51" s="81"/>
      <c r="IDC51" s="81"/>
      <c r="IDD51" s="81"/>
      <c r="IDE51" s="81"/>
      <c r="IDF51" s="81"/>
      <c r="IDG51" s="81"/>
      <c r="IDH51" s="81"/>
      <c r="IDI51" s="81"/>
      <c r="IDJ51" s="81"/>
      <c r="IDK51" s="81"/>
      <c r="IDL51" s="81"/>
      <c r="IDM51" s="81"/>
      <c r="IDN51" s="81"/>
      <c r="IDO51" s="81"/>
      <c r="IDP51" s="81"/>
      <c r="IDQ51" s="81"/>
      <c r="IDR51" s="81"/>
      <c r="IDS51" s="81"/>
      <c r="IDT51" s="81"/>
      <c r="IDU51" s="81"/>
      <c r="IDV51" s="81"/>
      <c r="IDW51" s="81"/>
      <c r="IDX51" s="81"/>
      <c r="IDY51" s="81"/>
      <c r="IDZ51" s="81"/>
      <c r="IEA51" s="81"/>
      <c r="IEB51" s="81"/>
      <c r="IEC51" s="81"/>
      <c r="IED51" s="81"/>
      <c r="IEE51" s="81"/>
      <c r="IEF51" s="81"/>
      <c r="IEG51" s="81"/>
      <c r="IEH51" s="81"/>
      <c r="IEI51" s="81"/>
      <c r="IEJ51" s="81"/>
      <c r="IEK51" s="81"/>
      <c r="IEL51" s="81"/>
      <c r="IEM51" s="81"/>
      <c r="IEN51" s="81"/>
      <c r="IEO51" s="81"/>
      <c r="IEP51" s="81"/>
      <c r="IEQ51" s="81"/>
      <c r="IER51" s="81"/>
      <c r="IES51" s="81"/>
      <c r="IET51" s="81"/>
      <c r="IEU51" s="81"/>
      <c r="IEV51" s="81"/>
      <c r="IEW51" s="81"/>
      <c r="IEX51" s="81"/>
      <c r="IEY51" s="81"/>
      <c r="IEZ51" s="81"/>
      <c r="IFA51" s="81"/>
      <c r="IFB51" s="81"/>
      <c r="IFC51" s="81"/>
      <c r="IFD51" s="81"/>
      <c r="IFE51" s="81"/>
      <c r="IFF51" s="81"/>
      <c r="IFG51" s="81"/>
      <c r="IFH51" s="81"/>
      <c r="IFI51" s="81"/>
      <c r="IFJ51" s="81"/>
      <c r="IFK51" s="81"/>
      <c r="IFL51" s="81"/>
      <c r="IFM51" s="81"/>
      <c r="IFN51" s="81"/>
      <c r="IFO51" s="81"/>
      <c r="IFP51" s="81"/>
      <c r="IFQ51" s="81"/>
      <c r="IFR51" s="81"/>
      <c r="IFS51" s="81"/>
      <c r="IFT51" s="81"/>
      <c r="IFU51" s="81"/>
      <c r="IFV51" s="81"/>
      <c r="IFW51" s="81"/>
      <c r="IFX51" s="81"/>
      <c r="IFY51" s="81"/>
      <c r="IFZ51" s="81"/>
      <c r="IGA51" s="81"/>
      <c r="IGB51" s="81"/>
      <c r="IGC51" s="81"/>
      <c r="IGD51" s="81"/>
      <c r="IGE51" s="81"/>
      <c r="IGF51" s="81"/>
      <c r="IGG51" s="81"/>
      <c r="IGH51" s="81"/>
      <c r="IGI51" s="81"/>
      <c r="IGJ51" s="81"/>
      <c r="IGK51" s="81"/>
      <c r="IGL51" s="81"/>
      <c r="IGM51" s="81"/>
      <c r="IGN51" s="81"/>
      <c r="IGO51" s="81"/>
      <c r="IGP51" s="81"/>
      <c r="IGQ51" s="81"/>
      <c r="IGR51" s="81"/>
      <c r="IGS51" s="81"/>
      <c r="IGT51" s="81"/>
      <c r="IGU51" s="81"/>
      <c r="IGV51" s="81"/>
      <c r="IGW51" s="81"/>
      <c r="IGX51" s="81"/>
      <c r="IGY51" s="81"/>
      <c r="IGZ51" s="81"/>
      <c r="IHA51" s="81"/>
      <c r="IHB51" s="81"/>
      <c r="IHC51" s="81"/>
      <c r="IHD51" s="81"/>
      <c r="IHE51" s="81"/>
      <c r="IHF51" s="81"/>
      <c r="IHG51" s="81"/>
      <c r="IHH51" s="81"/>
      <c r="IHI51" s="81"/>
      <c r="IHJ51" s="81"/>
      <c r="IHK51" s="81"/>
      <c r="IHL51" s="81"/>
      <c r="IHM51" s="81"/>
      <c r="IHN51" s="81"/>
      <c r="IHO51" s="81"/>
      <c r="IHP51" s="81"/>
      <c r="IHQ51" s="81"/>
      <c r="IHR51" s="81"/>
      <c r="IHS51" s="81"/>
      <c r="IHT51" s="81"/>
      <c r="IHU51" s="81"/>
      <c r="IHV51" s="81"/>
      <c r="IHW51" s="81"/>
      <c r="IHX51" s="81"/>
      <c r="IHY51" s="81"/>
      <c r="IHZ51" s="81"/>
      <c r="IIA51" s="81"/>
      <c r="IIB51" s="81"/>
      <c r="IIC51" s="81"/>
      <c r="IID51" s="81"/>
      <c r="IIE51" s="81"/>
      <c r="IIF51" s="81"/>
      <c r="IIG51" s="81"/>
      <c r="IIH51" s="81"/>
      <c r="III51" s="81"/>
      <c r="IIJ51" s="81"/>
      <c r="IIK51" s="81"/>
      <c r="IIL51" s="81"/>
      <c r="IIM51" s="81"/>
      <c r="IIN51" s="81"/>
      <c r="IIO51" s="81"/>
      <c r="IIP51" s="81"/>
      <c r="IIQ51" s="81"/>
      <c r="IIR51" s="81"/>
      <c r="IIS51" s="81"/>
      <c r="IIT51" s="81"/>
      <c r="IIU51" s="81"/>
      <c r="IIV51" s="81"/>
      <c r="IIW51" s="81"/>
      <c r="IIX51" s="81"/>
      <c r="IIY51" s="81"/>
      <c r="IIZ51" s="81"/>
      <c r="IJA51" s="81"/>
      <c r="IJB51" s="81"/>
      <c r="IJC51" s="81"/>
      <c r="IJD51" s="81"/>
      <c r="IJE51" s="81"/>
      <c r="IJF51" s="81"/>
      <c r="IJG51" s="81"/>
      <c r="IJH51" s="81"/>
      <c r="IJI51" s="81"/>
      <c r="IJJ51" s="81"/>
      <c r="IJK51" s="81"/>
      <c r="IJL51" s="81"/>
      <c r="IJM51" s="81"/>
      <c r="IJN51" s="81"/>
      <c r="IJO51" s="81"/>
      <c r="IJP51" s="81"/>
      <c r="IJQ51" s="81"/>
      <c r="IJR51" s="81"/>
      <c r="IJS51" s="81"/>
      <c r="IJT51" s="81"/>
      <c r="IJU51" s="81"/>
      <c r="IJV51" s="81"/>
      <c r="IJW51" s="81"/>
      <c r="IJX51" s="81"/>
      <c r="IJY51" s="81"/>
      <c r="IJZ51" s="81"/>
      <c r="IKA51" s="81"/>
      <c r="IKB51" s="81"/>
      <c r="IKC51" s="81"/>
      <c r="IKD51" s="81"/>
      <c r="IKE51" s="81"/>
      <c r="IKF51" s="81"/>
      <c r="IKG51" s="81"/>
      <c r="IKH51" s="81"/>
      <c r="IKI51" s="81"/>
      <c r="IKJ51" s="81"/>
      <c r="IKK51" s="81"/>
      <c r="IKL51" s="81"/>
      <c r="IKM51" s="81"/>
      <c r="IKN51" s="81"/>
      <c r="IKO51" s="81"/>
      <c r="IKP51" s="81"/>
      <c r="IKQ51" s="81"/>
      <c r="IKR51" s="81"/>
      <c r="IKS51" s="81"/>
      <c r="IKT51" s="81"/>
      <c r="IKU51" s="81"/>
      <c r="IKV51" s="81"/>
      <c r="IKW51" s="81"/>
      <c r="IKX51" s="81"/>
      <c r="IKY51" s="81"/>
      <c r="IKZ51" s="81"/>
      <c r="ILA51" s="81"/>
      <c r="ILB51" s="81"/>
      <c r="ILC51" s="81"/>
      <c r="ILD51" s="81"/>
      <c r="ILE51" s="81"/>
      <c r="ILF51" s="81"/>
      <c r="ILG51" s="81"/>
      <c r="ILH51" s="81"/>
      <c r="ILI51" s="81"/>
      <c r="ILJ51" s="81"/>
      <c r="ILK51" s="81"/>
      <c r="ILL51" s="81"/>
      <c r="ILM51" s="81"/>
      <c r="ILN51" s="81"/>
      <c r="ILO51" s="81"/>
      <c r="ILP51" s="81"/>
      <c r="ILQ51" s="81"/>
      <c r="ILR51" s="81"/>
      <c r="ILS51" s="81"/>
      <c r="ILT51" s="81"/>
      <c r="ILU51" s="81"/>
      <c r="ILV51" s="81"/>
      <c r="ILW51" s="81"/>
      <c r="ILX51" s="81"/>
      <c r="ILY51" s="81"/>
      <c r="ILZ51" s="81"/>
      <c r="IMA51" s="81"/>
      <c r="IMB51" s="81"/>
      <c r="IMC51" s="81"/>
      <c r="IMD51" s="81"/>
      <c r="IME51" s="81"/>
      <c r="IMF51" s="81"/>
      <c r="IMG51" s="81"/>
      <c r="IMH51" s="81"/>
      <c r="IMI51" s="81"/>
      <c r="IMJ51" s="81"/>
      <c r="IMK51" s="81"/>
      <c r="IML51" s="81"/>
      <c r="IMM51" s="81"/>
      <c r="IMN51" s="81"/>
      <c r="IMO51" s="81"/>
      <c r="IMP51" s="81"/>
      <c r="IMQ51" s="81"/>
      <c r="IMR51" s="81"/>
      <c r="IMS51" s="81"/>
      <c r="IMT51" s="81"/>
      <c r="IMU51" s="81"/>
      <c r="IMV51" s="81"/>
      <c r="IMW51" s="81"/>
      <c r="IMX51" s="81"/>
      <c r="IMY51" s="81"/>
      <c r="IMZ51" s="81"/>
      <c r="INA51" s="81"/>
      <c r="INB51" s="81"/>
      <c r="INC51" s="81"/>
      <c r="IND51" s="81"/>
      <c r="INE51" s="81"/>
      <c r="INF51" s="81"/>
      <c r="ING51" s="81"/>
      <c r="INH51" s="81"/>
      <c r="INI51" s="81"/>
      <c r="INJ51" s="81"/>
      <c r="INK51" s="81"/>
      <c r="INL51" s="81"/>
      <c r="INM51" s="81"/>
      <c r="INN51" s="81"/>
      <c r="INO51" s="81"/>
      <c r="INP51" s="81"/>
      <c r="INQ51" s="81"/>
      <c r="INR51" s="81"/>
      <c r="INS51" s="81"/>
      <c r="INT51" s="81"/>
      <c r="INU51" s="81"/>
      <c r="INV51" s="81"/>
      <c r="INW51" s="81"/>
      <c r="INX51" s="81"/>
      <c r="INY51" s="81"/>
      <c r="INZ51" s="81"/>
      <c r="IOA51" s="81"/>
      <c r="IOB51" s="81"/>
      <c r="IOC51" s="81"/>
      <c r="IOD51" s="81"/>
      <c r="IOE51" s="81"/>
      <c r="IOF51" s="81"/>
      <c r="IOG51" s="81"/>
      <c r="IOH51" s="81"/>
      <c r="IOI51" s="81"/>
      <c r="IOJ51" s="81"/>
      <c r="IOK51" s="81"/>
      <c r="IOL51" s="81"/>
      <c r="IOM51" s="81"/>
      <c r="ION51" s="81"/>
      <c r="IOO51" s="81"/>
      <c r="IOP51" s="81"/>
      <c r="IOQ51" s="81"/>
      <c r="IOR51" s="81"/>
      <c r="IOS51" s="81"/>
      <c r="IOT51" s="81"/>
      <c r="IOU51" s="81"/>
      <c r="IOV51" s="81"/>
      <c r="IOW51" s="81"/>
      <c r="IOX51" s="81"/>
      <c r="IOY51" s="81"/>
      <c r="IOZ51" s="81"/>
      <c r="IPA51" s="81"/>
      <c r="IPB51" s="81"/>
      <c r="IPC51" s="81"/>
      <c r="IPD51" s="81"/>
      <c r="IPE51" s="81"/>
      <c r="IPF51" s="81"/>
      <c r="IPG51" s="81"/>
      <c r="IPH51" s="81"/>
      <c r="IPI51" s="81"/>
      <c r="IPJ51" s="81"/>
      <c r="IPK51" s="81"/>
      <c r="IPL51" s="81"/>
      <c r="IPM51" s="81"/>
      <c r="IPN51" s="81"/>
      <c r="IPO51" s="81"/>
      <c r="IPP51" s="81"/>
      <c r="IPQ51" s="81"/>
      <c r="IPR51" s="81"/>
      <c r="IPS51" s="81"/>
      <c r="IPT51" s="81"/>
      <c r="IPU51" s="81"/>
      <c r="IPV51" s="81"/>
      <c r="IPW51" s="81"/>
      <c r="IPX51" s="81"/>
      <c r="IPY51" s="81"/>
      <c r="IPZ51" s="81"/>
      <c r="IQA51" s="81"/>
      <c r="IQB51" s="81"/>
      <c r="IQC51" s="81"/>
      <c r="IQD51" s="81"/>
      <c r="IQE51" s="81"/>
      <c r="IQF51" s="81"/>
      <c r="IQG51" s="81"/>
      <c r="IQH51" s="81"/>
      <c r="IQI51" s="81"/>
      <c r="IQJ51" s="81"/>
      <c r="IQK51" s="81"/>
      <c r="IQL51" s="81"/>
      <c r="IQM51" s="81"/>
      <c r="IQN51" s="81"/>
      <c r="IQO51" s="81"/>
      <c r="IQP51" s="81"/>
      <c r="IQQ51" s="81"/>
      <c r="IQR51" s="81"/>
      <c r="IQS51" s="81"/>
      <c r="IQT51" s="81"/>
      <c r="IQU51" s="81"/>
      <c r="IQV51" s="81"/>
      <c r="IQW51" s="81"/>
      <c r="IQX51" s="81"/>
      <c r="IQY51" s="81"/>
      <c r="IQZ51" s="81"/>
      <c r="IRA51" s="81"/>
      <c r="IRB51" s="81"/>
      <c r="IRC51" s="81"/>
      <c r="IRD51" s="81"/>
      <c r="IRE51" s="81"/>
      <c r="IRF51" s="81"/>
      <c r="IRG51" s="81"/>
      <c r="IRH51" s="81"/>
      <c r="IRI51" s="81"/>
      <c r="IRJ51" s="81"/>
      <c r="IRK51" s="81"/>
      <c r="IRL51" s="81"/>
      <c r="IRM51" s="81"/>
      <c r="IRN51" s="81"/>
      <c r="IRO51" s="81"/>
      <c r="IRP51" s="81"/>
      <c r="IRQ51" s="81"/>
      <c r="IRR51" s="81"/>
      <c r="IRS51" s="81"/>
      <c r="IRT51" s="81"/>
      <c r="IRU51" s="81"/>
      <c r="IRV51" s="81"/>
      <c r="IRW51" s="81"/>
      <c r="IRX51" s="81"/>
      <c r="IRY51" s="81"/>
      <c r="IRZ51" s="81"/>
      <c r="ISA51" s="81"/>
      <c r="ISB51" s="81"/>
      <c r="ISC51" s="81"/>
      <c r="ISD51" s="81"/>
      <c r="ISE51" s="81"/>
      <c r="ISF51" s="81"/>
      <c r="ISG51" s="81"/>
      <c r="ISH51" s="81"/>
      <c r="ISI51" s="81"/>
      <c r="ISJ51" s="81"/>
      <c r="ISK51" s="81"/>
      <c r="ISL51" s="81"/>
      <c r="ISM51" s="81"/>
      <c r="ISN51" s="81"/>
      <c r="ISO51" s="81"/>
      <c r="ISP51" s="81"/>
      <c r="ISQ51" s="81"/>
      <c r="ISR51" s="81"/>
      <c r="ISS51" s="81"/>
      <c r="IST51" s="81"/>
      <c r="ISU51" s="81"/>
      <c r="ISV51" s="81"/>
      <c r="ISW51" s="81"/>
      <c r="ISX51" s="81"/>
      <c r="ISY51" s="81"/>
      <c r="ISZ51" s="81"/>
      <c r="ITA51" s="81"/>
      <c r="ITB51" s="81"/>
      <c r="ITC51" s="81"/>
      <c r="ITD51" s="81"/>
      <c r="ITE51" s="81"/>
      <c r="ITF51" s="81"/>
      <c r="ITG51" s="81"/>
      <c r="ITH51" s="81"/>
      <c r="ITI51" s="81"/>
      <c r="ITJ51" s="81"/>
      <c r="ITK51" s="81"/>
      <c r="ITL51" s="81"/>
      <c r="ITM51" s="81"/>
      <c r="ITN51" s="81"/>
      <c r="ITO51" s="81"/>
      <c r="ITP51" s="81"/>
      <c r="ITQ51" s="81"/>
      <c r="ITR51" s="81"/>
      <c r="ITS51" s="81"/>
      <c r="ITT51" s="81"/>
      <c r="ITU51" s="81"/>
      <c r="ITV51" s="81"/>
      <c r="ITW51" s="81"/>
      <c r="ITX51" s="81"/>
      <c r="ITY51" s="81"/>
      <c r="ITZ51" s="81"/>
      <c r="IUA51" s="81"/>
      <c r="IUB51" s="81"/>
      <c r="IUC51" s="81"/>
      <c r="IUD51" s="81"/>
      <c r="IUE51" s="81"/>
      <c r="IUF51" s="81"/>
      <c r="IUG51" s="81"/>
      <c r="IUH51" s="81"/>
      <c r="IUI51" s="81"/>
      <c r="IUJ51" s="81"/>
      <c r="IUK51" s="81"/>
      <c r="IUL51" s="81"/>
      <c r="IUM51" s="81"/>
      <c r="IUN51" s="81"/>
      <c r="IUO51" s="81"/>
      <c r="IUP51" s="81"/>
      <c r="IUQ51" s="81"/>
      <c r="IUR51" s="81"/>
      <c r="IUS51" s="81"/>
      <c r="IUT51" s="81"/>
      <c r="IUU51" s="81"/>
      <c r="IUV51" s="81"/>
      <c r="IUW51" s="81"/>
      <c r="IUX51" s="81"/>
      <c r="IUY51" s="81"/>
      <c r="IUZ51" s="81"/>
      <c r="IVA51" s="81"/>
      <c r="IVB51" s="81"/>
      <c r="IVC51" s="81"/>
      <c r="IVD51" s="81"/>
      <c r="IVE51" s="81"/>
      <c r="IVF51" s="81"/>
      <c r="IVG51" s="81"/>
      <c r="IVH51" s="81"/>
      <c r="IVI51" s="81"/>
      <c r="IVJ51" s="81"/>
      <c r="IVK51" s="81"/>
      <c r="IVL51" s="81"/>
      <c r="IVM51" s="81"/>
      <c r="IVN51" s="81"/>
      <c r="IVO51" s="81"/>
      <c r="IVP51" s="81"/>
      <c r="IVQ51" s="81"/>
      <c r="IVR51" s="81"/>
      <c r="IVS51" s="81"/>
      <c r="IVT51" s="81"/>
      <c r="IVU51" s="81"/>
      <c r="IVV51" s="81"/>
      <c r="IVW51" s="81"/>
      <c r="IVX51" s="81"/>
      <c r="IVY51" s="81"/>
      <c r="IVZ51" s="81"/>
      <c r="IWA51" s="81"/>
      <c r="IWB51" s="81"/>
      <c r="IWC51" s="81"/>
      <c r="IWD51" s="81"/>
      <c r="IWE51" s="81"/>
      <c r="IWF51" s="81"/>
      <c r="IWG51" s="81"/>
      <c r="IWH51" s="81"/>
      <c r="IWI51" s="81"/>
      <c r="IWJ51" s="81"/>
      <c r="IWK51" s="81"/>
      <c r="IWL51" s="81"/>
      <c r="IWM51" s="81"/>
      <c r="IWN51" s="81"/>
      <c r="IWO51" s="81"/>
      <c r="IWP51" s="81"/>
      <c r="IWQ51" s="81"/>
      <c r="IWR51" s="81"/>
      <c r="IWS51" s="81"/>
      <c r="IWT51" s="81"/>
      <c r="IWU51" s="81"/>
      <c r="IWV51" s="81"/>
      <c r="IWW51" s="81"/>
      <c r="IWX51" s="81"/>
      <c r="IWY51" s="81"/>
      <c r="IWZ51" s="81"/>
      <c r="IXA51" s="81"/>
      <c r="IXB51" s="81"/>
      <c r="IXC51" s="81"/>
      <c r="IXD51" s="81"/>
      <c r="IXE51" s="81"/>
      <c r="IXF51" s="81"/>
      <c r="IXG51" s="81"/>
      <c r="IXH51" s="81"/>
      <c r="IXI51" s="81"/>
      <c r="IXJ51" s="81"/>
      <c r="IXK51" s="81"/>
      <c r="IXL51" s="81"/>
      <c r="IXM51" s="81"/>
      <c r="IXN51" s="81"/>
      <c r="IXO51" s="81"/>
      <c r="IXP51" s="81"/>
      <c r="IXQ51" s="81"/>
      <c r="IXR51" s="81"/>
      <c r="IXS51" s="81"/>
      <c r="IXT51" s="81"/>
      <c r="IXU51" s="81"/>
      <c r="IXV51" s="81"/>
      <c r="IXW51" s="81"/>
      <c r="IXX51" s="81"/>
      <c r="IXY51" s="81"/>
      <c r="IXZ51" s="81"/>
      <c r="IYA51" s="81"/>
      <c r="IYB51" s="81"/>
      <c r="IYC51" s="81"/>
      <c r="IYD51" s="81"/>
      <c r="IYE51" s="81"/>
      <c r="IYF51" s="81"/>
      <c r="IYG51" s="81"/>
      <c r="IYH51" s="81"/>
      <c r="IYI51" s="81"/>
      <c r="IYJ51" s="81"/>
      <c r="IYK51" s="81"/>
      <c r="IYL51" s="81"/>
      <c r="IYM51" s="81"/>
      <c r="IYN51" s="81"/>
      <c r="IYO51" s="81"/>
      <c r="IYP51" s="81"/>
      <c r="IYQ51" s="81"/>
      <c r="IYR51" s="81"/>
      <c r="IYS51" s="81"/>
      <c r="IYT51" s="81"/>
      <c r="IYU51" s="81"/>
      <c r="IYV51" s="81"/>
      <c r="IYW51" s="81"/>
      <c r="IYX51" s="81"/>
      <c r="IYY51" s="81"/>
      <c r="IYZ51" s="81"/>
      <c r="IZA51" s="81"/>
      <c r="IZB51" s="81"/>
      <c r="IZC51" s="81"/>
      <c r="IZD51" s="81"/>
      <c r="IZE51" s="81"/>
      <c r="IZF51" s="81"/>
      <c r="IZG51" s="81"/>
      <c r="IZH51" s="81"/>
      <c r="IZI51" s="81"/>
      <c r="IZJ51" s="81"/>
      <c r="IZK51" s="81"/>
      <c r="IZL51" s="81"/>
      <c r="IZM51" s="81"/>
      <c r="IZN51" s="81"/>
      <c r="IZO51" s="81"/>
      <c r="IZP51" s="81"/>
      <c r="IZQ51" s="81"/>
      <c r="IZR51" s="81"/>
      <c r="IZS51" s="81"/>
      <c r="IZT51" s="81"/>
      <c r="IZU51" s="81"/>
      <c r="IZV51" s="81"/>
      <c r="IZW51" s="81"/>
      <c r="IZX51" s="81"/>
      <c r="IZY51" s="81"/>
      <c r="IZZ51" s="81"/>
      <c r="JAA51" s="81"/>
      <c r="JAB51" s="81"/>
      <c r="JAC51" s="81"/>
      <c r="JAD51" s="81"/>
      <c r="JAE51" s="81"/>
      <c r="JAF51" s="81"/>
      <c r="JAG51" s="81"/>
      <c r="JAH51" s="81"/>
      <c r="JAI51" s="81"/>
      <c r="JAJ51" s="81"/>
      <c r="JAK51" s="81"/>
      <c r="JAL51" s="81"/>
      <c r="JAM51" s="81"/>
      <c r="JAN51" s="81"/>
      <c r="JAO51" s="81"/>
      <c r="JAP51" s="81"/>
      <c r="JAQ51" s="81"/>
      <c r="JAR51" s="81"/>
      <c r="JAS51" s="81"/>
      <c r="JAT51" s="81"/>
      <c r="JAU51" s="81"/>
      <c r="JAV51" s="81"/>
      <c r="JAW51" s="81"/>
      <c r="JAX51" s="81"/>
      <c r="JAY51" s="81"/>
      <c r="JAZ51" s="81"/>
      <c r="JBA51" s="81"/>
      <c r="JBB51" s="81"/>
      <c r="JBC51" s="81"/>
      <c r="JBD51" s="81"/>
      <c r="JBE51" s="81"/>
      <c r="JBF51" s="81"/>
      <c r="JBG51" s="81"/>
      <c r="JBH51" s="81"/>
      <c r="JBI51" s="81"/>
      <c r="JBJ51" s="81"/>
      <c r="JBK51" s="81"/>
      <c r="JBL51" s="81"/>
      <c r="JBM51" s="81"/>
      <c r="JBN51" s="81"/>
      <c r="JBO51" s="81"/>
      <c r="JBP51" s="81"/>
      <c r="JBQ51" s="81"/>
      <c r="JBR51" s="81"/>
      <c r="JBS51" s="81"/>
      <c r="JBT51" s="81"/>
      <c r="JBU51" s="81"/>
      <c r="JBV51" s="81"/>
      <c r="JBW51" s="81"/>
      <c r="JBX51" s="81"/>
      <c r="JBY51" s="81"/>
      <c r="JBZ51" s="81"/>
      <c r="JCA51" s="81"/>
      <c r="JCB51" s="81"/>
      <c r="JCC51" s="81"/>
      <c r="JCD51" s="81"/>
      <c r="JCE51" s="81"/>
      <c r="JCF51" s="81"/>
      <c r="JCG51" s="81"/>
      <c r="JCH51" s="81"/>
      <c r="JCI51" s="81"/>
      <c r="JCJ51" s="81"/>
      <c r="JCK51" s="81"/>
      <c r="JCL51" s="81"/>
      <c r="JCM51" s="81"/>
      <c r="JCN51" s="81"/>
      <c r="JCO51" s="81"/>
      <c r="JCP51" s="81"/>
      <c r="JCQ51" s="81"/>
      <c r="JCR51" s="81"/>
      <c r="JCS51" s="81"/>
      <c r="JCT51" s="81"/>
      <c r="JCU51" s="81"/>
      <c r="JCV51" s="81"/>
      <c r="JCW51" s="81"/>
      <c r="JCX51" s="81"/>
      <c r="JCY51" s="81"/>
      <c r="JCZ51" s="81"/>
      <c r="JDA51" s="81"/>
      <c r="JDB51" s="81"/>
      <c r="JDC51" s="81"/>
      <c r="JDD51" s="81"/>
      <c r="JDE51" s="81"/>
      <c r="JDF51" s="81"/>
      <c r="JDG51" s="81"/>
      <c r="JDH51" s="81"/>
      <c r="JDI51" s="81"/>
      <c r="JDJ51" s="81"/>
      <c r="JDK51" s="81"/>
      <c r="JDL51" s="81"/>
      <c r="JDM51" s="81"/>
      <c r="JDN51" s="81"/>
      <c r="JDO51" s="81"/>
      <c r="JDP51" s="81"/>
      <c r="JDQ51" s="81"/>
      <c r="JDR51" s="81"/>
      <c r="JDS51" s="81"/>
      <c r="JDT51" s="81"/>
      <c r="JDU51" s="81"/>
      <c r="JDV51" s="81"/>
      <c r="JDW51" s="81"/>
      <c r="JDX51" s="81"/>
      <c r="JDY51" s="81"/>
      <c r="JDZ51" s="81"/>
      <c r="JEA51" s="81"/>
      <c r="JEB51" s="81"/>
      <c r="JEC51" s="81"/>
      <c r="JED51" s="81"/>
      <c r="JEE51" s="81"/>
      <c r="JEF51" s="81"/>
      <c r="JEG51" s="81"/>
      <c r="JEH51" s="81"/>
      <c r="JEI51" s="81"/>
      <c r="JEJ51" s="81"/>
      <c r="JEK51" s="81"/>
      <c r="JEL51" s="81"/>
      <c r="JEM51" s="81"/>
      <c r="JEN51" s="81"/>
      <c r="JEO51" s="81"/>
      <c r="JEP51" s="81"/>
      <c r="JEQ51" s="81"/>
      <c r="JER51" s="81"/>
      <c r="JES51" s="81"/>
      <c r="JET51" s="81"/>
      <c r="JEU51" s="81"/>
      <c r="JEV51" s="81"/>
      <c r="JEW51" s="81"/>
      <c r="JEX51" s="81"/>
      <c r="JEY51" s="81"/>
      <c r="JEZ51" s="81"/>
      <c r="JFA51" s="81"/>
      <c r="JFB51" s="81"/>
      <c r="JFC51" s="81"/>
      <c r="JFD51" s="81"/>
      <c r="JFE51" s="81"/>
      <c r="JFF51" s="81"/>
      <c r="JFG51" s="81"/>
      <c r="JFH51" s="81"/>
      <c r="JFI51" s="81"/>
      <c r="JFJ51" s="81"/>
      <c r="JFK51" s="81"/>
      <c r="JFL51" s="81"/>
      <c r="JFM51" s="81"/>
      <c r="JFN51" s="81"/>
      <c r="JFO51" s="81"/>
      <c r="JFP51" s="81"/>
      <c r="JFQ51" s="81"/>
      <c r="JFR51" s="81"/>
      <c r="JFS51" s="81"/>
      <c r="JFT51" s="81"/>
      <c r="JFU51" s="81"/>
      <c r="JFV51" s="81"/>
      <c r="JFW51" s="81"/>
      <c r="JFX51" s="81"/>
      <c r="JFY51" s="81"/>
      <c r="JFZ51" s="81"/>
      <c r="JGA51" s="81"/>
      <c r="JGB51" s="81"/>
      <c r="JGC51" s="81"/>
      <c r="JGD51" s="81"/>
      <c r="JGE51" s="81"/>
      <c r="JGF51" s="81"/>
      <c r="JGG51" s="81"/>
      <c r="JGH51" s="81"/>
      <c r="JGI51" s="81"/>
      <c r="JGJ51" s="81"/>
      <c r="JGK51" s="81"/>
      <c r="JGL51" s="81"/>
      <c r="JGM51" s="81"/>
      <c r="JGN51" s="81"/>
      <c r="JGO51" s="81"/>
      <c r="JGP51" s="81"/>
      <c r="JGQ51" s="81"/>
      <c r="JGR51" s="81"/>
      <c r="JGS51" s="81"/>
      <c r="JGT51" s="81"/>
      <c r="JGU51" s="81"/>
      <c r="JGV51" s="81"/>
      <c r="JGW51" s="81"/>
      <c r="JGX51" s="81"/>
      <c r="JGY51" s="81"/>
      <c r="JGZ51" s="81"/>
      <c r="JHA51" s="81"/>
      <c r="JHB51" s="81"/>
      <c r="JHC51" s="81"/>
      <c r="JHD51" s="81"/>
      <c r="JHE51" s="81"/>
      <c r="JHF51" s="81"/>
      <c r="JHG51" s="81"/>
      <c r="JHH51" s="81"/>
      <c r="JHI51" s="81"/>
      <c r="JHJ51" s="81"/>
      <c r="JHK51" s="81"/>
      <c r="JHL51" s="81"/>
      <c r="JHM51" s="81"/>
      <c r="JHN51" s="81"/>
      <c r="JHO51" s="81"/>
      <c r="JHP51" s="81"/>
      <c r="JHQ51" s="81"/>
      <c r="JHR51" s="81"/>
      <c r="JHS51" s="81"/>
      <c r="JHT51" s="81"/>
      <c r="JHU51" s="81"/>
      <c r="JHV51" s="81"/>
      <c r="JHW51" s="81"/>
      <c r="JHX51" s="81"/>
      <c r="JHY51" s="81"/>
      <c r="JHZ51" s="81"/>
      <c r="JIA51" s="81"/>
      <c r="JIB51" s="81"/>
      <c r="JIC51" s="81"/>
      <c r="JID51" s="81"/>
      <c r="JIE51" s="81"/>
      <c r="JIF51" s="81"/>
      <c r="JIG51" s="81"/>
      <c r="JIH51" s="81"/>
      <c r="JII51" s="81"/>
      <c r="JIJ51" s="81"/>
      <c r="JIK51" s="81"/>
      <c r="JIL51" s="81"/>
      <c r="JIM51" s="81"/>
      <c r="JIN51" s="81"/>
      <c r="JIO51" s="81"/>
      <c r="JIP51" s="81"/>
      <c r="JIQ51" s="81"/>
      <c r="JIR51" s="81"/>
      <c r="JIS51" s="81"/>
      <c r="JIT51" s="81"/>
      <c r="JIU51" s="81"/>
      <c r="JIV51" s="81"/>
      <c r="JIW51" s="81"/>
      <c r="JIX51" s="81"/>
      <c r="JIY51" s="81"/>
      <c r="JIZ51" s="81"/>
      <c r="JJA51" s="81"/>
      <c r="JJB51" s="81"/>
      <c r="JJC51" s="81"/>
      <c r="JJD51" s="81"/>
      <c r="JJE51" s="81"/>
      <c r="JJF51" s="81"/>
      <c r="JJG51" s="81"/>
      <c r="JJH51" s="81"/>
      <c r="JJI51" s="81"/>
      <c r="JJJ51" s="81"/>
      <c r="JJK51" s="81"/>
      <c r="JJL51" s="81"/>
      <c r="JJM51" s="81"/>
      <c r="JJN51" s="81"/>
      <c r="JJO51" s="81"/>
      <c r="JJP51" s="81"/>
      <c r="JJQ51" s="81"/>
      <c r="JJR51" s="81"/>
      <c r="JJS51" s="81"/>
      <c r="JJT51" s="81"/>
      <c r="JJU51" s="81"/>
      <c r="JJV51" s="81"/>
      <c r="JJW51" s="81"/>
      <c r="JJX51" s="81"/>
      <c r="JJY51" s="81"/>
      <c r="JJZ51" s="81"/>
      <c r="JKA51" s="81"/>
      <c r="JKB51" s="81"/>
      <c r="JKC51" s="81"/>
      <c r="JKD51" s="81"/>
      <c r="JKE51" s="81"/>
      <c r="JKF51" s="81"/>
      <c r="JKG51" s="81"/>
      <c r="JKH51" s="81"/>
      <c r="JKI51" s="81"/>
      <c r="JKJ51" s="81"/>
      <c r="JKK51" s="81"/>
      <c r="JKL51" s="81"/>
      <c r="JKM51" s="81"/>
      <c r="JKN51" s="81"/>
      <c r="JKO51" s="81"/>
      <c r="JKP51" s="81"/>
      <c r="JKQ51" s="81"/>
      <c r="JKR51" s="81"/>
      <c r="JKS51" s="81"/>
      <c r="JKT51" s="81"/>
      <c r="JKU51" s="81"/>
      <c r="JKV51" s="81"/>
      <c r="JKW51" s="81"/>
      <c r="JKX51" s="81"/>
      <c r="JKY51" s="81"/>
      <c r="JKZ51" s="81"/>
      <c r="JLA51" s="81"/>
      <c r="JLB51" s="81"/>
      <c r="JLC51" s="81"/>
      <c r="JLD51" s="81"/>
      <c r="JLE51" s="81"/>
      <c r="JLF51" s="81"/>
      <c r="JLG51" s="81"/>
      <c r="JLH51" s="81"/>
      <c r="JLI51" s="81"/>
      <c r="JLJ51" s="81"/>
      <c r="JLK51" s="81"/>
      <c r="JLL51" s="81"/>
      <c r="JLM51" s="81"/>
      <c r="JLN51" s="81"/>
      <c r="JLO51" s="81"/>
      <c r="JLP51" s="81"/>
      <c r="JLQ51" s="81"/>
      <c r="JLR51" s="81"/>
      <c r="JLS51" s="81"/>
      <c r="JLT51" s="81"/>
      <c r="JLU51" s="81"/>
      <c r="JLV51" s="81"/>
      <c r="JLW51" s="81"/>
      <c r="JLX51" s="81"/>
      <c r="JLY51" s="81"/>
      <c r="JLZ51" s="81"/>
      <c r="JMA51" s="81"/>
      <c r="JMB51" s="81"/>
      <c r="JMC51" s="81"/>
      <c r="JMD51" s="81"/>
      <c r="JME51" s="81"/>
      <c r="JMF51" s="81"/>
      <c r="JMG51" s="81"/>
      <c r="JMH51" s="81"/>
      <c r="JMI51" s="81"/>
      <c r="JMJ51" s="81"/>
      <c r="JMK51" s="81"/>
      <c r="JML51" s="81"/>
      <c r="JMM51" s="81"/>
      <c r="JMN51" s="81"/>
      <c r="JMO51" s="81"/>
      <c r="JMP51" s="81"/>
      <c r="JMQ51" s="81"/>
      <c r="JMR51" s="81"/>
      <c r="JMS51" s="81"/>
      <c r="JMT51" s="81"/>
      <c r="JMU51" s="81"/>
      <c r="JMV51" s="81"/>
      <c r="JMW51" s="81"/>
      <c r="JMX51" s="81"/>
      <c r="JMY51" s="81"/>
      <c r="JMZ51" s="81"/>
      <c r="JNA51" s="81"/>
      <c r="JNB51" s="81"/>
      <c r="JNC51" s="81"/>
      <c r="JND51" s="81"/>
      <c r="JNE51" s="81"/>
      <c r="JNF51" s="81"/>
      <c r="JNG51" s="81"/>
      <c r="JNH51" s="81"/>
      <c r="JNI51" s="81"/>
      <c r="JNJ51" s="81"/>
      <c r="JNK51" s="81"/>
      <c r="JNL51" s="81"/>
      <c r="JNM51" s="81"/>
      <c r="JNN51" s="81"/>
      <c r="JNO51" s="81"/>
      <c r="JNP51" s="81"/>
      <c r="JNQ51" s="81"/>
      <c r="JNR51" s="81"/>
      <c r="JNS51" s="81"/>
      <c r="JNT51" s="81"/>
      <c r="JNU51" s="81"/>
      <c r="JNV51" s="81"/>
      <c r="JNW51" s="81"/>
      <c r="JNX51" s="81"/>
      <c r="JNY51" s="81"/>
      <c r="JNZ51" s="81"/>
      <c r="JOA51" s="81"/>
      <c r="JOB51" s="81"/>
      <c r="JOC51" s="81"/>
      <c r="JOD51" s="81"/>
      <c r="JOE51" s="81"/>
      <c r="JOF51" s="81"/>
      <c r="JOG51" s="81"/>
      <c r="JOH51" s="81"/>
      <c r="JOI51" s="81"/>
      <c r="JOJ51" s="81"/>
      <c r="JOK51" s="81"/>
      <c r="JOL51" s="81"/>
      <c r="JOM51" s="81"/>
      <c r="JON51" s="81"/>
      <c r="JOO51" s="81"/>
      <c r="JOP51" s="81"/>
      <c r="JOQ51" s="81"/>
      <c r="JOR51" s="81"/>
      <c r="JOS51" s="81"/>
      <c r="JOT51" s="81"/>
      <c r="JOU51" s="81"/>
      <c r="JOV51" s="81"/>
      <c r="JOW51" s="81"/>
      <c r="JOX51" s="81"/>
      <c r="JOY51" s="81"/>
      <c r="JOZ51" s="81"/>
      <c r="JPA51" s="81"/>
      <c r="JPB51" s="81"/>
      <c r="JPC51" s="81"/>
      <c r="JPD51" s="81"/>
      <c r="JPE51" s="81"/>
      <c r="JPF51" s="81"/>
      <c r="JPG51" s="81"/>
      <c r="JPH51" s="81"/>
      <c r="JPI51" s="81"/>
      <c r="JPJ51" s="81"/>
      <c r="JPK51" s="81"/>
      <c r="JPL51" s="81"/>
      <c r="JPM51" s="81"/>
      <c r="JPN51" s="81"/>
      <c r="JPO51" s="81"/>
      <c r="JPP51" s="81"/>
      <c r="JPQ51" s="81"/>
      <c r="JPR51" s="81"/>
      <c r="JPS51" s="81"/>
      <c r="JPT51" s="81"/>
      <c r="JPU51" s="81"/>
      <c r="JPV51" s="81"/>
      <c r="JPW51" s="81"/>
      <c r="JPX51" s="81"/>
      <c r="JPY51" s="81"/>
      <c r="JPZ51" s="81"/>
      <c r="JQA51" s="81"/>
      <c r="JQB51" s="81"/>
      <c r="JQC51" s="81"/>
      <c r="JQD51" s="81"/>
      <c r="JQE51" s="81"/>
      <c r="JQF51" s="81"/>
      <c r="JQG51" s="81"/>
      <c r="JQH51" s="81"/>
      <c r="JQI51" s="81"/>
      <c r="JQJ51" s="81"/>
      <c r="JQK51" s="81"/>
      <c r="JQL51" s="81"/>
      <c r="JQM51" s="81"/>
      <c r="JQN51" s="81"/>
      <c r="JQO51" s="81"/>
      <c r="JQP51" s="81"/>
      <c r="JQQ51" s="81"/>
      <c r="JQR51" s="81"/>
      <c r="JQS51" s="81"/>
      <c r="JQT51" s="81"/>
      <c r="JQU51" s="81"/>
      <c r="JQV51" s="81"/>
      <c r="JQW51" s="81"/>
      <c r="JQX51" s="81"/>
      <c r="JQY51" s="81"/>
      <c r="JQZ51" s="81"/>
      <c r="JRA51" s="81"/>
      <c r="JRB51" s="81"/>
      <c r="JRC51" s="81"/>
      <c r="JRD51" s="81"/>
      <c r="JRE51" s="81"/>
      <c r="JRF51" s="81"/>
      <c r="JRG51" s="81"/>
      <c r="JRH51" s="81"/>
      <c r="JRI51" s="81"/>
      <c r="JRJ51" s="81"/>
      <c r="JRK51" s="81"/>
      <c r="JRL51" s="81"/>
      <c r="JRM51" s="81"/>
      <c r="JRN51" s="81"/>
      <c r="JRO51" s="81"/>
      <c r="JRP51" s="81"/>
      <c r="JRQ51" s="81"/>
      <c r="JRR51" s="81"/>
      <c r="JRS51" s="81"/>
      <c r="JRT51" s="81"/>
      <c r="JRU51" s="81"/>
      <c r="JRV51" s="81"/>
      <c r="JRW51" s="81"/>
      <c r="JRX51" s="81"/>
      <c r="JRY51" s="81"/>
      <c r="JRZ51" s="81"/>
      <c r="JSA51" s="81"/>
      <c r="JSB51" s="81"/>
      <c r="JSC51" s="81"/>
      <c r="JSD51" s="81"/>
      <c r="JSE51" s="81"/>
      <c r="JSF51" s="81"/>
      <c r="JSG51" s="81"/>
      <c r="JSH51" s="81"/>
      <c r="JSI51" s="81"/>
      <c r="JSJ51" s="81"/>
      <c r="JSK51" s="81"/>
      <c r="JSL51" s="81"/>
      <c r="JSM51" s="81"/>
      <c r="JSN51" s="81"/>
      <c r="JSO51" s="81"/>
      <c r="JSP51" s="81"/>
      <c r="JSQ51" s="81"/>
      <c r="JSR51" s="81"/>
      <c r="JSS51" s="81"/>
      <c r="JST51" s="81"/>
      <c r="JSU51" s="81"/>
      <c r="JSV51" s="81"/>
      <c r="JSW51" s="81"/>
      <c r="JSX51" s="81"/>
      <c r="JSY51" s="81"/>
      <c r="JSZ51" s="81"/>
      <c r="JTA51" s="81"/>
      <c r="JTB51" s="81"/>
      <c r="JTC51" s="81"/>
      <c r="JTD51" s="81"/>
      <c r="JTE51" s="81"/>
      <c r="JTF51" s="81"/>
      <c r="JTG51" s="81"/>
      <c r="JTH51" s="81"/>
      <c r="JTI51" s="81"/>
      <c r="JTJ51" s="81"/>
      <c r="JTK51" s="81"/>
      <c r="JTL51" s="81"/>
      <c r="JTM51" s="81"/>
      <c r="JTN51" s="81"/>
      <c r="JTO51" s="81"/>
      <c r="JTP51" s="81"/>
      <c r="JTQ51" s="81"/>
      <c r="JTR51" s="81"/>
      <c r="JTS51" s="81"/>
      <c r="JTT51" s="81"/>
      <c r="JTU51" s="81"/>
      <c r="JTV51" s="81"/>
      <c r="JTW51" s="81"/>
      <c r="JTX51" s="81"/>
      <c r="JTY51" s="81"/>
      <c r="JTZ51" s="81"/>
      <c r="JUA51" s="81"/>
      <c r="JUB51" s="81"/>
      <c r="JUC51" s="81"/>
      <c r="JUD51" s="81"/>
      <c r="JUE51" s="81"/>
      <c r="JUF51" s="81"/>
      <c r="JUG51" s="81"/>
      <c r="JUH51" s="81"/>
      <c r="JUI51" s="81"/>
      <c r="JUJ51" s="81"/>
      <c r="JUK51" s="81"/>
      <c r="JUL51" s="81"/>
      <c r="JUM51" s="81"/>
      <c r="JUN51" s="81"/>
      <c r="JUO51" s="81"/>
      <c r="JUP51" s="81"/>
      <c r="JUQ51" s="81"/>
      <c r="JUR51" s="81"/>
      <c r="JUS51" s="81"/>
      <c r="JUT51" s="81"/>
      <c r="JUU51" s="81"/>
      <c r="JUV51" s="81"/>
      <c r="JUW51" s="81"/>
      <c r="JUX51" s="81"/>
      <c r="JUY51" s="81"/>
      <c r="JUZ51" s="81"/>
      <c r="JVA51" s="81"/>
      <c r="JVB51" s="81"/>
      <c r="JVC51" s="81"/>
      <c r="JVD51" s="81"/>
      <c r="JVE51" s="81"/>
      <c r="JVF51" s="81"/>
      <c r="JVG51" s="81"/>
      <c r="JVH51" s="81"/>
      <c r="JVI51" s="81"/>
      <c r="JVJ51" s="81"/>
      <c r="JVK51" s="81"/>
      <c r="JVL51" s="81"/>
      <c r="JVM51" s="81"/>
      <c r="JVN51" s="81"/>
      <c r="JVO51" s="81"/>
      <c r="JVP51" s="81"/>
      <c r="JVQ51" s="81"/>
      <c r="JVR51" s="81"/>
      <c r="JVS51" s="81"/>
      <c r="JVT51" s="81"/>
      <c r="JVU51" s="81"/>
      <c r="JVV51" s="81"/>
      <c r="JVW51" s="81"/>
      <c r="JVX51" s="81"/>
      <c r="JVY51" s="81"/>
      <c r="JVZ51" s="81"/>
      <c r="JWA51" s="81"/>
      <c r="JWB51" s="81"/>
      <c r="JWC51" s="81"/>
      <c r="JWD51" s="81"/>
      <c r="JWE51" s="81"/>
      <c r="JWF51" s="81"/>
      <c r="JWG51" s="81"/>
      <c r="JWH51" s="81"/>
      <c r="JWI51" s="81"/>
      <c r="JWJ51" s="81"/>
      <c r="JWK51" s="81"/>
      <c r="JWL51" s="81"/>
      <c r="JWM51" s="81"/>
      <c r="JWN51" s="81"/>
      <c r="JWO51" s="81"/>
      <c r="JWP51" s="81"/>
      <c r="JWQ51" s="81"/>
      <c r="JWR51" s="81"/>
      <c r="JWS51" s="81"/>
      <c r="JWT51" s="81"/>
      <c r="JWU51" s="81"/>
      <c r="JWV51" s="81"/>
      <c r="JWW51" s="81"/>
      <c r="JWX51" s="81"/>
      <c r="JWY51" s="81"/>
      <c r="JWZ51" s="81"/>
      <c r="JXA51" s="81"/>
      <c r="JXB51" s="81"/>
      <c r="JXC51" s="81"/>
      <c r="JXD51" s="81"/>
      <c r="JXE51" s="81"/>
      <c r="JXF51" s="81"/>
      <c r="JXG51" s="81"/>
      <c r="JXH51" s="81"/>
      <c r="JXI51" s="81"/>
      <c r="JXJ51" s="81"/>
      <c r="JXK51" s="81"/>
      <c r="JXL51" s="81"/>
      <c r="JXM51" s="81"/>
      <c r="JXN51" s="81"/>
      <c r="JXO51" s="81"/>
      <c r="JXP51" s="81"/>
      <c r="JXQ51" s="81"/>
      <c r="JXR51" s="81"/>
      <c r="JXS51" s="81"/>
      <c r="JXT51" s="81"/>
      <c r="JXU51" s="81"/>
      <c r="JXV51" s="81"/>
      <c r="JXW51" s="81"/>
      <c r="JXX51" s="81"/>
      <c r="JXY51" s="81"/>
      <c r="JXZ51" s="81"/>
      <c r="JYA51" s="81"/>
      <c r="JYB51" s="81"/>
      <c r="JYC51" s="81"/>
      <c r="JYD51" s="81"/>
      <c r="JYE51" s="81"/>
      <c r="JYF51" s="81"/>
      <c r="JYG51" s="81"/>
      <c r="JYH51" s="81"/>
      <c r="JYI51" s="81"/>
      <c r="JYJ51" s="81"/>
      <c r="JYK51" s="81"/>
      <c r="JYL51" s="81"/>
      <c r="JYM51" s="81"/>
      <c r="JYN51" s="81"/>
      <c r="JYO51" s="81"/>
      <c r="JYP51" s="81"/>
      <c r="JYQ51" s="81"/>
      <c r="JYR51" s="81"/>
      <c r="JYS51" s="81"/>
      <c r="JYT51" s="81"/>
      <c r="JYU51" s="81"/>
      <c r="JYV51" s="81"/>
      <c r="JYW51" s="81"/>
      <c r="JYX51" s="81"/>
      <c r="JYY51" s="81"/>
      <c r="JYZ51" s="81"/>
      <c r="JZA51" s="81"/>
      <c r="JZB51" s="81"/>
      <c r="JZC51" s="81"/>
      <c r="JZD51" s="81"/>
      <c r="JZE51" s="81"/>
      <c r="JZF51" s="81"/>
      <c r="JZG51" s="81"/>
      <c r="JZH51" s="81"/>
      <c r="JZI51" s="81"/>
      <c r="JZJ51" s="81"/>
      <c r="JZK51" s="81"/>
      <c r="JZL51" s="81"/>
      <c r="JZM51" s="81"/>
      <c r="JZN51" s="81"/>
      <c r="JZO51" s="81"/>
      <c r="JZP51" s="81"/>
      <c r="JZQ51" s="81"/>
      <c r="JZR51" s="81"/>
      <c r="JZS51" s="81"/>
      <c r="JZT51" s="81"/>
      <c r="JZU51" s="81"/>
      <c r="JZV51" s="81"/>
      <c r="JZW51" s="81"/>
      <c r="JZX51" s="81"/>
      <c r="JZY51" s="81"/>
      <c r="JZZ51" s="81"/>
      <c r="KAA51" s="81"/>
      <c r="KAB51" s="81"/>
      <c r="KAC51" s="81"/>
      <c r="KAD51" s="81"/>
      <c r="KAE51" s="81"/>
      <c r="KAF51" s="81"/>
      <c r="KAG51" s="81"/>
      <c r="KAH51" s="81"/>
      <c r="KAI51" s="81"/>
      <c r="KAJ51" s="81"/>
      <c r="KAK51" s="81"/>
      <c r="KAL51" s="81"/>
      <c r="KAM51" s="81"/>
      <c r="KAN51" s="81"/>
      <c r="KAO51" s="81"/>
      <c r="KAP51" s="81"/>
      <c r="KAQ51" s="81"/>
      <c r="KAR51" s="81"/>
      <c r="KAS51" s="81"/>
      <c r="KAT51" s="81"/>
      <c r="KAU51" s="81"/>
      <c r="KAV51" s="81"/>
      <c r="KAW51" s="81"/>
      <c r="KAX51" s="81"/>
      <c r="KAY51" s="81"/>
      <c r="KAZ51" s="81"/>
      <c r="KBA51" s="81"/>
      <c r="KBB51" s="81"/>
      <c r="KBC51" s="81"/>
      <c r="KBD51" s="81"/>
      <c r="KBE51" s="81"/>
      <c r="KBF51" s="81"/>
      <c r="KBG51" s="81"/>
      <c r="KBH51" s="81"/>
      <c r="KBI51" s="81"/>
      <c r="KBJ51" s="81"/>
      <c r="KBK51" s="81"/>
      <c r="KBL51" s="81"/>
      <c r="KBM51" s="81"/>
      <c r="KBN51" s="81"/>
      <c r="KBO51" s="81"/>
      <c r="KBP51" s="81"/>
      <c r="KBQ51" s="81"/>
      <c r="KBR51" s="81"/>
      <c r="KBS51" s="81"/>
      <c r="KBT51" s="81"/>
      <c r="KBU51" s="81"/>
      <c r="KBV51" s="81"/>
      <c r="KBW51" s="81"/>
      <c r="KBX51" s="81"/>
      <c r="KBY51" s="81"/>
      <c r="KBZ51" s="81"/>
      <c r="KCA51" s="81"/>
      <c r="KCB51" s="81"/>
      <c r="KCC51" s="81"/>
      <c r="KCD51" s="81"/>
      <c r="KCE51" s="81"/>
      <c r="KCF51" s="81"/>
      <c r="KCG51" s="81"/>
      <c r="KCH51" s="81"/>
      <c r="KCI51" s="81"/>
      <c r="KCJ51" s="81"/>
      <c r="KCK51" s="81"/>
      <c r="KCL51" s="81"/>
      <c r="KCM51" s="81"/>
      <c r="KCN51" s="81"/>
      <c r="KCO51" s="81"/>
      <c r="KCP51" s="81"/>
      <c r="KCQ51" s="81"/>
      <c r="KCR51" s="81"/>
      <c r="KCS51" s="81"/>
      <c r="KCT51" s="81"/>
      <c r="KCU51" s="81"/>
      <c r="KCV51" s="81"/>
      <c r="KCW51" s="81"/>
      <c r="KCX51" s="81"/>
      <c r="KCY51" s="81"/>
      <c r="KCZ51" s="81"/>
      <c r="KDA51" s="81"/>
      <c r="KDB51" s="81"/>
      <c r="KDC51" s="81"/>
      <c r="KDD51" s="81"/>
      <c r="KDE51" s="81"/>
      <c r="KDF51" s="81"/>
      <c r="KDG51" s="81"/>
      <c r="KDH51" s="81"/>
      <c r="KDI51" s="81"/>
      <c r="KDJ51" s="81"/>
      <c r="KDK51" s="81"/>
      <c r="KDL51" s="81"/>
      <c r="KDM51" s="81"/>
      <c r="KDN51" s="81"/>
      <c r="KDO51" s="81"/>
      <c r="KDP51" s="81"/>
      <c r="KDQ51" s="81"/>
      <c r="KDR51" s="81"/>
      <c r="KDS51" s="81"/>
      <c r="KDT51" s="81"/>
      <c r="KDU51" s="81"/>
      <c r="KDV51" s="81"/>
      <c r="KDW51" s="81"/>
      <c r="KDX51" s="81"/>
      <c r="KDY51" s="81"/>
      <c r="KDZ51" s="81"/>
      <c r="KEA51" s="81"/>
      <c r="KEB51" s="81"/>
      <c r="KEC51" s="81"/>
      <c r="KED51" s="81"/>
      <c r="KEE51" s="81"/>
      <c r="KEF51" s="81"/>
      <c r="KEG51" s="81"/>
      <c r="KEH51" s="81"/>
      <c r="KEI51" s="81"/>
      <c r="KEJ51" s="81"/>
      <c r="KEK51" s="81"/>
      <c r="KEL51" s="81"/>
      <c r="KEM51" s="81"/>
      <c r="KEN51" s="81"/>
      <c r="KEO51" s="81"/>
      <c r="KEP51" s="81"/>
      <c r="KEQ51" s="81"/>
      <c r="KER51" s="81"/>
      <c r="KES51" s="81"/>
      <c r="KET51" s="81"/>
      <c r="KEU51" s="81"/>
      <c r="KEV51" s="81"/>
      <c r="KEW51" s="81"/>
      <c r="KEX51" s="81"/>
      <c r="KEY51" s="81"/>
      <c r="KEZ51" s="81"/>
      <c r="KFA51" s="81"/>
      <c r="KFB51" s="81"/>
      <c r="KFC51" s="81"/>
      <c r="KFD51" s="81"/>
      <c r="KFE51" s="81"/>
      <c r="KFF51" s="81"/>
      <c r="KFG51" s="81"/>
      <c r="KFH51" s="81"/>
      <c r="KFI51" s="81"/>
      <c r="KFJ51" s="81"/>
      <c r="KFK51" s="81"/>
      <c r="KFL51" s="81"/>
      <c r="KFM51" s="81"/>
      <c r="KFN51" s="81"/>
      <c r="KFO51" s="81"/>
      <c r="KFP51" s="81"/>
      <c r="KFQ51" s="81"/>
      <c r="KFR51" s="81"/>
      <c r="KFS51" s="81"/>
      <c r="KFT51" s="81"/>
      <c r="KFU51" s="81"/>
      <c r="KFV51" s="81"/>
      <c r="KFW51" s="81"/>
      <c r="KFX51" s="81"/>
      <c r="KFY51" s="81"/>
      <c r="KFZ51" s="81"/>
      <c r="KGA51" s="81"/>
      <c r="KGB51" s="81"/>
      <c r="KGC51" s="81"/>
      <c r="KGD51" s="81"/>
      <c r="KGE51" s="81"/>
      <c r="KGF51" s="81"/>
      <c r="KGG51" s="81"/>
      <c r="KGH51" s="81"/>
      <c r="KGI51" s="81"/>
      <c r="KGJ51" s="81"/>
      <c r="KGK51" s="81"/>
      <c r="KGL51" s="81"/>
      <c r="KGM51" s="81"/>
      <c r="KGN51" s="81"/>
      <c r="KGO51" s="81"/>
      <c r="KGP51" s="81"/>
      <c r="KGQ51" s="81"/>
      <c r="KGR51" s="81"/>
      <c r="KGS51" s="81"/>
      <c r="KGT51" s="81"/>
      <c r="KGU51" s="81"/>
      <c r="KGV51" s="81"/>
      <c r="KGW51" s="81"/>
      <c r="KGX51" s="81"/>
      <c r="KGY51" s="81"/>
      <c r="KGZ51" s="81"/>
      <c r="KHA51" s="81"/>
      <c r="KHB51" s="81"/>
      <c r="KHC51" s="81"/>
      <c r="KHD51" s="81"/>
      <c r="KHE51" s="81"/>
      <c r="KHF51" s="81"/>
      <c r="KHG51" s="81"/>
      <c r="KHH51" s="81"/>
      <c r="KHI51" s="81"/>
      <c r="KHJ51" s="81"/>
      <c r="KHK51" s="81"/>
      <c r="KHL51" s="81"/>
      <c r="KHM51" s="81"/>
      <c r="KHN51" s="81"/>
      <c r="KHO51" s="81"/>
      <c r="KHP51" s="81"/>
      <c r="KHQ51" s="81"/>
      <c r="KHR51" s="81"/>
      <c r="KHS51" s="81"/>
      <c r="KHT51" s="81"/>
      <c r="KHU51" s="81"/>
      <c r="KHV51" s="81"/>
      <c r="KHW51" s="81"/>
      <c r="KHX51" s="81"/>
      <c r="KHY51" s="81"/>
      <c r="KHZ51" s="81"/>
      <c r="KIA51" s="81"/>
      <c r="KIB51" s="81"/>
      <c r="KIC51" s="81"/>
      <c r="KID51" s="81"/>
      <c r="KIE51" s="81"/>
      <c r="KIF51" s="81"/>
      <c r="KIG51" s="81"/>
      <c r="KIH51" s="81"/>
      <c r="KII51" s="81"/>
      <c r="KIJ51" s="81"/>
      <c r="KIK51" s="81"/>
      <c r="KIL51" s="81"/>
      <c r="KIM51" s="81"/>
      <c r="KIN51" s="81"/>
      <c r="KIO51" s="81"/>
      <c r="KIP51" s="81"/>
      <c r="KIQ51" s="81"/>
      <c r="KIR51" s="81"/>
      <c r="KIS51" s="81"/>
      <c r="KIT51" s="81"/>
      <c r="KIU51" s="81"/>
      <c r="KIV51" s="81"/>
      <c r="KIW51" s="81"/>
      <c r="KIX51" s="81"/>
      <c r="KIY51" s="81"/>
      <c r="KIZ51" s="81"/>
      <c r="KJA51" s="81"/>
      <c r="KJB51" s="81"/>
      <c r="KJC51" s="81"/>
      <c r="KJD51" s="81"/>
      <c r="KJE51" s="81"/>
      <c r="KJF51" s="81"/>
      <c r="KJG51" s="81"/>
      <c r="KJH51" s="81"/>
      <c r="KJI51" s="81"/>
      <c r="KJJ51" s="81"/>
      <c r="KJK51" s="81"/>
      <c r="KJL51" s="81"/>
      <c r="KJM51" s="81"/>
      <c r="KJN51" s="81"/>
      <c r="KJO51" s="81"/>
      <c r="KJP51" s="81"/>
      <c r="KJQ51" s="81"/>
      <c r="KJR51" s="81"/>
      <c r="KJS51" s="81"/>
      <c r="KJT51" s="81"/>
      <c r="KJU51" s="81"/>
      <c r="KJV51" s="81"/>
      <c r="KJW51" s="81"/>
      <c r="KJX51" s="81"/>
      <c r="KJY51" s="81"/>
      <c r="KJZ51" s="81"/>
      <c r="KKA51" s="81"/>
      <c r="KKB51" s="81"/>
      <c r="KKC51" s="81"/>
      <c r="KKD51" s="81"/>
      <c r="KKE51" s="81"/>
      <c r="KKF51" s="81"/>
      <c r="KKG51" s="81"/>
      <c r="KKH51" s="81"/>
      <c r="KKI51" s="81"/>
      <c r="KKJ51" s="81"/>
      <c r="KKK51" s="81"/>
      <c r="KKL51" s="81"/>
      <c r="KKM51" s="81"/>
      <c r="KKN51" s="81"/>
      <c r="KKO51" s="81"/>
      <c r="KKP51" s="81"/>
      <c r="KKQ51" s="81"/>
      <c r="KKR51" s="81"/>
      <c r="KKS51" s="81"/>
      <c r="KKT51" s="81"/>
      <c r="KKU51" s="81"/>
      <c r="KKV51" s="81"/>
      <c r="KKW51" s="81"/>
      <c r="KKX51" s="81"/>
      <c r="KKY51" s="81"/>
      <c r="KKZ51" s="81"/>
      <c r="KLA51" s="81"/>
      <c r="KLB51" s="81"/>
      <c r="KLC51" s="81"/>
      <c r="KLD51" s="81"/>
      <c r="KLE51" s="81"/>
      <c r="KLF51" s="81"/>
      <c r="KLG51" s="81"/>
      <c r="KLH51" s="81"/>
      <c r="KLI51" s="81"/>
      <c r="KLJ51" s="81"/>
      <c r="KLK51" s="81"/>
      <c r="KLL51" s="81"/>
      <c r="KLM51" s="81"/>
      <c r="KLN51" s="81"/>
      <c r="KLO51" s="81"/>
      <c r="KLP51" s="81"/>
      <c r="KLQ51" s="81"/>
      <c r="KLR51" s="81"/>
      <c r="KLS51" s="81"/>
      <c r="KLT51" s="81"/>
      <c r="KLU51" s="81"/>
      <c r="KLV51" s="81"/>
      <c r="KLW51" s="81"/>
      <c r="KLX51" s="81"/>
      <c r="KLY51" s="81"/>
      <c r="KLZ51" s="81"/>
      <c r="KMA51" s="81"/>
      <c r="KMB51" s="81"/>
      <c r="KMC51" s="81"/>
      <c r="KMD51" s="81"/>
      <c r="KME51" s="81"/>
      <c r="KMF51" s="81"/>
      <c r="KMG51" s="81"/>
      <c r="KMH51" s="81"/>
      <c r="KMI51" s="81"/>
      <c r="KMJ51" s="81"/>
      <c r="KMK51" s="81"/>
      <c r="KML51" s="81"/>
      <c r="KMM51" s="81"/>
      <c r="KMN51" s="81"/>
      <c r="KMO51" s="81"/>
      <c r="KMP51" s="81"/>
      <c r="KMQ51" s="81"/>
      <c r="KMR51" s="81"/>
      <c r="KMS51" s="81"/>
      <c r="KMT51" s="81"/>
      <c r="KMU51" s="81"/>
      <c r="KMV51" s="81"/>
      <c r="KMW51" s="81"/>
      <c r="KMX51" s="81"/>
      <c r="KMY51" s="81"/>
      <c r="KMZ51" s="81"/>
      <c r="KNA51" s="81"/>
      <c r="KNB51" s="81"/>
      <c r="KNC51" s="81"/>
      <c r="KND51" s="81"/>
      <c r="KNE51" s="81"/>
      <c r="KNF51" s="81"/>
      <c r="KNG51" s="81"/>
      <c r="KNH51" s="81"/>
      <c r="KNI51" s="81"/>
      <c r="KNJ51" s="81"/>
      <c r="KNK51" s="81"/>
      <c r="KNL51" s="81"/>
      <c r="KNM51" s="81"/>
      <c r="KNN51" s="81"/>
      <c r="KNO51" s="81"/>
      <c r="KNP51" s="81"/>
      <c r="KNQ51" s="81"/>
      <c r="KNR51" s="81"/>
      <c r="KNS51" s="81"/>
      <c r="KNT51" s="81"/>
      <c r="KNU51" s="81"/>
      <c r="KNV51" s="81"/>
      <c r="KNW51" s="81"/>
      <c r="KNX51" s="81"/>
      <c r="KNY51" s="81"/>
      <c r="KNZ51" s="81"/>
      <c r="KOA51" s="81"/>
      <c r="KOB51" s="81"/>
      <c r="KOC51" s="81"/>
      <c r="KOD51" s="81"/>
      <c r="KOE51" s="81"/>
      <c r="KOF51" s="81"/>
      <c r="KOG51" s="81"/>
      <c r="KOH51" s="81"/>
      <c r="KOI51" s="81"/>
      <c r="KOJ51" s="81"/>
      <c r="KOK51" s="81"/>
      <c r="KOL51" s="81"/>
      <c r="KOM51" s="81"/>
      <c r="KON51" s="81"/>
      <c r="KOO51" s="81"/>
      <c r="KOP51" s="81"/>
      <c r="KOQ51" s="81"/>
      <c r="KOR51" s="81"/>
      <c r="KOS51" s="81"/>
      <c r="KOT51" s="81"/>
      <c r="KOU51" s="81"/>
      <c r="KOV51" s="81"/>
      <c r="KOW51" s="81"/>
      <c r="KOX51" s="81"/>
      <c r="KOY51" s="81"/>
      <c r="KOZ51" s="81"/>
      <c r="KPA51" s="81"/>
      <c r="KPB51" s="81"/>
      <c r="KPC51" s="81"/>
      <c r="KPD51" s="81"/>
      <c r="KPE51" s="81"/>
      <c r="KPF51" s="81"/>
      <c r="KPG51" s="81"/>
      <c r="KPH51" s="81"/>
      <c r="KPI51" s="81"/>
      <c r="KPJ51" s="81"/>
      <c r="KPK51" s="81"/>
      <c r="KPL51" s="81"/>
      <c r="KPM51" s="81"/>
      <c r="KPN51" s="81"/>
      <c r="KPO51" s="81"/>
      <c r="KPP51" s="81"/>
      <c r="KPQ51" s="81"/>
      <c r="KPR51" s="81"/>
      <c r="KPS51" s="81"/>
      <c r="KPT51" s="81"/>
      <c r="KPU51" s="81"/>
      <c r="KPV51" s="81"/>
      <c r="KPW51" s="81"/>
      <c r="KPX51" s="81"/>
      <c r="KPY51" s="81"/>
      <c r="KPZ51" s="81"/>
      <c r="KQA51" s="81"/>
      <c r="KQB51" s="81"/>
      <c r="KQC51" s="81"/>
      <c r="KQD51" s="81"/>
      <c r="KQE51" s="81"/>
      <c r="KQF51" s="81"/>
      <c r="KQG51" s="81"/>
      <c r="KQH51" s="81"/>
      <c r="KQI51" s="81"/>
      <c r="KQJ51" s="81"/>
      <c r="KQK51" s="81"/>
      <c r="KQL51" s="81"/>
      <c r="KQM51" s="81"/>
      <c r="KQN51" s="81"/>
      <c r="KQO51" s="81"/>
      <c r="KQP51" s="81"/>
      <c r="KQQ51" s="81"/>
      <c r="KQR51" s="81"/>
      <c r="KQS51" s="81"/>
      <c r="KQT51" s="81"/>
      <c r="KQU51" s="81"/>
      <c r="KQV51" s="81"/>
      <c r="KQW51" s="81"/>
      <c r="KQX51" s="81"/>
      <c r="KQY51" s="81"/>
      <c r="KQZ51" s="81"/>
      <c r="KRA51" s="81"/>
      <c r="KRB51" s="81"/>
      <c r="KRC51" s="81"/>
      <c r="KRD51" s="81"/>
      <c r="KRE51" s="81"/>
      <c r="KRF51" s="81"/>
      <c r="KRG51" s="81"/>
      <c r="KRH51" s="81"/>
      <c r="KRI51" s="81"/>
      <c r="KRJ51" s="81"/>
      <c r="KRK51" s="81"/>
      <c r="KRL51" s="81"/>
      <c r="KRM51" s="81"/>
      <c r="KRN51" s="81"/>
      <c r="KRO51" s="81"/>
      <c r="KRP51" s="81"/>
      <c r="KRQ51" s="81"/>
      <c r="KRR51" s="81"/>
      <c r="KRS51" s="81"/>
      <c r="KRT51" s="81"/>
      <c r="KRU51" s="81"/>
      <c r="KRV51" s="81"/>
      <c r="KRW51" s="81"/>
      <c r="KRX51" s="81"/>
      <c r="KRY51" s="81"/>
      <c r="KRZ51" s="81"/>
      <c r="KSA51" s="81"/>
      <c r="KSB51" s="81"/>
      <c r="KSC51" s="81"/>
      <c r="KSD51" s="81"/>
      <c r="KSE51" s="81"/>
      <c r="KSF51" s="81"/>
      <c r="KSG51" s="81"/>
      <c r="KSH51" s="81"/>
      <c r="KSI51" s="81"/>
      <c r="KSJ51" s="81"/>
      <c r="KSK51" s="81"/>
      <c r="KSL51" s="81"/>
      <c r="KSM51" s="81"/>
      <c r="KSN51" s="81"/>
      <c r="KSO51" s="81"/>
      <c r="KSP51" s="81"/>
      <c r="KSQ51" s="81"/>
      <c r="KSR51" s="81"/>
      <c r="KSS51" s="81"/>
      <c r="KST51" s="81"/>
      <c r="KSU51" s="81"/>
      <c r="KSV51" s="81"/>
      <c r="KSW51" s="81"/>
      <c r="KSX51" s="81"/>
      <c r="KSY51" s="81"/>
      <c r="KSZ51" s="81"/>
      <c r="KTA51" s="81"/>
      <c r="KTB51" s="81"/>
      <c r="KTC51" s="81"/>
      <c r="KTD51" s="81"/>
      <c r="KTE51" s="81"/>
      <c r="KTF51" s="81"/>
      <c r="KTG51" s="81"/>
      <c r="KTH51" s="81"/>
      <c r="KTI51" s="81"/>
      <c r="KTJ51" s="81"/>
      <c r="KTK51" s="81"/>
      <c r="KTL51" s="81"/>
      <c r="KTM51" s="81"/>
      <c r="KTN51" s="81"/>
      <c r="KTO51" s="81"/>
      <c r="KTP51" s="81"/>
      <c r="KTQ51" s="81"/>
      <c r="KTR51" s="81"/>
      <c r="KTS51" s="81"/>
      <c r="KTT51" s="81"/>
      <c r="KTU51" s="81"/>
      <c r="KTV51" s="81"/>
      <c r="KTW51" s="81"/>
      <c r="KTX51" s="81"/>
      <c r="KTY51" s="81"/>
      <c r="KTZ51" s="81"/>
      <c r="KUA51" s="81"/>
      <c r="KUB51" s="81"/>
      <c r="KUC51" s="81"/>
      <c r="KUD51" s="81"/>
      <c r="KUE51" s="81"/>
      <c r="KUF51" s="81"/>
      <c r="KUG51" s="81"/>
      <c r="KUH51" s="81"/>
      <c r="KUI51" s="81"/>
      <c r="KUJ51" s="81"/>
      <c r="KUK51" s="81"/>
      <c r="KUL51" s="81"/>
      <c r="KUM51" s="81"/>
      <c r="KUN51" s="81"/>
      <c r="KUO51" s="81"/>
      <c r="KUP51" s="81"/>
      <c r="KUQ51" s="81"/>
      <c r="KUR51" s="81"/>
      <c r="KUS51" s="81"/>
      <c r="KUT51" s="81"/>
      <c r="KUU51" s="81"/>
      <c r="KUV51" s="81"/>
      <c r="KUW51" s="81"/>
      <c r="KUX51" s="81"/>
      <c r="KUY51" s="81"/>
      <c r="KUZ51" s="81"/>
      <c r="KVA51" s="81"/>
      <c r="KVB51" s="81"/>
      <c r="KVC51" s="81"/>
      <c r="KVD51" s="81"/>
      <c r="KVE51" s="81"/>
      <c r="KVF51" s="81"/>
      <c r="KVG51" s="81"/>
      <c r="KVH51" s="81"/>
      <c r="KVI51" s="81"/>
      <c r="KVJ51" s="81"/>
      <c r="KVK51" s="81"/>
      <c r="KVL51" s="81"/>
      <c r="KVM51" s="81"/>
      <c r="KVN51" s="81"/>
      <c r="KVO51" s="81"/>
      <c r="KVP51" s="81"/>
      <c r="KVQ51" s="81"/>
      <c r="KVR51" s="81"/>
      <c r="KVS51" s="81"/>
      <c r="KVT51" s="81"/>
      <c r="KVU51" s="81"/>
      <c r="KVV51" s="81"/>
      <c r="KVW51" s="81"/>
      <c r="KVX51" s="81"/>
      <c r="KVY51" s="81"/>
      <c r="KVZ51" s="81"/>
      <c r="KWA51" s="81"/>
      <c r="KWB51" s="81"/>
      <c r="KWC51" s="81"/>
      <c r="KWD51" s="81"/>
      <c r="KWE51" s="81"/>
      <c r="KWF51" s="81"/>
      <c r="KWG51" s="81"/>
      <c r="KWH51" s="81"/>
      <c r="KWI51" s="81"/>
      <c r="KWJ51" s="81"/>
      <c r="KWK51" s="81"/>
      <c r="KWL51" s="81"/>
      <c r="KWM51" s="81"/>
      <c r="KWN51" s="81"/>
      <c r="KWO51" s="81"/>
      <c r="KWP51" s="81"/>
      <c r="KWQ51" s="81"/>
      <c r="KWR51" s="81"/>
      <c r="KWS51" s="81"/>
      <c r="KWT51" s="81"/>
      <c r="KWU51" s="81"/>
      <c r="KWV51" s="81"/>
      <c r="KWW51" s="81"/>
      <c r="KWX51" s="81"/>
      <c r="KWY51" s="81"/>
      <c r="KWZ51" s="81"/>
      <c r="KXA51" s="81"/>
      <c r="KXB51" s="81"/>
      <c r="KXC51" s="81"/>
      <c r="KXD51" s="81"/>
      <c r="KXE51" s="81"/>
      <c r="KXF51" s="81"/>
      <c r="KXG51" s="81"/>
      <c r="KXH51" s="81"/>
      <c r="KXI51" s="81"/>
      <c r="KXJ51" s="81"/>
      <c r="KXK51" s="81"/>
      <c r="KXL51" s="81"/>
      <c r="KXM51" s="81"/>
      <c r="KXN51" s="81"/>
      <c r="KXO51" s="81"/>
      <c r="KXP51" s="81"/>
      <c r="KXQ51" s="81"/>
      <c r="KXR51" s="81"/>
      <c r="KXS51" s="81"/>
      <c r="KXT51" s="81"/>
      <c r="KXU51" s="81"/>
      <c r="KXV51" s="81"/>
      <c r="KXW51" s="81"/>
      <c r="KXX51" s="81"/>
      <c r="KXY51" s="81"/>
      <c r="KXZ51" s="81"/>
      <c r="KYA51" s="81"/>
      <c r="KYB51" s="81"/>
      <c r="KYC51" s="81"/>
      <c r="KYD51" s="81"/>
      <c r="KYE51" s="81"/>
      <c r="KYF51" s="81"/>
      <c r="KYG51" s="81"/>
      <c r="KYH51" s="81"/>
      <c r="KYI51" s="81"/>
      <c r="KYJ51" s="81"/>
      <c r="KYK51" s="81"/>
      <c r="KYL51" s="81"/>
      <c r="KYM51" s="81"/>
      <c r="KYN51" s="81"/>
      <c r="KYO51" s="81"/>
      <c r="KYP51" s="81"/>
      <c r="KYQ51" s="81"/>
      <c r="KYR51" s="81"/>
      <c r="KYS51" s="81"/>
      <c r="KYT51" s="81"/>
      <c r="KYU51" s="81"/>
      <c r="KYV51" s="81"/>
      <c r="KYW51" s="81"/>
      <c r="KYX51" s="81"/>
      <c r="KYY51" s="81"/>
      <c r="KYZ51" s="81"/>
      <c r="KZA51" s="81"/>
      <c r="KZB51" s="81"/>
      <c r="KZC51" s="81"/>
      <c r="KZD51" s="81"/>
      <c r="KZE51" s="81"/>
      <c r="KZF51" s="81"/>
      <c r="KZG51" s="81"/>
      <c r="KZH51" s="81"/>
      <c r="KZI51" s="81"/>
      <c r="KZJ51" s="81"/>
      <c r="KZK51" s="81"/>
      <c r="KZL51" s="81"/>
      <c r="KZM51" s="81"/>
      <c r="KZN51" s="81"/>
      <c r="KZO51" s="81"/>
      <c r="KZP51" s="81"/>
      <c r="KZQ51" s="81"/>
      <c r="KZR51" s="81"/>
      <c r="KZS51" s="81"/>
      <c r="KZT51" s="81"/>
      <c r="KZU51" s="81"/>
      <c r="KZV51" s="81"/>
      <c r="KZW51" s="81"/>
      <c r="KZX51" s="81"/>
      <c r="KZY51" s="81"/>
      <c r="KZZ51" s="81"/>
      <c r="LAA51" s="81"/>
      <c r="LAB51" s="81"/>
      <c r="LAC51" s="81"/>
      <c r="LAD51" s="81"/>
      <c r="LAE51" s="81"/>
      <c r="LAF51" s="81"/>
      <c r="LAG51" s="81"/>
      <c r="LAH51" s="81"/>
      <c r="LAI51" s="81"/>
      <c r="LAJ51" s="81"/>
      <c r="LAK51" s="81"/>
      <c r="LAL51" s="81"/>
      <c r="LAM51" s="81"/>
      <c r="LAN51" s="81"/>
      <c r="LAO51" s="81"/>
      <c r="LAP51" s="81"/>
      <c r="LAQ51" s="81"/>
      <c r="LAR51" s="81"/>
      <c r="LAS51" s="81"/>
      <c r="LAT51" s="81"/>
      <c r="LAU51" s="81"/>
      <c r="LAV51" s="81"/>
      <c r="LAW51" s="81"/>
      <c r="LAX51" s="81"/>
      <c r="LAY51" s="81"/>
      <c r="LAZ51" s="81"/>
      <c r="LBA51" s="81"/>
      <c r="LBB51" s="81"/>
      <c r="LBC51" s="81"/>
      <c r="LBD51" s="81"/>
      <c r="LBE51" s="81"/>
      <c r="LBF51" s="81"/>
      <c r="LBG51" s="81"/>
      <c r="LBH51" s="81"/>
      <c r="LBI51" s="81"/>
      <c r="LBJ51" s="81"/>
      <c r="LBK51" s="81"/>
      <c r="LBL51" s="81"/>
      <c r="LBM51" s="81"/>
      <c r="LBN51" s="81"/>
      <c r="LBO51" s="81"/>
      <c r="LBP51" s="81"/>
      <c r="LBQ51" s="81"/>
      <c r="LBR51" s="81"/>
      <c r="LBS51" s="81"/>
      <c r="LBT51" s="81"/>
      <c r="LBU51" s="81"/>
      <c r="LBV51" s="81"/>
      <c r="LBW51" s="81"/>
      <c r="LBX51" s="81"/>
      <c r="LBY51" s="81"/>
      <c r="LBZ51" s="81"/>
      <c r="LCA51" s="81"/>
      <c r="LCB51" s="81"/>
      <c r="LCC51" s="81"/>
      <c r="LCD51" s="81"/>
      <c r="LCE51" s="81"/>
      <c r="LCF51" s="81"/>
      <c r="LCG51" s="81"/>
      <c r="LCH51" s="81"/>
      <c r="LCI51" s="81"/>
      <c r="LCJ51" s="81"/>
      <c r="LCK51" s="81"/>
      <c r="LCL51" s="81"/>
      <c r="LCM51" s="81"/>
      <c r="LCN51" s="81"/>
      <c r="LCO51" s="81"/>
      <c r="LCP51" s="81"/>
      <c r="LCQ51" s="81"/>
      <c r="LCR51" s="81"/>
      <c r="LCS51" s="81"/>
      <c r="LCT51" s="81"/>
      <c r="LCU51" s="81"/>
      <c r="LCV51" s="81"/>
      <c r="LCW51" s="81"/>
      <c r="LCX51" s="81"/>
      <c r="LCY51" s="81"/>
      <c r="LCZ51" s="81"/>
      <c r="LDA51" s="81"/>
      <c r="LDB51" s="81"/>
      <c r="LDC51" s="81"/>
      <c r="LDD51" s="81"/>
      <c r="LDE51" s="81"/>
      <c r="LDF51" s="81"/>
      <c r="LDG51" s="81"/>
      <c r="LDH51" s="81"/>
      <c r="LDI51" s="81"/>
      <c r="LDJ51" s="81"/>
      <c r="LDK51" s="81"/>
      <c r="LDL51" s="81"/>
      <c r="LDM51" s="81"/>
      <c r="LDN51" s="81"/>
      <c r="LDO51" s="81"/>
      <c r="LDP51" s="81"/>
      <c r="LDQ51" s="81"/>
      <c r="LDR51" s="81"/>
      <c r="LDS51" s="81"/>
      <c r="LDT51" s="81"/>
      <c r="LDU51" s="81"/>
      <c r="LDV51" s="81"/>
      <c r="LDW51" s="81"/>
      <c r="LDX51" s="81"/>
      <c r="LDY51" s="81"/>
      <c r="LDZ51" s="81"/>
      <c r="LEA51" s="81"/>
      <c r="LEB51" s="81"/>
      <c r="LEC51" s="81"/>
      <c r="LED51" s="81"/>
      <c r="LEE51" s="81"/>
      <c r="LEF51" s="81"/>
      <c r="LEG51" s="81"/>
      <c r="LEH51" s="81"/>
      <c r="LEI51" s="81"/>
      <c r="LEJ51" s="81"/>
      <c r="LEK51" s="81"/>
      <c r="LEL51" s="81"/>
      <c r="LEM51" s="81"/>
      <c r="LEN51" s="81"/>
      <c r="LEO51" s="81"/>
      <c r="LEP51" s="81"/>
      <c r="LEQ51" s="81"/>
      <c r="LER51" s="81"/>
      <c r="LES51" s="81"/>
      <c r="LET51" s="81"/>
      <c r="LEU51" s="81"/>
      <c r="LEV51" s="81"/>
      <c r="LEW51" s="81"/>
      <c r="LEX51" s="81"/>
      <c r="LEY51" s="81"/>
      <c r="LEZ51" s="81"/>
      <c r="LFA51" s="81"/>
      <c r="LFB51" s="81"/>
      <c r="LFC51" s="81"/>
      <c r="LFD51" s="81"/>
      <c r="LFE51" s="81"/>
      <c r="LFF51" s="81"/>
      <c r="LFG51" s="81"/>
      <c r="LFH51" s="81"/>
      <c r="LFI51" s="81"/>
      <c r="LFJ51" s="81"/>
      <c r="LFK51" s="81"/>
      <c r="LFL51" s="81"/>
      <c r="LFM51" s="81"/>
      <c r="LFN51" s="81"/>
      <c r="LFO51" s="81"/>
      <c r="LFP51" s="81"/>
      <c r="LFQ51" s="81"/>
      <c r="LFR51" s="81"/>
      <c r="LFS51" s="81"/>
      <c r="LFT51" s="81"/>
      <c r="LFU51" s="81"/>
      <c r="LFV51" s="81"/>
      <c r="LFW51" s="81"/>
      <c r="LFX51" s="81"/>
      <c r="LFY51" s="81"/>
      <c r="LFZ51" s="81"/>
      <c r="LGA51" s="81"/>
      <c r="LGB51" s="81"/>
      <c r="LGC51" s="81"/>
      <c r="LGD51" s="81"/>
      <c r="LGE51" s="81"/>
      <c r="LGF51" s="81"/>
      <c r="LGG51" s="81"/>
      <c r="LGH51" s="81"/>
      <c r="LGI51" s="81"/>
      <c r="LGJ51" s="81"/>
      <c r="LGK51" s="81"/>
      <c r="LGL51" s="81"/>
      <c r="LGM51" s="81"/>
      <c r="LGN51" s="81"/>
      <c r="LGO51" s="81"/>
      <c r="LGP51" s="81"/>
      <c r="LGQ51" s="81"/>
      <c r="LGR51" s="81"/>
      <c r="LGS51" s="81"/>
      <c r="LGT51" s="81"/>
      <c r="LGU51" s="81"/>
      <c r="LGV51" s="81"/>
      <c r="LGW51" s="81"/>
      <c r="LGX51" s="81"/>
      <c r="LGY51" s="81"/>
      <c r="LGZ51" s="81"/>
      <c r="LHA51" s="81"/>
      <c r="LHB51" s="81"/>
      <c r="LHC51" s="81"/>
      <c r="LHD51" s="81"/>
      <c r="LHE51" s="81"/>
      <c r="LHF51" s="81"/>
      <c r="LHG51" s="81"/>
      <c r="LHH51" s="81"/>
      <c r="LHI51" s="81"/>
      <c r="LHJ51" s="81"/>
      <c r="LHK51" s="81"/>
      <c r="LHL51" s="81"/>
      <c r="LHM51" s="81"/>
      <c r="LHN51" s="81"/>
      <c r="LHO51" s="81"/>
      <c r="LHP51" s="81"/>
      <c r="LHQ51" s="81"/>
      <c r="LHR51" s="81"/>
      <c r="LHS51" s="81"/>
      <c r="LHT51" s="81"/>
      <c r="LHU51" s="81"/>
      <c r="LHV51" s="81"/>
      <c r="LHW51" s="81"/>
      <c r="LHX51" s="81"/>
      <c r="LHY51" s="81"/>
      <c r="LHZ51" s="81"/>
      <c r="LIA51" s="81"/>
      <c r="LIB51" s="81"/>
      <c r="LIC51" s="81"/>
      <c r="LID51" s="81"/>
      <c r="LIE51" s="81"/>
      <c r="LIF51" s="81"/>
      <c r="LIG51" s="81"/>
      <c r="LIH51" s="81"/>
      <c r="LII51" s="81"/>
      <c r="LIJ51" s="81"/>
      <c r="LIK51" s="81"/>
      <c r="LIL51" s="81"/>
      <c r="LIM51" s="81"/>
      <c r="LIN51" s="81"/>
      <c r="LIO51" s="81"/>
      <c r="LIP51" s="81"/>
      <c r="LIQ51" s="81"/>
      <c r="LIR51" s="81"/>
      <c r="LIS51" s="81"/>
      <c r="LIT51" s="81"/>
      <c r="LIU51" s="81"/>
      <c r="LIV51" s="81"/>
      <c r="LIW51" s="81"/>
      <c r="LIX51" s="81"/>
      <c r="LIY51" s="81"/>
      <c r="LIZ51" s="81"/>
      <c r="LJA51" s="81"/>
      <c r="LJB51" s="81"/>
      <c r="LJC51" s="81"/>
      <c r="LJD51" s="81"/>
      <c r="LJE51" s="81"/>
      <c r="LJF51" s="81"/>
      <c r="LJG51" s="81"/>
      <c r="LJH51" s="81"/>
      <c r="LJI51" s="81"/>
      <c r="LJJ51" s="81"/>
      <c r="LJK51" s="81"/>
      <c r="LJL51" s="81"/>
      <c r="LJM51" s="81"/>
      <c r="LJN51" s="81"/>
      <c r="LJO51" s="81"/>
      <c r="LJP51" s="81"/>
      <c r="LJQ51" s="81"/>
      <c r="LJR51" s="81"/>
      <c r="LJS51" s="81"/>
      <c r="LJT51" s="81"/>
      <c r="LJU51" s="81"/>
      <c r="LJV51" s="81"/>
      <c r="LJW51" s="81"/>
      <c r="LJX51" s="81"/>
      <c r="LJY51" s="81"/>
      <c r="LJZ51" s="81"/>
      <c r="LKA51" s="81"/>
      <c r="LKB51" s="81"/>
      <c r="LKC51" s="81"/>
      <c r="LKD51" s="81"/>
      <c r="LKE51" s="81"/>
      <c r="LKF51" s="81"/>
      <c r="LKG51" s="81"/>
      <c r="LKH51" s="81"/>
      <c r="LKI51" s="81"/>
      <c r="LKJ51" s="81"/>
      <c r="LKK51" s="81"/>
      <c r="LKL51" s="81"/>
      <c r="LKM51" s="81"/>
      <c r="LKN51" s="81"/>
      <c r="LKO51" s="81"/>
      <c r="LKP51" s="81"/>
      <c r="LKQ51" s="81"/>
      <c r="LKR51" s="81"/>
      <c r="LKS51" s="81"/>
      <c r="LKT51" s="81"/>
      <c r="LKU51" s="81"/>
      <c r="LKV51" s="81"/>
      <c r="LKW51" s="81"/>
      <c r="LKX51" s="81"/>
      <c r="LKY51" s="81"/>
      <c r="LKZ51" s="81"/>
      <c r="LLA51" s="81"/>
      <c r="LLB51" s="81"/>
      <c r="LLC51" s="81"/>
      <c r="LLD51" s="81"/>
      <c r="LLE51" s="81"/>
      <c r="LLF51" s="81"/>
      <c r="LLG51" s="81"/>
      <c r="LLH51" s="81"/>
      <c r="LLI51" s="81"/>
      <c r="LLJ51" s="81"/>
      <c r="LLK51" s="81"/>
      <c r="LLL51" s="81"/>
      <c r="LLM51" s="81"/>
      <c r="LLN51" s="81"/>
      <c r="LLO51" s="81"/>
      <c r="LLP51" s="81"/>
      <c r="LLQ51" s="81"/>
      <c r="LLR51" s="81"/>
      <c r="LLS51" s="81"/>
      <c r="LLT51" s="81"/>
      <c r="LLU51" s="81"/>
      <c r="LLV51" s="81"/>
      <c r="LLW51" s="81"/>
      <c r="LLX51" s="81"/>
      <c r="LLY51" s="81"/>
      <c r="LLZ51" s="81"/>
      <c r="LMA51" s="81"/>
      <c r="LMB51" s="81"/>
      <c r="LMC51" s="81"/>
      <c r="LMD51" s="81"/>
      <c r="LME51" s="81"/>
      <c r="LMF51" s="81"/>
      <c r="LMG51" s="81"/>
      <c r="LMH51" s="81"/>
      <c r="LMI51" s="81"/>
      <c r="LMJ51" s="81"/>
      <c r="LMK51" s="81"/>
      <c r="LML51" s="81"/>
      <c r="LMM51" s="81"/>
      <c r="LMN51" s="81"/>
      <c r="LMO51" s="81"/>
      <c r="LMP51" s="81"/>
      <c r="LMQ51" s="81"/>
      <c r="LMR51" s="81"/>
      <c r="LMS51" s="81"/>
      <c r="LMT51" s="81"/>
      <c r="LMU51" s="81"/>
      <c r="LMV51" s="81"/>
      <c r="LMW51" s="81"/>
      <c r="LMX51" s="81"/>
      <c r="LMY51" s="81"/>
      <c r="LMZ51" s="81"/>
      <c r="LNA51" s="81"/>
      <c r="LNB51" s="81"/>
      <c r="LNC51" s="81"/>
      <c r="LND51" s="81"/>
      <c r="LNE51" s="81"/>
      <c r="LNF51" s="81"/>
      <c r="LNG51" s="81"/>
      <c r="LNH51" s="81"/>
      <c r="LNI51" s="81"/>
      <c r="LNJ51" s="81"/>
      <c r="LNK51" s="81"/>
      <c r="LNL51" s="81"/>
      <c r="LNM51" s="81"/>
      <c r="LNN51" s="81"/>
      <c r="LNO51" s="81"/>
      <c r="LNP51" s="81"/>
      <c r="LNQ51" s="81"/>
      <c r="LNR51" s="81"/>
      <c r="LNS51" s="81"/>
      <c r="LNT51" s="81"/>
      <c r="LNU51" s="81"/>
      <c r="LNV51" s="81"/>
      <c r="LNW51" s="81"/>
      <c r="LNX51" s="81"/>
      <c r="LNY51" s="81"/>
      <c r="LNZ51" s="81"/>
      <c r="LOA51" s="81"/>
      <c r="LOB51" s="81"/>
      <c r="LOC51" s="81"/>
      <c r="LOD51" s="81"/>
      <c r="LOE51" s="81"/>
      <c r="LOF51" s="81"/>
      <c r="LOG51" s="81"/>
      <c r="LOH51" s="81"/>
      <c r="LOI51" s="81"/>
      <c r="LOJ51" s="81"/>
      <c r="LOK51" s="81"/>
      <c r="LOL51" s="81"/>
      <c r="LOM51" s="81"/>
      <c r="LON51" s="81"/>
      <c r="LOO51" s="81"/>
      <c r="LOP51" s="81"/>
      <c r="LOQ51" s="81"/>
      <c r="LOR51" s="81"/>
      <c r="LOS51" s="81"/>
      <c r="LOT51" s="81"/>
      <c r="LOU51" s="81"/>
      <c r="LOV51" s="81"/>
      <c r="LOW51" s="81"/>
      <c r="LOX51" s="81"/>
      <c r="LOY51" s="81"/>
      <c r="LOZ51" s="81"/>
      <c r="LPA51" s="81"/>
      <c r="LPB51" s="81"/>
      <c r="LPC51" s="81"/>
      <c r="LPD51" s="81"/>
      <c r="LPE51" s="81"/>
      <c r="LPF51" s="81"/>
      <c r="LPG51" s="81"/>
      <c r="LPH51" s="81"/>
      <c r="LPI51" s="81"/>
      <c r="LPJ51" s="81"/>
      <c r="LPK51" s="81"/>
      <c r="LPL51" s="81"/>
      <c r="LPM51" s="81"/>
      <c r="LPN51" s="81"/>
      <c r="LPO51" s="81"/>
      <c r="LPP51" s="81"/>
      <c r="LPQ51" s="81"/>
      <c r="LPR51" s="81"/>
      <c r="LPS51" s="81"/>
      <c r="LPT51" s="81"/>
      <c r="LPU51" s="81"/>
      <c r="LPV51" s="81"/>
      <c r="LPW51" s="81"/>
      <c r="LPX51" s="81"/>
      <c r="LPY51" s="81"/>
      <c r="LPZ51" s="81"/>
      <c r="LQA51" s="81"/>
      <c r="LQB51" s="81"/>
      <c r="LQC51" s="81"/>
      <c r="LQD51" s="81"/>
      <c r="LQE51" s="81"/>
      <c r="LQF51" s="81"/>
      <c r="LQG51" s="81"/>
      <c r="LQH51" s="81"/>
      <c r="LQI51" s="81"/>
      <c r="LQJ51" s="81"/>
      <c r="LQK51" s="81"/>
      <c r="LQL51" s="81"/>
      <c r="LQM51" s="81"/>
      <c r="LQN51" s="81"/>
      <c r="LQO51" s="81"/>
      <c r="LQP51" s="81"/>
      <c r="LQQ51" s="81"/>
      <c r="LQR51" s="81"/>
      <c r="LQS51" s="81"/>
      <c r="LQT51" s="81"/>
      <c r="LQU51" s="81"/>
      <c r="LQV51" s="81"/>
      <c r="LQW51" s="81"/>
      <c r="LQX51" s="81"/>
      <c r="LQY51" s="81"/>
      <c r="LQZ51" s="81"/>
      <c r="LRA51" s="81"/>
      <c r="LRB51" s="81"/>
      <c r="LRC51" s="81"/>
      <c r="LRD51" s="81"/>
      <c r="LRE51" s="81"/>
      <c r="LRF51" s="81"/>
      <c r="LRG51" s="81"/>
      <c r="LRH51" s="81"/>
      <c r="LRI51" s="81"/>
      <c r="LRJ51" s="81"/>
      <c r="LRK51" s="81"/>
      <c r="LRL51" s="81"/>
      <c r="LRM51" s="81"/>
      <c r="LRN51" s="81"/>
      <c r="LRO51" s="81"/>
      <c r="LRP51" s="81"/>
      <c r="LRQ51" s="81"/>
      <c r="LRR51" s="81"/>
      <c r="LRS51" s="81"/>
      <c r="LRT51" s="81"/>
      <c r="LRU51" s="81"/>
      <c r="LRV51" s="81"/>
      <c r="LRW51" s="81"/>
      <c r="LRX51" s="81"/>
      <c r="LRY51" s="81"/>
      <c r="LRZ51" s="81"/>
      <c r="LSA51" s="81"/>
      <c r="LSB51" s="81"/>
      <c r="LSC51" s="81"/>
      <c r="LSD51" s="81"/>
      <c r="LSE51" s="81"/>
      <c r="LSF51" s="81"/>
      <c r="LSG51" s="81"/>
      <c r="LSH51" s="81"/>
      <c r="LSI51" s="81"/>
      <c r="LSJ51" s="81"/>
      <c r="LSK51" s="81"/>
      <c r="LSL51" s="81"/>
      <c r="LSM51" s="81"/>
      <c r="LSN51" s="81"/>
      <c r="LSO51" s="81"/>
      <c r="LSP51" s="81"/>
      <c r="LSQ51" s="81"/>
      <c r="LSR51" s="81"/>
      <c r="LSS51" s="81"/>
      <c r="LST51" s="81"/>
      <c r="LSU51" s="81"/>
      <c r="LSV51" s="81"/>
      <c r="LSW51" s="81"/>
      <c r="LSX51" s="81"/>
      <c r="LSY51" s="81"/>
      <c r="LSZ51" s="81"/>
      <c r="LTA51" s="81"/>
      <c r="LTB51" s="81"/>
      <c r="LTC51" s="81"/>
      <c r="LTD51" s="81"/>
      <c r="LTE51" s="81"/>
      <c r="LTF51" s="81"/>
      <c r="LTG51" s="81"/>
      <c r="LTH51" s="81"/>
      <c r="LTI51" s="81"/>
      <c r="LTJ51" s="81"/>
      <c r="LTK51" s="81"/>
      <c r="LTL51" s="81"/>
      <c r="LTM51" s="81"/>
      <c r="LTN51" s="81"/>
      <c r="LTO51" s="81"/>
      <c r="LTP51" s="81"/>
      <c r="LTQ51" s="81"/>
      <c r="LTR51" s="81"/>
      <c r="LTS51" s="81"/>
      <c r="LTT51" s="81"/>
      <c r="LTU51" s="81"/>
      <c r="LTV51" s="81"/>
      <c r="LTW51" s="81"/>
      <c r="LTX51" s="81"/>
      <c r="LTY51" s="81"/>
      <c r="LTZ51" s="81"/>
      <c r="LUA51" s="81"/>
      <c r="LUB51" s="81"/>
      <c r="LUC51" s="81"/>
      <c r="LUD51" s="81"/>
      <c r="LUE51" s="81"/>
      <c r="LUF51" s="81"/>
      <c r="LUG51" s="81"/>
      <c r="LUH51" s="81"/>
      <c r="LUI51" s="81"/>
      <c r="LUJ51" s="81"/>
      <c r="LUK51" s="81"/>
      <c r="LUL51" s="81"/>
      <c r="LUM51" s="81"/>
      <c r="LUN51" s="81"/>
      <c r="LUO51" s="81"/>
      <c r="LUP51" s="81"/>
      <c r="LUQ51" s="81"/>
      <c r="LUR51" s="81"/>
      <c r="LUS51" s="81"/>
      <c r="LUT51" s="81"/>
      <c r="LUU51" s="81"/>
      <c r="LUV51" s="81"/>
      <c r="LUW51" s="81"/>
      <c r="LUX51" s="81"/>
      <c r="LUY51" s="81"/>
      <c r="LUZ51" s="81"/>
      <c r="LVA51" s="81"/>
      <c r="LVB51" s="81"/>
      <c r="LVC51" s="81"/>
      <c r="LVD51" s="81"/>
      <c r="LVE51" s="81"/>
      <c r="LVF51" s="81"/>
      <c r="LVG51" s="81"/>
      <c r="LVH51" s="81"/>
      <c r="LVI51" s="81"/>
      <c r="LVJ51" s="81"/>
      <c r="LVK51" s="81"/>
      <c r="LVL51" s="81"/>
      <c r="LVM51" s="81"/>
      <c r="LVN51" s="81"/>
      <c r="LVO51" s="81"/>
      <c r="LVP51" s="81"/>
      <c r="LVQ51" s="81"/>
      <c r="LVR51" s="81"/>
      <c r="LVS51" s="81"/>
      <c r="LVT51" s="81"/>
      <c r="LVU51" s="81"/>
      <c r="LVV51" s="81"/>
      <c r="LVW51" s="81"/>
      <c r="LVX51" s="81"/>
      <c r="LVY51" s="81"/>
      <c r="LVZ51" s="81"/>
      <c r="LWA51" s="81"/>
      <c r="LWB51" s="81"/>
      <c r="LWC51" s="81"/>
      <c r="LWD51" s="81"/>
      <c r="LWE51" s="81"/>
      <c r="LWF51" s="81"/>
      <c r="LWG51" s="81"/>
      <c r="LWH51" s="81"/>
      <c r="LWI51" s="81"/>
      <c r="LWJ51" s="81"/>
      <c r="LWK51" s="81"/>
      <c r="LWL51" s="81"/>
      <c r="LWM51" s="81"/>
      <c r="LWN51" s="81"/>
      <c r="LWO51" s="81"/>
      <c r="LWP51" s="81"/>
      <c r="LWQ51" s="81"/>
      <c r="LWR51" s="81"/>
      <c r="LWS51" s="81"/>
      <c r="LWT51" s="81"/>
      <c r="LWU51" s="81"/>
      <c r="LWV51" s="81"/>
      <c r="LWW51" s="81"/>
      <c r="LWX51" s="81"/>
      <c r="LWY51" s="81"/>
      <c r="LWZ51" s="81"/>
      <c r="LXA51" s="81"/>
      <c r="LXB51" s="81"/>
      <c r="LXC51" s="81"/>
      <c r="LXD51" s="81"/>
      <c r="LXE51" s="81"/>
      <c r="LXF51" s="81"/>
      <c r="LXG51" s="81"/>
      <c r="LXH51" s="81"/>
      <c r="LXI51" s="81"/>
      <c r="LXJ51" s="81"/>
      <c r="LXK51" s="81"/>
      <c r="LXL51" s="81"/>
      <c r="LXM51" s="81"/>
      <c r="LXN51" s="81"/>
      <c r="LXO51" s="81"/>
      <c r="LXP51" s="81"/>
      <c r="LXQ51" s="81"/>
      <c r="LXR51" s="81"/>
      <c r="LXS51" s="81"/>
      <c r="LXT51" s="81"/>
      <c r="LXU51" s="81"/>
      <c r="LXV51" s="81"/>
      <c r="LXW51" s="81"/>
      <c r="LXX51" s="81"/>
      <c r="LXY51" s="81"/>
      <c r="LXZ51" s="81"/>
      <c r="LYA51" s="81"/>
      <c r="LYB51" s="81"/>
      <c r="LYC51" s="81"/>
      <c r="LYD51" s="81"/>
      <c r="LYE51" s="81"/>
      <c r="LYF51" s="81"/>
      <c r="LYG51" s="81"/>
      <c r="LYH51" s="81"/>
      <c r="LYI51" s="81"/>
      <c r="LYJ51" s="81"/>
      <c r="LYK51" s="81"/>
      <c r="LYL51" s="81"/>
      <c r="LYM51" s="81"/>
      <c r="LYN51" s="81"/>
      <c r="LYO51" s="81"/>
      <c r="LYP51" s="81"/>
      <c r="LYQ51" s="81"/>
      <c r="LYR51" s="81"/>
      <c r="LYS51" s="81"/>
      <c r="LYT51" s="81"/>
      <c r="LYU51" s="81"/>
      <c r="LYV51" s="81"/>
      <c r="LYW51" s="81"/>
      <c r="LYX51" s="81"/>
      <c r="LYY51" s="81"/>
      <c r="LYZ51" s="81"/>
      <c r="LZA51" s="81"/>
      <c r="LZB51" s="81"/>
      <c r="LZC51" s="81"/>
      <c r="LZD51" s="81"/>
      <c r="LZE51" s="81"/>
      <c r="LZF51" s="81"/>
      <c r="LZG51" s="81"/>
      <c r="LZH51" s="81"/>
      <c r="LZI51" s="81"/>
      <c r="LZJ51" s="81"/>
      <c r="LZK51" s="81"/>
      <c r="LZL51" s="81"/>
      <c r="LZM51" s="81"/>
      <c r="LZN51" s="81"/>
      <c r="LZO51" s="81"/>
      <c r="LZP51" s="81"/>
      <c r="LZQ51" s="81"/>
      <c r="LZR51" s="81"/>
      <c r="LZS51" s="81"/>
      <c r="LZT51" s="81"/>
      <c r="LZU51" s="81"/>
      <c r="LZV51" s="81"/>
      <c r="LZW51" s="81"/>
      <c r="LZX51" s="81"/>
      <c r="LZY51" s="81"/>
      <c r="LZZ51" s="81"/>
      <c r="MAA51" s="81"/>
      <c r="MAB51" s="81"/>
      <c r="MAC51" s="81"/>
      <c r="MAD51" s="81"/>
      <c r="MAE51" s="81"/>
      <c r="MAF51" s="81"/>
      <c r="MAG51" s="81"/>
      <c r="MAH51" s="81"/>
      <c r="MAI51" s="81"/>
      <c r="MAJ51" s="81"/>
      <c r="MAK51" s="81"/>
      <c r="MAL51" s="81"/>
      <c r="MAM51" s="81"/>
      <c r="MAN51" s="81"/>
      <c r="MAO51" s="81"/>
      <c r="MAP51" s="81"/>
      <c r="MAQ51" s="81"/>
      <c r="MAR51" s="81"/>
      <c r="MAS51" s="81"/>
      <c r="MAT51" s="81"/>
      <c r="MAU51" s="81"/>
      <c r="MAV51" s="81"/>
      <c r="MAW51" s="81"/>
      <c r="MAX51" s="81"/>
      <c r="MAY51" s="81"/>
      <c r="MAZ51" s="81"/>
      <c r="MBA51" s="81"/>
      <c r="MBB51" s="81"/>
      <c r="MBC51" s="81"/>
      <c r="MBD51" s="81"/>
      <c r="MBE51" s="81"/>
      <c r="MBF51" s="81"/>
      <c r="MBG51" s="81"/>
      <c r="MBH51" s="81"/>
      <c r="MBI51" s="81"/>
      <c r="MBJ51" s="81"/>
      <c r="MBK51" s="81"/>
      <c r="MBL51" s="81"/>
      <c r="MBM51" s="81"/>
      <c r="MBN51" s="81"/>
      <c r="MBO51" s="81"/>
      <c r="MBP51" s="81"/>
      <c r="MBQ51" s="81"/>
      <c r="MBR51" s="81"/>
      <c r="MBS51" s="81"/>
      <c r="MBT51" s="81"/>
      <c r="MBU51" s="81"/>
      <c r="MBV51" s="81"/>
      <c r="MBW51" s="81"/>
      <c r="MBX51" s="81"/>
      <c r="MBY51" s="81"/>
      <c r="MBZ51" s="81"/>
      <c r="MCA51" s="81"/>
      <c r="MCB51" s="81"/>
      <c r="MCC51" s="81"/>
      <c r="MCD51" s="81"/>
      <c r="MCE51" s="81"/>
      <c r="MCF51" s="81"/>
      <c r="MCG51" s="81"/>
      <c r="MCH51" s="81"/>
      <c r="MCI51" s="81"/>
      <c r="MCJ51" s="81"/>
      <c r="MCK51" s="81"/>
      <c r="MCL51" s="81"/>
      <c r="MCM51" s="81"/>
      <c r="MCN51" s="81"/>
      <c r="MCO51" s="81"/>
      <c r="MCP51" s="81"/>
      <c r="MCQ51" s="81"/>
      <c r="MCR51" s="81"/>
      <c r="MCS51" s="81"/>
      <c r="MCT51" s="81"/>
      <c r="MCU51" s="81"/>
      <c r="MCV51" s="81"/>
      <c r="MCW51" s="81"/>
      <c r="MCX51" s="81"/>
      <c r="MCY51" s="81"/>
      <c r="MCZ51" s="81"/>
      <c r="MDA51" s="81"/>
      <c r="MDB51" s="81"/>
      <c r="MDC51" s="81"/>
      <c r="MDD51" s="81"/>
      <c r="MDE51" s="81"/>
      <c r="MDF51" s="81"/>
      <c r="MDG51" s="81"/>
      <c r="MDH51" s="81"/>
      <c r="MDI51" s="81"/>
      <c r="MDJ51" s="81"/>
      <c r="MDK51" s="81"/>
      <c r="MDL51" s="81"/>
      <c r="MDM51" s="81"/>
      <c r="MDN51" s="81"/>
      <c r="MDO51" s="81"/>
      <c r="MDP51" s="81"/>
      <c r="MDQ51" s="81"/>
      <c r="MDR51" s="81"/>
      <c r="MDS51" s="81"/>
      <c r="MDT51" s="81"/>
      <c r="MDU51" s="81"/>
      <c r="MDV51" s="81"/>
      <c r="MDW51" s="81"/>
      <c r="MDX51" s="81"/>
      <c r="MDY51" s="81"/>
      <c r="MDZ51" s="81"/>
      <c r="MEA51" s="81"/>
      <c r="MEB51" s="81"/>
      <c r="MEC51" s="81"/>
      <c r="MED51" s="81"/>
      <c r="MEE51" s="81"/>
      <c r="MEF51" s="81"/>
      <c r="MEG51" s="81"/>
      <c r="MEH51" s="81"/>
      <c r="MEI51" s="81"/>
      <c r="MEJ51" s="81"/>
      <c r="MEK51" s="81"/>
      <c r="MEL51" s="81"/>
      <c r="MEM51" s="81"/>
      <c r="MEN51" s="81"/>
      <c r="MEO51" s="81"/>
      <c r="MEP51" s="81"/>
      <c r="MEQ51" s="81"/>
      <c r="MER51" s="81"/>
      <c r="MES51" s="81"/>
      <c r="MET51" s="81"/>
      <c r="MEU51" s="81"/>
      <c r="MEV51" s="81"/>
      <c r="MEW51" s="81"/>
      <c r="MEX51" s="81"/>
      <c r="MEY51" s="81"/>
      <c r="MEZ51" s="81"/>
      <c r="MFA51" s="81"/>
      <c r="MFB51" s="81"/>
      <c r="MFC51" s="81"/>
      <c r="MFD51" s="81"/>
      <c r="MFE51" s="81"/>
      <c r="MFF51" s="81"/>
      <c r="MFG51" s="81"/>
      <c r="MFH51" s="81"/>
      <c r="MFI51" s="81"/>
      <c r="MFJ51" s="81"/>
      <c r="MFK51" s="81"/>
      <c r="MFL51" s="81"/>
      <c r="MFM51" s="81"/>
      <c r="MFN51" s="81"/>
      <c r="MFO51" s="81"/>
      <c r="MFP51" s="81"/>
      <c r="MFQ51" s="81"/>
      <c r="MFR51" s="81"/>
      <c r="MFS51" s="81"/>
      <c r="MFT51" s="81"/>
      <c r="MFU51" s="81"/>
      <c r="MFV51" s="81"/>
      <c r="MFW51" s="81"/>
      <c r="MFX51" s="81"/>
      <c r="MFY51" s="81"/>
      <c r="MFZ51" s="81"/>
      <c r="MGA51" s="81"/>
      <c r="MGB51" s="81"/>
      <c r="MGC51" s="81"/>
      <c r="MGD51" s="81"/>
      <c r="MGE51" s="81"/>
      <c r="MGF51" s="81"/>
      <c r="MGG51" s="81"/>
      <c r="MGH51" s="81"/>
      <c r="MGI51" s="81"/>
      <c r="MGJ51" s="81"/>
      <c r="MGK51" s="81"/>
      <c r="MGL51" s="81"/>
      <c r="MGM51" s="81"/>
      <c r="MGN51" s="81"/>
      <c r="MGO51" s="81"/>
      <c r="MGP51" s="81"/>
      <c r="MGQ51" s="81"/>
      <c r="MGR51" s="81"/>
      <c r="MGS51" s="81"/>
      <c r="MGT51" s="81"/>
      <c r="MGU51" s="81"/>
      <c r="MGV51" s="81"/>
      <c r="MGW51" s="81"/>
      <c r="MGX51" s="81"/>
      <c r="MGY51" s="81"/>
      <c r="MGZ51" s="81"/>
      <c r="MHA51" s="81"/>
      <c r="MHB51" s="81"/>
      <c r="MHC51" s="81"/>
      <c r="MHD51" s="81"/>
      <c r="MHE51" s="81"/>
      <c r="MHF51" s="81"/>
      <c r="MHG51" s="81"/>
      <c r="MHH51" s="81"/>
      <c r="MHI51" s="81"/>
      <c r="MHJ51" s="81"/>
      <c r="MHK51" s="81"/>
      <c r="MHL51" s="81"/>
      <c r="MHM51" s="81"/>
      <c r="MHN51" s="81"/>
      <c r="MHO51" s="81"/>
      <c r="MHP51" s="81"/>
      <c r="MHQ51" s="81"/>
      <c r="MHR51" s="81"/>
      <c r="MHS51" s="81"/>
      <c r="MHT51" s="81"/>
      <c r="MHU51" s="81"/>
      <c r="MHV51" s="81"/>
      <c r="MHW51" s="81"/>
      <c r="MHX51" s="81"/>
      <c r="MHY51" s="81"/>
      <c r="MHZ51" s="81"/>
      <c r="MIA51" s="81"/>
      <c r="MIB51" s="81"/>
      <c r="MIC51" s="81"/>
      <c r="MID51" s="81"/>
      <c r="MIE51" s="81"/>
      <c r="MIF51" s="81"/>
      <c r="MIG51" s="81"/>
      <c r="MIH51" s="81"/>
      <c r="MII51" s="81"/>
      <c r="MIJ51" s="81"/>
      <c r="MIK51" s="81"/>
      <c r="MIL51" s="81"/>
      <c r="MIM51" s="81"/>
      <c r="MIN51" s="81"/>
      <c r="MIO51" s="81"/>
      <c r="MIP51" s="81"/>
      <c r="MIQ51" s="81"/>
      <c r="MIR51" s="81"/>
      <c r="MIS51" s="81"/>
      <c r="MIT51" s="81"/>
      <c r="MIU51" s="81"/>
      <c r="MIV51" s="81"/>
      <c r="MIW51" s="81"/>
      <c r="MIX51" s="81"/>
      <c r="MIY51" s="81"/>
      <c r="MIZ51" s="81"/>
      <c r="MJA51" s="81"/>
      <c r="MJB51" s="81"/>
      <c r="MJC51" s="81"/>
      <c r="MJD51" s="81"/>
      <c r="MJE51" s="81"/>
      <c r="MJF51" s="81"/>
      <c r="MJG51" s="81"/>
      <c r="MJH51" s="81"/>
      <c r="MJI51" s="81"/>
      <c r="MJJ51" s="81"/>
      <c r="MJK51" s="81"/>
      <c r="MJL51" s="81"/>
      <c r="MJM51" s="81"/>
      <c r="MJN51" s="81"/>
      <c r="MJO51" s="81"/>
      <c r="MJP51" s="81"/>
      <c r="MJQ51" s="81"/>
      <c r="MJR51" s="81"/>
      <c r="MJS51" s="81"/>
      <c r="MJT51" s="81"/>
      <c r="MJU51" s="81"/>
      <c r="MJV51" s="81"/>
      <c r="MJW51" s="81"/>
      <c r="MJX51" s="81"/>
      <c r="MJY51" s="81"/>
      <c r="MJZ51" s="81"/>
      <c r="MKA51" s="81"/>
      <c r="MKB51" s="81"/>
      <c r="MKC51" s="81"/>
      <c r="MKD51" s="81"/>
      <c r="MKE51" s="81"/>
      <c r="MKF51" s="81"/>
      <c r="MKG51" s="81"/>
      <c r="MKH51" s="81"/>
      <c r="MKI51" s="81"/>
      <c r="MKJ51" s="81"/>
      <c r="MKK51" s="81"/>
      <c r="MKL51" s="81"/>
      <c r="MKM51" s="81"/>
      <c r="MKN51" s="81"/>
      <c r="MKO51" s="81"/>
      <c r="MKP51" s="81"/>
      <c r="MKQ51" s="81"/>
      <c r="MKR51" s="81"/>
      <c r="MKS51" s="81"/>
      <c r="MKT51" s="81"/>
      <c r="MKU51" s="81"/>
      <c r="MKV51" s="81"/>
      <c r="MKW51" s="81"/>
      <c r="MKX51" s="81"/>
      <c r="MKY51" s="81"/>
      <c r="MKZ51" s="81"/>
      <c r="MLA51" s="81"/>
      <c r="MLB51" s="81"/>
      <c r="MLC51" s="81"/>
      <c r="MLD51" s="81"/>
      <c r="MLE51" s="81"/>
      <c r="MLF51" s="81"/>
      <c r="MLG51" s="81"/>
      <c r="MLH51" s="81"/>
      <c r="MLI51" s="81"/>
      <c r="MLJ51" s="81"/>
      <c r="MLK51" s="81"/>
      <c r="MLL51" s="81"/>
      <c r="MLM51" s="81"/>
      <c r="MLN51" s="81"/>
      <c r="MLO51" s="81"/>
      <c r="MLP51" s="81"/>
      <c r="MLQ51" s="81"/>
      <c r="MLR51" s="81"/>
      <c r="MLS51" s="81"/>
      <c r="MLT51" s="81"/>
      <c r="MLU51" s="81"/>
      <c r="MLV51" s="81"/>
      <c r="MLW51" s="81"/>
      <c r="MLX51" s="81"/>
      <c r="MLY51" s="81"/>
      <c r="MLZ51" s="81"/>
      <c r="MMA51" s="81"/>
      <c r="MMB51" s="81"/>
      <c r="MMC51" s="81"/>
      <c r="MMD51" s="81"/>
      <c r="MME51" s="81"/>
      <c r="MMF51" s="81"/>
      <c r="MMG51" s="81"/>
      <c r="MMH51" s="81"/>
      <c r="MMI51" s="81"/>
      <c r="MMJ51" s="81"/>
      <c r="MMK51" s="81"/>
      <c r="MML51" s="81"/>
      <c r="MMM51" s="81"/>
      <c r="MMN51" s="81"/>
      <c r="MMO51" s="81"/>
      <c r="MMP51" s="81"/>
      <c r="MMQ51" s="81"/>
      <c r="MMR51" s="81"/>
      <c r="MMS51" s="81"/>
      <c r="MMT51" s="81"/>
      <c r="MMU51" s="81"/>
      <c r="MMV51" s="81"/>
      <c r="MMW51" s="81"/>
      <c r="MMX51" s="81"/>
      <c r="MMY51" s="81"/>
      <c r="MMZ51" s="81"/>
      <c r="MNA51" s="81"/>
      <c r="MNB51" s="81"/>
      <c r="MNC51" s="81"/>
      <c r="MND51" s="81"/>
      <c r="MNE51" s="81"/>
      <c r="MNF51" s="81"/>
      <c r="MNG51" s="81"/>
      <c r="MNH51" s="81"/>
      <c r="MNI51" s="81"/>
      <c r="MNJ51" s="81"/>
      <c r="MNK51" s="81"/>
      <c r="MNL51" s="81"/>
      <c r="MNM51" s="81"/>
      <c r="MNN51" s="81"/>
      <c r="MNO51" s="81"/>
      <c r="MNP51" s="81"/>
      <c r="MNQ51" s="81"/>
      <c r="MNR51" s="81"/>
      <c r="MNS51" s="81"/>
      <c r="MNT51" s="81"/>
      <c r="MNU51" s="81"/>
      <c r="MNV51" s="81"/>
      <c r="MNW51" s="81"/>
      <c r="MNX51" s="81"/>
      <c r="MNY51" s="81"/>
      <c r="MNZ51" s="81"/>
      <c r="MOA51" s="81"/>
      <c r="MOB51" s="81"/>
      <c r="MOC51" s="81"/>
      <c r="MOD51" s="81"/>
      <c r="MOE51" s="81"/>
      <c r="MOF51" s="81"/>
      <c r="MOG51" s="81"/>
      <c r="MOH51" s="81"/>
      <c r="MOI51" s="81"/>
      <c r="MOJ51" s="81"/>
      <c r="MOK51" s="81"/>
      <c r="MOL51" s="81"/>
      <c r="MOM51" s="81"/>
      <c r="MON51" s="81"/>
      <c r="MOO51" s="81"/>
      <c r="MOP51" s="81"/>
      <c r="MOQ51" s="81"/>
      <c r="MOR51" s="81"/>
      <c r="MOS51" s="81"/>
      <c r="MOT51" s="81"/>
      <c r="MOU51" s="81"/>
      <c r="MOV51" s="81"/>
      <c r="MOW51" s="81"/>
      <c r="MOX51" s="81"/>
      <c r="MOY51" s="81"/>
      <c r="MOZ51" s="81"/>
      <c r="MPA51" s="81"/>
      <c r="MPB51" s="81"/>
      <c r="MPC51" s="81"/>
      <c r="MPD51" s="81"/>
      <c r="MPE51" s="81"/>
      <c r="MPF51" s="81"/>
      <c r="MPG51" s="81"/>
      <c r="MPH51" s="81"/>
      <c r="MPI51" s="81"/>
      <c r="MPJ51" s="81"/>
      <c r="MPK51" s="81"/>
      <c r="MPL51" s="81"/>
      <c r="MPM51" s="81"/>
      <c r="MPN51" s="81"/>
      <c r="MPO51" s="81"/>
      <c r="MPP51" s="81"/>
      <c r="MPQ51" s="81"/>
      <c r="MPR51" s="81"/>
      <c r="MPS51" s="81"/>
      <c r="MPT51" s="81"/>
      <c r="MPU51" s="81"/>
      <c r="MPV51" s="81"/>
      <c r="MPW51" s="81"/>
      <c r="MPX51" s="81"/>
      <c r="MPY51" s="81"/>
      <c r="MPZ51" s="81"/>
      <c r="MQA51" s="81"/>
      <c r="MQB51" s="81"/>
      <c r="MQC51" s="81"/>
      <c r="MQD51" s="81"/>
      <c r="MQE51" s="81"/>
      <c r="MQF51" s="81"/>
      <c r="MQG51" s="81"/>
      <c r="MQH51" s="81"/>
      <c r="MQI51" s="81"/>
      <c r="MQJ51" s="81"/>
      <c r="MQK51" s="81"/>
      <c r="MQL51" s="81"/>
      <c r="MQM51" s="81"/>
      <c r="MQN51" s="81"/>
      <c r="MQO51" s="81"/>
      <c r="MQP51" s="81"/>
      <c r="MQQ51" s="81"/>
      <c r="MQR51" s="81"/>
      <c r="MQS51" s="81"/>
      <c r="MQT51" s="81"/>
      <c r="MQU51" s="81"/>
      <c r="MQV51" s="81"/>
      <c r="MQW51" s="81"/>
      <c r="MQX51" s="81"/>
      <c r="MQY51" s="81"/>
      <c r="MQZ51" s="81"/>
      <c r="MRA51" s="81"/>
      <c r="MRB51" s="81"/>
      <c r="MRC51" s="81"/>
      <c r="MRD51" s="81"/>
      <c r="MRE51" s="81"/>
      <c r="MRF51" s="81"/>
      <c r="MRG51" s="81"/>
      <c r="MRH51" s="81"/>
      <c r="MRI51" s="81"/>
      <c r="MRJ51" s="81"/>
      <c r="MRK51" s="81"/>
      <c r="MRL51" s="81"/>
      <c r="MRM51" s="81"/>
      <c r="MRN51" s="81"/>
      <c r="MRO51" s="81"/>
      <c r="MRP51" s="81"/>
      <c r="MRQ51" s="81"/>
      <c r="MRR51" s="81"/>
      <c r="MRS51" s="81"/>
      <c r="MRT51" s="81"/>
      <c r="MRU51" s="81"/>
      <c r="MRV51" s="81"/>
      <c r="MRW51" s="81"/>
      <c r="MRX51" s="81"/>
      <c r="MRY51" s="81"/>
      <c r="MRZ51" s="81"/>
      <c r="MSA51" s="81"/>
      <c r="MSB51" s="81"/>
      <c r="MSC51" s="81"/>
      <c r="MSD51" s="81"/>
      <c r="MSE51" s="81"/>
      <c r="MSF51" s="81"/>
      <c r="MSG51" s="81"/>
      <c r="MSH51" s="81"/>
      <c r="MSI51" s="81"/>
      <c r="MSJ51" s="81"/>
      <c r="MSK51" s="81"/>
      <c r="MSL51" s="81"/>
      <c r="MSM51" s="81"/>
      <c r="MSN51" s="81"/>
      <c r="MSO51" s="81"/>
      <c r="MSP51" s="81"/>
      <c r="MSQ51" s="81"/>
      <c r="MSR51" s="81"/>
      <c r="MSS51" s="81"/>
      <c r="MST51" s="81"/>
      <c r="MSU51" s="81"/>
      <c r="MSV51" s="81"/>
      <c r="MSW51" s="81"/>
      <c r="MSX51" s="81"/>
      <c r="MSY51" s="81"/>
      <c r="MSZ51" s="81"/>
      <c r="MTA51" s="81"/>
      <c r="MTB51" s="81"/>
      <c r="MTC51" s="81"/>
      <c r="MTD51" s="81"/>
      <c r="MTE51" s="81"/>
      <c r="MTF51" s="81"/>
      <c r="MTG51" s="81"/>
      <c r="MTH51" s="81"/>
      <c r="MTI51" s="81"/>
      <c r="MTJ51" s="81"/>
      <c r="MTK51" s="81"/>
      <c r="MTL51" s="81"/>
      <c r="MTM51" s="81"/>
      <c r="MTN51" s="81"/>
      <c r="MTO51" s="81"/>
      <c r="MTP51" s="81"/>
      <c r="MTQ51" s="81"/>
      <c r="MTR51" s="81"/>
      <c r="MTS51" s="81"/>
      <c r="MTT51" s="81"/>
      <c r="MTU51" s="81"/>
      <c r="MTV51" s="81"/>
      <c r="MTW51" s="81"/>
      <c r="MTX51" s="81"/>
      <c r="MTY51" s="81"/>
      <c r="MTZ51" s="81"/>
      <c r="MUA51" s="81"/>
      <c r="MUB51" s="81"/>
      <c r="MUC51" s="81"/>
      <c r="MUD51" s="81"/>
      <c r="MUE51" s="81"/>
      <c r="MUF51" s="81"/>
      <c r="MUG51" s="81"/>
      <c r="MUH51" s="81"/>
      <c r="MUI51" s="81"/>
      <c r="MUJ51" s="81"/>
      <c r="MUK51" s="81"/>
      <c r="MUL51" s="81"/>
      <c r="MUM51" s="81"/>
      <c r="MUN51" s="81"/>
      <c r="MUO51" s="81"/>
      <c r="MUP51" s="81"/>
      <c r="MUQ51" s="81"/>
      <c r="MUR51" s="81"/>
      <c r="MUS51" s="81"/>
      <c r="MUT51" s="81"/>
      <c r="MUU51" s="81"/>
      <c r="MUV51" s="81"/>
      <c r="MUW51" s="81"/>
      <c r="MUX51" s="81"/>
      <c r="MUY51" s="81"/>
      <c r="MUZ51" s="81"/>
      <c r="MVA51" s="81"/>
      <c r="MVB51" s="81"/>
      <c r="MVC51" s="81"/>
      <c r="MVD51" s="81"/>
      <c r="MVE51" s="81"/>
      <c r="MVF51" s="81"/>
      <c r="MVG51" s="81"/>
      <c r="MVH51" s="81"/>
      <c r="MVI51" s="81"/>
      <c r="MVJ51" s="81"/>
      <c r="MVK51" s="81"/>
      <c r="MVL51" s="81"/>
      <c r="MVM51" s="81"/>
      <c r="MVN51" s="81"/>
      <c r="MVO51" s="81"/>
      <c r="MVP51" s="81"/>
      <c r="MVQ51" s="81"/>
      <c r="MVR51" s="81"/>
      <c r="MVS51" s="81"/>
      <c r="MVT51" s="81"/>
      <c r="MVU51" s="81"/>
      <c r="MVV51" s="81"/>
      <c r="MVW51" s="81"/>
      <c r="MVX51" s="81"/>
      <c r="MVY51" s="81"/>
      <c r="MVZ51" s="81"/>
      <c r="MWA51" s="81"/>
      <c r="MWB51" s="81"/>
      <c r="MWC51" s="81"/>
      <c r="MWD51" s="81"/>
      <c r="MWE51" s="81"/>
      <c r="MWF51" s="81"/>
      <c r="MWG51" s="81"/>
      <c r="MWH51" s="81"/>
      <c r="MWI51" s="81"/>
      <c r="MWJ51" s="81"/>
      <c r="MWK51" s="81"/>
      <c r="MWL51" s="81"/>
      <c r="MWM51" s="81"/>
      <c r="MWN51" s="81"/>
      <c r="MWO51" s="81"/>
      <c r="MWP51" s="81"/>
      <c r="MWQ51" s="81"/>
      <c r="MWR51" s="81"/>
      <c r="MWS51" s="81"/>
      <c r="MWT51" s="81"/>
      <c r="MWU51" s="81"/>
      <c r="MWV51" s="81"/>
      <c r="MWW51" s="81"/>
      <c r="MWX51" s="81"/>
      <c r="MWY51" s="81"/>
      <c r="MWZ51" s="81"/>
      <c r="MXA51" s="81"/>
      <c r="MXB51" s="81"/>
      <c r="MXC51" s="81"/>
      <c r="MXD51" s="81"/>
      <c r="MXE51" s="81"/>
      <c r="MXF51" s="81"/>
      <c r="MXG51" s="81"/>
      <c r="MXH51" s="81"/>
      <c r="MXI51" s="81"/>
      <c r="MXJ51" s="81"/>
      <c r="MXK51" s="81"/>
      <c r="MXL51" s="81"/>
      <c r="MXM51" s="81"/>
      <c r="MXN51" s="81"/>
      <c r="MXO51" s="81"/>
      <c r="MXP51" s="81"/>
      <c r="MXQ51" s="81"/>
      <c r="MXR51" s="81"/>
      <c r="MXS51" s="81"/>
      <c r="MXT51" s="81"/>
      <c r="MXU51" s="81"/>
      <c r="MXV51" s="81"/>
      <c r="MXW51" s="81"/>
      <c r="MXX51" s="81"/>
      <c r="MXY51" s="81"/>
      <c r="MXZ51" s="81"/>
      <c r="MYA51" s="81"/>
      <c r="MYB51" s="81"/>
      <c r="MYC51" s="81"/>
      <c r="MYD51" s="81"/>
      <c r="MYE51" s="81"/>
      <c r="MYF51" s="81"/>
      <c r="MYG51" s="81"/>
      <c r="MYH51" s="81"/>
      <c r="MYI51" s="81"/>
      <c r="MYJ51" s="81"/>
      <c r="MYK51" s="81"/>
      <c r="MYL51" s="81"/>
      <c r="MYM51" s="81"/>
      <c r="MYN51" s="81"/>
      <c r="MYO51" s="81"/>
      <c r="MYP51" s="81"/>
      <c r="MYQ51" s="81"/>
      <c r="MYR51" s="81"/>
      <c r="MYS51" s="81"/>
      <c r="MYT51" s="81"/>
      <c r="MYU51" s="81"/>
      <c r="MYV51" s="81"/>
      <c r="MYW51" s="81"/>
      <c r="MYX51" s="81"/>
      <c r="MYY51" s="81"/>
      <c r="MYZ51" s="81"/>
      <c r="MZA51" s="81"/>
      <c r="MZB51" s="81"/>
      <c r="MZC51" s="81"/>
      <c r="MZD51" s="81"/>
      <c r="MZE51" s="81"/>
      <c r="MZF51" s="81"/>
      <c r="MZG51" s="81"/>
      <c r="MZH51" s="81"/>
      <c r="MZI51" s="81"/>
      <c r="MZJ51" s="81"/>
      <c r="MZK51" s="81"/>
      <c r="MZL51" s="81"/>
      <c r="MZM51" s="81"/>
      <c r="MZN51" s="81"/>
      <c r="MZO51" s="81"/>
      <c r="MZP51" s="81"/>
      <c r="MZQ51" s="81"/>
      <c r="MZR51" s="81"/>
      <c r="MZS51" s="81"/>
      <c r="MZT51" s="81"/>
      <c r="MZU51" s="81"/>
      <c r="MZV51" s="81"/>
      <c r="MZW51" s="81"/>
      <c r="MZX51" s="81"/>
      <c r="MZY51" s="81"/>
      <c r="MZZ51" s="81"/>
      <c r="NAA51" s="81"/>
      <c r="NAB51" s="81"/>
      <c r="NAC51" s="81"/>
      <c r="NAD51" s="81"/>
      <c r="NAE51" s="81"/>
      <c r="NAF51" s="81"/>
      <c r="NAG51" s="81"/>
      <c r="NAH51" s="81"/>
      <c r="NAI51" s="81"/>
      <c r="NAJ51" s="81"/>
      <c r="NAK51" s="81"/>
      <c r="NAL51" s="81"/>
      <c r="NAM51" s="81"/>
      <c r="NAN51" s="81"/>
      <c r="NAO51" s="81"/>
      <c r="NAP51" s="81"/>
      <c r="NAQ51" s="81"/>
      <c r="NAR51" s="81"/>
      <c r="NAS51" s="81"/>
      <c r="NAT51" s="81"/>
      <c r="NAU51" s="81"/>
      <c r="NAV51" s="81"/>
      <c r="NAW51" s="81"/>
      <c r="NAX51" s="81"/>
      <c r="NAY51" s="81"/>
      <c r="NAZ51" s="81"/>
      <c r="NBA51" s="81"/>
      <c r="NBB51" s="81"/>
      <c r="NBC51" s="81"/>
      <c r="NBD51" s="81"/>
      <c r="NBE51" s="81"/>
      <c r="NBF51" s="81"/>
      <c r="NBG51" s="81"/>
      <c r="NBH51" s="81"/>
      <c r="NBI51" s="81"/>
      <c r="NBJ51" s="81"/>
      <c r="NBK51" s="81"/>
      <c r="NBL51" s="81"/>
      <c r="NBM51" s="81"/>
      <c r="NBN51" s="81"/>
      <c r="NBO51" s="81"/>
      <c r="NBP51" s="81"/>
      <c r="NBQ51" s="81"/>
      <c r="NBR51" s="81"/>
      <c r="NBS51" s="81"/>
      <c r="NBT51" s="81"/>
      <c r="NBU51" s="81"/>
      <c r="NBV51" s="81"/>
      <c r="NBW51" s="81"/>
      <c r="NBX51" s="81"/>
      <c r="NBY51" s="81"/>
      <c r="NBZ51" s="81"/>
      <c r="NCA51" s="81"/>
      <c r="NCB51" s="81"/>
      <c r="NCC51" s="81"/>
      <c r="NCD51" s="81"/>
      <c r="NCE51" s="81"/>
      <c r="NCF51" s="81"/>
      <c r="NCG51" s="81"/>
      <c r="NCH51" s="81"/>
      <c r="NCI51" s="81"/>
      <c r="NCJ51" s="81"/>
      <c r="NCK51" s="81"/>
      <c r="NCL51" s="81"/>
      <c r="NCM51" s="81"/>
      <c r="NCN51" s="81"/>
      <c r="NCO51" s="81"/>
      <c r="NCP51" s="81"/>
      <c r="NCQ51" s="81"/>
      <c r="NCR51" s="81"/>
      <c r="NCS51" s="81"/>
      <c r="NCT51" s="81"/>
      <c r="NCU51" s="81"/>
      <c r="NCV51" s="81"/>
      <c r="NCW51" s="81"/>
      <c r="NCX51" s="81"/>
      <c r="NCY51" s="81"/>
      <c r="NCZ51" s="81"/>
      <c r="NDA51" s="81"/>
      <c r="NDB51" s="81"/>
      <c r="NDC51" s="81"/>
      <c r="NDD51" s="81"/>
      <c r="NDE51" s="81"/>
      <c r="NDF51" s="81"/>
      <c r="NDG51" s="81"/>
      <c r="NDH51" s="81"/>
      <c r="NDI51" s="81"/>
      <c r="NDJ51" s="81"/>
      <c r="NDK51" s="81"/>
      <c r="NDL51" s="81"/>
      <c r="NDM51" s="81"/>
      <c r="NDN51" s="81"/>
      <c r="NDO51" s="81"/>
      <c r="NDP51" s="81"/>
      <c r="NDQ51" s="81"/>
      <c r="NDR51" s="81"/>
      <c r="NDS51" s="81"/>
      <c r="NDT51" s="81"/>
      <c r="NDU51" s="81"/>
      <c r="NDV51" s="81"/>
      <c r="NDW51" s="81"/>
      <c r="NDX51" s="81"/>
      <c r="NDY51" s="81"/>
      <c r="NDZ51" s="81"/>
      <c r="NEA51" s="81"/>
      <c r="NEB51" s="81"/>
      <c r="NEC51" s="81"/>
      <c r="NED51" s="81"/>
      <c r="NEE51" s="81"/>
      <c r="NEF51" s="81"/>
      <c r="NEG51" s="81"/>
      <c r="NEH51" s="81"/>
      <c r="NEI51" s="81"/>
      <c r="NEJ51" s="81"/>
      <c r="NEK51" s="81"/>
      <c r="NEL51" s="81"/>
      <c r="NEM51" s="81"/>
      <c r="NEN51" s="81"/>
      <c r="NEO51" s="81"/>
      <c r="NEP51" s="81"/>
      <c r="NEQ51" s="81"/>
      <c r="NER51" s="81"/>
      <c r="NES51" s="81"/>
      <c r="NET51" s="81"/>
      <c r="NEU51" s="81"/>
      <c r="NEV51" s="81"/>
      <c r="NEW51" s="81"/>
      <c r="NEX51" s="81"/>
      <c r="NEY51" s="81"/>
      <c r="NEZ51" s="81"/>
      <c r="NFA51" s="81"/>
      <c r="NFB51" s="81"/>
      <c r="NFC51" s="81"/>
      <c r="NFD51" s="81"/>
      <c r="NFE51" s="81"/>
      <c r="NFF51" s="81"/>
      <c r="NFG51" s="81"/>
      <c r="NFH51" s="81"/>
      <c r="NFI51" s="81"/>
      <c r="NFJ51" s="81"/>
      <c r="NFK51" s="81"/>
      <c r="NFL51" s="81"/>
      <c r="NFM51" s="81"/>
      <c r="NFN51" s="81"/>
      <c r="NFO51" s="81"/>
      <c r="NFP51" s="81"/>
      <c r="NFQ51" s="81"/>
      <c r="NFR51" s="81"/>
      <c r="NFS51" s="81"/>
      <c r="NFT51" s="81"/>
      <c r="NFU51" s="81"/>
      <c r="NFV51" s="81"/>
      <c r="NFW51" s="81"/>
      <c r="NFX51" s="81"/>
      <c r="NFY51" s="81"/>
      <c r="NFZ51" s="81"/>
      <c r="NGA51" s="81"/>
      <c r="NGB51" s="81"/>
      <c r="NGC51" s="81"/>
      <c r="NGD51" s="81"/>
      <c r="NGE51" s="81"/>
      <c r="NGF51" s="81"/>
      <c r="NGG51" s="81"/>
      <c r="NGH51" s="81"/>
      <c r="NGI51" s="81"/>
      <c r="NGJ51" s="81"/>
      <c r="NGK51" s="81"/>
      <c r="NGL51" s="81"/>
      <c r="NGM51" s="81"/>
      <c r="NGN51" s="81"/>
      <c r="NGO51" s="81"/>
      <c r="NGP51" s="81"/>
      <c r="NGQ51" s="81"/>
      <c r="NGR51" s="81"/>
      <c r="NGS51" s="81"/>
      <c r="NGT51" s="81"/>
      <c r="NGU51" s="81"/>
      <c r="NGV51" s="81"/>
      <c r="NGW51" s="81"/>
      <c r="NGX51" s="81"/>
      <c r="NGY51" s="81"/>
      <c r="NGZ51" s="81"/>
      <c r="NHA51" s="81"/>
      <c r="NHB51" s="81"/>
      <c r="NHC51" s="81"/>
      <c r="NHD51" s="81"/>
      <c r="NHE51" s="81"/>
      <c r="NHF51" s="81"/>
      <c r="NHG51" s="81"/>
      <c r="NHH51" s="81"/>
      <c r="NHI51" s="81"/>
      <c r="NHJ51" s="81"/>
      <c r="NHK51" s="81"/>
      <c r="NHL51" s="81"/>
      <c r="NHM51" s="81"/>
      <c r="NHN51" s="81"/>
      <c r="NHO51" s="81"/>
      <c r="NHP51" s="81"/>
      <c r="NHQ51" s="81"/>
      <c r="NHR51" s="81"/>
      <c r="NHS51" s="81"/>
      <c r="NHT51" s="81"/>
      <c r="NHU51" s="81"/>
      <c r="NHV51" s="81"/>
      <c r="NHW51" s="81"/>
      <c r="NHX51" s="81"/>
      <c r="NHY51" s="81"/>
      <c r="NHZ51" s="81"/>
      <c r="NIA51" s="81"/>
      <c r="NIB51" s="81"/>
      <c r="NIC51" s="81"/>
      <c r="NID51" s="81"/>
      <c r="NIE51" s="81"/>
      <c r="NIF51" s="81"/>
      <c r="NIG51" s="81"/>
      <c r="NIH51" s="81"/>
      <c r="NII51" s="81"/>
      <c r="NIJ51" s="81"/>
      <c r="NIK51" s="81"/>
      <c r="NIL51" s="81"/>
      <c r="NIM51" s="81"/>
      <c r="NIN51" s="81"/>
      <c r="NIO51" s="81"/>
      <c r="NIP51" s="81"/>
      <c r="NIQ51" s="81"/>
      <c r="NIR51" s="81"/>
      <c r="NIS51" s="81"/>
      <c r="NIT51" s="81"/>
      <c r="NIU51" s="81"/>
      <c r="NIV51" s="81"/>
      <c r="NIW51" s="81"/>
      <c r="NIX51" s="81"/>
      <c r="NIY51" s="81"/>
      <c r="NIZ51" s="81"/>
      <c r="NJA51" s="81"/>
      <c r="NJB51" s="81"/>
      <c r="NJC51" s="81"/>
      <c r="NJD51" s="81"/>
      <c r="NJE51" s="81"/>
      <c r="NJF51" s="81"/>
      <c r="NJG51" s="81"/>
      <c r="NJH51" s="81"/>
      <c r="NJI51" s="81"/>
      <c r="NJJ51" s="81"/>
      <c r="NJK51" s="81"/>
      <c r="NJL51" s="81"/>
      <c r="NJM51" s="81"/>
      <c r="NJN51" s="81"/>
      <c r="NJO51" s="81"/>
      <c r="NJP51" s="81"/>
      <c r="NJQ51" s="81"/>
      <c r="NJR51" s="81"/>
      <c r="NJS51" s="81"/>
      <c r="NJT51" s="81"/>
      <c r="NJU51" s="81"/>
      <c r="NJV51" s="81"/>
      <c r="NJW51" s="81"/>
      <c r="NJX51" s="81"/>
      <c r="NJY51" s="81"/>
      <c r="NJZ51" s="81"/>
      <c r="NKA51" s="81"/>
      <c r="NKB51" s="81"/>
      <c r="NKC51" s="81"/>
      <c r="NKD51" s="81"/>
      <c r="NKE51" s="81"/>
      <c r="NKF51" s="81"/>
      <c r="NKG51" s="81"/>
      <c r="NKH51" s="81"/>
      <c r="NKI51" s="81"/>
      <c r="NKJ51" s="81"/>
      <c r="NKK51" s="81"/>
      <c r="NKL51" s="81"/>
      <c r="NKM51" s="81"/>
      <c r="NKN51" s="81"/>
      <c r="NKO51" s="81"/>
      <c r="NKP51" s="81"/>
      <c r="NKQ51" s="81"/>
      <c r="NKR51" s="81"/>
      <c r="NKS51" s="81"/>
      <c r="NKT51" s="81"/>
      <c r="NKU51" s="81"/>
      <c r="NKV51" s="81"/>
      <c r="NKW51" s="81"/>
      <c r="NKX51" s="81"/>
      <c r="NKY51" s="81"/>
      <c r="NKZ51" s="81"/>
      <c r="NLA51" s="81"/>
      <c r="NLB51" s="81"/>
      <c r="NLC51" s="81"/>
      <c r="NLD51" s="81"/>
      <c r="NLE51" s="81"/>
      <c r="NLF51" s="81"/>
      <c r="NLG51" s="81"/>
      <c r="NLH51" s="81"/>
      <c r="NLI51" s="81"/>
      <c r="NLJ51" s="81"/>
      <c r="NLK51" s="81"/>
      <c r="NLL51" s="81"/>
      <c r="NLM51" s="81"/>
      <c r="NLN51" s="81"/>
      <c r="NLO51" s="81"/>
      <c r="NLP51" s="81"/>
      <c r="NLQ51" s="81"/>
      <c r="NLR51" s="81"/>
      <c r="NLS51" s="81"/>
      <c r="NLT51" s="81"/>
      <c r="NLU51" s="81"/>
      <c r="NLV51" s="81"/>
      <c r="NLW51" s="81"/>
      <c r="NLX51" s="81"/>
      <c r="NLY51" s="81"/>
      <c r="NLZ51" s="81"/>
      <c r="NMA51" s="81"/>
      <c r="NMB51" s="81"/>
      <c r="NMC51" s="81"/>
      <c r="NMD51" s="81"/>
      <c r="NME51" s="81"/>
      <c r="NMF51" s="81"/>
      <c r="NMG51" s="81"/>
      <c r="NMH51" s="81"/>
      <c r="NMI51" s="81"/>
      <c r="NMJ51" s="81"/>
      <c r="NMK51" s="81"/>
      <c r="NML51" s="81"/>
      <c r="NMM51" s="81"/>
      <c r="NMN51" s="81"/>
      <c r="NMO51" s="81"/>
      <c r="NMP51" s="81"/>
      <c r="NMQ51" s="81"/>
      <c r="NMR51" s="81"/>
      <c r="NMS51" s="81"/>
      <c r="NMT51" s="81"/>
      <c r="NMU51" s="81"/>
      <c r="NMV51" s="81"/>
      <c r="NMW51" s="81"/>
      <c r="NMX51" s="81"/>
      <c r="NMY51" s="81"/>
      <c r="NMZ51" s="81"/>
      <c r="NNA51" s="81"/>
      <c r="NNB51" s="81"/>
      <c r="NNC51" s="81"/>
      <c r="NND51" s="81"/>
      <c r="NNE51" s="81"/>
      <c r="NNF51" s="81"/>
      <c r="NNG51" s="81"/>
      <c r="NNH51" s="81"/>
      <c r="NNI51" s="81"/>
      <c r="NNJ51" s="81"/>
      <c r="NNK51" s="81"/>
      <c r="NNL51" s="81"/>
      <c r="NNM51" s="81"/>
      <c r="NNN51" s="81"/>
      <c r="NNO51" s="81"/>
      <c r="NNP51" s="81"/>
      <c r="NNQ51" s="81"/>
      <c r="NNR51" s="81"/>
      <c r="NNS51" s="81"/>
      <c r="NNT51" s="81"/>
      <c r="NNU51" s="81"/>
      <c r="NNV51" s="81"/>
      <c r="NNW51" s="81"/>
      <c r="NNX51" s="81"/>
      <c r="NNY51" s="81"/>
      <c r="NNZ51" s="81"/>
      <c r="NOA51" s="81"/>
      <c r="NOB51" s="81"/>
      <c r="NOC51" s="81"/>
      <c r="NOD51" s="81"/>
      <c r="NOE51" s="81"/>
      <c r="NOF51" s="81"/>
      <c r="NOG51" s="81"/>
      <c r="NOH51" s="81"/>
      <c r="NOI51" s="81"/>
      <c r="NOJ51" s="81"/>
      <c r="NOK51" s="81"/>
      <c r="NOL51" s="81"/>
      <c r="NOM51" s="81"/>
      <c r="NON51" s="81"/>
      <c r="NOO51" s="81"/>
      <c r="NOP51" s="81"/>
      <c r="NOQ51" s="81"/>
      <c r="NOR51" s="81"/>
      <c r="NOS51" s="81"/>
      <c r="NOT51" s="81"/>
      <c r="NOU51" s="81"/>
      <c r="NOV51" s="81"/>
      <c r="NOW51" s="81"/>
      <c r="NOX51" s="81"/>
      <c r="NOY51" s="81"/>
      <c r="NOZ51" s="81"/>
      <c r="NPA51" s="81"/>
      <c r="NPB51" s="81"/>
      <c r="NPC51" s="81"/>
      <c r="NPD51" s="81"/>
      <c r="NPE51" s="81"/>
      <c r="NPF51" s="81"/>
      <c r="NPG51" s="81"/>
      <c r="NPH51" s="81"/>
      <c r="NPI51" s="81"/>
      <c r="NPJ51" s="81"/>
      <c r="NPK51" s="81"/>
      <c r="NPL51" s="81"/>
      <c r="NPM51" s="81"/>
      <c r="NPN51" s="81"/>
      <c r="NPO51" s="81"/>
      <c r="NPP51" s="81"/>
      <c r="NPQ51" s="81"/>
      <c r="NPR51" s="81"/>
      <c r="NPS51" s="81"/>
      <c r="NPT51" s="81"/>
      <c r="NPU51" s="81"/>
      <c r="NPV51" s="81"/>
      <c r="NPW51" s="81"/>
      <c r="NPX51" s="81"/>
      <c r="NPY51" s="81"/>
      <c r="NPZ51" s="81"/>
      <c r="NQA51" s="81"/>
      <c r="NQB51" s="81"/>
      <c r="NQC51" s="81"/>
      <c r="NQD51" s="81"/>
      <c r="NQE51" s="81"/>
      <c r="NQF51" s="81"/>
      <c r="NQG51" s="81"/>
      <c r="NQH51" s="81"/>
      <c r="NQI51" s="81"/>
      <c r="NQJ51" s="81"/>
      <c r="NQK51" s="81"/>
      <c r="NQL51" s="81"/>
      <c r="NQM51" s="81"/>
      <c r="NQN51" s="81"/>
      <c r="NQO51" s="81"/>
      <c r="NQP51" s="81"/>
      <c r="NQQ51" s="81"/>
      <c r="NQR51" s="81"/>
      <c r="NQS51" s="81"/>
      <c r="NQT51" s="81"/>
      <c r="NQU51" s="81"/>
      <c r="NQV51" s="81"/>
      <c r="NQW51" s="81"/>
      <c r="NQX51" s="81"/>
      <c r="NQY51" s="81"/>
      <c r="NQZ51" s="81"/>
      <c r="NRA51" s="81"/>
      <c r="NRB51" s="81"/>
      <c r="NRC51" s="81"/>
      <c r="NRD51" s="81"/>
      <c r="NRE51" s="81"/>
      <c r="NRF51" s="81"/>
      <c r="NRG51" s="81"/>
      <c r="NRH51" s="81"/>
      <c r="NRI51" s="81"/>
      <c r="NRJ51" s="81"/>
      <c r="NRK51" s="81"/>
      <c r="NRL51" s="81"/>
      <c r="NRM51" s="81"/>
      <c r="NRN51" s="81"/>
      <c r="NRO51" s="81"/>
      <c r="NRP51" s="81"/>
      <c r="NRQ51" s="81"/>
      <c r="NRR51" s="81"/>
      <c r="NRS51" s="81"/>
      <c r="NRT51" s="81"/>
      <c r="NRU51" s="81"/>
      <c r="NRV51" s="81"/>
      <c r="NRW51" s="81"/>
      <c r="NRX51" s="81"/>
      <c r="NRY51" s="81"/>
      <c r="NRZ51" s="81"/>
      <c r="NSA51" s="81"/>
      <c r="NSB51" s="81"/>
      <c r="NSC51" s="81"/>
      <c r="NSD51" s="81"/>
      <c r="NSE51" s="81"/>
      <c r="NSF51" s="81"/>
      <c r="NSG51" s="81"/>
      <c r="NSH51" s="81"/>
      <c r="NSI51" s="81"/>
      <c r="NSJ51" s="81"/>
      <c r="NSK51" s="81"/>
      <c r="NSL51" s="81"/>
      <c r="NSM51" s="81"/>
      <c r="NSN51" s="81"/>
      <c r="NSO51" s="81"/>
      <c r="NSP51" s="81"/>
      <c r="NSQ51" s="81"/>
      <c r="NSR51" s="81"/>
      <c r="NSS51" s="81"/>
      <c r="NST51" s="81"/>
      <c r="NSU51" s="81"/>
      <c r="NSV51" s="81"/>
      <c r="NSW51" s="81"/>
      <c r="NSX51" s="81"/>
      <c r="NSY51" s="81"/>
      <c r="NSZ51" s="81"/>
      <c r="NTA51" s="81"/>
      <c r="NTB51" s="81"/>
      <c r="NTC51" s="81"/>
      <c r="NTD51" s="81"/>
      <c r="NTE51" s="81"/>
      <c r="NTF51" s="81"/>
      <c r="NTG51" s="81"/>
      <c r="NTH51" s="81"/>
      <c r="NTI51" s="81"/>
      <c r="NTJ51" s="81"/>
      <c r="NTK51" s="81"/>
      <c r="NTL51" s="81"/>
      <c r="NTM51" s="81"/>
      <c r="NTN51" s="81"/>
      <c r="NTO51" s="81"/>
      <c r="NTP51" s="81"/>
      <c r="NTQ51" s="81"/>
      <c r="NTR51" s="81"/>
      <c r="NTS51" s="81"/>
      <c r="NTT51" s="81"/>
      <c r="NTU51" s="81"/>
      <c r="NTV51" s="81"/>
      <c r="NTW51" s="81"/>
      <c r="NTX51" s="81"/>
      <c r="NTY51" s="81"/>
      <c r="NTZ51" s="81"/>
      <c r="NUA51" s="81"/>
      <c r="NUB51" s="81"/>
      <c r="NUC51" s="81"/>
      <c r="NUD51" s="81"/>
      <c r="NUE51" s="81"/>
      <c r="NUF51" s="81"/>
      <c r="NUG51" s="81"/>
      <c r="NUH51" s="81"/>
      <c r="NUI51" s="81"/>
      <c r="NUJ51" s="81"/>
      <c r="NUK51" s="81"/>
      <c r="NUL51" s="81"/>
      <c r="NUM51" s="81"/>
      <c r="NUN51" s="81"/>
      <c r="NUO51" s="81"/>
      <c r="NUP51" s="81"/>
      <c r="NUQ51" s="81"/>
      <c r="NUR51" s="81"/>
      <c r="NUS51" s="81"/>
      <c r="NUT51" s="81"/>
      <c r="NUU51" s="81"/>
      <c r="NUV51" s="81"/>
      <c r="NUW51" s="81"/>
      <c r="NUX51" s="81"/>
      <c r="NUY51" s="81"/>
      <c r="NUZ51" s="81"/>
      <c r="NVA51" s="81"/>
      <c r="NVB51" s="81"/>
      <c r="NVC51" s="81"/>
      <c r="NVD51" s="81"/>
      <c r="NVE51" s="81"/>
      <c r="NVF51" s="81"/>
      <c r="NVG51" s="81"/>
      <c r="NVH51" s="81"/>
      <c r="NVI51" s="81"/>
      <c r="NVJ51" s="81"/>
      <c r="NVK51" s="81"/>
      <c r="NVL51" s="81"/>
      <c r="NVM51" s="81"/>
      <c r="NVN51" s="81"/>
      <c r="NVO51" s="81"/>
      <c r="NVP51" s="81"/>
      <c r="NVQ51" s="81"/>
      <c r="NVR51" s="81"/>
      <c r="NVS51" s="81"/>
      <c r="NVT51" s="81"/>
      <c r="NVU51" s="81"/>
      <c r="NVV51" s="81"/>
      <c r="NVW51" s="81"/>
      <c r="NVX51" s="81"/>
      <c r="NVY51" s="81"/>
      <c r="NVZ51" s="81"/>
      <c r="NWA51" s="81"/>
      <c r="NWB51" s="81"/>
      <c r="NWC51" s="81"/>
      <c r="NWD51" s="81"/>
      <c r="NWE51" s="81"/>
      <c r="NWF51" s="81"/>
      <c r="NWG51" s="81"/>
      <c r="NWH51" s="81"/>
      <c r="NWI51" s="81"/>
      <c r="NWJ51" s="81"/>
      <c r="NWK51" s="81"/>
      <c r="NWL51" s="81"/>
      <c r="NWM51" s="81"/>
      <c r="NWN51" s="81"/>
      <c r="NWO51" s="81"/>
      <c r="NWP51" s="81"/>
      <c r="NWQ51" s="81"/>
      <c r="NWR51" s="81"/>
      <c r="NWS51" s="81"/>
      <c r="NWT51" s="81"/>
      <c r="NWU51" s="81"/>
      <c r="NWV51" s="81"/>
      <c r="NWW51" s="81"/>
      <c r="NWX51" s="81"/>
      <c r="NWY51" s="81"/>
      <c r="NWZ51" s="81"/>
      <c r="NXA51" s="81"/>
      <c r="NXB51" s="81"/>
      <c r="NXC51" s="81"/>
      <c r="NXD51" s="81"/>
      <c r="NXE51" s="81"/>
      <c r="NXF51" s="81"/>
      <c r="NXG51" s="81"/>
      <c r="NXH51" s="81"/>
      <c r="NXI51" s="81"/>
      <c r="NXJ51" s="81"/>
      <c r="NXK51" s="81"/>
      <c r="NXL51" s="81"/>
      <c r="NXM51" s="81"/>
      <c r="NXN51" s="81"/>
      <c r="NXO51" s="81"/>
      <c r="NXP51" s="81"/>
      <c r="NXQ51" s="81"/>
      <c r="NXR51" s="81"/>
      <c r="NXS51" s="81"/>
      <c r="NXT51" s="81"/>
      <c r="NXU51" s="81"/>
      <c r="NXV51" s="81"/>
      <c r="NXW51" s="81"/>
      <c r="NXX51" s="81"/>
      <c r="NXY51" s="81"/>
      <c r="NXZ51" s="81"/>
      <c r="NYA51" s="81"/>
      <c r="NYB51" s="81"/>
      <c r="NYC51" s="81"/>
      <c r="NYD51" s="81"/>
      <c r="NYE51" s="81"/>
      <c r="NYF51" s="81"/>
      <c r="NYG51" s="81"/>
      <c r="NYH51" s="81"/>
      <c r="NYI51" s="81"/>
      <c r="NYJ51" s="81"/>
      <c r="NYK51" s="81"/>
      <c r="NYL51" s="81"/>
      <c r="NYM51" s="81"/>
      <c r="NYN51" s="81"/>
      <c r="NYO51" s="81"/>
      <c r="NYP51" s="81"/>
      <c r="NYQ51" s="81"/>
      <c r="NYR51" s="81"/>
      <c r="NYS51" s="81"/>
      <c r="NYT51" s="81"/>
      <c r="NYU51" s="81"/>
      <c r="NYV51" s="81"/>
      <c r="NYW51" s="81"/>
      <c r="NYX51" s="81"/>
      <c r="NYY51" s="81"/>
      <c r="NYZ51" s="81"/>
      <c r="NZA51" s="81"/>
      <c r="NZB51" s="81"/>
      <c r="NZC51" s="81"/>
      <c r="NZD51" s="81"/>
      <c r="NZE51" s="81"/>
      <c r="NZF51" s="81"/>
      <c r="NZG51" s="81"/>
      <c r="NZH51" s="81"/>
      <c r="NZI51" s="81"/>
      <c r="NZJ51" s="81"/>
      <c r="NZK51" s="81"/>
      <c r="NZL51" s="81"/>
      <c r="NZM51" s="81"/>
      <c r="NZN51" s="81"/>
      <c r="NZO51" s="81"/>
      <c r="NZP51" s="81"/>
      <c r="NZQ51" s="81"/>
      <c r="NZR51" s="81"/>
      <c r="NZS51" s="81"/>
      <c r="NZT51" s="81"/>
      <c r="NZU51" s="81"/>
      <c r="NZV51" s="81"/>
      <c r="NZW51" s="81"/>
      <c r="NZX51" s="81"/>
      <c r="NZY51" s="81"/>
      <c r="NZZ51" s="81"/>
      <c r="OAA51" s="81"/>
      <c r="OAB51" s="81"/>
      <c r="OAC51" s="81"/>
      <c r="OAD51" s="81"/>
      <c r="OAE51" s="81"/>
      <c r="OAF51" s="81"/>
      <c r="OAG51" s="81"/>
      <c r="OAH51" s="81"/>
      <c r="OAI51" s="81"/>
      <c r="OAJ51" s="81"/>
      <c r="OAK51" s="81"/>
      <c r="OAL51" s="81"/>
      <c r="OAM51" s="81"/>
      <c r="OAN51" s="81"/>
      <c r="OAO51" s="81"/>
      <c r="OAP51" s="81"/>
      <c r="OAQ51" s="81"/>
      <c r="OAR51" s="81"/>
      <c r="OAS51" s="81"/>
      <c r="OAT51" s="81"/>
      <c r="OAU51" s="81"/>
      <c r="OAV51" s="81"/>
      <c r="OAW51" s="81"/>
      <c r="OAX51" s="81"/>
      <c r="OAY51" s="81"/>
      <c r="OAZ51" s="81"/>
      <c r="OBA51" s="81"/>
      <c r="OBB51" s="81"/>
      <c r="OBC51" s="81"/>
      <c r="OBD51" s="81"/>
      <c r="OBE51" s="81"/>
      <c r="OBF51" s="81"/>
      <c r="OBG51" s="81"/>
      <c r="OBH51" s="81"/>
      <c r="OBI51" s="81"/>
      <c r="OBJ51" s="81"/>
      <c r="OBK51" s="81"/>
      <c r="OBL51" s="81"/>
      <c r="OBM51" s="81"/>
      <c r="OBN51" s="81"/>
      <c r="OBO51" s="81"/>
      <c r="OBP51" s="81"/>
      <c r="OBQ51" s="81"/>
      <c r="OBR51" s="81"/>
      <c r="OBS51" s="81"/>
      <c r="OBT51" s="81"/>
      <c r="OBU51" s="81"/>
      <c r="OBV51" s="81"/>
      <c r="OBW51" s="81"/>
      <c r="OBX51" s="81"/>
      <c r="OBY51" s="81"/>
      <c r="OBZ51" s="81"/>
      <c r="OCA51" s="81"/>
      <c r="OCB51" s="81"/>
      <c r="OCC51" s="81"/>
      <c r="OCD51" s="81"/>
      <c r="OCE51" s="81"/>
      <c r="OCF51" s="81"/>
      <c r="OCG51" s="81"/>
      <c r="OCH51" s="81"/>
      <c r="OCI51" s="81"/>
      <c r="OCJ51" s="81"/>
      <c r="OCK51" s="81"/>
      <c r="OCL51" s="81"/>
      <c r="OCM51" s="81"/>
      <c r="OCN51" s="81"/>
      <c r="OCO51" s="81"/>
      <c r="OCP51" s="81"/>
      <c r="OCQ51" s="81"/>
      <c r="OCR51" s="81"/>
      <c r="OCS51" s="81"/>
      <c r="OCT51" s="81"/>
      <c r="OCU51" s="81"/>
      <c r="OCV51" s="81"/>
      <c r="OCW51" s="81"/>
      <c r="OCX51" s="81"/>
      <c r="OCY51" s="81"/>
      <c r="OCZ51" s="81"/>
      <c r="ODA51" s="81"/>
      <c r="ODB51" s="81"/>
      <c r="ODC51" s="81"/>
      <c r="ODD51" s="81"/>
      <c r="ODE51" s="81"/>
      <c r="ODF51" s="81"/>
      <c r="ODG51" s="81"/>
      <c r="ODH51" s="81"/>
      <c r="ODI51" s="81"/>
      <c r="ODJ51" s="81"/>
      <c r="ODK51" s="81"/>
      <c r="ODL51" s="81"/>
      <c r="ODM51" s="81"/>
      <c r="ODN51" s="81"/>
      <c r="ODO51" s="81"/>
      <c r="ODP51" s="81"/>
      <c r="ODQ51" s="81"/>
      <c r="ODR51" s="81"/>
      <c r="ODS51" s="81"/>
      <c r="ODT51" s="81"/>
      <c r="ODU51" s="81"/>
      <c r="ODV51" s="81"/>
      <c r="ODW51" s="81"/>
      <c r="ODX51" s="81"/>
      <c r="ODY51" s="81"/>
      <c r="ODZ51" s="81"/>
      <c r="OEA51" s="81"/>
      <c r="OEB51" s="81"/>
      <c r="OEC51" s="81"/>
      <c r="OED51" s="81"/>
      <c r="OEE51" s="81"/>
      <c r="OEF51" s="81"/>
      <c r="OEG51" s="81"/>
      <c r="OEH51" s="81"/>
      <c r="OEI51" s="81"/>
      <c r="OEJ51" s="81"/>
      <c r="OEK51" s="81"/>
      <c r="OEL51" s="81"/>
      <c r="OEM51" s="81"/>
      <c r="OEN51" s="81"/>
      <c r="OEO51" s="81"/>
      <c r="OEP51" s="81"/>
      <c r="OEQ51" s="81"/>
      <c r="OER51" s="81"/>
      <c r="OES51" s="81"/>
      <c r="OET51" s="81"/>
      <c r="OEU51" s="81"/>
      <c r="OEV51" s="81"/>
      <c r="OEW51" s="81"/>
      <c r="OEX51" s="81"/>
      <c r="OEY51" s="81"/>
      <c r="OEZ51" s="81"/>
      <c r="OFA51" s="81"/>
      <c r="OFB51" s="81"/>
      <c r="OFC51" s="81"/>
      <c r="OFD51" s="81"/>
      <c r="OFE51" s="81"/>
      <c r="OFF51" s="81"/>
      <c r="OFG51" s="81"/>
      <c r="OFH51" s="81"/>
      <c r="OFI51" s="81"/>
      <c r="OFJ51" s="81"/>
      <c r="OFK51" s="81"/>
      <c r="OFL51" s="81"/>
      <c r="OFM51" s="81"/>
      <c r="OFN51" s="81"/>
      <c r="OFO51" s="81"/>
      <c r="OFP51" s="81"/>
      <c r="OFQ51" s="81"/>
      <c r="OFR51" s="81"/>
      <c r="OFS51" s="81"/>
      <c r="OFT51" s="81"/>
      <c r="OFU51" s="81"/>
      <c r="OFV51" s="81"/>
      <c r="OFW51" s="81"/>
      <c r="OFX51" s="81"/>
      <c r="OFY51" s="81"/>
      <c r="OFZ51" s="81"/>
      <c r="OGA51" s="81"/>
      <c r="OGB51" s="81"/>
      <c r="OGC51" s="81"/>
      <c r="OGD51" s="81"/>
      <c r="OGE51" s="81"/>
      <c r="OGF51" s="81"/>
      <c r="OGG51" s="81"/>
      <c r="OGH51" s="81"/>
      <c r="OGI51" s="81"/>
      <c r="OGJ51" s="81"/>
      <c r="OGK51" s="81"/>
      <c r="OGL51" s="81"/>
      <c r="OGM51" s="81"/>
      <c r="OGN51" s="81"/>
      <c r="OGO51" s="81"/>
      <c r="OGP51" s="81"/>
      <c r="OGQ51" s="81"/>
      <c r="OGR51" s="81"/>
      <c r="OGS51" s="81"/>
      <c r="OGT51" s="81"/>
      <c r="OGU51" s="81"/>
      <c r="OGV51" s="81"/>
      <c r="OGW51" s="81"/>
      <c r="OGX51" s="81"/>
      <c r="OGY51" s="81"/>
      <c r="OGZ51" s="81"/>
      <c r="OHA51" s="81"/>
      <c r="OHB51" s="81"/>
      <c r="OHC51" s="81"/>
      <c r="OHD51" s="81"/>
      <c r="OHE51" s="81"/>
      <c r="OHF51" s="81"/>
      <c r="OHG51" s="81"/>
      <c r="OHH51" s="81"/>
      <c r="OHI51" s="81"/>
      <c r="OHJ51" s="81"/>
      <c r="OHK51" s="81"/>
      <c r="OHL51" s="81"/>
      <c r="OHM51" s="81"/>
      <c r="OHN51" s="81"/>
      <c r="OHO51" s="81"/>
      <c r="OHP51" s="81"/>
      <c r="OHQ51" s="81"/>
      <c r="OHR51" s="81"/>
      <c r="OHS51" s="81"/>
      <c r="OHT51" s="81"/>
      <c r="OHU51" s="81"/>
      <c r="OHV51" s="81"/>
      <c r="OHW51" s="81"/>
      <c r="OHX51" s="81"/>
      <c r="OHY51" s="81"/>
      <c r="OHZ51" s="81"/>
      <c r="OIA51" s="81"/>
      <c r="OIB51" s="81"/>
      <c r="OIC51" s="81"/>
      <c r="OID51" s="81"/>
      <c r="OIE51" s="81"/>
      <c r="OIF51" s="81"/>
      <c r="OIG51" s="81"/>
      <c r="OIH51" s="81"/>
      <c r="OII51" s="81"/>
      <c r="OIJ51" s="81"/>
      <c r="OIK51" s="81"/>
      <c r="OIL51" s="81"/>
      <c r="OIM51" s="81"/>
      <c r="OIN51" s="81"/>
      <c r="OIO51" s="81"/>
      <c r="OIP51" s="81"/>
      <c r="OIQ51" s="81"/>
      <c r="OIR51" s="81"/>
      <c r="OIS51" s="81"/>
      <c r="OIT51" s="81"/>
      <c r="OIU51" s="81"/>
      <c r="OIV51" s="81"/>
      <c r="OIW51" s="81"/>
      <c r="OIX51" s="81"/>
      <c r="OIY51" s="81"/>
      <c r="OIZ51" s="81"/>
      <c r="OJA51" s="81"/>
      <c r="OJB51" s="81"/>
      <c r="OJC51" s="81"/>
      <c r="OJD51" s="81"/>
      <c r="OJE51" s="81"/>
      <c r="OJF51" s="81"/>
      <c r="OJG51" s="81"/>
      <c r="OJH51" s="81"/>
      <c r="OJI51" s="81"/>
      <c r="OJJ51" s="81"/>
      <c r="OJK51" s="81"/>
      <c r="OJL51" s="81"/>
      <c r="OJM51" s="81"/>
      <c r="OJN51" s="81"/>
      <c r="OJO51" s="81"/>
      <c r="OJP51" s="81"/>
      <c r="OJQ51" s="81"/>
      <c r="OJR51" s="81"/>
      <c r="OJS51" s="81"/>
      <c r="OJT51" s="81"/>
      <c r="OJU51" s="81"/>
      <c r="OJV51" s="81"/>
      <c r="OJW51" s="81"/>
      <c r="OJX51" s="81"/>
      <c r="OJY51" s="81"/>
      <c r="OJZ51" s="81"/>
      <c r="OKA51" s="81"/>
      <c r="OKB51" s="81"/>
      <c r="OKC51" s="81"/>
      <c r="OKD51" s="81"/>
      <c r="OKE51" s="81"/>
      <c r="OKF51" s="81"/>
      <c r="OKG51" s="81"/>
      <c r="OKH51" s="81"/>
      <c r="OKI51" s="81"/>
      <c r="OKJ51" s="81"/>
      <c r="OKK51" s="81"/>
      <c r="OKL51" s="81"/>
      <c r="OKM51" s="81"/>
      <c r="OKN51" s="81"/>
      <c r="OKO51" s="81"/>
      <c r="OKP51" s="81"/>
      <c r="OKQ51" s="81"/>
      <c r="OKR51" s="81"/>
      <c r="OKS51" s="81"/>
      <c r="OKT51" s="81"/>
      <c r="OKU51" s="81"/>
      <c r="OKV51" s="81"/>
      <c r="OKW51" s="81"/>
      <c r="OKX51" s="81"/>
      <c r="OKY51" s="81"/>
      <c r="OKZ51" s="81"/>
      <c r="OLA51" s="81"/>
      <c r="OLB51" s="81"/>
      <c r="OLC51" s="81"/>
      <c r="OLD51" s="81"/>
      <c r="OLE51" s="81"/>
      <c r="OLF51" s="81"/>
      <c r="OLG51" s="81"/>
      <c r="OLH51" s="81"/>
      <c r="OLI51" s="81"/>
      <c r="OLJ51" s="81"/>
      <c r="OLK51" s="81"/>
      <c r="OLL51" s="81"/>
      <c r="OLM51" s="81"/>
      <c r="OLN51" s="81"/>
      <c r="OLO51" s="81"/>
      <c r="OLP51" s="81"/>
      <c r="OLQ51" s="81"/>
      <c r="OLR51" s="81"/>
      <c r="OLS51" s="81"/>
      <c r="OLT51" s="81"/>
      <c r="OLU51" s="81"/>
      <c r="OLV51" s="81"/>
      <c r="OLW51" s="81"/>
      <c r="OLX51" s="81"/>
      <c r="OLY51" s="81"/>
      <c r="OLZ51" s="81"/>
      <c r="OMA51" s="81"/>
      <c r="OMB51" s="81"/>
      <c r="OMC51" s="81"/>
      <c r="OMD51" s="81"/>
      <c r="OME51" s="81"/>
      <c r="OMF51" s="81"/>
      <c r="OMG51" s="81"/>
      <c r="OMH51" s="81"/>
      <c r="OMI51" s="81"/>
      <c r="OMJ51" s="81"/>
      <c r="OMK51" s="81"/>
      <c r="OML51" s="81"/>
      <c r="OMM51" s="81"/>
      <c r="OMN51" s="81"/>
      <c r="OMO51" s="81"/>
      <c r="OMP51" s="81"/>
      <c r="OMQ51" s="81"/>
      <c r="OMR51" s="81"/>
      <c r="OMS51" s="81"/>
      <c r="OMT51" s="81"/>
      <c r="OMU51" s="81"/>
      <c r="OMV51" s="81"/>
      <c r="OMW51" s="81"/>
      <c r="OMX51" s="81"/>
      <c r="OMY51" s="81"/>
      <c r="OMZ51" s="81"/>
      <c r="ONA51" s="81"/>
      <c r="ONB51" s="81"/>
      <c r="ONC51" s="81"/>
      <c r="OND51" s="81"/>
      <c r="ONE51" s="81"/>
      <c r="ONF51" s="81"/>
      <c r="ONG51" s="81"/>
      <c r="ONH51" s="81"/>
      <c r="ONI51" s="81"/>
      <c r="ONJ51" s="81"/>
      <c r="ONK51" s="81"/>
      <c r="ONL51" s="81"/>
      <c r="ONM51" s="81"/>
      <c r="ONN51" s="81"/>
      <c r="ONO51" s="81"/>
      <c r="ONP51" s="81"/>
      <c r="ONQ51" s="81"/>
      <c r="ONR51" s="81"/>
      <c r="ONS51" s="81"/>
      <c r="ONT51" s="81"/>
      <c r="ONU51" s="81"/>
      <c r="ONV51" s="81"/>
      <c r="ONW51" s="81"/>
      <c r="ONX51" s="81"/>
      <c r="ONY51" s="81"/>
      <c r="ONZ51" s="81"/>
      <c r="OOA51" s="81"/>
      <c r="OOB51" s="81"/>
      <c r="OOC51" s="81"/>
      <c r="OOD51" s="81"/>
      <c r="OOE51" s="81"/>
      <c r="OOF51" s="81"/>
      <c r="OOG51" s="81"/>
      <c r="OOH51" s="81"/>
      <c r="OOI51" s="81"/>
      <c r="OOJ51" s="81"/>
      <c r="OOK51" s="81"/>
      <c r="OOL51" s="81"/>
      <c r="OOM51" s="81"/>
      <c r="OON51" s="81"/>
      <c r="OOO51" s="81"/>
      <c r="OOP51" s="81"/>
      <c r="OOQ51" s="81"/>
      <c r="OOR51" s="81"/>
      <c r="OOS51" s="81"/>
      <c r="OOT51" s="81"/>
      <c r="OOU51" s="81"/>
      <c r="OOV51" s="81"/>
      <c r="OOW51" s="81"/>
      <c r="OOX51" s="81"/>
      <c r="OOY51" s="81"/>
      <c r="OOZ51" s="81"/>
      <c r="OPA51" s="81"/>
      <c r="OPB51" s="81"/>
      <c r="OPC51" s="81"/>
      <c r="OPD51" s="81"/>
      <c r="OPE51" s="81"/>
      <c r="OPF51" s="81"/>
      <c r="OPG51" s="81"/>
      <c r="OPH51" s="81"/>
      <c r="OPI51" s="81"/>
      <c r="OPJ51" s="81"/>
      <c r="OPK51" s="81"/>
      <c r="OPL51" s="81"/>
      <c r="OPM51" s="81"/>
      <c r="OPN51" s="81"/>
      <c r="OPO51" s="81"/>
      <c r="OPP51" s="81"/>
      <c r="OPQ51" s="81"/>
      <c r="OPR51" s="81"/>
      <c r="OPS51" s="81"/>
      <c r="OPT51" s="81"/>
      <c r="OPU51" s="81"/>
      <c r="OPV51" s="81"/>
      <c r="OPW51" s="81"/>
      <c r="OPX51" s="81"/>
      <c r="OPY51" s="81"/>
      <c r="OPZ51" s="81"/>
      <c r="OQA51" s="81"/>
      <c r="OQB51" s="81"/>
      <c r="OQC51" s="81"/>
      <c r="OQD51" s="81"/>
      <c r="OQE51" s="81"/>
      <c r="OQF51" s="81"/>
      <c r="OQG51" s="81"/>
      <c r="OQH51" s="81"/>
      <c r="OQI51" s="81"/>
      <c r="OQJ51" s="81"/>
      <c r="OQK51" s="81"/>
      <c r="OQL51" s="81"/>
      <c r="OQM51" s="81"/>
      <c r="OQN51" s="81"/>
      <c r="OQO51" s="81"/>
      <c r="OQP51" s="81"/>
      <c r="OQQ51" s="81"/>
      <c r="OQR51" s="81"/>
      <c r="OQS51" s="81"/>
      <c r="OQT51" s="81"/>
      <c r="OQU51" s="81"/>
      <c r="OQV51" s="81"/>
      <c r="OQW51" s="81"/>
      <c r="OQX51" s="81"/>
      <c r="OQY51" s="81"/>
      <c r="OQZ51" s="81"/>
      <c r="ORA51" s="81"/>
      <c r="ORB51" s="81"/>
      <c r="ORC51" s="81"/>
      <c r="ORD51" s="81"/>
      <c r="ORE51" s="81"/>
      <c r="ORF51" s="81"/>
      <c r="ORG51" s="81"/>
      <c r="ORH51" s="81"/>
      <c r="ORI51" s="81"/>
      <c r="ORJ51" s="81"/>
      <c r="ORK51" s="81"/>
      <c r="ORL51" s="81"/>
      <c r="ORM51" s="81"/>
      <c r="ORN51" s="81"/>
      <c r="ORO51" s="81"/>
      <c r="ORP51" s="81"/>
      <c r="ORQ51" s="81"/>
      <c r="ORR51" s="81"/>
      <c r="ORS51" s="81"/>
      <c r="ORT51" s="81"/>
      <c r="ORU51" s="81"/>
      <c r="ORV51" s="81"/>
      <c r="ORW51" s="81"/>
      <c r="ORX51" s="81"/>
      <c r="ORY51" s="81"/>
      <c r="ORZ51" s="81"/>
      <c r="OSA51" s="81"/>
      <c r="OSB51" s="81"/>
      <c r="OSC51" s="81"/>
      <c r="OSD51" s="81"/>
      <c r="OSE51" s="81"/>
      <c r="OSF51" s="81"/>
      <c r="OSG51" s="81"/>
      <c r="OSH51" s="81"/>
      <c r="OSI51" s="81"/>
      <c r="OSJ51" s="81"/>
      <c r="OSK51" s="81"/>
      <c r="OSL51" s="81"/>
      <c r="OSM51" s="81"/>
      <c r="OSN51" s="81"/>
      <c r="OSO51" s="81"/>
      <c r="OSP51" s="81"/>
      <c r="OSQ51" s="81"/>
      <c r="OSR51" s="81"/>
      <c r="OSS51" s="81"/>
      <c r="OST51" s="81"/>
      <c r="OSU51" s="81"/>
      <c r="OSV51" s="81"/>
      <c r="OSW51" s="81"/>
      <c r="OSX51" s="81"/>
      <c r="OSY51" s="81"/>
      <c r="OSZ51" s="81"/>
      <c r="OTA51" s="81"/>
      <c r="OTB51" s="81"/>
      <c r="OTC51" s="81"/>
      <c r="OTD51" s="81"/>
      <c r="OTE51" s="81"/>
      <c r="OTF51" s="81"/>
      <c r="OTG51" s="81"/>
      <c r="OTH51" s="81"/>
      <c r="OTI51" s="81"/>
      <c r="OTJ51" s="81"/>
      <c r="OTK51" s="81"/>
      <c r="OTL51" s="81"/>
      <c r="OTM51" s="81"/>
      <c r="OTN51" s="81"/>
      <c r="OTO51" s="81"/>
      <c r="OTP51" s="81"/>
      <c r="OTQ51" s="81"/>
      <c r="OTR51" s="81"/>
      <c r="OTS51" s="81"/>
      <c r="OTT51" s="81"/>
      <c r="OTU51" s="81"/>
      <c r="OTV51" s="81"/>
      <c r="OTW51" s="81"/>
      <c r="OTX51" s="81"/>
      <c r="OTY51" s="81"/>
      <c r="OTZ51" s="81"/>
      <c r="OUA51" s="81"/>
      <c r="OUB51" s="81"/>
      <c r="OUC51" s="81"/>
      <c r="OUD51" s="81"/>
      <c r="OUE51" s="81"/>
      <c r="OUF51" s="81"/>
      <c r="OUG51" s="81"/>
      <c r="OUH51" s="81"/>
      <c r="OUI51" s="81"/>
      <c r="OUJ51" s="81"/>
      <c r="OUK51" s="81"/>
      <c r="OUL51" s="81"/>
      <c r="OUM51" s="81"/>
      <c r="OUN51" s="81"/>
      <c r="OUO51" s="81"/>
      <c r="OUP51" s="81"/>
      <c r="OUQ51" s="81"/>
      <c r="OUR51" s="81"/>
      <c r="OUS51" s="81"/>
      <c r="OUT51" s="81"/>
      <c r="OUU51" s="81"/>
      <c r="OUV51" s="81"/>
      <c r="OUW51" s="81"/>
      <c r="OUX51" s="81"/>
      <c r="OUY51" s="81"/>
      <c r="OUZ51" s="81"/>
      <c r="OVA51" s="81"/>
      <c r="OVB51" s="81"/>
      <c r="OVC51" s="81"/>
      <c r="OVD51" s="81"/>
      <c r="OVE51" s="81"/>
      <c r="OVF51" s="81"/>
      <c r="OVG51" s="81"/>
      <c r="OVH51" s="81"/>
      <c r="OVI51" s="81"/>
      <c r="OVJ51" s="81"/>
      <c r="OVK51" s="81"/>
      <c r="OVL51" s="81"/>
      <c r="OVM51" s="81"/>
      <c r="OVN51" s="81"/>
      <c r="OVO51" s="81"/>
      <c r="OVP51" s="81"/>
      <c r="OVQ51" s="81"/>
      <c r="OVR51" s="81"/>
      <c r="OVS51" s="81"/>
      <c r="OVT51" s="81"/>
      <c r="OVU51" s="81"/>
      <c r="OVV51" s="81"/>
      <c r="OVW51" s="81"/>
      <c r="OVX51" s="81"/>
      <c r="OVY51" s="81"/>
      <c r="OVZ51" s="81"/>
      <c r="OWA51" s="81"/>
      <c r="OWB51" s="81"/>
      <c r="OWC51" s="81"/>
      <c r="OWD51" s="81"/>
      <c r="OWE51" s="81"/>
      <c r="OWF51" s="81"/>
      <c r="OWG51" s="81"/>
      <c r="OWH51" s="81"/>
      <c r="OWI51" s="81"/>
      <c r="OWJ51" s="81"/>
      <c r="OWK51" s="81"/>
      <c r="OWL51" s="81"/>
      <c r="OWM51" s="81"/>
      <c r="OWN51" s="81"/>
      <c r="OWO51" s="81"/>
      <c r="OWP51" s="81"/>
      <c r="OWQ51" s="81"/>
      <c r="OWR51" s="81"/>
      <c r="OWS51" s="81"/>
      <c r="OWT51" s="81"/>
      <c r="OWU51" s="81"/>
      <c r="OWV51" s="81"/>
      <c r="OWW51" s="81"/>
      <c r="OWX51" s="81"/>
      <c r="OWY51" s="81"/>
      <c r="OWZ51" s="81"/>
      <c r="OXA51" s="81"/>
      <c r="OXB51" s="81"/>
      <c r="OXC51" s="81"/>
      <c r="OXD51" s="81"/>
      <c r="OXE51" s="81"/>
      <c r="OXF51" s="81"/>
      <c r="OXG51" s="81"/>
      <c r="OXH51" s="81"/>
      <c r="OXI51" s="81"/>
      <c r="OXJ51" s="81"/>
      <c r="OXK51" s="81"/>
      <c r="OXL51" s="81"/>
      <c r="OXM51" s="81"/>
      <c r="OXN51" s="81"/>
      <c r="OXO51" s="81"/>
      <c r="OXP51" s="81"/>
      <c r="OXQ51" s="81"/>
      <c r="OXR51" s="81"/>
      <c r="OXS51" s="81"/>
      <c r="OXT51" s="81"/>
      <c r="OXU51" s="81"/>
      <c r="OXV51" s="81"/>
      <c r="OXW51" s="81"/>
      <c r="OXX51" s="81"/>
      <c r="OXY51" s="81"/>
      <c r="OXZ51" s="81"/>
      <c r="OYA51" s="81"/>
      <c r="OYB51" s="81"/>
      <c r="OYC51" s="81"/>
      <c r="OYD51" s="81"/>
      <c r="OYE51" s="81"/>
      <c r="OYF51" s="81"/>
      <c r="OYG51" s="81"/>
      <c r="OYH51" s="81"/>
      <c r="OYI51" s="81"/>
      <c r="OYJ51" s="81"/>
      <c r="OYK51" s="81"/>
      <c r="OYL51" s="81"/>
      <c r="OYM51" s="81"/>
      <c r="OYN51" s="81"/>
      <c r="OYO51" s="81"/>
      <c r="OYP51" s="81"/>
      <c r="OYQ51" s="81"/>
      <c r="OYR51" s="81"/>
      <c r="OYS51" s="81"/>
      <c r="OYT51" s="81"/>
      <c r="OYU51" s="81"/>
      <c r="OYV51" s="81"/>
      <c r="OYW51" s="81"/>
      <c r="OYX51" s="81"/>
      <c r="OYY51" s="81"/>
      <c r="OYZ51" s="81"/>
      <c r="OZA51" s="81"/>
      <c r="OZB51" s="81"/>
      <c r="OZC51" s="81"/>
      <c r="OZD51" s="81"/>
      <c r="OZE51" s="81"/>
      <c r="OZF51" s="81"/>
      <c r="OZG51" s="81"/>
      <c r="OZH51" s="81"/>
      <c r="OZI51" s="81"/>
      <c r="OZJ51" s="81"/>
      <c r="OZK51" s="81"/>
      <c r="OZL51" s="81"/>
      <c r="OZM51" s="81"/>
      <c r="OZN51" s="81"/>
      <c r="OZO51" s="81"/>
      <c r="OZP51" s="81"/>
      <c r="OZQ51" s="81"/>
      <c r="OZR51" s="81"/>
      <c r="OZS51" s="81"/>
      <c r="OZT51" s="81"/>
      <c r="OZU51" s="81"/>
      <c r="OZV51" s="81"/>
      <c r="OZW51" s="81"/>
      <c r="OZX51" s="81"/>
      <c r="OZY51" s="81"/>
      <c r="OZZ51" s="81"/>
      <c r="PAA51" s="81"/>
      <c r="PAB51" s="81"/>
      <c r="PAC51" s="81"/>
      <c r="PAD51" s="81"/>
      <c r="PAE51" s="81"/>
      <c r="PAF51" s="81"/>
      <c r="PAG51" s="81"/>
      <c r="PAH51" s="81"/>
      <c r="PAI51" s="81"/>
      <c r="PAJ51" s="81"/>
      <c r="PAK51" s="81"/>
      <c r="PAL51" s="81"/>
      <c r="PAM51" s="81"/>
      <c r="PAN51" s="81"/>
      <c r="PAO51" s="81"/>
      <c r="PAP51" s="81"/>
      <c r="PAQ51" s="81"/>
      <c r="PAR51" s="81"/>
      <c r="PAS51" s="81"/>
      <c r="PAT51" s="81"/>
      <c r="PAU51" s="81"/>
      <c r="PAV51" s="81"/>
      <c r="PAW51" s="81"/>
      <c r="PAX51" s="81"/>
      <c r="PAY51" s="81"/>
      <c r="PAZ51" s="81"/>
      <c r="PBA51" s="81"/>
      <c r="PBB51" s="81"/>
      <c r="PBC51" s="81"/>
      <c r="PBD51" s="81"/>
      <c r="PBE51" s="81"/>
      <c r="PBF51" s="81"/>
      <c r="PBG51" s="81"/>
      <c r="PBH51" s="81"/>
      <c r="PBI51" s="81"/>
      <c r="PBJ51" s="81"/>
      <c r="PBK51" s="81"/>
      <c r="PBL51" s="81"/>
      <c r="PBM51" s="81"/>
      <c r="PBN51" s="81"/>
      <c r="PBO51" s="81"/>
      <c r="PBP51" s="81"/>
      <c r="PBQ51" s="81"/>
      <c r="PBR51" s="81"/>
      <c r="PBS51" s="81"/>
      <c r="PBT51" s="81"/>
      <c r="PBU51" s="81"/>
      <c r="PBV51" s="81"/>
      <c r="PBW51" s="81"/>
      <c r="PBX51" s="81"/>
      <c r="PBY51" s="81"/>
      <c r="PBZ51" s="81"/>
      <c r="PCA51" s="81"/>
      <c r="PCB51" s="81"/>
      <c r="PCC51" s="81"/>
      <c r="PCD51" s="81"/>
      <c r="PCE51" s="81"/>
      <c r="PCF51" s="81"/>
      <c r="PCG51" s="81"/>
      <c r="PCH51" s="81"/>
      <c r="PCI51" s="81"/>
      <c r="PCJ51" s="81"/>
      <c r="PCK51" s="81"/>
      <c r="PCL51" s="81"/>
      <c r="PCM51" s="81"/>
      <c r="PCN51" s="81"/>
      <c r="PCO51" s="81"/>
      <c r="PCP51" s="81"/>
      <c r="PCQ51" s="81"/>
      <c r="PCR51" s="81"/>
      <c r="PCS51" s="81"/>
      <c r="PCT51" s="81"/>
      <c r="PCU51" s="81"/>
      <c r="PCV51" s="81"/>
      <c r="PCW51" s="81"/>
      <c r="PCX51" s="81"/>
      <c r="PCY51" s="81"/>
      <c r="PCZ51" s="81"/>
      <c r="PDA51" s="81"/>
      <c r="PDB51" s="81"/>
      <c r="PDC51" s="81"/>
      <c r="PDD51" s="81"/>
      <c r="PDE51" s="81"/>
      <c r="PDF51" s="81"/>
      <c r="PDG51" s="81"/>
      <c r="PDH51" s="81"/>
      <c r="PDI51" s="81"/>
      <c r="PDJ51" s="81"/>
      <c r="PDK51" s="81"/>
      <c r="PDL51" s="81"/>
      <c r="PDM51" s="81"/>
      <c r="PDN51" s="81"/>
      <c r="PDO51" s="81"/>
      <c r="PDP51" s="81"/>
      <c r="PDQ51" s="81"/>
      <c r="PDR51" s="81"/>
      <c r="PDS51" s="81"/>
      <c r="PDT51" s="81"/>
      <c r="PDU51" s="81"/>
      <c r="PDV51" s="81"/>
      <c r="PDW51" s="81"/>
      <c r="PDX51" s="81"/>
      <c r="PDY51" s="81"/>
      <c r="PDZ51" s="81"/>
      <c r="PEA51" s="81"/>
      <c r="PEB51" s="81"/>
      <c r="PEC51" s="81"/>
      <c r="PED51" s="81"/>
      <c r="PEE51" s="81"/>
      <c r="PEF51" s="81"/>
      <c r="PEG51" s="81"/>
      <c r="PEH51" s="81"/>
      <c r="PEI51" s="81"/>
      <c r="PEJ51" s="81"/>
      <c r="PEK51" s="81"/>
      <c r="PEL51" s="81"/>
      <c r="PEM51" s="81"/>
      <c r="PEN51" s="81"/>
      <c r="PEO51" s="81"/>
      <c r="PEP51" s="81"/>
      <c r="PEQ51" s="81"/>
      <c r="PER51" s="81"/>
      <c r="PES51" s="81"/>
      <c r="PET51" s="81"/>
      <c r="PEU51" s="81"/>
      <c r="PEV51" s="81"/>
      <c r="PEW51" s="81"/>
      <c r="PEX51" s="81"/>
      <c r="PEY51" s="81"/>
      <c r="PEZ51" s="81"/>
      <c r="PFA51" s="81"/>
      <c r="PFB51" s="81"/>
      <c r="PFC51" s="81"/>
      <c r="PFD51" s="81"/>
      <c r="PFE51" s="81"/>
      <c r="PFF51" s="81"/>
      <c r="PFG51" s="81"/>
      <c r="PFH51" s="81"/>
      <c r="PFI51" s="81"/>
      <c r="PFJ51" s="81"/>
      <c r="PFK51" s="81"/>
      <c r="PFL51" s="81"/>
      <c r="PFM51" s="81"/>
      <c r="PFN51" s="81"/>
      <c r="PFO51" s="81"/>
      <c r="PFP51" s="81"/>
      <c r="PFQ51" s="81"/>
      <c r="PFR51" s="81"/>
      <c r="PFS51" s="81"/>
      <c r="PFT51" s="81"/>
      <c r="PFU51" s="81"/>
      <c r="PFV51" s="81"/>
      <c r="PFW51" s="81"/>
      <c r="PFX51" s="81"/>
      <c r="PFY51" s="81"/>
      <c r="PFZ51" s="81"/>
      <c r="PGA51" s="81"/>
      <c r="PGB51" s="81"/>
      <c r="PGC51" s="81"/>
      <c r="PGD51" s="81"/>
      <c r="PGE51" s="81"/>
      <c r="PGF51" s="81"/>
      <c r="PGG51" s="81"/>
      <c r="PGH51" s="81"/>
      <c r="PGI51" s="81"/>
      <c r="PGJ51" s="81"/>
      <c r="PGK51" s="81"/>
      <c r="PGL51" s="81"/>
      <c r="PGM51" s="81"/>
      <c r="PGN51" s="81"/>
      <c r="PGO51" s="81"/>
      <c r="PGP51" s="81"/>
      <c r="PGQ51" s="81"/>
      <c r="PGR51" s="81"/>
      <c r="PGS51" s="81"/>
      <c r="PGT51" s="81"/>
      <c r="PGU51" s="81"/>
      <c r="PGV51" s="81"/>
      <c r="PGW51" s="81"/>
      <c r="PGX51" s="81"/>
      <c r="PGY51" s="81"/>
      <c r="PGZ51" s="81"/>
      <c r="PHA51" s="81"/>
      <c r="PHB51" s="81"/>
      <c r="PHC51" s="81"/>
      <c r="PHD51" s="81"/>
      <c r="PHE51" s="81"/>
      <c r="PHF51" s="81"/>
      <c r="PHG51" s="81"/>
      <c r="PHH51" s="81"/>
      <c r="PHI51" s="81"/>
      <c r="PHJ51" s="81"/>
      <c r="PHK51" s="81"/>
      <c r="PHL51" s="81"/>
      <c r="PHM51" s="81"/>
      <c r="PHN51" s="81"/>
      <c r="PHO51" s="81"/>
      <c r="PHP51" s="81"/>
      <c r="PHQ51" s="81"/>
      <c r="PHR51" s="81"/>
      <c r="PHS51" s="81"/>
      <c r="PHT51" s="81"/>
      <c r="PHU51" s="81"/>
      <c r="PHV51" s="81"/>
      <c r="PHW51" s="81"/>
      <c r="PHX51" s="81"/>
      <c r="PHY51" s="81"/>
      <c r="PHZ51" s="81"/>
      <c r="PIA51" s="81"/>
      <c r="PIB51" s="81"/>
      <c r="PIC51" s="81"/>
      <c r="PID51" s="81"/>
      <c r="PIE51" s="81"/>
      <c r="PIF51" s="81"/>
      <c r="PIG51" s="81"/>
      <c r="PIH51" s="81"/>
      <c r="PII51" s="81"/>
      <c r="PIJ51" s="81"/>
      <c r="PIK51" s="81"/>
      <c r="PIL51" s="81"/>
      <c r="PIM51" s="81"/>
      <c r="PIN51" s="81"/>
      <c r="PIO51" s="81"/>
      <c r="PIP51" s="81"/>
      <c r="PIQ51" s="81"/>
      <c r="PIR51" s="81"/>
      <c r="PIS51" s="81"/>
      <c r="PIT51" s="81"/>
      <c r="PIU51" s="81"/>
      <c r="PIV51" s="81"/>
      <c r="PIW51" s="81"/>
      <c r="PIX51" s="81"/>
      <c r="PIY51" s="81"/>
      <c r="PIZ51" s="81"/>
      <c r="PJA51" s="81"/>
      <c r="PJB51" s="81"/>
      <c r="PJC51" s="81"/>
      <c r="PJD51" s="81"/>
      <c r="PJE51" s="81"/>
      <c r="PJF51" s="81"/>
      <c r="PJG51" s="81"/>
      <c r="PJH51" s="81"/>
      <c r="PJI51" s="81"/>
      <c r="PJJ51" s="81"/>
      <c r="PJK51" s="81"/>
      <c r="PJL51" s="81"/>
      <c r="PJM51" s="81"/>
      <c r="PJN51" s="81"/>
      <c r="PJO51" s="81"/>
      <c r="PJP51" s="81"/>
      <c r="PJQ51" s="81"/>
      <c r="PJR51" s="81"/>
      <c r="PJS51" s="81"/>
      <c r="PJT51" s="81"/>
      <c r="PJU51" s="81"/>
      <c r="PJV51" s="81"/>
      <c r="PJW51" s="81"/>
      <c r="PJX51" s="81"/>
      <c r="PJY51" s="81"/>
      <c r="PJZ51" s="81"/>
      <c r="PKA51" s="81"/>
      <c r="PKB51" s="81"/>
      <c r="PKC51" s="81"/>
      <c r="PKD51" s="81"/>
      <c r="PKE51" s="81"/>
      <c r="PKF51" s="81"/>
      <c r="PKG51" s="81"/>
      <c r="PKH51" s="81"/>
      <c r="PKI51" s="81"/>
      <c r="PKJ51" s="81"/>
      <c r="PKK51" s="81"/>
      <c r="PKL51" s="81"/>
      <c r="PKM51" s="81"/>
      <c r="PKN51" s="81"/>
      <c r="PKO51" s="81"/>
      <c r="PKP51" s="81"/>
      <c r="PKQ51" s="81"/>
      <c r="PKR51" s="81"/>
      <c r="PKS51" s="81"/>
      <c r="PKT51" s="81"/>
      <c r="PKU51" s="81"/>
      <c r="PKV51" s="81"/>
      <c r="PKW51" s="81"/>
      <c r="PKX51" s="81"/>
      <c r="PKY51" s="81"/>
      <c r="PKZ51" s="81"/>
      <c r="PLA51" s="81"/>
      <c r="PLB51" s="81"/>
      <c r="PLC51" s="81"/>
      <c r="PLD51" s="81"/>
      <c r="PLE51" s="81"/>
      <c r="PLF51" s="81"/>
      <c r="PLG51" s="81"/>
      <c r="PLH51" s="81"/>
      <c r="PLI51" s="81"/>
      <c r="PLJ51" s="81"/>
      <c r="PLK51" s="81"/>
      <c r="PLL51" s="81"/>
      <c r="PLM51" s="81"/>
      <c r="PLN51" s="81"/>
      <c r="PLO51" s="81"/>
      <c r="PLP51" s="81"/>
      <c r="PLQ51" s="81"/>
      <c r="PLR51" s="81"/>
      <c r="PLS51" s="81"/>
      <c r="PLT51" s="81"/>
      <c r="PLU51" s="81"/>
      <c r="PLV51" s="81"/>
      <c r="PLW51" s="81"/>
      <c r="PLX51" s="81"/>
      <c r="PLY51" s="81"/>
      <c r="PLZ51" s="81"/>
      <c r="PMA51" s="81"/>
      <c r="PMB51" s="81"/>
      <c r="PMC51" s="81"/>
      <c r="PMD51" s="81"/>
      <c r="PME51" s="81"/>
      <c r="PMF51" s="81"/>
      <c r="PMG51" s="81"/>
      <c r="PMH51" s="81"/>
      <c r="PMI51" s="81"/>
      <c r="PMJ51" s="81"/>
      <c r="PMK51" s="81"/>
      <c r="PML51" s="81"/>
      <c r="PMM51" s="81"/>
      <c r="PMN51" s="81"/>
      <c r="PMO51" s="81"/>
      <c r="PMP51" s="81"/>
      <c r="PMQ51" s="81"/>
      <c r="PMR51" s="81"/>
      <c r="PMS51" s="81"/>
      <c r="PMT51" s="81"/>
      <c r="PMU51" s="81"/>
      <c r="PMV51" s="81"/>
      <c r="PMW51" s="81"/>
      <c r="PMX51" s="81"/>
      <c r="PMY51" s="81"/>
      <c r="PMZ51" s="81"/>
      <c r="PNA51" s="81"/>
      <c r="PNB51" s="81"/>
      <c r="PNC51" s="81"/>
      <c r="PND51" s="81"/>
      <c r="PNE51" s="81"/>
      <c r="PNF51" s="81"/>
      <c r="PNG51" s="81"/>
      <c r="PNH51" s="81"/>
      <c r="PNI51" s="81"/>
      <c r="PNJ51" s="81"/>
      <c r="PNK51" s="81"/>
      <c r="PNL51" s="81"/>
      <c r="PNM51" s="81"/>
      <c r="PNN51" s="81"/>
      <c r="PNO51" s="81"/>
      <c r="PNP51" s="81"/>
      <c r="PNQ51" s="81"/>
      <c r="PNR51" s="81"/>
      <c r="PNS51" s="81"/>
      <c r="PNT51" s="81"/>
      <c r="PNU51" s="81"/>
      <c r="PNV51" s="81"/>
      <c r="PNW51" s="81"/>
      <c r="PNX51" s="81"/>
      <c r="PNY51" s="81"/>
      <c r="PNZ51" s="81"/>
      <c r="POA51" s="81"/>
      <c r="POB51" s="81"/>
      <c r="POC51" s="81"/>
      <c r="POD51" s="81"/>
      <c r="POE51" s="81"/>
      <c r="POF51" s="81"/>
      <c r="POG51" s="81"/>
      <c r="POH51" s="81"/>
      <c r="POI51" s="81"/>
      <c r="POJ51" s="81"/>
      <c r="POK51" s="81"/>
      <c r="POL51" s="81"/>
      <c r="POM51" s="81"/>
      <c r="PON51" s="81"/>
      <c r="POO51" s="81"/>
      <c r="POP51" s="81"/>
      <c r="POQ51" s="81"/>
      <c r="POR51" s="81"/>
      <c r="POS51" s="81"/>
      <c r="POT51" s="81"/>
      <c r="POU51" s="81"/>
      <c r="POV51" s="81"/>
      <c r="POW51" s="81"/>
      <c r="POX51" s="81"/>
      <c r="POY51" s="81"/>
      <c r="POZ51" s="81"/>
      <c r="PPA51" s="81"/>
      <c r="PPB51" s="81"/>
      <c r="PPC51" s="81"/>
      <c r="PPD51" s="81"/>
      <c r="PPE51" s="81"/>
      <c r="PPF51" s="81"/>
      <c r="PPG51" s="81"/>
      <c r="PPH51" s="81"/>
      <c r="PPI51" s="81"/>
      <c r="PPJ51" s="81"/>
      <c r="PPK51" s="81"/>
      <c r="PPL51" s="81"/>
      <c r="PPM51" s="81"/>
      <c r="PPN51" s="81"/>
      <c r="PPO51" s="81"/>
      <c r="PPP51" s="81"/>
      <c r="PPQ51" s="81"/>
      <c r="PPR51" s="81"/>
      <c r="PPS51" s="81"/>
      <c r="PPT51" s="81"/>
      <c r="PPU51" s="81"/>
      <c r="PPV51" s="81"/>
      <c r="PPW51" s="81"/>
      <c r="PPX51" s="81"/>
      <c r="PPY51" s="81"/>
      <c r="PPZ51" s="81"/>
      <c r="PQA51" s="81"/>
      <c r="PQB51" s="81"/>
      <c r="PQC51" s="81"/>
      <c r="PQD51" s="81"/>
      <c r="PQE51" s="81"/>
      <c r="PQF51" s="81"/>
      <c r="PQG51" s="81"/>
      <c r="PQH51" s="81"/>
      <c r="PQI51" s="81"/>
      <c r="PQJ51" s="81"/>
      <c r="PQK51" s="81"/>
      <c r="PQL51" s="81"/>
      <c r="PQM51" s="81"/>
      <c r="PQN51" s="81"/>
      <c r="PQO51" s="81"/>
      <c r="PQP51" s="81"/>
      <c r="PQQ51" s="81"/>
      <c r="PQR51" s="81"/>
      <c r="PQS51" s="81"/>
      <c r="PQT51" s="81"/>
      <c r="PQU51" s="81"/>
      <c r="PQV51" s="81"/>
      <c r="PQW51" s="81"/>
      <c r="PQX51" s="81"/>
      <c r="PQY51" s="81"/>
      <c r="PQZ51" s="81"/>
      <c r="PRA51" s="81"/>
      <c r="PRB51" s="81"/>
      <c r="PRC51" s="81"/>
      <c r="PRD51" s="81"/>
      <c r="PRE51" s="81"/>
      <c r="PRF51" s="81"/>
      <c r="PRG51" s="81"/>
      <c r="PRH51" s="81"/>
      <c r="PRI51" s="81"/>
      <c r="PRJ51" s="81"/>
      <c r="PRK51" s="81"/>
      <c r="PRL51" s="81"/>
      <c r="PRM51" s="81"/>
      <c r="PRN51" s="81"/>
      <c r="PRO51" s="81"/>
      <c r="PRP51" s="81"/>
      <c r="PRQ51" s="81"/>
      <c r="PRR51" s="81"/>
      <c r="PRS51" s="81"/>
      <c r="PRT51" s="81"/>
      <c r="PRU51" s="81"/>
      <c r="PRV51" s="81"/>
      <c r="PRW51" s="81"/>
      <c r="PRX51" s="81"/>
      <c r="PRY51" s="81"/>
      <c r="PRZ51" s="81"/>
      <c r="PSA51" s="81"/>
      <c r="PSB51" s="81"/>
      <c r="PSC51" s="81"/>
      <c r="PSD51" s="81"/>
      <c r="PSE51" s="81"/>
      <c r="PSF51" s="81"/>
      <c r="PSG51" s="81"/>
      <c r="PSH51" s="81"/>
      <c r="PSI51" s="81"/>
      <c r="PSJ51" s="81"/>
      <c r="PSK51" s="81"/>
      <c r="PSL51" s="81"/>
      <c r="PSM51" s="81"/>
      <c r="PSN51" s="81"/>
      <c r="PSO51" s="81"/>
      <c r="PSP51" s="81"/>
      <c r="PSQ51" s="81"/>
      <c r="PSR51" s="81"/>
      <c r="PSS51" s="81"/>
      <c r="PST51" s="81"/>
      <c r="PSU51" s="81"/>
      <c r="PSV51" s="81"/>
      <c r="PSW51" s="81"/>
      <c r="PSX51" s="81"/>
      <c r="PSY51" s="81"/>
      <c r="PSZ51" s="81"/>
      <c r="PTA51" s="81"/>
      <c r="PTB51" s="81"/>
      <c r="PTC51" s="81"/>
      <c r="PTD51" s="81"/>
      <c r="PTE51" s="81"/>
      <c r="PTF51" s="81"/>
      <c r="PTG51" s="81"/>
      <c r="PTH51" s="81"/>
      <c r="PTI51" s="81"/>
      <c r="PTJ51" s="81"/>
      <c r="PTK51" s="81"/>
      <c r="PTL51" s="81"/>
      <c r="PTM51" s="81"/>
      <c r="PTN51" s="81"/>
      <c r="PTO51" s="81"/>
      <c r="PTP51" s="81"/>
      <c r="PTQ51" s="81"/>
      <c r="PTR51" s="81"/>
      <c r="PTS51" s="81"/>
      <c r="PTT51" s="81"/>
      <c r="PTU51" s="81"/>
      <c r="PTV51" s="81"/>
      <c r="PTW51" s="81"/>
      <c r="PTX51" s="81"/>
      <c r="PTY51" s="81"/>
      <c r="PTZ51" s="81"/>
      <c r="PUA51" s="81"/>
      <c r="PUB51" s="81"/>
      <c r="PUC51" s="81"/>
      <c r="PUD51" s="81"/>
      <c r="PUE51" s="81"/>
      <c r="PUF51" s="81"/>
      <c r="PUG51" s="81"/>
      <c r="PUH51" s="81"/>
      <c r="PUI51" s="81"/>
      <c r="PUJ51" s="81"/>
      <c r="PUK51" s="81"/>
      <c r="PUL51" s="81"/>
      <c r="PUM51" s="81"/>
      <c r="PUN51" s="81"/>
      <c r="PUO51" s="81"/>
      <c r="PUP51" s="81"/>
      <c r="PUQ51" s="81"/>
      <c r="PUR51" s="81"/>
      <c r="PUS51" s="81"/>
      <c r="PUT51" s="81"/>
      <c r="PUU51" s="81"/>
      <c r="PUV51" s="81"/>
      <c r="PUW51" s="81"/>
      <c r="PUX51" s="81"/>
      <c r="PUY51" s="81"/>
      <c r="PUZ51" s="81"/>
      <c r="PVA51" s="81"/>
      <c r="PVB51" s="81"/>
      <c r="PVC51" s="81"/>
      <c r="PVD51" s="81"/>
      <c r="PVE51" s="81"/>
      <c r="PVF51" s="81"/>
      <c r="PVG51" s="81"/>
      <c r="PVH51" s="81"/>
      <c r="PVI51" s="81"/>
      <c r="PVJ51" s="81"/>
      <c r="PVK51" s="81"/>
      <c r="PVL51" s="81"/>
      <c r="PVM51" s="81"/>
      <c r="PVN51" s="81"/>
      <c r="PVO51" s="81"/>
      <c r="PVP51" s="81"/>
      <c r="PVQ51" s="81"/>
      <c r="PVR51" s="81"/>
      <c r="PVS51" s="81"/>
      <c r="PVT51" s="81"/>
      <c r="PVU51" s="81"/>
      <c r="PVV51" s="81"/>
      <c r="PVW51" s="81"/>
      <c r="PVX51" s="81"/>
      <c r="PVY51" s="81"/>
      <c r="PVZ51" s="81"/>
      <c r="PWA51" s="81"/>
      <c r="PWB51" s="81"/>
      <c r="PWC51" s="81"/>
      <c r="PWD51" s="81"/>
      <c r="PWE51" s="81"/>
      <c r="PWF51" s="81"/>
      <c r="PWG51" s="81"/>
      <c r="PWH51" s="81"/>
      <c r="PWI51" s="81"/>
      <c r="PWJ51" s="81"/>
      <c r="PWK51" s="81"/>
      <c r="PWL51" s="81"/>
      <c r="PWM51" s="81"/>
      <c r="PWN51" s="81"/>
      <c r="PWO51" s="81"/>
      <c r="PWP51" s="81"/>
      <c r="PWQ51" s="81"/>
      <c r="PWR51" s="81"/>
      <c r="PWS51" s="81"/>
      <c r="PWT51" s="81"/>
      <c r="PWU51" s="81"/>
      <c r="PWV51" s="81"/>
      <c r="PWW51" s="81"/>
      <c r="PWX51" s="81"/>
      <c r="PWY51" s="81"/>
      <c r="PWZ51" s="81"/>
      <c r="PXA51" s="81"/>
      <c r="PXB51" s="81"/>
      <c r="PXC51" s="81"/>
      <c r="PXD51" s="81"/>
      <c r="PXE51" s="81"/>
      <c r="PXF51" s="81"/>
      <c r="PXG51" s="81"/>
      <c r="PXH51" s="81"/>
      <c r="PXI51" s="81"/>
      <c r="PXJ51" s="81"/>
      <c r="PXK51" s="81"/>
      <c r="PXL51" s="81"/>
      <c r="PXM51" s="81"/>
      <c r="PXN51" s="81"/>
      <c r="PXO51" s="81"/>
      <c r="PXP51" s="81"/>
      <c r="PXQ51" s="81"/>
      <c r="PXR51" s="81"/>
      <c r="PXS51" s="81"/>
      <c r="PXT51" s="81"/>
      <c r="PXU51" s="81"/>
      <c r="PXV51" s="81"/>
      <c r="PXW51" s="81"/>
      <c r="PXX51" s="81"/>
      <c r="PXY51" s="81"/>
      <c r="PXZ51" s="81"/>
      <c r="PYA51" s="81"/>
      <c r="PYB51" s="81"/>
      <c r="PYC51" s="81"/>
      <c r="PYD51" s="81"/>
      <c r="PYE51" s="81"/>
      <c r="PYF51" s="81"/>
      <c r="PYG51" s="81"/>
      <c r="PYH51" s="81"/>
      <c r="PYI51" s="81"/>
      <c r="PYJ51" s="81"/>
      <c r="PYK51" s="81"/>
      <c r="PYL51" s="81"/>
      <c r="PYM51" s="81"/>
      <c r="PYN51" s="81"/>
      <c r="PYO51" s="81"/>
      <c r="PYP51" s="81"/>
      <c r="PYQ51" s="81"/>
      <c r="PYR51" s="81"/>
      <c r="PYS51" s="81"/>
      <c r="PYT51" s="81"/>
      <c r="PYU51" s="81"/>
      <c r="PYV51" s="81"/>
      <c r="PYW51" s="81"/>
      <c r="PYX51" s="81"/>
      <c r="PYY51" s="81"/>
      <c r="PYZ51" s="81"/>
      <c r="PZA51" s="81"/>
      <c r="PZB51" s="81"/>
      <c r="PZC51" s="81"/>
      <c r="PZD51" s="81"/>
      <c r="PZE51" s="81"/>
      <c r="PZF51" s="81"/>
      <c r="PZG51" s="81"/>
      <c r="PZH51" s="81"/>
      <c r="PZI51" s="81"/>
      <c r="PZJ51" s="81"/>
      <c r="PZK51" s="81"/>
      <c r="PZL51" s="81"/>
      <c r="PZM51" s="81"/>
      <c r="PZN51" s="81"/>
      <c r="PZO51" s="81"/>
      <c r="PZP51" s="81"/>
      <c r="PZQ51" s="81"/>
      <c r="PZR51" s="81"/>
      <c r="PZS51" s="81"/>
      <c r="PZT51" s="81"/>
      <c r="PZU51" s="81"/>
      <c r="PZV51" s="81"/>
      <c r="PZW51" s="81"/>
      <c r="PZX51" s="81"/>
      <c r="PZY51" s="81"/>
      <c r="PZZ51" s="81"/>
      <c r="QAA51" s="81"/>
      <c r="QAB51" s="81"/>
      <c r="QAC51" s="81"/>
      <c r="QAD51" s="81"/>
      <c r="QAE51" s="81"/>
      <c r="QAF51" s="81"/>
      <c r="QAG51" s="81"/>
      <c r="QAH51" s="81"/>
      <c r="QAI51" s="81"/>
      <c r="QAJ51" s="81"/>
      <c r="QAK51" s="81"/>
      <c r="QAL51" s="81"/>
      <c r="QAM51" s="81"/>
      <c r="QAN51" s="81"/>
      <c r="QAO51" s="81"/>
      <c r="QAP51" s="81"/>
      <c r="QAQ51" s="81"/>
      <c r="QAR51" s="81"/>
      <c r="QAS51" s="81"/>
      <c r="QAT51" s="81"/>
      <c r="QAU51" s="81"/>
      <c r="QAV51" s="81"/>
      <c r="QAW51" s="81"/>
      <c r="QAX51" s="81"/>
      <c r="QAY51" s="81"/>
      <c r="QAZ51" s="81"/>
      <c r="QBA51" s="81"/>
      <c r="QBB51" s="81"/>
      <c r="QBC51" s="81"/>
      <c r="QBD51" s="81"/>
      <c r="QBE51" s="81"/>
      <c r="QBF51" s="81"/>
      <c r="QBG51" s="81"/>
      <c r="QBH51" s="81"/>
      <c r="QBI51" s="81"/>
      <c r="QBJ51" s="81"/>
      <c r="QBK51" s="81"/>
      <c r="QBL51" s="81"/>
      <c r="QBM51" s="81"/>
      <c r="QBN51" s="81"/>
      <c r="QBO51" s="81"/>
      <c r="QBP51" s="81"/>
      <c r="QBQ51" s="81"/>
      <c r="QBR51" s="81"/>
      <c r="QBS51" s="81"/>
      <c r="QBT51" s="81"/>
      <c r="QBU51" s="81"/>
      <c r="QBV51" s="81"/>
      <c r="QBW51" s="81"/>
      <c r="QBX51" s="81"/>
      <c r="QBY51" s="81"/>
      <c r="QBZ51" s="81"/>
      <c r="QCA51" s="81"/>
      <c r="QCB51" s="81"/>
      <c r="QCC51" s="81"/>
      <c r="QCD51" s="81"/>
      <c r="QCE51" s="81"/>
      <c r="QCF51" s="81"/>
      <c r="QCG51" s="81"/>
      <c r="QCH51" s="81"/>
      <c r="QCI51" s="81"/>
      <c r="QCJ51" s="81"/>
      <c r="QCK51" s="81"/>
      <c r="QCL51" s="81"/>
      <c r="QCM51" s="81"/>
      <c r="QCN51" s="81"/>
      <c r="QCO51" s="81"/>
      <c r="QCP51" s="81"/>
      <c r="QCQ51" s="81"/>
      <c r="QCR51" s="81"/>
      <c r="QCS51" s="81"/>
      <c r="QCT51" s="81"/>
      <c r="QCU51" s="81"/>
      <c r="QCV51" s="81"/>
      <c r="QCW51" s="81"/>
      <c r="QCX51" s="81"/>
      <c r="QCY51" s="81"/>
      <c r="QCZ51" s="81"/>
      <c r="QDA51" s="81"/>
      <c r="QDB51" s="81"/>
      <c r="QDC51" s="81"/>
      <c r="QDD51" s="81"/>
      <c r="QDE51" s="81"/>
      <c r="QDF51" s="81"/>
      <c r="QDG51" s="81"/>
      <c r="QDH51" s="81"/>
      <c r="QDI51" s="81"/>
      <c r="QDJ51" s="81"/>
      <c r="QDK51" s="81"/>
      <c r="QDL51" s="81"/>
      <c r="QDM51" s="81"/>
      <c r="QDN51" s="81"/>
      <c r="QDO51" s="81"/>
      <c r="QDP51" s="81"/>
      <c r="QDQ51" s="81"/>
      <c r="QDR51" s="81"/>
      <c r="QDS51" s="81"/>
      <c r="QDT51" s="81"/>
      <c r="QDU51" s="81"/>
      <c r="QDV51" s="81"/>
      <c r="QDW51" s="81"/>
      <c r="QDX51" s="81"/>
      <c r="QDY51" s="81"/>
      <c r="QDZ51" s="81"/>
      <c r="QEA51" s="81"/>
      <c r="QEB51" s="81"/>
      <c r="QEC51" s="81"/>
      <c r="QED51" s="81"/>
      <c r="QEE51" s="81"/>
      <c r="QEF51" s="81"/>
      <c r="QEG51" s="81"/>
      <c r="QEH51" s="81"/>
      <c r="QEI51" s="81"/>
      <c r="QEJ51" s="81"/>
      <c r="QEK51" s="81"/>
      <c r="QEL51" s="81"/>
      <c r="QEM51" s="81"/>
      <c r="QEN51" s="81"/>
      <c r="QEO51" s="81"/>
      <c r="QEP51" s="81"/>
      <c r="QEQ51" s="81"/>
      <c r="QER51" s="81"/>
      <c r="QES51" s="81"/>
      <c r="QET51" s="81"/>
      <c r="QEU51" s="81"/>
      <c r="QEV51" s="81"/>
      <c r="QEW51" s="81"/>
      <c r="QEX51" s="81"/>
      <c r="QEY51" s="81"/>
      <c r="QEZ51" s="81"/>
      <c r="QFA51" s="81"/>
      <c r="QFB51" s="81"/>
      <c r="QFC51" s="81"/>
      <c r="QFD51" s="81"/>
      <c r="QFE51" s="81"/>
      <c r="QFF51" s="81"/>
      <c r="QFG51" s="81"/>
      <c r="QFH51" s="81"/>
      <c r="QFI51" s="81"/>
      <c r="QFJ51" s="81"/>
      <c r="QFK51" s="81"/>
      <c r="QFL51" s="81"/>
      <c r="QFM51" s="81"/>
      <c r="QFN51" s="81"/>
      <c r="QFO51" s="81"/>
      <c r="QFP51" s="81"/>
      <c r="QFQ51" s="81"/>
      <c r="QFR51" s="81"/>
      <c r="QFS51" s="81"/>
      <c r="QFT51" s="81"/>
      <c r="QFU51" s="81"/>
      <c r="QFV51" s="81"/>
      <c r="QFW51" s="81"/>
      <c r="QFX51" s="81"/>
      <c r="QFY51" s="81"/>
      <c r="QFZ51" s="81"/>
      <c r="QGA51" s="81"/>
      <c r="QGB51" s="81"/>
      <c r="QGC51" s="81"/>
      <c r="QGD51" s="81"/>
      <c r="QGE51" s="81"/>
      <c r="QGF51" s="81"/>
      <c r="QGG51" s="81"/>
      <c r="QGH51" s="81"/>
      <c r="QGI51" s="81"/>
      <c r="QGJ51" s="81"/>
      <c r="QGK51" s="81"/>
      <c r="QGL51" s="81"/>
      <c r="QGM51" s="81"/>
      <c r="QGN51" s="81"/>
      <c r="QGO51" s="81"/>
      <c r="QGP51" s="81"/>
      <c r="QGQ51" s="81"/>
      <c r="QGR51" s="81"/>
      <c r="QGS51" s="81"/>
      <c r="QGT51" s="81"/>
      <c r="QGU51" s="81"/>
      <c r="QGV51" s="81"/>
      <c r="QGW51" s="81"/>
      <c r="QGX51" s="81"/>
      <c r="QGY51" s="81"/>
      <c r="QGZ51" s="81"/>
      <c r="QHA51" s="81"/>
      <c r="QHB51" s="81"/>
      <c r="QHC51" s="81"/>
      <c r="QHD51" s="81"/>
      <c r="QHE51" s="81"/>
      <c r="QHF51" s="81"/>
      <c r="QHG51" s="81"/>
      <c r="QHH51" s="81"/>
      <c r="QHI51" s="81"/>
      <c r="QHJ51" s="81"/>
      <c r="QHK51" s="81"/>
      <c r="QHL51" s="81"/>
      <c r="QHM51" s="81"/>
      <c r="QHN51" s="81"/>
      <c r="QHO51" s="81"/>
      <c r="QHP51" s="81"/>
      <c r="QHQ51" s="81"/>
      <c r="QHR51" s="81"/>
      <c r="QHS51" s="81"/>
      <c r="QHT51" s="81"/>
      <c r="QHU51" s="81"/>
      <c r="QHV51" s="81"/>
      <c r="QHW51" s="81"/>
      <c r="QHX51" s="81"/>
      <c r="QHY51" s="81"/>
      <c r="QHZ51" s="81"/>
      <c r="QIA51" s="81"/>
      <c r="QIB51" s="81"/>
      <c r="QIC51" s="81"/>
      <c r="QID51" s="81"/>
      <c r="QIE51" s="81"/>
      <c r="QIF51" s="81"/>
      <c r="QIG51" s="81"/>
      <c r="QIH51" s="81"/>
      <c r="QII51" s="81"/>
      <c r="QIJ51" s="81"/>
      <c r="QIK51" s="81"/>
      <c r="QIL51" s="81"/>
      <c r="QIM51" s="81"/>
      <c r="QIN51" s="81"/>
      <c r="QIO51" s="81"/>
      <c r="QIP51" s="81"/>
      <c r="QIQ51" s="81"/>
      <c r="QIR51" s="81"/>
      <c r="QIS51" s="81"/>
      <c r="QIT51" s="81"/>
      <c r="QIU51" s="81"/>
      <c r="QIV51" s="81"/>
      <c r="QIW51" s="81"/>
      <c r="QIX51" s="81"/>
      <c r="QIY51" s="81"/>
      <c r="QIZ51" s="81"/>
      <c r="QJA51" s="81"/>
      <c r="QJB51" s="81"/>
      <c r="QJC51" s="81"/>
      <c r="QJD51" s="81"/>
      <c r="QJE51" s="81"/>
      <c r="QJF51" s="81"/>
      <c r="QJG51" s="81"/>
      <c r="QJH51" s="81"/>
      <c r="QJI51" s="81"/>
      <c r="QJJ51" s="81"/>
      <c r="QJK51" s="81"/>
      <c r="QJL51" s="81"/>
      <c r="QJM51" s="81"/>
      <c r="QJN51" s="81"/>
      <c r="QJO51" s="81"/>
      <c r="QJP51" s="81"/>
      <c r="QJQ51" s="81"/>
      <c r="QJR51" s="81"/>
      <c r="QJS51" s="81"/>
      <c r="QJT51" s="81"/>
      <c r="QJU51" s="81"/>
      <c r="QJV51" s="81"/>
      <c r="QJW51" s="81"/>
      <c r="QJX51" s="81"/>
      <c r="QJY51" s="81"/>
      <c r="QJZ51" s="81"/>
      <c r="QKA51" s="81"/>
      <c r="QKB51" s="81"/>
      <c r="QKC51" s="81"/>
      <c r="QKD51" s="81"/>
      <c r="QKE51" s="81"/>
      <c r="QKF51" s="81"/>
      <c r="QKG51" s="81"/>
      <c r="QKH51" s="81"/>
      <c r="QKI51" s="81"/>
      <c r="QKJ51" s="81"/>
      <c r="QKK51" s="81"/>
      <c r="QKL51" s="81"/>
      <c r="QKM51" s="81"/>
      <c r="QKN51" s="81"/>
      <c r="QKO51" s="81"/>
      <c r="QKP51" s="81"/>
      <c r="QKQ51" s="81"/>
      <c r="QKR51" s="81"/>
      <c r="QKS51" s="81"/>
      <c r="QKT51" s="81"/>
      <c r="QKU51" s="81"/>
      <c r="QKV51" s="81"/>
      <c r="QKW51" s="81"/>
      <c r="QKX51" s="81"/>
      <c r="QKY51" s="81"/>
      <c r="QKZ51" s="81"/>
      <c r="QLA51" s="81"/>
      <c r="QLB51" s="81"/>
      <c r="QLC51" s="81"/>
      <c r="QLD51" s="81"/>
      <c r="QLE51" s="81"/>
      <c r="QLF51" s="81"/>
      <c r="QLG51" s="81"/>
      <c r="QLH51" s="81"/>
      <c r="QLI51" s="81"/>
      <c r="QLJ51" s="81"/>
      <c r="QLK51" s="81"/>
      <c r="QLL51" s="81"/>
      <c r="QLM51" s="81"/>
      <c r="QLN51" s="81"/>
      <c r="QLO51" s="81"/>
      <c r="QLP51" s="81"/>
      <c r="QLQ51" s="81"/>
      <c r="QLR51" s="81"/>
      <c r="QLS51" s="81"/>
      <c r="QLT51" s="81"/>
      <c r="QLU51" s="81"/>
      <c r="QLV51" s="81"/>
      <c r="QLW51" s="81"/>
      <c r="QLX51" s="81"/>
      <c r="QLY51" s="81"/>
      <c r="QLZ51" s="81"/>
      <c r="QMA51" s="81"/>
      <c r="QMB51" s="81"/>
      <c r="QMC51" s="81"/>
      <c r="QMD51" s="81"/>
      <c r="QME51" s="81"/>
      <c r="QMF51" s="81"/>
      <c r="QMG51" s="81"/>
      <c r="QMH51" s="81"/>
      <c r="QMI51" s="81"/>
      <c r="QMJ51" s="81"/>
      <c r="QMK51" s="81"/>
      <c r="QML51" s="81"/>
      <c r="QMM51" s="81"/>
      <c r="QMN51" s="81"/>
      <c r="QMO51" s="81"/>
      <c r="QMP51" s="81"/>
      <c r="QMQ51" s="81"/>
      <c r="QMR51" s="81"/>
      <c r="QMS51" s="81"/>
      <c r="QMT51" s="81"/>
      <c r="QMU51" s="81"/>
      <c r="QMV51" s="81"/>
      <c r="QMW51" s="81"/>
      <c r="QMX51" s="81"/>
      <c r="QMY51" s="81"/>
      <c r="QMZ51" s="81"/>
      <c r="QNA51" s="81"/>
      <c r="QNB51" s="81"/>
      <c r="QNC51" s="81"/>
      <c r="QND51" s="81"/>
      <c r="QNE51" s="81"/>
      <c r="QNF51" s="81"/>
      <c r="QNG51" s="81"/>
      <c r="QNH51" s="81"/>
      <c r="QNI51" s="81"/>
      <c r="QNJ51" s="81"/>
      <c r="QNK51" s="81"/>
      <c r="QNL51" s="81"/>
      <c r="QNM51" s="81"/>
      <c r="QNN51" s="81"/>
      <c r="QNO51" s="81"/>
      <c r="QNP51" s="81"/>
      <c r="QNQ51" s="81"/>
      <c r="QNR51" s="81"/>
      <c r="QNS51" s="81"/>
      <c r="QNT51" s="81"/>
      <c r="QNU51" s="81"/>
      <c r="QNV51" s="81"/>
      <c r="QNW51" s="81"/>
      <c r="QNX51" s="81"/>
      <c r="QNY51" s="81"/>
      <c r="QNZ51" s="81"/>
      <c r="QOA51" s="81"/>
      <c r="QOB51" s="81"/>
      <c r="QOC51" s="81"/>
      <c r="QOD51" s="81"/>
      <c r="QOE51" s="81"/>
      <c r="QOF51" s="81"/>
      <c r="QOG51" s="81"/>
      <c r="QOH51" s="81"/>
      <c r="QOI51" s="81"/>
      <c r="QOJ51" s="81"/>
      <c r="QOK51" s="81"/>
      <c r="QOL51" s="81"/>
      <c r="QOM51" s="81"/>
      <c r="QON51" s="81"/>
      <c r="QOO51" s="81"/>
      <c r="QOP51" s="81"/>
      <c r="QOQ51" s="81"/>
      <c r="QOR51" s="81"/>
      <c r="QOS51" s="81"/>
      <c r="QOT51" s="81"/>
      <c r="QOU51" s="81"/>
      <c r="QOV51" s="81"/>
      <c r="QOW51" s="81"/>
      <c r="QOX51" s="81"/>
      <c r="QOY51" s="81"/>
      <c r="QOZ51" s="81"/>
      <c r="QPA51" s="81"/>
      <c r="QPB51" s="81"/>
      <c r="QPC51" s="81"/>
      <c r="QPD51" s="81"/>
      <c r="QPE51" s="81"/>
      <c r="QPF51" s="81"/>
      <c r="QPG51" s="81"/>
      <c r="QPH51" s="81"/>
      <c r="QPI51" s="81"/>
      <c r="QPJ51" s="81"/>
      <c r="QPK51" s="81"/>
      <c r="QPL51" s="81"/>
      <c r="QPM51" s="81"/>
      <c r="QPN51" s="81"/>
      <c r="QPO51" s="81"/>
      <c r="QPP51" s="81"/>
      <c r="QPQ51" s="81"/>
      <c r="QPR51" s="81"/>
      <c r="QPS51" s="81"/>
      <c r="QPT51" s="81"/>
      <c r="QPU51" s="81"/>
      <c r="QPV51" s="81"/>
      <c r="QPW51" s="81"/>
      <c r="QPX51" s="81"/>
      <c r="QPY51" s="81"/>
      <c r="QPZ51" s="81"/>
      <c r="QQA51" s="81"/>
      <c r="QQB51" s="81"/>
      <c r="QQC51" s="81"/>
      <c r="QQD51" s="81"/>
      <c r="QQE51" s="81"/>
      <c r="QQF51" s="81"/>
      <c r="QQG51" s="81"/>
      <c r="QQH51" s="81"/>
      <c r="QQI51" s="81"/>
      <c r="QQJ51" s="81"/>
      <c r="QQK51" s="81"/>
      <c r="QQL51" s="81"/>
      <c r="QQM51" s="81"/>
      <c r="QQN51" s="81"/>
      <c r="QQO51" s="81"/>
      <c r="QQP51" s="81"/>
      <c r="QQQ51" s="81"/>
      <c r="QQR51" s="81"/>
      <c r="QQS51" s="81"/>
      <c r="QQT51" s="81"/>
      <c r="QQU51" s="81"/>
      <c r="QQV51" s="81"/>
      <c r="QQW51" s="81"/>
      <c r="QQX51" s="81"/>
      <c r="QQY51" s="81"/>
      <c r="QQZ51" s="81"/>
      <c r="QRA51" s="81"/>
      <c r="QRB51" s="81"/>
      <c r="QRC51" s="81"/>
      <c r="QRD51" s="81"/>
      <c r="QRE51" s="81"/>
      <c r="QRF51" s="81"/>
      <c r="QRG51" s="81"/>
      <c r="QRH51" s="81"/>
      <c r="QRI51" s="81"/>
      <c r="QRJ51" s="81"/>
      <c r="QRK51" s="81"/>
      <c r="QRL51" s="81"/>
      <c r="QRM51" s="81"/>
      <c r="QRN51" s="81"/>
      <c r="QRO51" s="81"/>
      <c r="QRP51" s="81"/>
      <c r="QRQ51" s="81"/>
      <c r="QRR51" s="81"/>
      <c r="QRS51" s="81"/>
      <c r="QRT51" s="81"/>
      <c r="QRU51" s="81"/>
      <c r="QRV51" s="81"/>
      <c r="QRW51" s="81"/>
      <c r="QRX51" s="81"/>
      <c r="QRY51" s="81"/>
      <c r="QRZ51" s="81"/>
      <c r="QSA51" s="81"/>
      <c r="QSB51" s="81"/>
      <c r="QSC51" s="81"/>
      <c r="QSD51" s="81"/>
      <c r="QSE51" s="81"/>
      <c r="QSF51" s="81"/>
      <c r="QSG51" s="81"/>
      <c r="QSH51" s="81"/>
      <c r="QSI51" s="81"/>
      <c r="QSJ51" s="81"/>
      <c r="QSK51" s="81"/>
      <c r="QSL51" s="81"/>
      <c r="QSM51" s="81"/>
      <c r="QSN51" s="81"/>
      <c r="QSO51" s="81"/>
      <c r="QSP51" s="81"/>
      <c r="QSQ51" s="81"/>
      <c r="QSR51" s="81"/>
      <c r="QSS51" s="81"/>
      <c r="QST51" s="81"/>
      <c r="QSU51" s="81"/>
      <c r="QSV51" s="81"/>
      <c r="QSW51" s="81"/>
      <c r="QSX51" s="81"/>
      <c r="QSY51" s="81"/>
      <c r="QSZ51" s="81"/>
      <c r="QTA51" s="81"/>
      <c r="QTB51" s="81"/>
      <c r="QTC51" s="81"/>
      <c r="QTD51" s="81"/>
      <c r="QTE51" s="81"/>
      <c r="QTF51" s="81"/>
      <c r="QTG51" s="81"/>
      <c r="QTH51" s="81"/>
      <c r="QTI51" s="81"/>
      <c r="QTJ51" s="81"/>
      <c r="QTK51" s="81"/>
      <c r="QTL51" s="81"/>
      <c r="QTM51" s="81"/>
      <c r="QTN51" s="81"/>
      <c r="QTO51" s="81"/>
      <c r="QTP51" s="81"/>
      <c r="QTQ51" s="81"/>
      <c r="QTR51" s="81"/>
      <c r="QTS51" s="81"/>
      <c r="QTT51" s="81"/>
      <c r="QTU51" s="81"/>
      <c r="QTV51" s="81"/>
      <c r="QTW51" s="81"/>
      <c r="QTX51" s="81"/>
      <c r="QTY51" s="81"/>
      <c r="QTZ51" s="81"/>
      <c r="QUA51" s="81"/>
      <c r="QUB51" s="81"/>
      <c r="QUC51" s="81"/>
      <c r="QUD51" s="81"/>
      <c r="QUE51" s="81"/>
      <c r="QUF51" s="81"/>
      <c r="QUG51" s="81"/>
      <c r="QUH51" s="81"/>
      <c r="QUI51" s="81"/>
      <c r="QUJ51" s="81"/>
      <c r="QUK51" s="81"/>
      <c r="QUL51" s="81"/>
      <c r="QUM51" s="81"/>
      <c r="QUN51" s="81"/>
      <c r="QUO51" s="81"/>
      <c r="QUP51" s="81"/>
      <c r="QUQ51" s="81"/>
      <c r="QUR51" s="81"/>
      <c r="QUS51" s="81"/>
      <c r="QUT51" s="81"/>
      <c r="QUU51" s="81"/>
      <c r="QUV51" s="81"/>
      <c r="QUW51" s="81"/>
      <c r="QUX51" s="81"/>
      <c r="QUY51" s="81"/>
      <c r="QUZ51" s="81"/>
      <c r="QVA51" s="81"/>
      <c r="QVB51" s="81"/>
      <c r="QVC51" s="81"/>
      <c r="QVD51" s="81"/>
      <c r="QVE51" s="81"/>
      <c r="QVF51" s="81"/>
      <c r="QVG51" s="81"/>
      <c r="QVH51" s="81"/>
      <c r="QVI51" s="81"/>
      <c r="QVJ51" s="81"/>
      <c r="QVK51" s="81"/>
      <c r="QVL51" s="81"/>
      <c r="QVM51" s="81"/>
      <c r="QVN51" s="81"/>
      <c r="QVO51" s="81"/>
      <c r="QVP51" s="81"/>
      <c r="QVQ51" s="81"/>
      <c r="QVR51" s="81"/>
      <c r="QVS51" s="81"/>
      <c r="QVT51" s="81"/>
      <c r="QVU51" s="81"/>
      <c r="QVV51" s="81"/>
      <c r="QVW51" s="81"/>
      <c r="QVX51" s="81"/>
      <c r="QVY51" s="81"/>
      <c r="QVZ51" s="81"/>
      <c r="QWA51" s="81"/>
      <c r="QWB51" s="81"/>
      <c r="QWC51" s="81"/>
      <c r="QWD51" s="81"/>
      <c r="QWE51" s="81"/>
      <c r="QWF51" s="81"/>
      <c r="QWG51" s="81"/>
      <c r="QWH51" s="81"/>
      <c r="QWI51" s="81"/>
      <c r="QWJ51" s="81"/>
      <c r="QWK51" s="81"/>
      <c r="QWL51" s="81"/>
      <c r="QWM51" s="81"/>
      <c r="QWN51" s="81"/>
      <c r="QWO51" s="81"/>
      <c r="QWP51" s="81"/>
      <c r="QWQ51" s="81"/>
      <c r="QWR51" s="81"/>
      <c r="QWS51" s="81"/>
      <c r="QWT51" s="81"/>
      <c r="QWU51" s="81"/>
      <c r="QWV51" s="81"/>
      <c r="QWW51" s="81"/>
      <c r="QWX51" s="81"/>
      <c r="QWY51" s="81"/>
      <c r="QWZ51" s="81"/>
      <c r="QXA51" s="81"/>
      <c r="QXB51" s="81"/>
      <c r="QXC51" s="81"/>
      <c r="QXD51" s="81"/>
      <c r="QXE51" s="81"/>
      <c r="QXF51" s="81"/>
      <c r="QXG51" s="81"/>
      <c r="QXH51" s="81"/>
      <c r="QXI51" s="81"/>
      <c r="QXJ51" s="81"/>
      <c r="QXK51" s="81"/>
      <c r="QXL51" s="81"/>
      <c r="QXM51" s="81"/>
      <c r="QXN51" s="81"/>
      <c r="QXO51" s="81"/>
      <c r="QXP51" s="81"/>
      <c r="QXQ51" s="81"/>
      <c r="QXR51" s="81"/>
      <c r="QXS51" s="81"/>
      <c r="QXT51" s="81"/>
      <c r="QXU51" s="81"/>
      <c r="QXV51" s="81"/>
      <c r="QXW51" s="81"/>
      <c r="QXX51" s="81"/>
      <c r="QXY51" s="81"/>
      <c r="QXZ51" s="81"/>
      <c r="QYA51" s="81"/>
      <c r="QYB51" s="81"/>
      <c r="QYC51" s="81"/>
      <c r="QYD51" s="81"/>
      <c r="QYE51" s="81"/>
      <c r="QYF51" s="81"/>
      <c r="QYG51" s="81"/>
      <c r="QYH51" s="81"/>
      <c r="QYI51" s="81"/>
      <c r="QYJ51" s="81"/>
      <c r="QYK51" s="81"/>
      <c r="QYL51" s="81"/>
      <c r="QYM51" s="81"/>
      <c r="QYN51" s="81"/>
      <c r="QYO51" s="81"/>
      <c r="QYP51" s="81"/>
      <c r="QYQ51" s="81"/>
      <c r="QYR51" s="81"/>
      <c r="QYS51" s="81"/>
      <c r="QYT51" s="81"/>
      <c r="QYU51" s="81"/>
      <c r="QYV51" s="81"/>
      <c r="QYW51" s="81"/>
      <c r="QYX51" s="81"/>
      <c r="QYY51" s="81"/>
      <c r="QYZ51" s="81"/>
      <c r="QZA51" s="81"/>
      <c r="QZB51" s="81"/>
      <c r="QZC51" s="81"/>
      <c r="QZD51" s="81"/>
      <c r="QZE51" s="81"/>
      <c r="QZF51" s="81"/>
      <c r="QZG51" s="81"/>
      <c r="QZH51" s="81"/>
      <c r="QZI51" s="81"/>
      <c r="QZJ51" s="81"/>
      <c r="QZK51" s="81"/>
      <c r="QZL51" s="81"/>
      <c r="QZM51" s="81"/>
      <c r="QZN51" s="81"/>
      <c r="QZO51" s="81"/>
      <c r="QZP51" s="81"/>
      <c r="QZQ51" s="81"/>
      <c r="QZR51" s="81"/>
      <c r="QZS51" s="81"/>
      <c r="QZT51" s="81"/>
      <c r="QZU51" s="81"/>
      <c r="QZV51" s="81"/>
      <c r="QZW51" s="81"/>
      <c r="QZX51" s="81"/>
      <c r="QZY51" s="81"/>
      <c r="QZZ51" s="81"/>
      <c r="RAA51" s="81"/>
      <c r="RAB51" s="81"/>
      <c r="RAC51" s="81"/>
      <c r="RAD51" s="81"/>
      <c r="RAE51" s="81"/>
      <c r="RAF51" s="81"/>
      <c r="RAG51" s="81"/>
      <c r="RAH51" s="81"/>
      <c r="RAI51" s="81"/>
      <c r="RAJ51" s="81"/>
      <c r="RAK51" s="81"/>
      <c r="RAL51" s="81"/>
      <c r="RAM51" s="81"/>
      <c r="RAN51" s="81"/>
      <c r="RAO51" s="81"/>
      <c r="RAP51" s="81"/>
      <c r="RAQ51" s="81"/>
      <c r="RAR51" s="81"/>
      <c r="RAS51" s="81"/>
      <c r="RAT51" s="81"/>
      <c r="RAU51" s="81"/>
      <c r="RAV51" s="81"/>
      <c r="RAW51" s="81"/>
      <c r="RAX51" s="81"/>
      <c r="RAY51" s="81"/>
      <c r="RAZ51" s="81"/>
      <c r="RBA51" s="81"/>
      <c r="RBB51" s="81"/>
      <c r="RBC51" s="81"/>
      <c r="RBD51" s="81"/>
      <c r="RBE51" s="81"/>
      <c r="RBF51" s="81"/>
      <c r="RBG51" s="81"/>
      <c r="RBH51" s="81"/>
      <c r="RBI51" s="81"/>
      <c r="RBJ51" s="81"/>
      <c r="RBK51" s="81"/>
      <c r="RBL51" s="81"/>
      <c r="RBM51" s="81"/>
      <c r="RBN51" s="81"/>
      <c r="RBO51" s="81"/>
      <c r="RBP51" s="81"/>
      <c r="RBQ51" s="81"/>
      <c r="RBR51" s="81"/>
      <c r="RBS51" s="81"/>
      <c r="RBT51" s="81"/>
      <c r="RBU51" s="81"/>
      <c r="RBV51" s="81"/>
      <c r="RBW51" s="81"/>
      <c r="RBX51" s="81"/>
      <c r="RBY51" s="81"/>
      <c r="RBZ51" s="81"/>
      <c r="RCA51" s="81"/>
      <c r="RCB51" s="81"/>
      <c r="RCC51" s="81"/>
      <c r="RCD51" s="81"/>
      <c r="RCE51" s="81"/>
      <c r="RCF51" s="81"/>
      <c r="RCG51" s="81"/>
      <c r="RCH51" s="81"/>
      <c r="RCI51" s="81"/>
      <c r="RCJ51" s="81"/>
      <c r="RCK51" s="81"/>
      <c r="RCL51" s="81"/>
      <c r="RCM51" s="81"/>
      <c r="RCN51" s="81"/>
      <c r="RCO51" s="81"/>
      <c r="RCP51" s="81"/>
      <c r="RCQ51" s="81"/>
      <c r="RCR51" s="81"/>
      <c r="RCS51" s="81"/>
      <c r="RCT51" s="81"/>
      <c r="RCU51" s="81"/>
      <c r="RCV51" s="81"/>
      <c r="RCW51" s="81"/>
      <c r="RCX51" s="81"/>
      <c r="RCY51" s="81"/>
      <c r="RCZ51" s="81"/>
      <c r="RDA51" s="81"/>
      <c r="RDB51" s="81"/>
      <c r="RDC51" s="81"/>
      <c r="RDD51" s="81"/>
      <c r="RDE51" s="81"/>
      <c r="RDF51" s="81"/>
      <c r="RDG51" s="81"/>
      <c r="RDH51" s="81"/>
      <c r="RDI51" s="81"/>
      <c r="RDJ51" s="81"/>
      <c r="RDK51" s="81"/>
      <c r="RDL51" s="81"/>
      <c r="RDM51" s="81"/>
      <c r="RDN51" s="81"/>
      <c r="RDO51" s="81"/>
      <c r="RDP51" s="81"/>
      <c r="RDQ51" s="81"/>
      <c r="RDR51" s="81"/>
      <c r="RDS51" s="81"/>
      <c r="RDT51" s="81"/>
      <c r="RDU51" s="81"/>
      <c r="RDV51" s="81"/>
      <c r="RDW51" s="81"/>
      <c r="RDX51" s="81"/>
      <c r="RDY51" s="81"/>
      <c r="RDZ51" s="81"/>
      <c r="REA51" s="81"/>
      <c r="REB51" s="81"/>
      <c r="REC51" s="81"/>
      <c r="RED51" s="81"/>
      <c r="REE51" s="81"/>
      <c r="REF51" s="81"/>
      <c r="REG51" s="81"/>
      <c r="REH51" s="81"/>
      <c r="REI51" s="81"/>
      <c r="REJ51" s="81"/>
      <c r="REK51" s="81"/>
      <c r="REL51" s="81"/>
      <c r="REM51" s="81"/>
      <c r="REN51" s="81"/>
      <c r="REO51" s="81"/>
      <c r="REP51" s="81"/>
      <c r="REQ51" s="81"/>
      <c r="RER51" s="81"/>
      <c r="RES51" s="81"/>
      <c r="RET51" s="81"/>
      <c r="REU51" s="81"/>
      <c r="REV51" s="81"/>
      <c r="REW51" s="81"/>
      <c r="REX51" s="81"/>
      <c r="REY51" s="81"/>
      <c r="REZ51" s="81"/>
      <c r="RFA51" s="81"/>
      <c r="RFB51" s="81"/>
      <c r="RFC51" s="81"/>
      <c r="RFD51" s="81"/>
      <c r="RFE51" s="81"/>
      <c r="RFF51" s="81"/>
      <c r="RFG51" s="81"/>
      <c r="RFH51" s="81"/>
      <c r="RFI51" s="81"/>
      <c r="RFJ51" s="81"/>
      <c r="RFK51" s="81"/>
      <c r="RFL51" s="81"/>
      <c r="RFM51" s="81"/>
      <c r="RFN51" s="81"/>
      <c r="RFO51" s="81"/>
      <c r="RFP51" s="81"/>
      <c r="RFQ51" s="81"/>
      <c r="RFR51" s="81"/>
      <c r="RFS51" s="81"/>
      <c r="RFT51" s="81"/>
      <c r="RFU51" s="81"/>
      <c r="RFV51" s="81"/>
      <c r="RFW51" s="81"/>
      <c r="RFX51" s="81"/>
      <c r="RFY51" s="81"/>
      <c r="RFZ51" s="81"/>
      <c r="RGA51" s="81"/>
      <c r="RGB51" s="81"/>
      <c r="RGC51" s="81"/>
      <c r="RGD51" s="81"/>
      <c r="RGE51" s="81"/>
      <c r="RGF51" s="81"/>
      <c r="RGG51" s="81"/>
      <c r="RGH51" s="81"/>
      <c r="RGI51" s="81"/>
      <c r="RGJ51" s="81"/>
      <c r="RGK51" s="81"/>
      <c r="RGL51" s="81"/>
      <c r="RGM51" s="81"/>
      <c r="RGN51" s="81"/>
      <c r="RGO51" s="81"/>
      <c r="RGP51" s="81"/>
      <c r="RGQ51" s="81"/>
      <c r="RGR51" s="81"/>
      <c r="RGS51" s="81"/>
      <c r="RGT51" s="81"/>
      <c r="RGU51" s="81"/>
      <c r="RGV51" s="81"/>
      <c r="RGW51" s="81"/>
      <c r="RGX51" s="81"/>
      <c r="RGY51" s="81"/>
      <c r="RGZ51" s="81"/>
      <c r="RHA51" s="81"/>
      <c r="RHB51" s="81"/>
      <c r="RHC51" s="81"/>
      <c r="RHD51" s="81"/>
      <c r="RHE51" s="81"/>
      <c r="RHF51" s="81"/>
      <c r="RHG51" s="81"/>
      <c r="RHH51" s="81"/>
      <c r="RHI51" s="81"/>
      <c r="RHJ51" s="81"/>
      <c r="RHK51" s="81"/>
      <c r="RHL51" s="81"/>
      <c r="RHM51" s="81"/>
      <c r="RHN51" s="81"/>
      <c r="RHO51" s="81"/>
      <c r="RHP51" s="81"/>
      <c r="RHQ51" s="81"/>
      <c r="RHR51" s="81"/>
      <c r="RHS51" s="81"/>
      <c r="RHT51" s="81"/>
      <c r="RHU51" s="81"/>
      <c r="RHV51" s="81"/>
      <c r="RHW51" s="81"/>
      <c r="RHX51" s="81"/>
      <c r="RHY51" s="81"/>
      <c r="RHZ51" s="81"/>
      <c r="RIA51" s="81"/>
      <c r="RIB51" s="81"/>
      <c r="RIC51" s="81"/>
      <c r="RID51" s="81"/>
      <c r="RIE51" s="81"/>
      <c r="RIF51" s="81"/>
      <c r="RIG51" s="81"/>
      <c r="RIH51" s="81"/>
      <c r="RII51" s="81"/>
      <c r="RIJ51" s="81"/>
      <c r="RIK51" s="81"/>
      <c r="RIL51" s="81"/>
      <c r="RIM51" s="81"/>
      <c r="RIN51" s="81"/>
      <c r="RIO51" s="81"/>
      <c r="RIP51" s="81"/>
      <c r="RIQ51" s="81"/>
      <c r="RIR51" s="81"/>
      <c r="RIS51" s="81"/>
      <c r="RIT51" s="81"/>
      <c r="RIU51" s="81"/>
      <c r="RIV51" s="81"/>
      <c r="RIW51" s="81"/>
      <c r="RIX51" s="81"/>
      <c r="RIY51" s="81"/>
      <c r="RIZ51" s="81"/>
      <c r="RJA51" s="81"/>
      <c r="RJB51" s="81"/>
      <c r="RJC51" s="81"/>
      <c r="RJD51" s="81"/>
      <c r="RJE51" s="81"/>
      <c r="RJF51" s="81"/>
      <c r="RJG51" s="81"/>
      <c r="RJH51" s="81"/>
      <c r="RJI51" s="81"/>
      <c r="RJJ51" s="81"/>
      <c r="RJK51" s="81"/>
      <c r="RJL51" s="81"/>
      <c r="RJM51" s="81"/>
      <c r="RJN51" s="81"/>
      <c r="RJO51" s="81"/>
      <c r="RJP51" s="81"/>
      <c r="RJQ51" s="81"/>
      <c r="RJR51" s="81"/>
      <c r="RJS51" s="81"/>
      <c r="RJT51" s="81"/>
      <c r="RJU51" s="81"/>
      <c r="RJV51" s="81"/>
      <c r="RJW51" s="81"/>
      <c r="RJX51" s="81"/>
      <c r="RJY51" s="81"/>
      <c r="RJZ51" s="81"/>
      <c r="RKA51" s="81"/>
      <c r="RKB51" s="81"/>
      <c r="RKC51" s="81"/>
      <c r="RKD51" s="81"/>
      <c r="RKE51" s="81"/>
      <c r="RKF51" s="81"/>
      <c r="RKG51" s="81"/>
      <c r="RKH51" s="81"/>
      <c r="RKI51" s="81"/>
      <c r="RKJ51" s="81"/>
      <c r="RKK51" s="81"/>
      <c r="RKL51" s="81"/>
      <c r="RKM51" s="81"/>
      <c r="RKN51" s="81"/>
      <c r="RKO51" s="81"/>
      <c r="RKP51" s="81"/>
      <c r="RKQ51" s="81"/>
      <c r="RKR51" s="81"/>
      <c r="RKS51" s="81"/>
      <c r="RKT51" s="81"/>
      <c r="RKU51" s="81"/>
      <c r="RKV51" s="81"/>
      <c r="RKW51" s="81"/>
      <c r="RKX51" s="81"/>
      <c r="RKY51" s="81"/>
      <c r="RKZ51" s="81"/>
      <c r="RLA51" s="81"/>
      <c r="RLB51" s="81"/>
      <c r="RLC51" s="81"/>
      <c r="RLD51" s="81"/>
      <c r="RLE51" s="81"/>
      <c r="RLF51" s="81"/>
      <c r="RLG51" s="81"/>
      <c r="RLH51" s="81"/>
      <c r="RLI51" s="81"/>
      <c r="RLJ51" s="81"/>
      <c r="RLK51" s="81"/>
      <c r="RLL51" s="81"/>
      <c r="RLM51" s="81"/>
      <c r="RLN51" s="81"/>
      <c r="RLO51" s="81"/>
      <c r="RLP51" s="81"/>
      <c r="RLQ51" s="81"/>
      <c r="RLR51" s="81"/>
      <c r="RLS51" s="81"/>
      <c r="RLT51" s="81"/>
      <c r="RLU51" s="81"/>
      <c r="RLV51" s="81"/>
      <c r="RLW51" s="81"/>
      <c r="RLX51" s="81"/>
      <c r="RLY51" s="81"/>
      <c r="RLZ51" s="81"/>
      <c r="RMA51" s="81"/>
      <c r="RMB51" s="81"/>
      <c r="RMC51" s="81"/>
      <c r="RMD51" s="81"/>
      <c r="RME51" s="81"/>
      <c r="RMF51" s="81"/>
      <c r="RMG51" s="81"/>
      <c r="RMH51" s="81"/>
      <c r="RMI51" s="81"/>
      <c r="RMJ51" s="81"/>
      <c r="RMK51" s="81"/>
      <c r="RML51" s="81"/>
      <c r="RMM51" s="81"/>
      <c r="RMN51" s="81"/>
      <c r="RMO51" s="81"/>
      <c r="RMP51" s="81"/>
      <c r="RMQ51" s="81"/>
      <c r="RMR51" s="81"/>
      <c r="RMS51" s="81"/>
      <c r="RMT51" s="81"/>
      <c r="RMU51" s="81"/>
      <c r="RMV51" s="81"/>
      <c r="RMW51" s="81"/>
      <c r="RMX51" s="81"/>
      <c r="RMY51" s="81"/>
      <c r="RMZ51" s="81"/>
      <c r="RNA51" s="81"/>
      <c r="RNB51" s="81"/>
      <c r="RNC51" s="81"/>
      <c r="RND51" s="81"/>
      <c r="RNE51" s="81"/>
      <c r="RNF51" s="81"/>
      <c r="RNG51" s="81"/>
      <c r="RNH51" s="81"/>
      <c r="RNI51" s="81"/>
      <c r="RNJ51" s="81"/>
      <c r="RNK51" s="81"/>
      <c r="RNL51" s="81"/>
      <c r="RNM51" s="81"/>
      <c r="RNN51" s="81"/>
      <c r="RNO51" s="81"/>
      <c r="RNP51" s="81"/>
      <c r="RNQ51" s="81"/>
      <c r="RNR51" s="81"/>
      <c r="RNS51" s="81"/>
      <c r="RNT51" s="81"/>
      <c r="RNU51" s="81"/>
      <c r="RNV51" s="81"/>
      <c r="RNW51" s="81"/>
      <c r="RNX51" s="81"/>
      <c r="RNY51" s="81"/>
      <c r="RNZ51" s="81"/>
      <c r="ROA51" s="81"/>
      <c r="ROB51" s="81"/>
      <c r="ROC51" s="81"/>
      <c r="ROD51" s="81"/>
      <c r="ROE51" s="81"/>
      <c r="ROF51" s="81"/>
      <c r="ROG51" s="81"/>
      <c r="ROH51" s="81"/>
      <c r="ROI51" s="81"/>
      <c r="ROJ51" s="81"/>
      <c r="ROK51" s="81"/>
      <c r="ROL51" s="81"/>
      <c r="ROM51" s="81"/>
      <c r="RON51" s="81"/>
      <c r="ROO51" s="81"/>
      <c r="ROP51" s="81"/>
      <c r="ROQ51" s="81"/>
      <c r="ROR51" s="81"/>
      <c r="ROS51" s="81"/>
      <c r="ROT51" s="81"/>
      <c r="ROU51" s="81"/>
      <c r="ROV51" s="81"/>
      <c r="ROW51" s="81"/>
      <c r="ROX51" s="81"/>
      <c r="ROY51" s="81"/>
      <c r="ROZ51" s="81"/>
      <c r="RPA51" s="81"/>
      <c r="RPB51" s="81"/>
      <c r="RPC51" s="81"/>
      <c r="RPD51" s="81"/>
      <c r="RPE51" s="81"/>
      <c r="RPF51" s="81"/>
      <c r="RPG51" s="81"/>
      <c r="RPH51" s="81"/>
      <c r="RPI51" s="81"/>
      <c r="RPJ51" s="81"/>
      <c r="RPK51" s="81"/>
      <c r="RPL51" s="81"/>
      <c r="RPM51" s="81"/>
      <c r="RPN51" s="81"/>
      <c r="RPO51" s="81"/>
      <c r="RPP51" s="81"/>
      <c r="RPQ51" s="81"/>
      <c r="RPR51" s="81"/>
      <c r="RPS51" s="81"/>
      <c r="RPT51" s="81"/>
      <c r="RPU51" s="81"/>
      <c r="RPV51" s="81"/>
      <c r="RPW51" s="81"/>
      <c r="RPX51" s="81"/>
      <c r="RPY51" s="81"/>
      <c r="RPZ51" s="81"/>
      <c r="RQA51" s="81"/>
      <c r="RQB51" s="81"/>
      <c r="RQC51" s="81"/>
      <c r="RQD51" s="81"/>
      <c r="RQE51" s="81"/>
      <c r="RQF51" s="81"/>
      <c r="RQG51" s="81"/>
      <c r="RQH51" s="81"/>
      <c r="RQI51" s="81"/>
      <c r="RQJ51" s="81"/>
      <c r="RQK51" s="81"/>
      <c r="RQL51" s="81"/>
      <c r="RQM51" s="81"/>
      <c r="RQN51" s="81"/>
      <c r="RQO51" s="81"/>
      <c r="RQP51" s="81"/>
      <c r="RQQ51" s="81"/>
      <c r="RQR51" s="81"/>
      <c r="RQS51" s="81"/>
      <c r="RQT51" s="81"/>
      <c r="RQU51" s="81"/>
      <c r="RQV51" s="81"/>
      <c r="RQW51" s="81"/>
      <c r="RQX51" s="81"/>
      <c r="RQY51" s="81"/>
      <c r="RQZ51" s="81"/>
      <c r="RRA51" s="81"/>
      <c r="RRB51" s="81"/>
      <c r="RRC51" s="81"/>
      <c r="RRD51" s="81"/>
      <c r="RRE51" s="81"/>
      <c r="RRF51" s="81"/>
      <c r="RRG51" s="81"/>
      <c r="RRH51" s="81"/>
      <c r="RRI51" s="81"/>
      <c r="RRJ51" s="81"/>
      <c r="RRK51" s="81"/>
      <c r="RRL51" s="81"/>
      <c r="RRM51" s="81"/>
      <c r="RRN51" s="81"/>
      <c r="RRO51" s="81"/>
      <c r="RRP51" s="81"/>
      <c r="RRQ51" s="81"/>
      <c r="RRR51" s="81"/>
      <c r="RRS51" s="81"/>
      <c r="RRT51" s="81"/>
      <c r="RRU51" s="81"/>
      <c r="RRV51" s="81"/>
      <c r="RRW51" s="81"/>
      <c r="RRX51" s="81"/>
      <c r="RRY51" s="81"/>
      <c r="RRZ51" s="81"/>
      <c r="RSA51" s="81"/>
      <c r="RSB51" s="81"/>
      <c r="RSC51" s="81"/>
      <c r="RSD51" s="81"/>
      <c r="RSE51" s="81"/>
      <c r="RSF51" s="81"/>
      <c r="RSG51" s="81"/>
      <c r="RSH51" s="81"/>
      <c r="RSI51" s="81"/>
      <c r="RSJ51" s="81"/>
      <c r="RSK51" s="81"/>
      <c r="RSL51" s="81"/>
      <c r="RSM51" s="81"/>
      <c r="RSN51" s="81"/>
      <c r="RSO51" s="81"/>
      <c r="RSP51" s="81"/>
      <c r="RSQ51" s="81"/>
      <c r="RSR51" s="81"/>
      <c r="RSS51" s="81"/>
      <c r="RST51" s="81"/>
      <c r="RSU51" s="81"/>
      <c r="RSV51" s="81"/>
      <c r="RSW51" s="81"/>
      <c r="RSX51" s="81"/>
      <c r="RSY51" s="81"/>
      <c r="RSZ51" s="81"/>
      <c r="RTA51" s="81"/>
      <c r="RTB51" s="81"/>
      <c r="RTC51" s="81"/>
      <c r="RTD51" s="81"/>
      <c r="RTE51" s="81"/>
      <c r="RTF51" s="81"/>
      <c r="RTG51" s="81"/>
      <c r="RTH51" s="81"/>
      <c r="RTI51" s="81"/>
      <c r="RTJ51" s="81"/>
      <c r="RTK51" s="81"/>
      <c r="RTL51" s="81"/>
      <c r="RTM51" s="81"/>
      <c r="RTN51" s="81"/>
      <c r="RTO51" s="81"/>
      <c r="RTP51" s="81"/>
      <c r="RTQ51" s="81"/>
      <c r="RTR51" s="81"/>
      <c r="RTS51" s="81"/>
      <c r="RTT51" s="81"/>
      <c r="RTU51" s="81"/>
      <c r="RTV51" s="81"/>
      <c r="RTW51" s="81"/>
      <c r="RTX51" s="81"/>
      <c r="RTY51" s="81"/>
      <c r="RTZ51" s="81"/>
      <c r="RUA51" s="81"/>
      <c r="RUB51" s="81"/>
      <c r="RUC51" s="81"/>
      <c r="RUD51" s="81"/>
      <c r="RUE51" s="81"/>
      <c r="RUF51" s="81"/>
      <c r="RUG51" s="81"/>
      <c r="RUH51" s="81"/>
      <c r="RUI51" s="81"/>
      <c r="RUJ51" s="81"/>
      <c r="RUK51" s="81"/>
      <c r="RUL51" s="81"/>
      <c r="RUM51" s="81"/>
      <c r="RUN51" s="81"/>
      <c r="RUO51" s="81"/>
      <c r="RUP51" s="81"/>
      <c r="RUQ51" s="81"/>
      <c r="RUR51" s="81"/>
      <c r="RUS51" s="81"/>
      <c r="RUT51" s="81"/>
      <c r="RUU51" s="81"/>
      <c r="RUV51" s="81"/>
      <c r="RUW51" s="81"/>
      <c r="RUX51" s="81"/>
      <c r="RUY51" s="81"/>
      <c r="RUZ51" s="81"/>
      <c r="RVA51" s="81"/>
      <c r="RVB51" s="81"/>
      <c r="RVC51" s="81"/>
      <c r="RVD51" s="81"/>
      <c r="RVE51" s="81"/>
      <c r="RVF51" s="81"/>
      <c r="RVG51" s="81"/>
      <c r="RVH51" s="81"/>
      <c r="RVI51" s="81"/>
      <c r="RVJ51" s="81"/>
      <c r="RVK51" s="81"/>
      <c r="RVL51" s="81"/>
      <c r="RVM51" s="81"/>
      <c r="RVN51" s="81"/>
      <c r="RVO51" s="81"/>
      <c r="RVP51" s="81"/>
      <c r="RVQ51" s="81"/>
      <c r="RVR51" s="81"/>
      <c r="RVS51" s="81"/>
      <c r="RVT51" s="81"/>
      <c r="RVU51" s="81"/>
      <c r="RVV51" s="81"/>
      <c r="RVW51" s="81"/>
      <c r="RVX51" s="81"/>
      <c r="RVY51" s="81"/>
      <c r="RVZ51" s="81"/>
      <c r="RWA51" s="81"/>
      <c r="RWB51" s="81"/>
      <c r="RWC51" s="81"/>
      <c r="RWD51" s="81"/>
      <c r="RWE51" s="81"/>
      <c r="RWF51" s="81"/>
      <c r="RWG51" s="81"/>
      <c r="RWH51" s="81"/>
      <c r="RWI51" s="81"/>
      <c r="RWJ51" s="81"/>
      <c r="RWK51" s="81"/>
      <c r="RWL51" s="81"/>
      <c r="RWM51" s="81"/>
      <c r="RWN51" s="81"/>
      <c r="RWO51" s="81"/>
      <c r="RWP51" s="81"/>
      <c r="RWQ51" s="81"/>
      <c r="RWR51" s="81"/>
      <c r="RWS51" s="81"/>
      <c r="RWT51" s="81"/>
      <c r="RWU51" s="81"/>
      <c r="RWV51" s="81"/>
      <c r="RWW51" s="81"/>
      <c r="RWX51" s="81"/>
      <c r="RWY51" s="81"/>
      <c r="RWZ51" s="81"/>
      <c r="RXA51" s="81"/>
      <c r="RXB51" s="81"/>
      <c r="RXC51" s="81"/>
      <c r="RXD51" s="81"/>
      <c r="RXE51" s="81"/>
      <c r="RXF51" s="81"/>
      <c r="RXG51" s="81"/>
      <c r="RXH51" s="81"/>
      <c r="RXI51" s="81"/>
      <c r="RXJ51" s="81"/>
      <c r="RXK51" s="81"/>
      <c r="RXL51" s="81"/>
      <c r="RXM51" s="81"/>
      <c r="RXN51" s="81"/>
      <c r="RXO51" s="81"/>
      <c r="RXP51" s="81"/>
      <c r="RXQ51" s="81"/>
      <c r="RXR51" s="81"/>
      <c r="RXS51" s="81"/>
      <c r="RXT51" s="81"/>
      <c r="RXU51" s="81"/>
      <c r="RXV51" s="81"/>
      <c r="RXW51" s="81"/>
      <c r="RXX51" s="81"/>
      <c r="RXY51" s="81"/>
      <c r="RXZ51" s="81"/>
      <c r="RYA51" s="81"/>
      <c r="RYB51" s="81"/>
      <c r="RYC51" s="81"/>
      <c r="RYD51" s="81"/>
      <c r="RYE51" s="81"/>
      <c r="RYF51" s="81"/>
      <c r="RYG51" s="81"/>
      <c r="RYH51" s="81"/>
      <c r="RYI51" s="81"/>
      <c r="RYJ51" s="81"/>
      <c r="RYK51" s="81"/>
      <c r="RYL51" s="81"/>
      <c r="RYM51" s="81"/>
      <c r="RYN51" s="81"/>
      <c r="RYO51" s="81"/>
      <c r="RYP51" s="81"/>
      <c r="RYQ51" s="81"/>
      <c r="RYR51" s="81"/>
      <c r="RYS51" s="81"/>
      <c r="RYT51" s="81"/>
      <c r="RYU51" s="81"/>
      <c r="RYV51" s="81"/>
      <c r="RYW51" s="81"/>
      <c r="RYX51" s="81"/>
      <c r="RYY51" s="81"/>
      <c r="RYZ51" s="81"/>
      <c r="RZA51" s="81"/>
      <c r="RZB51" s="81"/>
      <c r="RZC51" s="81"/>
      <c r="RZD51" s="81"/>
      <c r="RZE51" s="81"/>
      <c r="RZF51" s="81"/>
      <c r="RZG51" s="81"/>
      <c r="RZH51" s="81"/>
      <c r="RZI51" s="81"/>
      <c r="RZJ51" s="81"/>
      <c r="RZK51" s="81"/>
      <c r="RZL51" s="81"/>
      <c r="RZM51" s="81"/>
      <c r="RZN51" s="81"/>
      <c r="RZO51" s="81"/>
      <c r="RZP51" s="81"/>
      <c r="RZQ51" s="81"/>
      <c r="RZR51" s="81"/>
      <c r="RZS51" s="81"/>
      <c r="RZT51" s="81"/>
      <c r="RZU51" s="81"/>
      <c r="RZV51" s="81"/>
      <c r="RZW51" s="81"/>
      <c r="RZX51" s="81"/>
      <c r="RZY51" s="81"/>
      <c r="RZZ51" s="81"/>
      <c r="SAA51" s="81"/>
      <c r="SAB51" s="81"/>
      <c r="SAC51" s="81"/>
      <c r="SAD51" s="81"/>
      <c r="SAE51" s="81"/>
      <c r="SAF51" s="81"/>
      <c r="SAG51" s="81"/>
      <c r="SAH51" s="81"/>
      <c r="SAI51" s="81"/>
      <c r="SAJ51" s="81"/>
      <c r="SAK51" s="81"/>
      <c r="SAL51" s="81"/>
      <c r="SAM51" s="81"/>
      <c r="SAN51" s="81"/>
      <c r="SAO51" s="81"/>
      <c r="SAP51" s="81"/>
      <c r="SAQ51" s="81"/>
      <c r="SAR51" s="81"/>
      <c r="SAS51" s="81"/>
      <c r="SAT51" s="81"/>
      <c r="SAU51" s="81"/>
      <c r="SAV51" s="81"/>
      <c r="SAW51" s="81"/>
      <c r="SAX51" s="81"/>
      <c r="SAY51" s="81"/>
      <c r="SAZ51" s="81"/>
      <c r="SBA51" s="81"/>
      <c r="SBB51" s="81"/>
      <c r="SBC51" s="81"/>
      <c r="SBD51" s="81"/>
      <c r="SBE51" s="81"/>
      <c r="SBF51" s="81"/>
      <c r="SBG51" s="81"/>
      <c r="SBH51" s="81"/>
      <c r="SBI51" s="81"/>
      <c r="SBJ51" s="81"/>
      <c r="SBK51" s="81"/>
      <c r="SBL51" s="81"/>
      <c r="SBM51" s="81"/>
      <c r="SBN51" s="81"/>
      <c r="SBO51" s="81"/>
      <c r="SBP51" s="81"/>
      <c r="SBQ51" s="81"/>
      <c r="SBR51" s="81"/>
      <c r="SBS51" s="81"/>
      <c r="SBT51" s="81"/>
      <c r="SBU51" s="81"/>
      <c r="SBV51" s="81"/>
      <c r="SBW51" s="81"/>
      <c r="SBX51" s="81"/>
      <c r="SBY51" s="81"/>
      <c r="SBZ51" s="81"/>
      <c r="SCA51" s="81"/>
      <c r="SCB51" s="81"/>
      <c r="SCC51" s="81"/>
      <c r="SCD51" s="81"/>
      <c r="SCE51" s="81"/>
      <c r="SCF51" s="81"/>
      <c r="SCG51" s="81"/>
      <c r="SCH51" s="81"/>
      <c r="SCI51" s="81"/>
      <c r="SCJ51" s="81"/>
      <c r="SCK51" s="81"/>
      <c r="SCL51" s="81"/>
      <c r="SCM51" s="81"/>
      <c r="SCN51" s="81"/>
      <c r="SCO51" s="81"/>
      <c r="SCP51" s="81"/>
      <c r="SCQ51" s="81"/>
      <c r="SCR51" s="81"/>
      <c r="SCS51" s="81"/>
      <c r="SCT51" s="81"/>
      <c r="SCU51" s="81"/>
      <c r="SCV51" s="81"/>
      <c r="SCW51" s="81"/>
      <c r="SCX51" s="81"/>
      <c r="SCY51" s="81"/>
      <c r="SCZ51" s="81"/>
      <c r="SDA51" s="81"/>
      <c r="SDB51" s="81"/>
      <c r="SDC51" s="81"/>
      <c r="SDD51" s="81"/>
      <c r="SDE51" s="81"/>
      <c r="SDF51" s="81"/>
      <c r="SDG51" s="81"/>
      <c r="SDH51" s="81"/>
      <c r="SDI51" s="81"/>
      <c r="SDJ51" s="81"/>
      <c r="SDK51" s="81"/>
      <c r="SDL51" s="81"/>
      <c r="SDM51" s="81"/>
      <c r="SDN51" s="81"/>
      <c r="SDO51" s="81"/>
      <c r="SDP51" s="81"/>
      <c r="SDQ51" s="81"/>
      <c r="SDR51" s="81"/>
      <c r="SDS51" s="81"/>
      <c r="SDT51" s="81"/>
      <c r="SDU51" s="81"/>
      <c r="SDV51" s="81"/>
      <c r="SDW51" s="81"/>
      <c r="SDX51" s="81"/>
      <c r="SDY51" s="81"/>
      <c r="SDZ51" s="81"/>
      <c r="SEA51" s="81"/>
      <c r="SEB51" s="81"/>
      <c r="SEC51" s="81"/>
      <c r="SED51" s="81"/>
      <c r="SEE51" s="81"/>
      <c r="SEF51" s="81"/>
      <c r="SEG51" s="81"/>
      <c r="SEH51" s="81"/>
      <c r="SEI51" s="81"/>
      <c r="SEJ51" s="81"/>
      <c r="SEK51" s="81"/>
      <c r="SEL51" s="81"/>
      <c r="SEM51" s="81"/>
      <c r="SEN51" s="81"/>
      <c r="SEO51" s="81"/>
      <c r="SEP51" s="81"/>
      <c r="SEQ51" s="81"/>
      <c r="SER51" s="81"/>
      <c r="SES51" s="81"/>
      <c r="SET51" s="81"/>
      <c r="SEU51" s="81"/>
      <c r="SEV51" s="81"/>
      <c r="SEW51" s="81"/>
      <c r="SEX51" s="81"/>
      <c r="SEY51" s="81"/>
      <c r="SEZ51" s="81"/>
      <c r="SFA51" s="81"/>
      <c r="SFB51" s="81"/>
      <c r="SFC51" s="81"/>
      <c r="SFD51" s="81"/>
      <c r="SFE51" s="81"/>
      <c r="SFF51" s="81"/>
      <c r="SFG51" s="81"/>
      <c r="SFH51" s="81"/>
      <c r="SFI51" s="81"/>
      <c r="SFJ51" s="81"/>
      <c r="SFK51" s="81"/>
      <c r="SFL51" s="81"/>
      <c r="SFM51" s="81"/>
      <c r="SFN51" s="81"/>
      <c r="SFO51" s="81"/>
      <c r="SFP51" s="81"/>
      <c r="SFQ51" s="81"/>
      <c r="SFR51" s="81"/>
      <c r="SFS51" s="81"/>
      <c r="SFT51" s="81"/>
      <c r="SFU51" s="81"/>
      <c r="SFV51" s="81"/>
      <c r="SFW51" s="81"/>
      <c r="SFX51" s="81"/>
      <c r="SFY51" s="81"/>
      <c r="SFZ51" s="81"/>
      <c r="SGA51" s="81"/>
      <c r="SGB51" s="81"/>
      <c r="SGC51" s="81"/>
      <c r="SGD51" s="81"/>
      <c r="SGE51" s="81"/>
      <c r="SGF51" s="81"/>
      <c r="SGG51" s="81"/>
      <c r="SGH51" s="81"/>
      <c r="SGI51" s="81"/>
      <c r="SGJ51" s="81"/>
      <c r="SGK51" s="81"/>
      <c r="SGL51" s="81"/>
      <c r="SGM51" s="81"/>
      <c r="SGN51" s="81"/>
      <c r="SGO51" s="81"/>
      <c r="SGP51" s="81"/>
      <c r="SGQ51" s="81"/>
      <c r="SGR51" s="81"/>
      <c r="SGS51" s="81"/>
      <c r="SGT51" s="81"/>
      <c r="SGU51" s="81"/>
      <c r="SGV51" s="81"/>
      <c r="SGW51" s="81"/>
      <c r="SGX51" s="81"/>
      <c r="SGY51" s="81"/>
      <c r="SGZ51" s="81"/>
      <c r="SHA51" s="81"/>
      <c r="SHB51" s="81"/>
      <c r="SHC51" s="81"/>
      <c r="SHD51" s="81"/>
      <c r="SHE51" s="81"/>
      <c r="SHF51" s="81"/>
      <c r="SHG51" s="81"/>
      <c r="SHH51" s="81"/>
      <c r="SHI51" s="81"/>
      <c r="SHJ51" s="81"/>
      <c r="SHK51" s="81"/>
      <c r="SHL51" s="81"/>
      <c r="SHM51" s="81"/>
      <c r="SHN51" s="81"/>
      <c r="SHO51" s="81"/>
      <c r="SHP51" s="81"/>
      <c r="SHQ51" s="81"/>
      <c r="SHR51" s="81"/>
      <c r="SHS51" s="81"/>
      <c r="SHT51" s="81"/>
      <c r="SHU51" s="81"/>
      <c r="SHV51" s="81"/>
      <c r="SHW51" s="81"/>
      <c r="SHX51" s="81"/>
      <c r="SHY51" s="81"/>
      <c r="SHZ51" s="81"/>
      <c r="SIA51" s="81"/>
      <c r="SIB51" s="81"/>
      <c r="SIC51" s="81"/>
      <c r="SID51" s="81"/>
      <c r="SIE51" s="81"/>
      <c r="SIF51" s="81"/>
      <c r="SIG51" s="81"/>
      <c r="SIH51" s="81"/>
      <c r="SII51" s="81"/>
      <c r="SIJ51" s="81"/>
      <c r="SIK51" s="81"/>
      <c r="SIL51" s="81"/>
      <c r="SIM51" s="81"/>
      <c r="SIN51" s="81"/>
      <c r="SIO51" s="81"/>
      <c r="SIP51" s="81"/>
      <c r="SIQ51" s="81"/>
      <c r="SIR51" s="81"/>
      <c r="SIS51" s="81"/>
      <c r="SIT51" s="81"/>
      <c r="SIU51" s="81"/>
      <c r="SIV51" s="81"/>
      <c r="SIW51" s="81"/>
      <c r="SIX51" s="81"/>
      <c r="SIY51" s="81"/>
      <c r="SIZ51" s="81"/>
      <c r="SJA51" s="81"/>
      <c r="SJB51" s="81"/>
      <c r="SJC51" s="81"/>
      <c r="SJD51" s="81"/>
      <c r="SJE51" s="81"/>
      <c r="SJF51" s="81"/>
      <c r="SJG51" s="81"/>
      <c r="SJH51" s="81"/>
      <c r="SJI51" s="81"/>
      <c r="SJJ51" s="81"/>
      <c r="SJK51" s="81"/>
      <c r="SJL51" s="81"/>
      <c r="SJM51" s="81"/>
      <c r="SJN51" s="81"/>
      <c r="SJO51" s="81"/>
      <c r="SJP51" s="81"/>
      <c r="SJQ51" s="81"/>
      <c r="SJR51" s="81"/>
      <c r="SJS51" s="81"/>
      <c r="SJT51" s="81"/>
      <c r="SJU51" s="81"/>
      <c r="SJV51" s="81"/>
      <c r="SJW51" s="81"/>
      <c r="SJX51" s="81"/>
      <c r="SJY51" s="81"/>
      <c r="SJZ51" s="81"/>
      <c r="SKA51" s="81"/>
      <c r="SKB51" s="81"/>
      <c r="SKC51" s="81"/>
      <c r="SKD51" s="81"/>
      <c r="SKE51" s="81"/>
      <c r="SKF51" s="81"/>
      <c r="SKG51" s="81"/>
      <c r="SKH51" s="81"/>
      <c r="SKI51" s="81"/>
      <c r="SKJ51" s="81"/>
      <c r="SKK51" s="81"/>
      <c r="SKL51" s="81"/>
      <c r="SKM51" s="81"/>
      <c r="SKN51" s="81"/>
      <c r="SKO51" s="81"/>
      <c r="SKP51" s="81"/>
      <c r="SKQ51" s="81"/>
      <c r="SKR51" s="81"/>
      <c r="SKS51" s="81"/>
      <c r="SKT51" s="81"/>
      <c r="SKU51" s="81"/>
      <c r="SKV51" s="81"/>
      <c r="SKW51" s="81"/>
      <c r="SKX51" s="81"/>
      <c r="SKY51" s="81"/>
      <c r="SKZ51" s="81"/>
      <c r="SLA51" s="81"/>
      <c r="SLB51" s="81"/>
      <c r="SLC51" s="81"/>
      <c r="SLD51" s="81"/>
      <c r="SLE51" s="81"/>
      <c r="SLF51" s="81"/>
      <c r="SLG51" s="81"/>
      <c r="SLH51" s="81"/>
      <c r="SLI51" s="81"/>
      <c r="SLJ51" s="81"/>
      <c r="SLK51" s="81"/>
      <c r="SLL51" s="81"/>
      <c r="SLM51" s="81"/>
      <c r="SLN51" s="81"/>
      <c r="SLO51" s="81"/>
      <c r="SLP51" s="81"/>
      <c r="SLQ51" s="81"/>
      <c r="SLR51" s="81"/>
      <c r="SLS51" s="81"/>
      <c r="SLT51" s="81"/>
      <c r="SLU51" s="81"/>
      <c r="SLV51" s="81"/>
      <c r="SLW51" s="81"/>
      <c r="SLX51" s="81"/>
      <c r="SLY51" s="81"/>
      <c r="SLZ51" s="81"/>
      <c r="SMA51" s="81"/>
      <c r="SMB51" s="81"/>
      <c r="SMC51" s="81"/>
      <c r="SMD51" s="81"/>
      <c r="SME51" s="81"/>
      <c r="SMF51" s="81"/>
      <c r="SMG51" s="81"/>
      <c r="SMH51" s="81"/>
      <c r="SMI51" s="81"/>
      <c r="SMJ51" s="81"/>
      <c r="SMK51" s="81"/>
      <c r="SML51" s="81"/>
      <c r="SMM51" s="81"/>
      <c r="SMN51" s="81"/>
      <c r="SMO51" s="81"/>
      <c r="SMP51" s="81"/>
      <c r="SMQ51" s="81"/>
      <c r="SMR51" s="81"/>
      <c r="SMS51" s="81"/>
      <c r="SMT51" s="81"/>
      <c r="SMU51" s="81"/>
      <c r="SMV51" s="81"/>
      <c r="SMW51" s="81"/>
      <c r="SMX51" s="81"/>
      <c r="SMY51" s="81"/>
      <c r="SMZ51" s="81"/>
      <c r="SNA51" s="81"/>
      <c r="SNB51" s="81"/>
      <c r="SNC51" s="81"/>
      <c r="SND51" s="81"/>
      <c r="SNE51" s="81"/>
      <c r="SNF51" s="81"/>
      <c r="SNG51" s="81"/>
      <c r="SNH51" s="81"/>
      <c r="SNI51" s="81"/>
      <c r="SNJ51" s="81"/>
      <c r="SNK51" s="81"/>
      <c r="SNL51" s="81"/>
      <c r="SNM51" s="81"/>
      <c r="SNN51" s="81"/>
      <c r="SNO51" s="81"/>
      <c r="SNP51" s="81"/>
      <c r="SNQ51" s="81"/>
      <c r="SNR51" s="81"/>
      <c r="SNS51" s="81"/>
      <c r="SNT51" s="81"/>
      <c r="SNU51" s="81"/>
      <c r="SNV51" s="81"/>
      <c r="SNW51" s="81"/>
      <c r="SNX51" s="81"/>
      <c r="SNY51" s="81"/>
      <c r="SNZ51" s="81"/>
      <c r="SOA51" s="81"/>
      <c r="SOB51" s="81"/>
      <c r="SOC51" s="81"/>
      <c r="SOD51" s="81"/>
      <c r="SOE51" s="81"/>
      <c r="SOF51" s="81"/>
      <c r="SOG51" s="81"/>
      <c r="SOH51" s="81"/>
      <c r="SOI51" s="81"/>
      <c r="SOJ51" s="81"/>
      <c r="SOK51" s="81"/>
      <c r="SOL51" s="81"/>
      <c r="SOM51" s="81"/>
      <c r="SON51" s="81"/>
      <c r="SOO51" s="81"/>
      <c r="SOP51" s="81"/>
      <c r="SOQ51" s="81"/>
      <c r="SOR51" s="81"/>
      <c r="SOS51" s="81"/>
      <c r="SOT51" s="81"/>
      <c r="SOU51" s="81"/>
      <c r="SOV51" s="81"/>
      <c r="SOW51" s="81"/>
      <c r="SOX51" s="81"/>
      <c r="SOY51" s="81"/>
      <c r="SOZ51" s="81"/>
      <c r="SPA51" s="81"/>
      <c r="SPB51" s="81"/>
      <c r="SPC51" s="81"/>
      <c r="SPD51" s="81"/>
      <c r="SPE51" s="81"/>
      <c r="SPF51" s="81"/>
      <c r="SPG51" s="81"/>
      <c r="SPH51" s="81"/>
      <c r="SPI51" s="81"/>
      <c r="SPJ51" s="81"/>
      <c r="SPK51" s="81"/>
      <c r="SPL51" s="81"/>
      <c r="SPM51" s="81"/>
      <c r="SPN51" s="81"/>
      <c r="SPO51" s="81"/>
      <c r="SPP51" s="81"/>
      <c r="SPQ51" s="81"/>
      <c r="SPR51" s="81"/>
      <c r="SPS51" s="81"/>
      <c r="SPT51" s="81"/>
      <c r="SPU51" s="81"/>
      <c r="SPV51" s="81"/>
      <c r="SPW51" s="81"/>
      <c r="SPX51" s="81"/>
      <c r="SPY51" s="81"/>
      <c r="SPZ51" s="81"/>
      <c r="SQA51" s="81"/>
      <c r="SQB51" s="81"/>
      <c r="SQC51" s="81"/>
      <c r="SQD51" s="81"/>
      <c r="SQE51" s="81"/>
      <c r="SQF51" s="81"/>
      <c r="SQG51" s="81"/>
      <c r="SQH51" s="81"/>
      <c r="SQI51" s="81"/>
      <c r="SQJ51" s="81"/>
      <c r="SQK51" s="81"/>
      <c r="SQL51" s="81"/>
      <c r="SQM51" s="81"/>
      <c r="SQN51" s="81"/>
      <c r="SQO51" s="81"/>
      <c r="SQP51" s="81"/>
      <c r="SQQ51" s="81"/>
      <c r="SQR51" s="81"/>
      <c r="SQS51" s="81"/>
      <c r="SQT51" s="81"/>
      <c r="SQU51" s="81"/>
      <c r="SQV51" s="81"/>
      <c r="SQW51" s="81"/>
      <c r="SQX51" s="81"/>
      <c r="SQY51" s="81"/>
      <c r="SQZ51" s="81"/>
      <c r="SRA51" s="81"/>
      <c r="SRB51" s="81"/>
      <c r="SRC51" s="81"/>
      <c r="SRD51" s="81"/>
      <c r="SRE51" s="81"/>
      <c r="SRF51" s="81"/>
      <c r="SRG51" s="81"/>
      <c r="SRH51" s="81"/>
      <c r="SRI51" s="81"/>
      <c r="SRJ51" s="81"/>
      <c r="SRK51" s="81"/>
      <c r="SRL51" s="81"/>
      <c r="SRM51" s="81"/>
      <c r="SRN51" s="81"/>
      <c r="SRO51" s="81"/>
      <c r="SRP51" s="81"/>
      <c r="SRQ51" s="81"/>
      <c r="SRR51" s="81"/>
      <c r="SRS51" s="81"/>
      <c r="SRT51" s="81"/>
      <c r="SRU51" s="81"/>
      <c r="SRV51" s="81"/>
      <c r="SRW51" s="81"/>
      <c r="SRX51" s="81"/>
      <c r="SRY51" s="81"/>
      <c r="SRZ51" s="81"/>
      <c r="SSA51" s="81"/>
      <c r="SSB51" s="81"/>
      <c r="SSC51" s="81"/>
      <c r="SSD51" s="81"/>
      <c r="SSE51" s="81"/>
      <c r="SSF51" s="81"/>
      <c r="SSG51" s="81"/>
      <c r="SSH51" s="81"/>
      <c r="SSI51" s="81"/>
      <c r="SSJ51" s="81"/>
      <c r="SSK51" s="81"/>
      <c r="SSL51" s="81"/>
      <c r="SSM51" s="81"/>
      <c r="SSN51" s="81"/>
      <c r="SSO51" s="81"/>
      <c r="SSP51" s="81"/>
      <c r="SSQ51" s="81"/>
      <c r="SSR51" s="81"/>
      <c r="SSS51" s="81"/>
      <c r="SST51" s="81"/>
      <c r="SSU51" s="81"/>
      <c r="SSV51" s="81"/>
      <c r="SSW51" s="81"/>
      <c r="SSX51" s="81"/>
      <c r="SSY51" s="81"/>
      <c r="SSZ51" s="81"/>
      <c r="STA51" s="81"/>
      <c r="STB51" s="81"/>
      <c r="STC51" s="81"/>
      <c r="STD51" s="81"/>
      <c r="STE51" s="81"/>
      <c r="STF51" s="81"/>
      <c r="STG51" s="81"/>
      <c r="STH51" s="81"/>
      <c r="STI51" s="81"/>
      <c r="STJ51" s="81"/>
      <c r="STK51" s="81"/>
      <c r="STL51" s="81"/>
      <c r="STM51" s="81"/>
      <c r="STN51" s="81"/>
      <c r="STO51" s="81"/>
      <c r="STP51" s="81"/>
      <c r="STQ51" s="81"/>
      <c r="STR51" s="81"/>
      <c r="STS51" s="81"/>
      <c r="STT51" s="81"/>
      <c r="STU51" s="81"/>
      <c r="STV51" s="81"/>
      <c r="STW51" s="81"/>
      <c r="STX51" s="81"/>
      <c r="STY51" s="81"/>
      <c r="STZ51" s="81"/>
      <c r="SUA51" s="81"/>
      <c r="SUB51" s="81"/>
      <c r="SUC51" s="81"/>
      <c r="SUD51" s="81"/>
      <c r="SUE51" s="81"/>
      <c r="SUF51" s="81"/>
      <c r="SUG51" s="81"/>
      <c r="SUH51" s="81"/>
      <c r="SUI51" s="81"/>
      <c r="SUJ51" s="81"/>
      <c r="SUK51" s="81"/>
      <c r="SUL51" s="81"/>
      <c r="SUM51" s="81"/>
      <c r="SUN51" s="81"/>
      <c r="SUO51" s="81"/>
      <c r="SUP51" s="81"/>
      <c r="SUQ51" s="81"/>
      <c r="SUR51" s="81"/>
      <c r="SUS51" s="81"/>
      <c r="SUT51" s="81"/>
      <c r="SUU51" s="81"/>
      <c r="SUV51" s="81"/>
      <c r="SUW51" s="81"/>
      <c r="SUX51" s="81"/>
      <c r="SUY51" s="81"/>
      <c r="SUZ51" s="81"/>
      <c r="SVA51" s="81"/>
      <c r="SVB51" s="81"/>
      <c r="SVC51" s="81"/>
      <c r="SVD51" s="81"/>
      <c r="SVE51" s="81"/>
      <c r="SVF51" s="81"/>
      <c r="SVG51" s="81"/>
      <c r="SVH51" s="81"/>
      <c r="SVI51" s="81"/>
      <c r="SVJ51" s="81"/>
      <c r="SVK51" s="81"/>
      <c r="SVL51" s="81"/>
      <c r="SVM51" s="81"/>
      <c r="SVN51" s="81"/>
      <c r="SVO51" s="81"/>
      <c r="SVP51" s="81"/>
      <c r="SVQ51" s="81"/>
      <c r="SVR51" s="81"/>
      <c r="SVS51" s="81"/>
      <c r="SVT51" s="81"/>
      <c r="SVU51" s="81"/>
      <c r="SVV51" s="81"/>
      <c r="SVW51" s="81"/>
      <c r="SVX51" s="81"/>
      <c r="SVY51" s="81"/>
      <c r="SVZ51" s="81"/>
      <c r="SWA51" s="81"/>
      <c r="SWB51" s="81"/>
      <c r="SWC51" s="81"/>
      <c r="SWD51" s="81"/>
      <c r="SWE51" s="81"/>
      <c r="SWF51" s="81"/>
      <c r="SWG51" s="81"/>
      <c r="SWH51" s="81"/>
      <c r="SWI51" s="81"/>
      <c r="SWJ51" s="81"/>
      <c r="SWK51" s="81"/>
      <c r="SWL51" s="81"/>
      <c r="SWM51" s="81"/>
      <c r="SWN51" s="81"/>
      <c r="SWO51" s="81"/>
      <c r="SWP51" s="81"/>
      <c r="SWQ51" s="81"/>
      <c r="SWR51" s="81"/>
      <c r="SWS51" s="81"/>
      <c r="SWT51" s="81"/>
      <c r="SWU51" s="81"/>
      <c r="SWV51" s="81"/>
      <c r="SWW51" s="81"/>
      <c r="SWX51" s="81"/>
      <c r="SWY51" s="81"/>
      <c r="SWZ51" s="81"/>
      <c r="SXA51" s="81"/>
      <c r="SXB51" s="81"/>
      <c r="SXC51" s="81"/>
      <c r="SXD51" s="81"/>
      <c r="SXE51" s="81"/>
      <c r="SXF51" s="81"/>
      <c r="SXG51" s="81"/>
      <c r="SXH51" s="81"/>
      <c r="SXI51" s="81"/>
      <c r="SXJ51" s="81"/>
      <c r="SXK51" s="81"/>
      <c r="SXL51" s="81"/>
      <c r="SXM51" s="81"/>
      <c r="SXN51" s="81"/>
      <c r="SXO51" s="81"/>
      <c r="SXP51" s="81"/>
      <c r="SXQ51" s="81"/>
      <c r="SXR51" s="81"/>
      <c r="SXS51" s="81"/>
      <c r="SXT51" s="81"/>
      <c r="SXU51" s="81"/>
      <c r="SXV51" s="81"/>
      <c r="SXW51" s="81"/>
      <c r="SXX51" s="81"/>
      <c r="SXY51" s="81"/>
      <c r="SXZ51" s="81"/>
      <c r="SYA51" s="81"/>
      <c r="SYB51" s="81"/>
      <c r="SYC51" s="81"/>
      <c r="SYD51" s="81"/>
      <c r="SYE51" s="81"/>
      <c r="SYF51" s="81"/>
      <c r="SYG51" s="81"/>
      <c r="SYH51" s="81"/>
      <c r="SYI51" s="81"/>
      <c r="SYJ51" s="81"/>
      <c r="SYK51" s="81"/>
      <c r="SYL51" s="81"/>
      <c r="SYM51" s="81"/>
      <c r="SYN51" s="81"/>
      <c r="SYO51" s="81"/>
      <c r="SYP51" s="81"/>
      <c r="SYQ51" s="81"/>
      <c r="SYR51" s="81"/>
      <c r="SYS51" s="81"/>
      <c r="SYT51" s="81"/>
      <c r="SYU51" s="81"/>
      <c r="SYV51" s="81"/>
      <c r="SYW51" s="81"/>
      <c r="SYX51" s="81"/>
      <c r="SYY51" s="81"/>
      <c r="SYZ51" s="81"/>
      <c r="SZA51" s="81"/>
      <c r="SZB51" s="81"/>
      <c r="SZC51" s="81"/>
      <c r="SZD51" s="81"/>
      <c r="SZE51" s="81"/>
      <c r="SZF51" s="81"/>
      <c r="SZG51" s="81"/>
      <c r="SZH51" s="81"/>
      <c r="SZI51" s="81"/>
      <c r="SZJ51" s="81"/>
      <c r="SZK51" s="81"/>
      <c r="SZL51" s="81"/>
      <c r="SZM51" s="81"/>
      <c r="SZN51" s="81"/>
      <c r="SZO51" s="81"/>
      <c r="SZP51" s="81"/>
      <c r="SZQ51" s="81"/>
      <c r="SZR51" s="81"/>
      <c r="SZS51" s="81"/>
      <c r="SZT51" s="81"/>
      <c r="SZU51" s="81"/>
      <c r="SZV51" s="81"/>
      <c r="SZW51" s="81"/>
      <c r="SZX51" s="81"/>
      <c r="SZY51" s="81"/>
      <c r="SZZ51" s="81"/>
      <c r="TAA51" s="81"/>
      <c r="TAB51" s="81"/>
      <c r="TAC51" s="81"/>
      <c r="TAD51" s="81"/>
      <c r="TAE51" s="81"/>
      <c r="TAF51" s="81"/>
      <c r="TAG51" s="81"/>
      <c r="TAH51" s="81"/>
      <c r="TAI51" s="81"/>
      <c r="TAJ51" s="81"/>
      <c r="TAK51" s="81"/>
      <c r="TAL51" s="81"/>
      <c r="TAM51" s="81"/>
      <c r="TAN51" s="81"/>
      <c r="TAO51" s="81"/>
      <c r="TAP51" s="81"/>
      <c r="TAQ51" s="81"/>
      <c r="TAR51" s="81"/>
      <c r="TAS51" s="81"/>
      <c r="TAT51" s="81"/>
      <c r="TAU51" s="81"/>
      <c r="TAV51" s="81"/>
      <c r="TAW51" s="81"/>
      <c r="TAX51" s="81"/>
      <c r="TAY51" s="81"/>
      <c r="TAZ51" s="81"/>
      <c r="TBA51" s="81"/>
      <c r="TBB51" s="81"/>
      <c r="TBC51" s="81"/>
      <c r="TBD51" s="81"/>
      <c r="TBE51" s="81"/>
      <c r="TBF51" s="81"/>
      <c r="TBG51" s="81"/>
      <c r="TBH51" s="81"/>
      <c r="TBI51" s="81"/>
      <c r="TBJ51" s="81"/>
      <c r="TBK51" s="81"/>
      <c r="TBL51" s="81"/>
      <c r="TBM51" s="81"/>
      <c r="TBN51" s="81"/>
      <c r="TBO51" s="81"/>
      <c r="TBP51" s="81"/>
      <c r="TBQ51" s="81"/>
      <c r="TBR51" s="81"/>
      <c r="TBS51" s="81"/>
      <c r="TBT51" s="81"/>
      <c r="TBU51" s="81"/>
      <c r="TBV51" s="81"/>
      <c r="TBW51" s="81"/>
      <c r="TBX51" s="81"/>
      <c r="TBY51" s="81"/>
      <c r="TBZ51" s="81"/>
      <c r="TCA51" s="81"/>
      <c r="TCB51" s="81"/>
      <c r="TCC51" s="81"/>
      <c r="TCD51" s="81"/>
      <c r="TCE51" s="81"/>
      <c r="TCF51" s="81"/>
      <c r="TCG51" s="81"/>
      <c r="TCH51" s="81"/>
      <c r="TCI51" s="81"/>
      <c r="TCJ51" s="81"/>
      <c r="TCK51" s="81"/>
      <c r="TCL51" s="81"/>
      <c r="TCM51" s="81"/>
      <c r="TCN51" s="81"/>
      <c r="TCO51" s="81"/>
      <c r="TCP51" s="81"/>
      <c r="TCQ51" s="81"/>
      <c r="TCR51" s="81"/>
      <c r="TCS51" s="81"/>
      <c r="TCT51" s="81"/>
      <c r="TCU51" s="81"/>
      <c r="TCV51" s="81"/>
      <c r="TCW51" s="81"/>
      <c r="TCX51" s="81"/>
      <c r="TCY51" s="81"/>
      <c r="TCZ51" s="81"/>
      <c r="TDA51" s="81"/>
      <c r="TDB51" s="81"/>
      <c r="TDC51" s="81"/>
      <c r="TDD51" s="81"/>
      <c r="TDE51" s="81"/>
      <c r="TDF51" s="81"/>
      <c r="TDG51" s="81"/>
      <c r="TDH51" s="81"/>
      <c r="TDI51" s="81"/>
      <c r="TDJ51" s="81"/>
      <c r="TDK51" s="81"/>
      <c r="TDL51" s="81"/>
      <c r="TDM51" s="81"/>
      <c r="TDN51" s="81"/>
      <c r="TDO51" s="81"/>
      <c r="TDP51" s="81"/>
      <c r="TDQ51" s="81"/>
      <c r="TDR51" s="81"/>
      <c r="TDS51" s="81"/>
      <c r="TDT51" s="81"/>
      <c r="TDU51" s="81"/>
      <c r="TDV51" s="81"/>
      <c r="TDW51" s="81"/>
      <c r="TDX51" s="81"/>
      <c r="TDY51" s="81"/>
      <c r="TDZ51" s="81"/>
      <c r="TEA51" s="81"/>
      <c r="TEB51" s="81"/>
      <c r="TEC51" s="81"/>
      <c r="TED51" s="81"/>
      <c r="TEE51" s="81"/>
      <c r="TEF51" s="81"/>
      <c r="TEG51" s="81"/>
      <c r="TEH51" s="81"/>
      <c r="TEI51" s="81"/>
      <c r="TEJ51" s="81"/>
      <c r="TEK51" s="81"/>
      <c r="TEL51" s="81"/>
      <c r="TEM51" s="81"/>
      <c r="TEN51" s="81"/>
      <c r="TEO51" s="81"/>
      <c r="TEP51" s="81"/>
      <c r="TEQ51" s="81"/>
      <c r="TER51" s="81"/>
      <c r="TES51" s="81"/>
      <c r="TET51" s="81"/>
      <c r="TEU51" s="81"/>
      <c r="TEV51" s="81"/>
      <c r="TEW51" s="81"/>
      <c r="TEX51" s="81"/>
      <c r="TEY51" s="81"/>
      <c r="TEZ51" s="81"/>
      <c r="TFA51" s="81"/>
      <c r="TFB51" s="81"/>
      <c r="TFC51" s="81"/>
      <c r="TFD51" s="81"/>
      <c r="TFE51" s="81"/>
      <c r="TFF51" s="81"/>
      <c r="TFG51" s="81"/>
      <c r="TFH51" s="81"/>
      <c r="TFI51" s="81"/>
      <c r="TFJ51" s="81"/>
      <c r="TFK51" s="81"/>
      <c r="TFL51" s="81"/>
      <c r="TFM51" s="81"/>
      <c r="TFN51" s="81"/>
      <c r="TFO51" s="81"/>
      <c r="TFP51" s="81"/>
      <c r="TFQ51" s="81"/>
      <c r="TFR51" s="81"/>
      <c r="TFS51" s="81"/>
      <c r="TFT51" s="81"/>
      <c r="TFU51" s="81"/>
      <c r="TFV51" s="81"/>
      <c r="TFW51" s="81"/>
      <c r="TFX51" s="81"/>
      <c r="TFY51" s="81"/>
      <c r="TFZ51" s="81"/>
      <c r="TGA51" s="81"/>
      <c r="TGB51" s="81"/>
      <c r="TGC51" s="81"/>
      <c r="TGD51" s="81"/>
      <c r="TGE51" s="81"/>
      <c r="TGF51" s="81"/>
      <c r="TGG51" s="81"/>
      <c r="TGH51" s="81"/>
      <c r="TGI51" s="81"/>
      <c r="TGJ51" s="81"/>
      <c r="TGK51" s="81"/>
      <c r="TGL51" s="81"/>
      <c r="TGM51" s="81"/>
      <c r="TGN51" s="81"/>
      <c r="TGO51" s="81"/>
      <c r="TGP51" s="81"/>
      <c r="TGQ51" s="81"/>
      <c r="TGR51" s="81"/>
      <c r="TGS51" s="81"/>
      <c r="TGT51" s="81"/>
      <c r="TGU51" s="81"/>
      <c r="TGV51" s="81"/>
      <c r="TGW51" s="81"/>
      <c r="TGX51" s="81"/>
      <c r="TGY51" s="81"/>
      <c r="TGZ51" s="81"/>
      <c r="THA51" s="81"/>
      <c r="THB51" s="81"/>
      <c r="THC51" s="81"/>
      <c r="THD51" s="81"/>
      <c r="THE51" s="81"/>
      <c r="THF51" s="81"/>
      <c r="THG51" s="81"/>
      <c r="THH51" s="81"/>
      <c r="THI51" s="81"/>
      <c r="THJ51" s="81"/>
      <c r="THK51" s="81"/>
      <c r="THL51" s="81"/>
      <c r="THM51" s="81"/>
      <c r="THN51" s="81"/>
      <c r="THO51" s="81"/>
      <c r="THP51" s="81"/>
      <c r="THQ51" s="81"/>
      <c r="THR51" s="81"/>
      <c r="THS51" s="81"/>
      <c r="THT51" s="81"/>
      <c r="THU51" s="81"/>
      <c r="THV51" s="81"/>
      <c r="THW51" s="81"/>
      <c r="THX51" s="81"/>
      <c r="THY51" s="81"/>
      <c r="THZ51" s="81"/>
      <c r="TIA51" s="81"/>
      <c r="TIB51" s="81"/>
      <c r="TIC51" s="81"/>
      <c r="TID51" s="81"/>
      <c r="TIE51" s="81"/>
      <c r="TIF51" s="81"/>
      <c r="TIG51" s="81"/>
      <c r="TIH51" s="81"/>
      <c r="TII51" s="81"/>
      <c r="TIJ51" s="81"/>
      <c r="TIK51" s="81"/>
      <c r="TIL51" s="81"/>
      <c r="TIM51" s="81"/>
      <c r="TIN51" s="81"/>
      <c r="TIO51" s="81"/>
      <c r="TIP51" s="81"/>
      <c r="TIQ51" s="81"/>
      <c r="TIR51" s="81"/>
      <c r="TIS51" s="81"/>
      <c r="TIT51" s="81"/>
      <c r="TIU51" s="81"/>
      <c r="TIV51" s="81"/>
      <c r="TIW51" s="81"/>
      <c r="TIX51" s="81"/>
      <c r="TIY51" s="81"/>
      <c r="TIZ51" s="81"/>
      <c r="TJA51" s="81"/>
      <c r="TJB51" s="81"/>
      <c r="TJC51" s="81"/>
      <c r="TJD51" s="81"/>
      <c r="TJE51" s="81"/>
      <c r="TJF51" s="81"/>
      <c r="TJG51" s="81"/>
      <c r="TJH51" s="81"/>
      <c r="TJI51" s="81"/>
      <c r="TJJ51" s="81"/>
      <c r="TJK51" s="81"/>
      <c r="TJL51" s="81"/>
      <c r="TJM51" s="81"/>
      <c r="TJN51" s="81"/>
      <c r="TJO51" s="81"/>
      <c r="TJP51" s="81"/>
      <c r="TJQ51" s="81"/>
      <c r="TJR51" s="81"/>
      <c r="TJS51" s="81"/>
      <c r="TJT51" s="81"/>
      <c r="TJU51" s="81"/>
      <c r="TJV51" s="81"/>
      <c r="TJW51" s="81"/>
      <c r="TJX51" s="81"/>
      <c r="TJY51" s="81"/>
      <c r="TJZ51" s="81"/>
      <c r="TKA51" s="81"/>
      <c r="TKB51" s="81"/>
      <c r="TKC51" s="81"/>
      <c r="TKD51" s="81"/>
      <c r="TKE51" s="81"/>
      <c r="TKF51" s="81"/>
      <c r="TKG51" s="81"/>
      <c r="TKH51" s="81"/>
      <c r="TKI51" s="81"/>
      <c r="TKJ51" s="81"/>
      <c r="TKK51" s="81"/>
      <c r="TKL51" s="81"/>
      <c r="TKM51" s="81"/>
      <c r="TKN51" s="81"/>
      <c r="TKO51" s="81"/>
      <c r="TKP51" s="81"/>
      <c r="TKQ51" s="81"/>
      <c r="TKR51" s="81"/>
      <c r="TKS51" s="81"/>
      <c r="TKT51" s="81"/>
      <c r="TKU51" s="81"/>
      <c r="TKV51" s="81"/>
      <c r="TKW51" s="81"/>
      <c r="TKX51" s="81"/>
      <c r="TKY51" s="81"/>
      <c r="TKZ51" s="81"/>
      <c r="TLA51" s="81"/>
      <c r="TLB51" s="81"/>
      <c r="TLC51" s="81"/>
      <c r="TLD51" s="81"/>
      <c r="TLE51" s="81"/>
      <c r="TLF51" s="81"/>
      <c r="TLG51" s="81"/>
      <c r="TLH51" s="81"/>
      <c r="TLI51" s="81"/>
      <c r="TLJ51" s="81"/>
      <c r="TLK51" s="81"/>
      <c r="TLL51" s="81"/>
      <c r="TLM51" s="81"/>
      <c r="TLN51" s="81"/>
      <c r="TLO51" s="81"/>
      <c r="TLP51" s="81"/>
      <c r="TLQ51" s="81"/>
      <c r="TLR51" s="81"/>
      <c r="TLS51" s="81"/>
      <c r="TLT51" s="81"/>
      <c r="TLU51" s="81"/>
      <c r="TLV51" s="81"/>
      <c r="TLW51" s="81"/>
      <c r="TLX51" s="81"/>
      <c r="TLY51" s="81"/>
      <c r="TLZ51" s="81"/>
      <c r="TMA51" s="81"/>
      <c r="TMB51" s="81"/>
      <c r="TMC51" s="81"/>
      <c r="TMD51" s="81"/>
      <c r="TME51" s="81"/>
      <c r="TMF51" s="81"/>
      <c r="TMG51" s="81"/>
      <c r="TMH51" s="81"/>
      <c r="TMI51" s="81"/>
      <c r="TMJ51" s="81"/>
      <c r="TMK51" s="81"/>
      <c r="TML51" s="81"/>
      <c r="TMM51" s="81"/>
      <c r="TMN51" s="81"/>
      <c r="TMO51" s="81"/>
      <c r="TMP51" s="81"/>
      <c r="TMQ51" s="81"/>
      <c r="TMR51" s="81"/>
      <c r="TMS51" s="81"/>
      <c r="TMT51" s="81"/>
      <c r="TMU51" s="81"/>
      <c r="TMV51" s="81"/>
      <c r="TMW51" s="81"/>
      <c r="TMX51" s="81"/>
      <c r="TMY51" s="81"/>
      <c r="TMZ51" s="81"/>
      <c r="TNA51" s="81"/>
      <c r="TNB51" s="81"/>
      <c r="TNC51" s="81"/>
      <c r="TND51" s="81"/>
      <c r="TNE51" s="81"/>
      <c r="TNF51" s="81"/>
      <c r="TNG51" s="81"/>
      <c r="TNH51" s="81"/>
      <c r="TNI51" s="81"/>
      <c r="TNJ51" s="81"/>
      <c r="TNK51" s="81"/>
      <c r="TNL51" s="81"/>
      <c r="TNM51" s="81"/>
      <c r="TNN51" s="81"/>
      <c r="TNO51" s="81"/>
      <c r="TNP51" s="81"/>
      <c r="TNQ51" s="81"/>
      <c r="TNR51" s="81"/>
      <c r="TNS51" s="81"/>
      <c r="TNT51" s="81"/>
      <c r="TNU51" s="81"/>
      <c r="TNV51" s="81"/>
      <c r="TNW51" s="81"/>
      <c r="TNX51" s="81"/>
      <c r="TNY51" s="81"/>
      <c r="TNZ51" s="81"/>
      <c r="TOA51" s="81"/>
      <c r="TOB51" s="81"/>
      <c r="TOC51" s="81"/>
      <c r="TOD51" s="81"/>
      <c r="TOE51" s="81"/>
      <c r="TOF51" s="81"/>
      <c r="TOG51" s="81"/>
      <c r="TOH51" s="81"/>
      <c r="TOI51" s="81"/>
      <c r="TOJ51" s="81"/>
      <c r="TOK51" s="81"/>
      <c r="TOL51" s="81"/>
      <c r="TOM51" s="81"/>
      <c r="TON51" s="81"/>
      <c r="TOO51" s="81"/>
      <c r="TOP51" s="81"/>
      <c r="TOQ51" s="81"/>
      <c r="TOR51" s="81"/>
      <c r="TOS51" s="81"/>
      <c r="TOT51" s="81"/>
      <c r="TOU51" s="81"/>
      <c r="TOV51" s="81"/>
      <c r="TOW51" s="81"/>
      <c r="TOX51" s="81"/>
      <c r="TOY51" s="81"/>
      <c r="TOZ51" s="81"/>
      <c r="TPA51" s="81"/>
      <c r="TPB51" s="81"/>
      <c r="TPC51" s="81"/>
      <c r="TPD51" s="81"/>
      <c r="TPE51" s="81"/>
      <c r="TPF51" s="81"/>
      <c r="TPG51" s="81"/>
      <c r="TPH51" s="81"/>
      <c r="TPI51" s="81"/>
      <c r="TPJ51" s="81"/>
      <c r="TPK51" s="81"/>
      <c r="TPL51" s="81"/>
      <c r="TPM51" s="81"/>
      <c r="TPN51" s="81"/>
      <c r="TPO51" s="81"/>
      <c r="TPP51" s="81"/>
      <c r="TPQ51" s="81"/>
      <c r="TPR51" s="81"/>
      <c r="TPS51" s="81"/>
      <c r="TPT51" s="81"/>
      <c r="TPU51" s="81"/>
      <c r="TPV51" s="81"/>
      <c r="TPW51" s="81"/>
      <c r="TPX51" s="81"/>
      <c r="TPY51" s="81"/>
      <c r="TPZ51" s="81"/>
      <c r="TQA51" s="81"/>
      <c r="TQB51" s="81"/>
      <c r="TQC51" s="81"/>
      <c r="TQD51" s="81"/>
      <c r="TQE51" s="81"/>
      <c r="TQF51" s="81"/>
      <c r="TQG51" s="81"/>
      <c r="TQH51" s="81"/>
      <c r="TQI51" s="81"/>
      <c r="TQJ51" s="81"/>
      <c r="TQK51" s="81"/>
      <c r="TQL51" s="81"/>
      <c r="TQM51" s="81"/>
      <c r="TQN51" s="81"/>
      <c r="TQO51" s="81"/>
      <c r="TQP51" s="81"/>
      <c r="TQQ51" s="81"/>
      <c r="TQR51" s="81"/>
      <c r="TQS51" s="81"/>
      <c r="TQT51" s="81"/>
      <c r="TQU51" s="81"/>
      <c r="TQV51" s="81"/>
      <c r="TQW51" s="81"/>
      <c r="TQX51" s="81"/>
      <c r="TQY51" s="81"/>
      <c r="TQZ51" s="81"/>
      <c r="TRA51" s="81"/>
      <c r="TRB51" s="81"/>
      <c r="TRC51" s="81"/>
      <c r="TRD51" s="81"/>
      <c r="TRE51" s="81"/>
      <c r="TRF51" s="81"/>
      <c r="TRG51" s="81"/>
      <c r="TRH51" s="81"/>
      <c r="TRI51" s="81"/>
      <c r="TRJ51" s="81"/>
      <c r="TRK51" s="81"/>
      <c r="TRL51" s="81"/>
      <c r="TRM51" s="81"/>
      <c r="TRN51" s="81"/>
      <c r="TRO51" s="81"/>
      <c r="TRP51" s="81"/>
      <c r="TRQ51" s="81"/>
      <c r="TRR51" s="81"/>
      <c r="TRS51" s="81"/>
      <c r="TRT51" s="81"/>
      <c r="TRU51" s="81"/>
      <c r="TRV51" s="81"/>
      <c r="TRW51" s="81"/>
      <c r="TRX51" s="81"/>
      <c r="TRY51" s="81"/>
      <c r="TRZ51" s="81"/>
      <c r="TSA51" s="81"/>
      <c r="TSB51" s="81"/>
      <c r="TSC51" s="81"/>
      <c r="TSD51" s="81"/>
      <c r="TSE51" s="81"/>
      <c r="TSF51" s="81"/>
      <c r="TSG51" s="81"/>
      <c r="TSH51" s="81"/>
      <c r="TSI51" s="81"/>
      <c r="TSJ51" s="81"/>
      <c r="TSK51" s="81"/>
      <c r="TSL51" s="81"/>
      <c r="TSM51" s="81"/>
      <c r="TSN51" s="81"/>
      <c r="TSO51" s="81"/>
      <c r="TSP51" s="81"/>
      <c r="TSQ51" s="81"/>
      <c r="TSR51" s="81"/>
      <c r="TSS51" s="81"/>
      <c r="TST51" s="81"/>
      <c r="TSU51" s="81"/>
      <c r="TSV51" s="81"/>
      <c r="TSW51" s="81"/>
      <c r="TSX51" s="81"/>
      <c r="TSY51" s="81"/>
      <c r="TSZ51" s="81"/>
      <c r="TTA51" s="81"/>
      <c r="TTB51" s="81"/>
      <c r="TTC51" s="81"/>
      <c r="TTD51" s="81"/>
      <c r="TTE51" s="81"/>
      <c r="TTF51" s="81"/>
      <c r="TTG51" s="81"/>
      <c r="TTH51" s="81"/>
      <c r="TTI51" s="81"/>
      <c r="TTJ51" s="81"/>
      <c r="TTK51" s="81"/>
      <c r="TTL51" s="81"/>
      <c r="TTM51" s="81"/>
      <c r="TTN51" s="81"/>
      <c r="TTO51" s="81"/>
      <c r="TTP51" s="81"/>
      <c r="TTQ51" s="81"/>
      <c r="TTR51" s="81"/>
      <c r="TTS51" s="81"/>
      <c r="TTT51" s="81"/>
      <c r="TTU51" s="81"/>
      <c r="TTV51" s="81"/>
      <c r="TTW51" s="81"/>
      <c r="TTX51" s="81"/>
      <c r="TTY51" s="81"/>
      <c r="TTZ51" s="81"/>
      <c r="TUA51" s="81"/>
      <c r="TUB51" s="81"/>
      <c r="TUC51" s="81"/>
      <c r="TUD51" s="81"/>
      <c r="TUE51" s="81"/>
      <c r="TUF51" s="81"/>
      <c r="TUG51" s="81"/>
      <c r="TUH51" s="81"/>
      <c r="TUI51" s="81"/>
      <c r="TUJ51" s="81"/>
      <c r="TUK51" s="81"/>
      <c r="TUL51" s="81"/>
      <c r="TUM51" s="81"/>
      <c r="TUN51" s="81"/>
      <c r="TUO51" s="81"/>
      <c r="TUP51" s="81"/>
      <c r="TUQ51" s="81"/>
      <c r="TUR51" s="81"/>
      <c r="TUS51" s="81"/>
      <c r="TUT51" s="81"/>
      <c r="TUU51" s="81"/>
      <c r="TUV51" s="81"/>
      <c r="TUW51" s="81"/>
      <c r="TUX51" s="81"/>
      <c r="TUY51" s="81"/>
      <c r="TUZ51" s="81"/>
      <c r="TVA51" s="81"/>
      <c r="TVB51" s="81"/>
      <c r="TVC51" s="81"/>
      <c r="TVD51" s="81"/>
      <c r="TVE51" s="81"/>
      <c r="TVF51" s="81"/>
      <c r="TVG51" s="81"/>
      <c r="TVH51" s="81"/>
      <c r="TVI51" s="81"/>
      <c r="TVJ51" s="81"/>
      <c r="TVK51" s="81"/>
      <c r="TVL51" s="81"/>
      <c r="TVM51" s="81"/>
      <c r="TVN51" s="81"/>
      <c r="TVO51" s="81"/>
      <c r="TVP51" s="81"/>
      <c r="TVQ51" s="81"/>
      <c r="TVR51" s="81"/>
      <c r="TVS51" s="81"/>
      <c r="TVT51" s="81"/>
      <c r="TVU51" s="81"/>
      <c r="TVV51" s="81"/>
      <c r="TVW51" s="81"/>
      <c r="TVX51" s="81"/>
      <c r="TVY51" s="81"/>
      <c r="TVZ51" s="81"/>
      <c r="TWA51" s="81"/>
      <c r="TWB51" s="81"/>
      <c r="TWC51" s="81"/>
      <c r="TWD51" s="81"/>
      <c r="TWE51" s="81"/>
      <c r="TWF51" s="81"/>
      <c r="TWG51" s="81"/>
      <c r="TWH51" s="81"/>
      <c r="TWI51" s="81"/>
      <c r="TWJ51" s="81"/>
      <c r="TWK51" s="81"/>
      <c r="TWL51" s="81"/>
      <c r="TWM51" s="81"/>
      <c r="TWN51" s="81"/>
      <c r="TWO51" s="81"/>
      <c r="TWP51" s="81"/>
      <c r="TWQ51" s="81"/>
      <c r="TWR51" s="81"/>
      <c r="TWS51" s="81"/>
      <c r="TWT51" s="81"/>
      <c r="TWU51" s="81"/>
      <c r="TWV51" s="81"/>
      <c r="TWW51" s="81"/>
      <c r="TWX51" s="81"/>
      <c r="TWY51" s="81"/>
      <c r="TWZ51" s="81"/>
      <c r="TXA51" s="81"/>
      <c r="TXB51" s="81"/>
      <c r="TXC51" s="81"/>
      <c r="TXD51" s="81"/>
      <c r="TXE51" s="81"/>
      <c r="TXF51" s="81"/>
      <c r="TXG51" s="81"/>
      <c r="TXH51" s="81"/>
      <c r="TXI51" s="81"/>
      <c r="TXJ51" s="81"/>
      <c r="TXK51" s="81"/>
      <c r="TXL51" s="81"/>
      <c r="TXM51" s="81"/>
      <c r="TXN51" s="81"/>
      <c r="TXO51" s="81"/>
      <c r="TXP51" s="81"/>
      <c r="TXQ51" s="81"/>
      <c r="TXR51" s="81"/>
      <c r="TXS51" s="81"/>
      <c r="TXT51" s="81"/>
      <c r="TXU51" s="81"/>
      <c r="TXV51" s="81"/>
      <c r="TXW51" s="81"/>
      <c r="TXX51" s="81"/>
      <c r="TXY51" s="81"/>
      <c r="TXZ51" s="81"/>
      <c r="TYA51" s="81"/>
      <c r="TYB51" s="81"/>
      <c r="TYC51" s="81"/>
      <c r="TYD51" s="81"/>
      <c r="TYE51" s="81"/>
      <c r="TYF51" s="81"/>
      <c r="TYG51" s="81"/>
      <c r="TYH51" s="81"/>
      <c r="TYI51" s="81"/>
      <c r="TYJ51" s="81"/>
      <c r="TYK51" s="81"/>
      <c r="TYL51" s="81"/>
      <c r="TYM51" s="81"/>
      <c r="TYN51" s="81"/>
      <c r="TYO51" s="81"/>
      <c r="TYP51" s="81"/>
      <c r="TYQ51" s="81"/>
      <c r="TYR51" s="81"/>
      <c r="TYS51" s="81"/>
      <c r="TYT51" s="81"/>
      <c r="TYU51" s="81"/>
      <c r="TYV51" s="81"/>
      <c r="TYW51" s="81"/>
      <c r="TYX51" s="81"/>
      <c r="TYY51" s="81"/>
      <c r="TYZ51" s="81"/>
      <c r="TZA51" s="81"/>
      <c r="TZB51" s="81"/>
      <c r="TZC51" s="81"/>
      <c r="TZD51" s="81"/>
      <c r="TZE51" s="81"/>
      <c r="TZF51" s="81"/>
      <c r="TZG51" s="81"/>
      <c r="TZH51" s="81"/>
      <c r="TZI51" s="81"/>
      <c r="TZJ51" s="81"/>
      <c r="TZK51" s="81"/>
      <c r="TZL51" s="81"/>
      <c r="TZM51" s="81"/>
      <c r="TZN51" s="81"/>
      <c r="TZO51" s="81"/>
      <c r="TZP51" s="81"/>
      <c r="TZQ51" s="81"/>
      <c r="TZR51" s="81"/>
      <c r="TZS51" s="81"/>
      <c r="TZT51" s="81"/>
      <c r="TZU51" s="81"/>
      <c r="TZV51" s="81"/>
      <c r="TZW51" s="81"/>
      <c r="TZX51" s="81"/>
      <c r="TZY51" s="81"/>
      <c r="TZZ51" s="81"/>
      <c r="UAA51" s="81"/>
      <c r="UAB51" s="81"/>
      <c r="UAC51" s="81"/>
      <c r="UAD51" s="81"/>
      <c r="UAE51" s="81"/>
      <c r="UAF51" s="81"/>
      <c r="UAG51" s="81"/>
      <c r="UAH51" s="81"/>
      <c r="UAI51" s="81"/>
      <c r="UAJ51" s="81"/>
      <c r="UAK51" s="81"/>
      <c r="UAL51" s="81"/>
      <c r="UAM51" s="81"/>
      <c r="UAN51" s="81"/>
      <c r="UAO51" s="81"/>
      <c r="UAP51" s="81"/>
      <c r="UAQ51" s="81"/>
      <c r="UAR51" s="81"/>
      <c r="UAS51" s="81"/>
      <c r="UAT51" s="81"/>
      <c r="UAU51" s="81"/>
      <c r="UAV51" s="81"/>
      <c r="UAW51" s="81"/>
      <c r="UAX51" s="81"/>
      <c r="UAY51" s="81"/>
      <c r="UAZ51" s="81"/>
      <c r="UBA51" s="81"/>
      <c r="UBB51" s="81"/>
      <c r="UBC51" s="81"/>
      <c r="UBD51" s="81"/>
      <c r="UBE51" s="81"/>
      <c r="UBF51" s="81"/>
      <c r="UBG51" s="81"/>
      <c r="UBH51" s="81"/>
      <c r="UBI51" s="81"/>
      <c r="UBJ51" s="81"/>
      <c r="UBK51" s="81"/>
      <c r="UBL51" s="81"/>
      <c r="UBM51" s="81"/>
      <c r="UBN51" s="81"/>
      <c r="UBO51" s="81"/>
      <c r="UBP51" s="81"/>
      <c r="UBQ51" s="81"/>
      <c r="UBR51" s="81"/>
      <c r="UBS51" s="81"/>
      <c r="UBT51" s="81"/>
      <c r="UBU51" s="81"/>
      <c r="UBV51" s="81"/>
      <c r="UBW51" s="81"/>
      <c r="UBX51" s="81"/>
      <c r="UBY51" s="81"/>
      <c r="UBZ51" s="81"/>
      <c r="UCA51" s="81"/>
      <c r="UCB51" s="81"/>
      <c r="UCC51" s="81"/>
      <c r="UCD51" s="81"/>
      <c r="UCE51" s="81"/>
      <c r="UCF51" s="81"/>
      <c r="UCG51" s="81"/>
      <c r="UCH51" s="81"/>
      <c r="UCI51" s="81"/>
      <c r="UCJ51" s="81"/>
      <c r="UCK51" s="81"/>
      <c r="UCL51" s="81"/>
      <c r="UCM51" s="81"/>
      <c r="UCN51" s="81"/>
      <c r="UCO51" s="81"/>
      <c r="UCP51" s="81"/>
      <c r="UCQ51" s="81"/>
      <c r="UCR51" s="81"/>
      <c r="UCS51" s="81"/>
      <c r="UCT51" s="81"/>
      <c r="UCU51" s="81"/>
      <c r="UCV51" s="81"/>
      <c r="UCW51" s="81"/>
      <c r="UCX51" s="81"/>
      <c r="UCY51" s="81"/>
      <c r="UCZ51" s="81"/>
      <c r="UDA51" s="81"/>
      <c r="UDB51" s="81"/>
      <c r="UDC51" s="81"/>
      <c r="UDD51" s="81"/>
      <c r="UDE51" s="81"/>
      <c r="UDF51" s="81"/>
      <c r="UDG51" s="81"/>
      <c r="UDH51" s="81"/>
      <c r="UDI51" s="81"/>
      <c r="UDJ51" s="81"/>
      <c r="UDK51" s="81"/>
      <c r="UDL51" s="81"/>
      <c r="UDM51" s="81"/>
      <c r="UDN51" s="81"/>
      <c r="UDO51" s="81"/>
      <c r="UDP51" s="81"/>
      <c r="UDQ51" s="81"/>
      <c r="UDR51" s="81"/>
      <c r="UDS51" s="81"/>
      <c r="UDT51" s="81"/>
      <c r="UDU51" s="81"/>
      <c r="UDV51" s="81"/>
      <c r="UDW51" s="81"/>
      <c r="UDX51" s="81"/>
      <c r="UDY51" s="81"/>
      <c r="UDZ51" s="81"/>
      <c r="UEA51" s="81"/>
      <c r="UEB51" s="81"/>
      <c r="UEC51" s="81"/>
      <c r="UED51" s="81"/>
      <c r="UEE51" s="81"/>
      <c r="UEF51" s="81"/>
      <c r="UEG51" s="81"/>
      <c r="UEH51" s="81"/>
      <c r="UEI51" s="81"/>
      <c r="UEJ51" s="81"/>
      <c r="UEK51" s="81"/>
      <c r="UEL51" s="81"/>
      <c r="UEM51" s="81"/>
      <c r="UEN51" s="81"/>
      <c r="UEO51" s="81"/>
      <c r="UEP51" s="81"/>
      <c r="UEQ51" s="81"/>
      <c r="UER51" s="81"/>
      <c r="UES51" s="81"/>
      <c r="UET51" s="81"/>
      <c r="UEU51" s="81"/>
      <c r="UEV51" s="81"/>
      <c r="UEW51" s="81"/>
      <c r="UEX51" s="81"/>
      <c r="UEY51" s="81"/>
      <c r="UEZ51" s="81"/>
      <c r="UFA51" s="81"/>
      <c r="UFB51" s="81"/>
      <c r="UFC51" s="81"/>
      <c r="UFD51" s="81"/>
      <c r="UFE51" s="81"/>
      <c r="UFF51" s="81"/>
      <c r="UFG51" s="81"/>
      <c r="UFH51" s="81"/>
      <c r="UFI51" s="81"/>
      <c r="UFJ51" s="81"/>
      <c r="UFK51" s="81"/>
      <c r="UFL51" s="81"/>
      <c r="UFM51" s="81"/>
      <c r="UFN51" s="81"/>
      <c r="UFO51" s="81"/>
      <c r="UFP51" s="81"/>
      <c r="UFQ51" s="81"/>
      <c r="UFR51" s="81"/>
      <c r="UFS51" s="81"/>
      <c r="UFT51" s="81"/>
      <c r="UFU51" s="81"/>
      <c r="UFV51" s="81"/>
      <c r="UFW51" s="81"/>
      <c r="UFX51" s="81"/>
      <c r="UFY51" s="81"/>
      <c r="UFZ51" s="81"/>
      <c r="UGA51" s="81"/>
      <c r="UGB51" s="81"/>
      <c r="UGC51" s="81"/>
      <c r="UGD51" s="81"/>
      <c r="UGE51" s="81"/>
      <c r="UGF51" s="81"/>
      <c r="UGG51" s="81"/>
      <c r="UGH51" s="81"/>
      <c r="UGI51" s="81"/>
      <c r="UGJ51" s="81"/>
      <c r="UGK51" s="81"/>
      <c r="UGL51" s="81"/>
      <c r="UGM51" s="81"/>
      <c r="UGN51" s="81"/>
      <c r="UGO51" s="81"/>
      <c r="UGP51" s="81"/>
      <c r="UGQ51" s="81"/>
      <c r="UGR51" s="81"/>
      <c r="UGS51" s="81"/>
      <c r="UGT51" s="81"/>
      <c r="UGU51" s="81"/>
      <c r="UGV51" s="81"/>
      <c r="UGW51" s="81"/>
      <c r="UGX51" s="81"/>
      <c r="UGY51" s="81"/>
      <c r="UGZ51" s="81"/>
      <c r="UHA51" s="81"/>
      <c r="UHB51" s="81"/>
      <c r="UHC51" s="81"/>
      <c r="UHD51" s="81"/>
      <c r="UHE51" s="81"/>
      <c r="UHF51" s="81"/>
      <c r="UHG51" s="81"/>
      <c r="UHH51" s="81"/>
      <c r="UHI51" s="81"/>
      <c r="UHJ51" s="81"/>
      <c r="UHK51" s="81"/>
      <c r="UHL51" s="81"/>
      <c r="UHM51" s="81"/>
      <c r="UHN51" s="81"/>
      <c r="UHO51" s="81"/>
      <c r="UHP51" s="81"/>
      <c r="UHQ51" s="81"/>
      <c r="UHR51" s="81"/>
      <c r="UHS51" s="81"/>
      <c r="UHT51" s="81"/>
      <c r="UHU51" s="81"/>
      <c r="UHV51" s="81"/>
      <c r="UHW51" s="81"/>
      <c r="UHX51" s="81"/>
      <c r="UHY51" s="81"/>
      <c r="UHZ51" s="81"/>
      <c r="UIA51" s="81"/>
      <c r="UIB51" s="81"/>
      <c r="UIC51" s="81"/>
      <c r="UID51" s="81"/>
      <c r="UIE51" s="81"/>
      <c r="UIF51" s="81"/>
      <c r="UIG51" s="81"/>
      <c r="UIH51" s="81"/>
      <c r="UII51" s="81"/>
      <c r="UIJ51" s="81"/>
      <c r="UIK51" s="81"/>
      <c r="UIL51" s="81"/>
      <c r="UIM51" s="81"/>
      <c r="UIN51" s="81"/>
      <c r="UIO51" s="81"/>
      <c r="UIP51" s="81"/>
      <c r="UIQ51" s="81"/>
      <c r="UIR51" s="81"/>
      <c r="UIS51" s="81"/>
      <c r="UIT51" s="81"/>
      <c r="UIU51" s="81"/>
      <c r="UIV51" s="81"/>
      <c r="UIW51" s="81"/>
      <c r="UIX51" s="81"/>
      <c r="UIY51" s="81"/>
      <c r="UIZ51" s="81"/>
      <c r="UJA51" s="81"/>
      <c r="UJB51" s="81"/>
      <c r="UJC51" s="81"/>
      <c r="UJD51" s="81"/>
      <c r="UJE51" s="81"/>
      <c r="UJF51" s="81"/>
      <c r="UJG51" s="81"/>
      <c r="UJH51" s="81"/>
      <c r="UJI51" s="81"/>
      <c r="UJJ51" s="81"/>
      <c r="UJK51" s="81"/>
      <c r="UJL51" s="81"/>
      <c r="UJM51" s="81"/>
      <c r="UJN51" s="81"/>
      <c r="UJO51" s="81"/>
      <c r="UJP51" s="81"/>
      <c r="UJQ51" s="81"/>
      <c r="UJR51" s="81"/>
      <c r="UJS51" s="81"/>
      <c r="UJT51" s="81"/>
      <c r="UJU51" s="81"/>
      <c r="UJV51" s="81"/>
      <c r="UJW51" s="81"/>
      <c r="UJX51" s="81"/>
      <c r="UJY51" s="81"/>
      <c r="UJZ51" s="81"/>
      <c r="UKA51" s="81"/>
      <c r="UKB51" s="81"/>
      <c r="UKC51" s="81"/>
      <c r="UKD51" s="81"/>
      <c r="UKE51" s="81"/>
      <c r="UKF51" s="81"/>
      <c r="UKG51" s="81"/>
      <c r="UKH51" s="81"/>
      <c r="UKI51" s="81"/>
      <c r="UKJ51" s="81"/>
      <c r="UKK51" s="81"/>
      <c r="UKL51" s="81"/>
      <c r="UKM51" s="81"/>
      <c r="UKN51" s="81"/>
      <c r="UKO51" s="81"/>
      <c r="UKP51" s="81"/>
      <c r="UKQ51" s="81"/>
      <c r="UKR51" s="81"/>
      <c r="UKS51" s="81"/>
      <c r="UKT51" s="81"/>
      <c r="UKU51" s="81"/>
      <c r="UKV51" s="81"/>
      <c r="UKW51" s="81"/>
      <c r="UKX51" s="81"/>
      <c r="UKY51" s="81"/>
      <c r="UKZ51" s="81"/>
      <c r="ULA51" s="81"/>
      <c r="ULB51" s="81"/>
      <c r="ULC51" s="81"/>
      <c r="ULD51" s="81"/>
      <c r="ULE51" s="81"/>
      <c r="ULF51" s="81"/>
      <c r="ULG51" s="81"/>
      <c r="ULH51" s="81"/>
      <c r="ULI51" s="81"/>
      <c r="ULJ51" s="81"/>
      <c r="ULK51" s="81"/>
      <c r="ULL51" s="81"/>
      <c r="ULM51" s="81"/>
      <c r="ULN51" s="81"/>
      <c r="ULO51" s="81"/>
      <c r="ULP51" s="81"/>
      <c r="ULQ51" s="81"/>
      <c r="ULR51" s="81"/>
      <c r="ULS51" s="81"/>
      <c r="ULT51" s="81"/>
      <c r="ULU51" s="81"/>
      <c r="ULV51" s="81"/>
      <c r="ULW51" s="81"/>
      <c r="ULX51" s="81"/>
      <c r="ULY51" s="81"/>
      <c r="ULZ51" s="81"/>
      <c r="UMA51" s="81"/>
      <c r="UMB51" s="81"/>
      <c r="UMC51" s="81"/>
      <c r="UMD51" s="81"/>
      <c r="UME51" s="81"/>
      <c r="UMF51" s="81"/>
      <c r="UMG51" s="81"/>
      <c r="UMH51" s="81"/>
      <c r="UMI51" s="81"/>
      <c r="UMJ51" s="81"/>
      <c r="UMK51" s="81"/>
      <c r="UML51" s="81"/>
      <c r="UMM51" s="81"/>
      <c r="UMN51" s="81"/>
      <c r="UMO51" s="81"/>
      <c r="UMP51" s="81"/>
      <c r="UMQ51" s="81"/>
      <c r="UMR51" s="81"/>
      <c r="UMS51" s="81"/>
      <c r="UMT51" s="81"/>
      <c r="UMU51" s="81"/>
      <c r="UMV51" s="81"/>
      <c r="UMW51" s="81"/>
      <c r="UMX51" s="81"/>
      <c r="UMY51" s="81"/>
      <c r="UMZ51" s="81"/>
      <c r="UNA51" s="81"/>
      <c r="UNB51" s="81"/>
      <c r="UNC51" s="81"/>
      <c r="UND51" s="81"/>
      <c r="UNE51" s="81"/>
      <c r="UNF51" s="81"/>
      <c r="UNG51" s="81"/>
      <c r="UNH51" s="81"/>
      <c r="UNI51" s="81"/>
      <c r="UNJ51" s="81"/>
      <c r="UNK51" s="81"/>
      <c r="UNL51" s="81"/>
      <c r="UNM51" s="81"/>
      <c r="UNN51" s="81"/>
      <c r="UNO51" s="81"/>
      <c r="UNP51" s="81"/>
      <c r="UNQ51" s="81"/>
      <c r="UNR51" s="81"/>
      <c r="UNS51" s="81"/>
      <c r="UNT51" s="81"/>
      <c r="UNU51" s="81"/>
      <c r="UNV51" s="81"/>
      <c r="UNW51" s="81"/>
      <c r="UNX51" s="81"/>
      <c r="UNY51" s="81"/>
      <c r="UNZ51" s="81"/>
      <c r="UOA51" s="81"/>
      <c r="UOB51" s="81"/>
      <c r="UOC51" s="81"/>
      <c r="UOD51" s="81"/>
      <c r="UOE51" s="81"/>
      <c r="UOF51" s="81"/>
      <c r="UOG51" s="81"/>
      <c r="UOH51" s="81"/>
      <c r="UOI51" s="81"/>
      <c r="UOJ51" s="81"/>
      <c r="UOK51" s="81"/>
      <c r="UOL51" s="81"/>
      <c r="UOM51" s="81"/>
      <c r="UON51" s="81"/>
      <c r="UOO51" s="81"/>
      <c r="UOP51" s="81"/>
      <c r="UOQ51" s="81"/>
      <c r="UOR51" s="81"/>
      <c r="UOS51" s="81"/>
      <c r="UOT51" s="81"/>
      <c r="UOU51" s="81"/>
      <c r="UOV51" s="81"/>
      <c r="UOW51" s="81"/>
      <c r="UOX51" s="81"/>
      <c r="UOY51" s="81"/>
      <c r="UOZ51" s="81"/>
      <c r="UPA51" s="81"/>
      <c r="UPB51" s="81"/>
      <c r="UPC51" s="81"/>
      <c r="UPD51" s="81"/>
      <c r="UPE51" s="81"/>
      <c r="UPF51" s="81"/>
      <c r="UPG51" s="81"/>
      <c r="UPH51" s="81"/>
      <c r="UPI51" s="81"/>
      <c r="UPJ51" s="81"/>
      <c r="UPK51" s="81"/>
      <c r="UPL51" s="81"/>
      <c r="UPM51" s="81"/>
      <c r="UPN51" s="81"/>
      <c r="UPO51" s="81"/>
      <c r="UPP51" s="81"/>
      <c r="UPQ51" s="81"/>
      <c r="UPR51" s="81"/>
      <c r="UPS51" s="81"/>
      <c r="UPT51" s="81"/>
      <c r="UPU51" s="81"/>
      <c r="UPV51" s="81"/>
      <c r="UPW51" s="81"/>
      <c r="UPX51" s="81"/>
      <c r="UPY51" s="81"/>
      <c r="UPZ51" s="81"/>
      <c r="UQA51" s="81"/>
      <c r="UQB51" s="81"/>
      <c r="UQC51" s="81"/>
      <c r="UQD51" s="81"/>
      <c r="UQE51" s="81"/>
      <c r="UQF51" s="81"/>
      <c r="UQG51" s="81"/>
      <c r="UQH51" s="81"/>
      <c r="UQI51" s="81"/>
      <c r="UQJ51" s="81"/>
      <c r="UQK51" s="81"/>
      <c r="UQL51" s="81"/>
      <c r="UQM51" s="81"/>
      <c r="UQN51" s="81"/>
      <c r="UQO51" s="81"/>
      <c r="UQP51" s="81"/>
      <c r="UQQ51" s="81"/>
      <c r="UQR51" s="81"/>
      <c r="UQS51" s="81"/>
      <c r="UQT51" s="81"/>
      <c r="UQU51" s="81"/>
      <c r="UQV51" s="81"/>
      <c r="UQW51" s="81"/>
      <c r="UQX51" s="81"/>
      <c r="UQY51" s="81"/>
      <c r="UQZ51" s="81"/>
      <c r="URA51" s="81"/>
      <c r="URB51" s="81"/>
      <c r="URC51" s="81"/>
      <c r="URD51" s="81"/>
      <c r="URE51" s="81"/>
      <c r="URF51" s="81"/>
      <c r="URG51" s="81"/>
      <c r="URH51" s="81"/>
      <c r="URI51" s="81"/>
      <c r="URJ51" s="81"/>
      <c r="URK51" s="81"/>
      <c r="URL51" s="81"/>
      <c r="URM51" s="81"/>
      <c r="URN51" s="81"/>
      <c r="URO51" s="81"/>
      <c r="URP51" s="81"/>
      <c r="URQ51" s="81"/>
      <c r="URR51" s="81"/>
      <c r="URS51" s="81"/>
      <c r="URT51" s="81"/>
      <c r="URU51" s="81"/>
      <c r="URV51" s="81"/>
      <c r="URW51" s="81"/>
      <c r="URX51" s="81"/>
      <c r="URY51" s="81"/>
      <c r="URZ51" s="81"/>
      <c r="USA51" s="81"/>
      <c r="USB51" s="81"/>
      <c r="USC51" s="81"/>
      <c r="USD51" s="81"/>
      <c r="USE51" s="81"/>
      <c r="USF51" s="81"/>
      <c r="USG51" s="81"/>
      <c r="USH51" s="81"/>
      <c r="USI51" s="81"/>
      <c r="USJ51" s="81"/>
      <c r="USK51" s="81"/>
      <c r="USL51" s="81"/>
      <c r="USM51" s="81"/>
      <c r="USN51" s="81"/>
      <c r="USO51" s="81"/>
      <c r="USP51" s="81"/>
      <c r="USQ51" s="81"/>
      <c r="USR51" s="81"/>
      <c r="USS51" s="81"/>
      <c r="UST51" s="81"/>
      <c r="USU51" s="81"/>
      <c r="USV51" s="81"/>
      <c r="USW51" s="81"/>
      <c r="USX51" s="81"/>
      <c r="USY51" s="81"/>
      <c r="USZ51" s="81"/>
      <c r="UTA51" s="81"/>
      <c r="UTB51" s="81"/>
      <c r="UTC51" s="81"/>
      <c r="UTD51" s="81"/>
      <c r="UTE51" s="81"/>
      <c r="UTF51" s="81"/>
      <c r="UTG51" s="81"/>
      <c r="UTH51" s="81"/>
      <c r="UTI51" s="81"/>
      <c r="UTJ51" s="81"/>
      <c r="UTK51" s="81"/>
      <c r="UTL51" s="81"/>
      <c r="UTM51" s="81"/>
      <c r="UTN51" s="81"/>
      <c r="UTO51" s="81"/>
      <c r="UTP51" s="81"/>
      <c r="UTQ51" s="81"/>
      <c r="UTR51" s="81"/>
      <c r="UTS51" s="81"/>
      <c r="UTT51" s="81"/>
      <c r="UTU51" s="81"/>
      <c r="UTV51" s="81"/>
      <c r="UTW51" s="81"/>
      <c r="UTX51" s="81"/>
      <c r="UTY51" s="81"/>
      <c r="UTZ51" s="81"/>
      <c r="UUA51" s="81"/>
      <c r="UUB51" s="81"/>
      <c r="UUC51" s="81"/>
      <c r="UUD51" s="81"/>
      <c r="UUE51" s="81"/>
      <c r="UUF51" s="81"/>
      <c r="UUG51" s="81"/>
      <c r="UUH51" s="81"/>
      <c r="UUI51" s="81"/>
      <c r="UUJ51" s="81"/>
      <c r="UUK51" s="81"/>
      <c r="UUL51" s="81"/>
      <c r="UUM51" s="81"/>
      <c r="UUN51" s="81"/>
      <c r="UUO51" s="81"/>
      <c r="UUP51" s="81"/>
      <c r="UUQ51" s="81"/>
      <c r="UUR51" s="81"/>
      <c r="UUS51" s="81"/>
      <c r="UUT51" s="81"/>
      <c r="UUU51" s="81"/>
      <c r="UUV51" s="81"/>
      <c r="UUW51" s="81"/>
      <c r="UUX51" s="81"/>
      <c r="UUY51" s="81"/>
      <c r="UUZ51" s="81"/>
      <c r="UVA51" s="81"/>
      <c r="UVB51" s="81"/>
      <c r="UVC51" s="81"/>
      <c r="UVD51" s="81"/>
      <c r="UVE51" s="81"/>
      <c r="UVF51" s="81"/>
      <c r="UVG51" s="81"/>
      <c r="UVH51" s="81"/>
      <c r="UVI51" s="81"/>
      <c r="UVJ51" s="81"/>
      <c r="UVK51" s="81"/>
      <c r="UVL51" s="81"/>
      <c r="UVM51" s="81"/>
      <c r="UVN51" s="81"/>
      <c r="UVO51" s="81"/>
      <c r="UVP51" s="81"/>
      <c r="UVQ51" s="81"/>
      <c r="UVR51" s="81"/>
      <c r="UVS51" s="81"/>
      <c r="UVT51" s="81"/>
      <c r="UVU51" s="81"/>
      <c r="UVV51" s="81"/>
      <c r="UVW51" s="81"/>
      <c r="UVX51" s="81"/>
      <c r="UVY51" s="81"/>
      <c r="UVZ51" s="81"/>
      <c r="UWA51" s="81"/>
      <c r="UWB51" s="81"/>
      <c r="UWC51" s="81"/>
      <c r="UWD51" s="81"/>
      <c r="UWE51" s="81"/>
      <c r="UWF51" s="81"/>
      <c r="UWG51" s="81"/>
      <c r="UWH51" s="81"/>
      <c r="UWI51" s="81"/>
      <c r="UWJ51" s="81"/>
      <c r="UWK51" s="81"/>
      <c r="UWL51" s="81"/>
      <c r="UWM51" s="81"/>
      <c r="UWN51" s="81"/>
      <c r="UWO51" s="81"/>
      <c r="UWP51" s="81"/>
      <c r="UWQ51" s="81"/>
      <c r="UWR51" s="81"/>
      <c r="UWS51" s="81"/>
      <c r="UWT51" s="81"/>
      <c r="UWU51" s="81"/>
      <c r="UWV51" s="81"/>
      <c r="UWW51" s="81"/>
      <c r="UWX51" s="81"/>
      <c r="UWY51" s="81"/>
      <c r="UWZ51" s="81"/>
      <c r="UXA51" s="81"/>
      <c r="UXB51" s="81"/>
      <c r="UXC51" s="81"/>
      <c r="UXD51" s="81"/>
      <c r="UXE51" s="81"/>
      <c r="UXF51" s="81"/>
      <c r="UXG51" s="81"/>
      <c r="UXH51" s="81"/>
      <c r="UXI51" s="81"/>
      <c r="UXJ51" s="81"/>
      <c r="UXK51" s="81"/>
      <c r="UXL51" s="81"/>
      <c r="UXM51" s="81"/>
      <c r="UXN51" s="81"/>
      <c r="UXO51" s="81"/>
      <c r="UXP51" s="81"/>
      <c r="UXQ51" s="81"/>
      <c r="UXR51" s="81"/>
      <c r="UXS51" s="81"/>
      <c r="UXT51" s="81"/>
      <c r="UXU51" s="81"/>
      <c r="UXV51" s="81"/>
      <c r="UXW51" s="81"/>
      <c r="UXX51" s="81"/>
      <c r="UXY51" s="81"/>
      <c r="UXZ51" s="81"/>
      <c r="UYA51" s="81"/>
      <c r="UYB51" s="81"/>
      <c r="UYC51" s="81"/>
      <c r="UYD51" s="81"/>
      <c r="UYE51" s="81"/>
      <c r="UYF51" s="81"/>
      <c r="UYG51" s="81"/>
      <c r="UYH51" s="81"/>
      <c r="UYI51" s="81"/>
      <c r="UYJ51" s="81"/>
      <c r="UYK51" s="81"/>
      <c r="UYL51" s="81"/>
      <c r="UYM51" s="81"/>
      <c r="UYN51" s="81"/>
      <c r="UYO51" s="81"/>
      <c r="UYP51" s="81"/>
      <c r="UYQ51" s="81"/>
      <c r="UYR51" s="81"/>
      <c r="UYS51" s="81"/>
      <c r="UYT51" s="81"/>
      <c r="UYU51" s="81"/>
      <c r="UYV51" s="81"/>
      <c r="UYW51" s="81"/>
      <c r="UYX51" s="81"/>
      <c r="UYY51" s="81"/>
      <c r="UYZ51" s="81"/>
      <c r="UZA51" s="81"/>
      <c r="UZB51" s="81"/>
      <c r="UZC51" s="81"/>
      <c r="UZD51" s="81"/>
      <c r="UZE51" s="81"/>
      <c r="UZF51" s="81"/>
      <c r="UZG51" s="81"/>
      <c r="UZH51" s="81"/>
      <c r="UZI51" s="81"/>
      <c r="UZJ51" s="81"/>
      <c r="UZK51" s="81"/>
      <c r="UZL51" s="81"/>
      <c r="UZM51" s="81"/>
      <c r="UZN51" s="81"/>
      <c r="UZO51" s="81"/>
      <c r="UZP51" s="81"/>
      <c r="UZQ51" s="81"/>
      <c r="UZR51" s="81"/>
      <c r="UZS51" s="81"/>
      <c r="UZT51" s="81"/>
      <c r="UZU51" s="81"/>
      <c r="UZV51" s="81"/>
      <c r="UZW51" s="81"/>
      <c r="UZX51" s="81"/>
      <c r="UZY51" s="81"/>
      <c r="UZZ51" s="81"/>
      <c r="VAA51" s="81"/>
      <c r="VAB51" s="81"/>
      <c r="VAC51" s="81"/>
      <c r="VAD51" s="81"/>
      <c r="VAE51" s="81"/>
      <c r="VAF51" s="81"/>
      <c r="VAG51" s="81"/>
      <c r="VAH51" s="81"/>
      <c r="VAI51" s="81"/>
      <c r="VAJ51" s="81"/>
      <c r="VAK51" s="81"/>
      <c r="VAL51" s="81"/>
      <c r="VAM51" s="81"/>
      <c r="VAN51" s="81"/>
      <c r="VAO51" s="81"/>
      <c r="VAP51" s="81"/>
      <c r="VAQ51" s="81"/>
      <c r="VAR51" s="81"/>
      <c r="VAS51" s="81"/>
      <c r="VAT51" s="81"/>
      <c r="VAU51" s="81"/>
      <c r="VAV51" s="81"/>
      <c r="VAW51" s="81"/>
      <c r="VAX51" s="81"/>
      <c r="VAY51" s="81"/>
      <c r="VAZ51" s="81"/>
      <c r="VBA51" s="81"/>
      <c r="VBB51" s="81"/>
      <c r="VBC51" s="81"/>
      <c r="VBD51" s="81"/>
      <c r="VBE51" s="81"/>
      <c r="VBF51" s="81"/>
      <c r="VBG51" s="81"/>
      <c r="VBH51" s="81"/>
      <c r="VBI51" s="81"/>
      <c r="VBJ51" s="81"/>
      <c r="VBK51" s="81"/>
      <c r="VBL51" s="81"/>
      <c r="VBM51" s="81"/>
      <c r="VBN51" s="81"/>
      <c r="VBO51" s="81"/>
      <c r="VBP51" s="81"/>
      <c r="VBQ51" s="81"/>
      <c r="VBR51" s="81"/>
      <c r="VBS51" s="81"/>
      <c r="VBT51" s="81"/>
      <c r="VBU51" s="81"/>
      <c r="VBV51" s="81"/>
      <c r="VBW51" s="81"/>
      <c r="VBX51" s="81"/>
      <c r="VBY51" s="81"/>
      <c r="VBZ51" s="81"/>
      <c r="VCA51" s="81"/>
      <c r="VCB51" s="81"/>
      <c r="VCC51" s="81"/>
      <c r="VCD51" s="81"/>
      <c r="VCE51" s="81"/>
      <c r="VCF51" s="81"/>
      <c r="VCG51" s="81"/>
      <c r="VCH51" s="81"/>
      <c r="VCI51" s="81"/>
      <c r="VCJ51" s="81"/>
      <c r="VCK51" s="81"/>
      <c r="VCL51" s="81"/>
      <c r="VCM51" s="81"/>
      <c r="VCN51" s="81"/>
      <c r="VCO51" s="81"/>
      <c r="VCP51" s="81"/>
      <c r="VCQ51" s="81"/>
      <c r="VCR51" s="81"/>
      <c r="VCS51" s="81"/>
      <c r="VCT51" s="81"/>
      <c r="VCU51" s="81"/>
      <c r="VCV51" s="81"/>
      <c r="VCW51" s="81"/>
      <c r="VCX51" s="81"/>
      <c r="VCY51" s="81"/>
      <c r="VCZ51" s="81"/>
      <c r="VDA51" s="81"/>
      <c r="VDB51" s="81"/>
      <c r="VDC51" s="81"/>
      <c r="VDD51" s="81"/>
      <c r="VDE51" s="81"/>
      <c r="VDF51" s="81"/>
      <c r="VDG51" s="81"/>
      <c r="VDH51" s="81"/>
      <c r="VDI51" s="81"/>
      <c r="VDJ51" s="81"/>
      <c r="VDK51" s="81"/>
      <c r="VDL51" s="81"/>
      <c r="VDM51" s="81"/>
      <c r="VDN51" s="81"/>
      <c r="VDO51" s="81"/>
      <c r="VDP51" s="81"/>
      <c r="VDQ51" s="81"/>
      <c r="VDR51" s="81"/>
      <c r="VDS51" s="81"/>
      <c r="VDT51" s="81"/>
      <c r="VDU51" s="81"/>
      <c r="VDV51" s="81"/>
      <c r="VDW51" s="81"/>
      <c r="VDX51" s="81"/>
      <c r="VDY51" s="81"/>
      <c r="VDZ51" s="81"/>
      <c r="VEA51" s="81"/>
      <c r="VEB51" s="81"/>
      <c r="VEC51" s="81"/>
      <c r="VED51" s="81"/>
      <c r="VEE51" s="81"/>
      <c r="VEF51" s="81"/>
      <c r="VEG51" s="81"/>
      <c r="VEH51" s="81"/>
      <c r="VEI51" s="81"/>
      <c r="VEJ51" s="81"/>
      <c r="VEK51" s="81"/>
      <c r="VEL51" s="81"/>
      <c r="VEM51" s="81"/>
      <c r="VEN51" s="81"/>
      <c r="VEO51" s="81"/>
      <c r="VEP51" s="81"/>
      <c r="VEQ51" s="81"/>
      <c r="VER51" s="81"/>
      <c r="VES51" s="81"/>
      <c r="VET51" s="81"/>
      <c r="VEU51" s="81"/>
      <c r="VEV51" s="81"/>
      <c r="VEW51" s="81"/>
      <c r="VEX51" s="81"/>
      <c r="VEY51" s="81"/>
      <c r="VEZ51" s="81"/>
      <c r="VFA51" s="81"/>
      <c r="VFB51" s="81"/>
      <c r="VFC51" s="81"/>
      <c r="VFD51" s="81"/>
      <c r="VFE51" s="81"/>
      <c r="VFF51" s="81"/>
      <c r="VFG51" s="81"/>
      <c r="VFH51" s="81"/>
      <c r="VFI51" s="81"/>
      <c r="VFJ51" s="81"/>
      <c r="VFK51" s="81"/>
      <c r="VFL51" s="81"/>
      <c r="VFM51" s="81"/>
      <c r="VFN51" s="81"/>
      <c r="VFO51" s="81"/>
      <c r="VFP51" s="81"/>
      <c r="VFQ51" s="81"/>
      <c r="VFR51" s="81"/>
      <c r="VFS51" s="81"/>
      <c r="VFT51" s="81"/>
      <c r="VFU51" s="81"/>
      <c r="VFV51" s="81"/>
      <c r="VFW51" s="81"/>
      <c r="VFX51" s="81"/>
      <c r="VFY51" s="81"/>
      <c r="VFZ51" s="81"/>
      <c r="VGA51" s="81"/>
      <c r="VGB51" s="81"/>
      <c r="VGC51" s="81"/>
      <c r="VGD51" s="81"/>
      <c r="VGE51" s="81"/>
      <c r="VGF51" s="81"/>
      <c r="VGG51" s="81"/>
      <c r="VGH51" s="81"/>
      <c r="VGI51" s="81"/>
      <c r="VGJ51" s="81"/>
      <c r="VGK51" s="81"/>
      <c r="VGL51" s="81"/>
      <c r="VGM51" s="81"/>
      <c r="VGN51" s="81"/>
      <c r="VGO51" s="81"/>
      <c r="VGP51" s="81"/>
      <c r="VGQ51" s="81"/>
      <c r="VGR51" s="81"/>
      <c r="VGS51" s="81"/>
      <c r="VGT51" s="81"/>
      <c r="VGU51" s="81"/>
      <c r="VGV51" s="81"/>
      <c r="VGW51" s="81"/>
      <c r="VGX51" s="81"/>
      <c r="VGY51" s="81"/>
      <c r="VGZ51" s="81"/>
      <c r="VHA51" s="81"/>
      <c r="VHB51" s="81"/>
      <c r="VHC51" s="81"/>
      <c r="VHD51" s="81"/>
      <c r="VHE51" s="81"/>
      <c r="VHF51" s="81"/>
      <c r="VHG51" s="81"/>
      <c r="VHH51" s="81"/>
      <c r="VHI51" s="81"/>
      <c r="VHJ51" s="81"/>
      <c r="VHK51" s="81"/>
      <c r="VHL51" s="81"/>
      <c r="VHM51" s="81"/>
      <c r="VHN51" s="81"/>
      <c r="VHO51" s="81"/>
      <c r="VHP51" s="81"/>
      <c r="VHQ51" s="81"/>
      <c r="VHR51" s="81"/>
      <c r="VHS51" s="81"/>
      <c r="VHT51" s="81"/>
      <c r="VHU51" s="81"/>
      <c r="VHV51" s="81"/>
      <c r="VHW51" s="81"/>
      <c r="VHX51" s="81"/>
      <c r="VHY51" s="81"/>
      <c r="VHZ51" s="81"/>
      <c r="VIA51" s="81"/>
      <c r="VIB51" s="81"/>
      <c r="VIC51" s="81"/>
      <c r="VID51" s="81"/>
      <c r="VIE51" s="81"/>
      <c r="VIF51" s="81"/>
      <c r="VIG51" s="81"/>
      <c r="VIH51" s="81"/>
      <c r="VII51" s="81"/>
      <c r="VIJ51" s="81"/>
      <c r="VIK51" s="81"/>
      <c r="VIL51" s="81"/>
      <c r="VIM51" s="81"/>
      <c r="VIN51" s="81"/>
      <c r="VIO51" s="81"/>
      <c r="VIP51" s="81"/>
      <c r="VIQ51" s="81"/>
      <c r="VIR51" s="81"/>
      <c r="VIS51" s="81"/>
      <c r="VIT51" s="81"/>
      <c r="VIU51" s="81"/>
      <c r="VIV51" s="81"/>
      <c r="VIW51" s="81"/>
      <c r="VIX51" s="81"/>
      <c r="VIY51" s="81"/>
      <c r="VIZ51" s="81"/>
      <c r="VJA51" s="81"/>
      <c r="VJB51" s="81"/>
      <c r="VJC51" s="81"/>
      <c r="VJD51" s="81"/>
      <c r="VJE51" s="81"/>
      <c r="VJF51" s="81"/>
      <c r="VJG51" s="81"/>
      <c r="VJH51" s="81"/>
      <c r="VJI51" s="81"/>
      <c r="VJJ51" s="81"/>
      <c r="VJK51" s="81"/>
      <c r="VJL51" s="81"/>
      <c r="VJM51" s="81"/>
      <c r="VJN51" s="81"/>
      <c r="VJO51" s="81"/>
      <c r="VJP51" s="81"/>
      <c r="VJQ51" s="81"/>
      <c r="VJR51" s="81"/>
      <c r="VJS51" s="81"/>
      <c r="VJT51" s="81"/>
      <c r="VJU51" s="81"/>
      <c r="VJV51" s="81"/>
      <c r="VJW51" s="81"/>
      <c r="VJX51" s="81"/>
      <c r="VJY51" s="81"/>
      <c r="VJZ51" s="81"/>
      <c r="VKA51" s="81"/>
      <c r="VKB51" s="81"/>
      <c r="VKC51" s="81"/>
      <c r="VKD51" s="81"/>
      <c r="VKE51" s="81"/>
      <c r="VKF51" s="81"/>
      <c r="VKG51" s="81"/>
      <c r="VKH51" s="81"/>
      <c r="VKI51" s="81"/>
      <c r="VKJ51" s="81"/>
      <c r="VKK51" s="81"/>
      <c r="VKL51" s="81"/>
      <c r="VKM51" s="81"/>
      <c r="VKN51" s="81"/>
      <c r="VKO51" s="81"/>
      <c r="VKP51" s="81"/>
      <c r="VKQ51" s="81"/>
      <c r="VKR51" s="81"/>
      <c r="VKS51" s="81"/>
      <c r="VKT51" s="81"/>
      <c r="VKU51" s="81"/>
      <c r="VKV51" s="81"/>
      <c r="VKW51" s="81"/>
      <c r="VKX51" s="81"/>
      <c r="VKY51" s="81"/>
      <c r="VKZ51" s="81"/>
      <c r="VLA51" s="81"/>
      <c r="VLB51" s="81"/>
      <c r="VLC51" s="81"/>
      <c r="VLD51" s="81"/>
      <c r="VLE51" s="81"/>
      <c r="VLF51" s="81"/>
      <c r="VLG51" s="81"/>
      <c r="VLH51" s="81"/>
      <c r="VLI51" s="81"/>
      <c r="VLJ51" s="81"/>
      <c r="VLK51" s="81"/>
      <c r="VLL51" s="81"/>
      <c r="VLM51" s="81"/>
      <c r="VLN51" s="81"/>
      <c r="VLO51" s="81"/>
      <c r="VLP51" s="81"/>
      <c r="VLQ51" s="81"/>
      <c r="VLR51" s="81"/>
      <c r="VLS51" s="81"/>
      <c r="VLT51" s="81"/>
      <c r="VLU51" s="81"/>
      <c r="VLV51" s="81"/>
      <c r="VLW51" s="81"/>
      <c r="VLX51" s="81"/>
      <c r="VLY51" s="81"/>
      <c r="VLZ51" s="81"/>
      <c r="VMA51" s="81"/>
      <c r="VMB51" s="81"/>
      <c r="VMC51" s="81"/>
      <c r="VMD51" s="81"/>
      <c r="VME51" s="81"/>
      <c r="VMF51" s="81"/>
      <c r="VMG51" s="81"/>
      <c r="VMH51" s="81"/>
      <c r="VMI51" s="81"/>
      <c r="VMJ51" s="81"/>
      <c r="VMK51" s="81"/>
      <c r="VML51" s="81"/>
      <c r="VMM51" s="81"/>
      <c r="VMN51" s="81"/>
      <c r="VMO51" s="81"/>
      <c r="VMP51" s="81"/>
      <c r="VMQ51" s="81"/>
      <c r="VMR51" s="81"/>
      <c r="VMS51" s="81"/>
      <c r="VMT51" s="81"/>
      <c r="VMU51" s="81"/>
      <c r="VMV51" s="81"/>
      <c r="VMW51" s="81"/>
      <c r="VMX51" s="81"/>
      <c r="VMY51" s="81"/>
      <c r="VMZ51" s="81"/>
      <c r="VNA51" s="81"/>
      <c r="VNB51" s="81"/>
      <c r="VNC51" s="81"/>
      <c r="VND51" s="81"/>
      <c r="VNE51" s="81"/>
      <c r="VNF51" s="81"/>
      <c r="VNG51" s="81"/>
      <c r="VNH51" s="81"/>
      <c r="VNI51" s="81"/>
      <c r="VNJ51" s="81"/>
      <c r="VNK51" s="81"/>
      <c r="VNL51" s="81"/>
      <c r="VNM51" s="81"/>
      <c r="VNN51" s="81"/>
      <c r="VNO51" s="81"/>
      <c r="VNP51" s="81"/>
      <c r="VNQ51" s="81"/>
      <c r="VNR51" s="81"/>
      <c r="VNS51" s="81"/>
      <c r="VNT51" s="81"/>
      <c r="VNU51" s="81"/>
      <c r="VNV51" s="81"/>
      <c r="VNW51" s="81"/>
      <c r="VNX51" s="81"/>
      <c r="VNY51" s="81"/>
      <c r="VNZ51" s="81"/>
      <c r="VOA51" s="81"/>
      <c r="VOB51" s="81"/>
      <c r="VOC51" s="81"/>
      <c r="VOD51" s="81"/>
      <c r="VOE51" s="81"/>
      <c r="VOF51" s="81"/>
      <c r="VOG51" s="81"/>
      <c r="VOH51" s="81"/>
      <c r="VOI51" s="81"/>
      <c r="VOJ51" s="81"/>
      <c r="VOK51" s="81"/>
      <c r="VOL51" s="81"/>
      <c r="VOM51" s="81"/>
      <c r="VON51" s="81"/>
      <c r="VOO51" s="81"/>
      <c r="VOP51" s="81"/>
      <c r="VOQ51" s="81"/>
      <c r="VOR51" s="81"/>
      <c r="VOS51" s="81"/>
      <c r="VOT51" s="81"/>
      <c r="VOU51" s="81"/>
      <c r="VOV51" s="81"/>
      <c r="VOW51" s="81"/>
      <c r="VOX51" s="81"/>
      <c r="VOY51" s="81"/>
      <c r="VOZ51" s="81"/>
      <c r="VPA51" s="81"/>
      <c r="VPB51" s="81"/>
      <c r="VPC51" s="81"/>
      <c r="VPD51" s="81"/>
      <c r="VPE51" s="81"/>
      <c r="VPF51" s="81"/>
      <c r="VPG51" s="81"/>
      <c r="VPH51" s="81"/>
      <c r="VPI51" s="81"/>
      <c r="VPJ51" s="81"/>
      <c r="VPK51" s="81"/>
      <c r="VPL51" s="81"/>
      <c r="VPM51" s="81"/>
      <c r="VPN51" s="81"/>
      <c r="VPO51" s="81"/>
      <c r="VPP51" s="81"/>
      <c r="VPQ51" s="81"/>
      <c r="VPR51" s="81"/>
      <c r="VPS51" s="81"/>
      <c r="VPT51" s="81"/>
      <c r="VPU51" s="81"/>
      <c r="VPV51" s="81"/>
      <c r="VPW51" s="81"/>
      <c r="VPX51" s="81"/>
      <c r="VPY51" s="81"/>
      <c r="VPZ51" s="81"/>
      <c r="VQA51" s="81"/>
      <c r="VQB51" s="81"/>
      <c r="VQC51" s="81"/>
      <c r="VQD51" s="81"/>
      <c r="VQE51" s="81"/>
      <c r="VQF51" s="81"/>
      <c r="VQG51" s="81"/>
      <c r="VQH51" s="81"/>
      <c r="VQI51" s="81"/>
      <c r="VQJ51" s="81"/>
      <c r="VQK51" s="81"/>
      <c r="VQL51" s="81"/>
      <c r="VQM51" s="81"/>
      <c r="VQN51" s="81"/>
      <c r="VQO51" s="81"/>
      <c r="VQP51" s="81"/>
      <c r="VQQ51" s="81"/>
      <c r="VQR51" s="81"/>
      <c r="VQS51" s="81"/>
      <c r="VQT51" s="81"/>
      <c r="VQU51" s="81"/>
      <c r="VQV51" s="81"/>
      <c r="VQW51" s="81"/>
      <c r="VQX51" s="81"/>
      <c r="VQY51" s="81"/>
      <c r="VQZ51" s="81"/>
      <c r="VRA51" s="81"/>
      <c r="VRB51" s="81"/>
      <c r="VRC51" s="81"/>
      <c r="VRD51" s="81"/>
      <c r="VRE51" s="81"/>
      <c r="VRF51" s="81"/>
      <c r="VRG51" s="81"/>
      <c r="VRH51" s="81"/>
      <c r="VRI51" s="81"/>
      <c r="VRJ51" s="81"/>
      <c r="VRK51" s="81"/>
      <c r="VRL51" s="81"/>
      <c r="VRM51" s="81"/>
      <c r="VRN51" s="81"/>
      <c r="VRO51" s="81"/>
      <c r="VRP51" s="81"/>
      <c r="VRQ51" s="81"/>
      <c r="VRR51" s="81"/>
      <c r="VRS51" s="81"/>
      <c r="VRT51" s="81"/>
      <c r="VRU51" s="81"/>
      <c r="VRV51" s="81"/>
      <c r="VRW51" s="81"/>
      <c r="VRX51" s="81"/>
      <c r="VRY51" s="81"/>
      <c r="VRZ51" s="81"/>
      <c r="VSA51" s="81"/>
      <c r="VSB51" s="81"/>
      <c r="VSC51" s="81"/>
      <c r="VSD51" s="81"/>
      <c r="VSE51" s="81"/>
      <c r="VSF51" s="81"/>
      <c r="VSG51" s="81"/>
      <c r="VSH51" s="81"/>
      <c r="VSI51" s="81"/>
      <c r="VSJ51" s="81"/>
      <c r="VSK51" s="81"/>
      <c r="VSL51" s="81"/>
      <c r="VSM51" s="81"/>
      <c r="VSN51" s="81"/>
      <c r="VSO51" s="81"/>
      <c r="VSP51" s="81"/>
      <c r="VSQ51" s="81"/>
      <c r="VSR51" s="81"/>
      <c r="VSS51" s="81"/>
      <c r="VST51" s="81"/>
      <c r="VSU51" s="81"/>
      <c r="VSV51" s="81"/>
      <c r="VSW51" s="81"/>
      <c r="VSX51" s="81"/>
      <c r="VSY51" s="81"/>
      <c r="VSZ51" s="81"/>
      <c r="VTA51" s="81"/>
      <c r="VTB51" s="81"/>
      <c r="VTC51" s="81"/>
      <c r="VTD51" s="81"/>
      <c r="VTE51" s="81"/>
      <c r="VTF51" s="81"/>
      <c r="VTG51" s="81"/>
      <c r="VTH51" s="81"/>
      <c r="VTI51" s="81"/>
      <c r="VTJ51" s="81"/>
      <c r="VTK51" s="81"/>
      <c r="VTL51" s="81"/>
      <c r="VTM51" s="81"/>
      <c r="VTN51" s="81"/>
      <c r="VTO51" s="81"/>
      <c r="VTP51" s="81"/>
      <c r="VTQ51" s="81"/>
      <c r="VTR51" s="81"/>
      <c r="VTS51" s="81"/>
      <c r="VTT51" s="81"/>
      <c r="VTU51" s="81"/>
      <c r="VTV51" s="81"/>
      <c r="VTW51" s="81"/>
      <c r="VTX51" s="81"/>
      <c r="VTY51" s="81"/>
      <c r="VTZ51" s="81"/>
      <c r="VUA51" s="81"/>
      <c r="VUB51" s="81"/>
      <c r="VUC51" s="81"/>
      <c r="VUD51" s="81"/>
      <c r="VUE51" s="81"/>
      <c r="VUF51" s="81"/>
      <c r="VUG51" s="81"/>
      <c r="VUH51" s="81"/>
      <c r="VUI51" s="81"/>
      <c r="VUJ51" s="81"/>
      <c r="VUK51" s="81"/>
      <c r="VUL51" s="81"/>
      <c r="VUM51" s="81"/>
      <c r="VUN51" s="81"/>
      <c r="VUO51" s="81"/>
      <c r="VUP51" s="81"/>
      <c r="VUQ51" s="81"/>
      <c r="VUR51" s="81"/>
      <c r="VUS51" s="81"/>
      <c r="VUT51" s="81"/>
      <c r="VUU51" s="81"/>
      <c r="VUV51" s="81"/>
      <c r="VUW51" s="81"/>
      <c r="VUX51" s="81"/>
      <c r="VUY51" s="81"/>
      <c r="VUZ51" s="81"/>
      <c r="VVA51" s="81"/>
      <c r="VVB51" s="81"/>
      <c r="VVC51" s="81"/>
      <c r="VVD51" s="81"/>
      <c r="VVE51" s="81"/>
      <c r="VVF51" s="81"/>
      <c r="VVG51" s="81"/>
      <c r="VVH51" s="81"/>
      <c r="VVI51" s="81"/>
      <c r="VVJ51" s="81"/>
      <c r="VVK51" s="81"/>
      <c r="VVL51" s="81"/>
      <c r="VVM51" s="81"/>
      <c r="VVN51" s="81"/>
      <c r="VVO51" s="81"/>
      <c r="VVP51" s="81"/>
      <c r="VVQ51" s="81"/>
      <c r="VVR51" s="81"/>
      <c r="VVS51" s="81"/>
      <c r="VVT51" s="81"/>
      <c r="VVU51" s="81"/>
      <c r="VVV51" s="81"/>
      <c r="VVW51" s="81"/>
      <c r="VVX51" s="81"/>
      <c r="VVY51" s="81"/>
      <c r="VVZ51" s="81"/>
      <c r="VWA51" s="81"/>
      <c r="VWB51" s="81"/>
      <c r="VWC51" s="81"/>
      <c r="VWD51" s="81"/>
      <c r="VWE51" s="81"/>
      <c r="VWF51" s="81"/>
      <c r="VWG51" s="81"/>
      <c r="VWH51" s="81"/>
      <c r="VWI51" s="81"/>
      <c r="VWJ51" s="81"/>
      <c r="VWK51" s="81"/>
      <c r="VWL51" s="81"/>
      <c r="VWM51" s="81"/>
      <c r="VWN51" s="81"/>
      <c r="VWO51" s="81"/>
      <c r="VWP51" s="81"/>
      <c r="VWQ51" s="81"/>
      <c r="VWR51" s="81"/>
      <c r="VWS51" s="81"/>
      <c r="VWT51" s="81"/>
      <c r="VWU51" s="81"/>
      <c r="VWV51" s="81"/>
      <c r="VWW51" s="81"/>
      <c r="VWX51" s="81"/>
      <c r="VWY51" s="81"/>
      <c r="VWZ51" s="81"/>
      <c r="VXA51" s="81"/>
      <c r="VXB51" s="81"/>
      <c r="VXC51" s="81"/>
      <c r="VXD51" s="81"/>
      <c r="VXE51" s="81"/>
      <c r="VXF51" s="81"/>
      <c r="VXG51" s="81"/>
      <c r="VXH51" s="81"/>
      <c r="VXI51" s="81"/>
      <c r="VXJ51" s="81"/>
      <c r="VXK51" s="81"/>
      <c r="VXL51" s="81"/>
      <c r="VXM51" s="81"/>
      <c r="VXN51" s="81"/>
      <c r="VXO51" s="81"/>
      <c r="VXP51" s="81"/>
      <c r="VXQ51" s="81"/>
      <c r="VXR51" s="81"/>
      <c r="VXS51" s="81"/>
      <c r="VXT51" s="81"/>
      <c r="VXU51" s="81"/>
      <c r="VXV51" s="81"/>
      <c r="VXW51" s="81"/>
      <c r="VXX51" s="81"/>
      <c r="VXY51" s="81"/>
      <c r="VXZ51" s="81"/>
      <c r="VYA51" s="81"/>
      <c r="VYB51" s="81"/>
      <c r="VYC51" s="81"/>
      <c r="VYD51" s="81"/>
      <c r="VYE51" s="81"/>
      <c r="VYF51" s="81"/>
      <c r="VYG51" s="81"/>
      <c r="VYH51" s="81"/>
      <c r="VYI51" s="81"/>
      <c r="VYJ51" s="81"/>
      <c r="VYK51" s="81"/>
      <c r="VYL51" s="81"/>
      <c r="VYM51" s="81"/>
      <c r="VYN51" s="81"/>
      <c r="VYO51" s="81"/>
      <c r="VYP51" s="81"/>
      <c r="VYQ51" s="81"/>
      <c r="VYR51" s="81"/>
      <c r="VYS51" s="81"/>
      <c r="VYT51" s="81"/>
      <c r="VYU51" s="81"/>
      <c r="VYV51" s="81"/>
      <c r="VYW51" s="81"/>
      <c r="VYX51" s="81"/>
      <c r="VYY51" s="81"/>
      <c r="VYZ51" s="81"/>
      <c r="VZA51" s="81"/>
      <c r="VZB51" s="81"/>
      <c r="VZC51" s="81"/>
      <c r="VZD51" s="81"/>
      <c r="VZE51" s="81"/>
      <c r="VZF51" s="81"/>
      <c r="VZG51" s="81"/>
      <c r="VZH51" s="81"/>
      <c r="VZI51" s="81"/>
      <c r="VZJ51" s="81"/>
      <c r="VZK51" s="81"/>
      <c r="VZL51" s="81"/>
      <c r="VZM51" s="81"/>
      <c r="VZN51" s="81"/>
      <c r="VZO51" s="81"/>
      <c r="VZP51" s="81"/>
      <c r="VZQ51" s="81"/>
      <c r="VZR51" s="81"/>
      <c r="VZS51" s="81"/>
      <c r="VZT51" s="81"/>
      <c r="VZU51" s="81"/>
      <c r="VZV51" s="81"/>
      <c r="VZW51" s="81"/>
      <c r="VZX51" s="81"/>
      <c r="VZY51" s="81"/>
      <c r="VZZ51" s="81"/>
      <c r="WAA51" s="81"/>
      <c r="WAB51" s="81"/>
      <c r="WAC51" s="81"/>
      <c r="WAD51" s="81"/>
      <c r="WAE51" s="81"/>
      <c r="WAF51" s="81"/>
      <c r="WAG51" s="81"/>
      <c r="WAH51" s="81"/>
      <c r="WAI51" s="81"/>
      <c r="WAJ51" s="81"/>
      <c r="WAK51" s="81"/>
      <c r="WAL51" s="81"/>
      <c r="WAM51" s="81"/>
      <c r="WAN51" s="81"/>
      <c r="WAO51" s="81"/>
      <c r="WAP51" s="81"/>
      <c r="WAQ51" s="81"/>
      <c r="WAR51" s="81"/>
      <c r="WAS51" s="81"/>
      <c r="WAT51" s="81"/>
      <c r="WAU51" s="81"/>
      <c r="WAV51" s="81"/>
      <c r="WAW51" s="81"/>
      <c r="WAX51" s="81"/>
      <c r="WAY51" s="81"/>
      <c r="WAZ51" s="81"/>
      <c r="WBA51" s="81"/>
      <c r="WBB51" s="81"/>
      <c r="WBC51" s="81"/>
      <c r="WBD51" s="81"/>
      <c r="WBE51" s="81"/>
      <c r="WBF51" s="81"/>
      <c r="WBG51" s="81"/>
      <c r="WBH51" s="81"/>
      <c r="WBI51" s="81"/>
      <c r="WBJ51" s="81"/>
      <c r="WBK51" s="81"/>
      <c r="WBL51" s="81"/>
      <c r="WBM51" s="81"/>
      <c r="WBN51" s="81"/>
      <c r="WBO51" s="81"/>
      <c r="WBP51" s="81"/>
      <c r="WBQ51" s="81"/>
      <c r="WBR51" s="81"/>
      <c r="WBS51" s="81"/>
      <c r="WBT51" s="81"/>
      <c r="WBU51" s="81"/>
      <c r="WBV51" s="81"/>
      <c r="WBW51" s="81"/>
      <c r="WBX51" s="81"/>
      <c r="WBY51" s="81"/>
      <c r="WBZ51" s="81"/>
      <c r="WCA51" s="81"/>
      <c r="WCB51" s="81"/>
      <c r="WCC51" s="81"/>
      <c r="WCD51" s="81"/>
      <c r="WCE51" s="81"/>
      <c r="WCF51" s="81"/>
      <c r="WCG51" s="81"/>
      <c r="WCH51" s="81"/>
      <c r="WCI51" s="81"/>
      <c r="WCJ51" s="81"/>
      <c r="WCK51" s="81"/>
      <c r="WCL51" s="81"/>
      <c r="WCM51" s="81"/>
      <c r="WCN51" s="81"/>
      <c r="WCO51" s="81"/>
      <c r="WCP51" s="81"/>
      <c r="WCQ51" s="81"/>
      <c r="WCR51" s="81"/>
      <c r="WCS51" s="81"/>
      <c r="WCT51" s="81"/>
      <c r="WCU51" s="81"/>
      <c r="WCV51" s="81"/>
      <c r="WCW51" s="81"/>
      <c r="WCX51" s="81"/>
      <c r="WCY51" s="81"/>
      <c r="WCZ51" s="81"/>
      <c r="WDA51" s="81"/>
      <c r="WDB51" s="81"/>
      <c r="WDC51" s="81"/>
      <c r="WDD51" s="81"/>
      <c r="WDE51" s="81"/>
      <c r="WDF51" s="81"/>
      <c r="WDG51" s="81"/>
      <c r="WDH51" s="81"/>
      <c r="WDI51" s="81"/>
      <c r="WDJ51" s="81"/>
      <c r="WDK51" s="81"/>
      <c r="WDL51" s="81"/>
      <c r="WDM51" s="81"/>
      <c r="WDN51" s="81"/>
      <c r="WDO51" s="81"/>
      <c r="WDP51" s="81"/>
      <c r="WDQ51" s="81"/>
      <c r="WDR51" s="81"/>
      <c r="WDS51" s="81"/>
      <c r="WDT51" s="81"/>
      <c r="WDU51" s="81"/>
      <c r="WDV51" s="81"/>
      <c r="WDW51" s="81"/>
      <c r="WDX51" s="81"/>
      <c r="WDY51" s="81"/>
      <c r="WDZ51" s="81"/>
      <c r="WEA51" s="81"/>
      <c r="WEB51" s="81"/>
      <c r="WEC51" s="81"/>
      <c r="WED51" s="81"/>
      <c r="WEE51" s="81"/>
      <c r="WEF51" s="81"/>
      <c r="WEG51" s="81"/>
      <c r="WEH51" s="81"/>
      <c r="WEI51" s="81"/>
      <c r="WEJ51" s="81"/>
      <c r="WEK51" s="81"/>
      <c r="WEL51" s="81"/>
      <c r="WEM51" s="81"/>
      <c r="WEN51" s="81"/>
      <c r="WEO51" s="81"/>
      <c r="WEP51" s="81"/>
      <c r="WEQ51" s="81"/>
      <c r="WER51" s="81"/>
      <c r="WES51" s="81"/>
      <c r="WET51" s="81"/>
      <c r="WEU51" s="81"/>
      <c r="WEV51" s="81"/>
      <c r="WEW51" s="81"/>
      <c r="WEX51" s="81"/>
      <c r="WEY51" s="81"/>
      <c r="WEZ51" s="81"/>
      <c r="WFA51" s="81"/>
      <c r="WFB51" s="81"/>
      <c r="WFC51" s="81"/>
      <c r="WFD51" s="81"/>
      <c r="WFE51" s="81"/>
      <c r="WFF51" s="81"/>
      <c r="WFG51" s="81"/>
      <c r="WFH51" s="81"/>
      <c r="WFI51" s="81"/>
      <c r="WFJ51" s="81"/>
      <c r="WFK51" s="81"/>
      <c r="WFL51" s="81"/>
      <c r="WFM51" s="81"/>
      <c r="WFN51" s="81"/>
      <c r="WFO51" s="81"/>
      <c r="WFP51" s="81"/>
      <c r="WFQ51" s="81"/>
      <c r="WFR51" s="81"/>
      <c r="WFS51" s="81"/>
      <c r="WFT51" s="81"/>
      <c r="WFU51" s="81"/>
      <c r="WFV51" s="81"/>
      <c r="WFW51" s="81"/>
      <c r="WFX51" s="81"/>
      <c r="WFY51" s="81"/>
      <c r="WFZ51" s="81"/>
      <c r="WGA51" s="81"/>
      <c r="WGB51" s="81"/>
      <c r="WGC51" s="81"/>
      <c r="WGD51" s="81"/>
      <c r="WGE51" s="81"/>
      <c r="WGF51" s="81"/>
      <c r="WGG51" s="81"/>
      <c r="WGH51" s="81"/>
      <c r="WGI51" s="81"/>
      <c r="WGJ51" s="81"/>
      <c r="WGK51" s="81"/>
      <c r="WGL51" s="81"/>
      <c r="WGM51" s="81"/>
      <c r="WGN51" s="81"/>
      <c r="WGO51" s="81"/>
      <c r="WGP51" s="81"/>
      <c r="WGQ51" s="81"/>
      <c r="WGR51" s="81"/>
      <c r="WGS51" s="81"/>
      <c r="WGT51" s="81"/>
      <c r="WGU51" s="81"/>
      <c r="WGV51" s="81"/>
      <c r="WGW51" s="81"/>
      <c r="WGX51" s="81"/>
      <c r="WGY51" s="81"/>
      <c r="WGZ51" s="81"/>
      <c r="WHA51" s="81"/>
      <c r="WHB51" s="81"/>
      <c r="WHC51" s="81"/>
      <c r="WHD51" s="81"/>
      <c r="WHE51" s="81"/>
      <c r="WHF51" s="81"/>
      <c r="WHG51" s="81"/>
      <c r="WHH51" s="81"/>
      <c r="WHI51" s="81"/>
      <c r="WHJ51" s="81"/>
      <c r="WHK51" s="81"/>
      <c r="WHL51" s="81"/>
      <c r="WHM51" s="81"/>
      <c r="WHN51" s="81"/>
      <c r="WHO51" s="81"/>
      <c r="WHP51" s="81"/>
      <c r="WHQ51" s="81"/>
      <c r="WHR51" s="81"/>
      <c r="WHS51" s="81"/>
      <c r="WHT51" s="81"/>
      <c r="WHU51" s="81"/>
      <c r="WHV51" s="81"/>
      <c r="WHW51" s="81"/>
      <c r="WHX51" s="81"/>
      <c r="WHY51" s="81"/>
      <c r="WHZ51" s="81"/>
      <c r="WIA51" s="81"/>
      <c r="WIB51" s="81"/>
      <c r="WIC51" s="81"/>
      <c r="WID51" s="81"/>
      <c r="WIE51" s="81"/>
      <c r="WIF51" s="81"/>
      <c r="WIG51" s="81"/>
      <c r="WIH51" s="81"/>
      <c r="WII51" s="81"/>
      <c r="WIJ51" s="81"/>
      <c r="WIK51" s="81"/>
      <c r="WIL51" s="81"/>
      <c r="WIM51" s="81"/>
      <c r="WIN51" s="81"/>
      <c r="WIO51" s="81"/>
      <c r="WIP51" s="81"/>
      <c r="WIQ51" s="81"/>
      <c r="WIR51" s="81"/>
      <c r="WIS51" s="81"/>
      <c r="WIT51" s="81"/>
      <c r="WIU51" s="81"/>
      <c r="WIV51" s="81"/>
      <c r="WIW51" s="81"/>
      <c r="WIX51" s="81"/>
      <c r="WIY51" s="81"/>
      <c r="WIZ51" s="81"/>
      <c r="WJA51" s="81"/>
      <c r="WJB51" s="81"/>
      <c r="WJC51" s="81"/>
      <c r="WJD51" s="81"/>
      <c r="WJE51" s="81"/>
      <c r="WJF51" s="81"/>
      <c r="WJG51" s="81"/>
      <c r="WJH51" s="81"/>
      <c r="WJI51" s="81"/>
      <c r="WJJ51" s="81"/>
      <c r="WJK51" s="81"/>
      <c r="WJL51" s="81"/>
      <c r="WJM51" s="81"/>
      <c r="WJN51" s="81"/>
      <c r="WJO51" s="81"/>
      <c r="WJP51" s="81"/>
      <c r="WJQ51" s="81"/>
      <c r="WJR51" s="81"/>
      <c r="WJS51" s="81"/>
      <c r="WJT51" s="81"/>
      <c r="WJU51" s="81"/>
      <c r="WJV51" s="81"/>
      <c r="WJW51" s="81"/>
      <c r="WJX51" s="81"/>
      <c r="WJY51" s="81"/>
      <c r="WJZ51" s="81"/>
      <c r="WKA51" s="81"/>
      <c r="WKB51" s="81"/>
      <c r="WKC51" s="81"/>
      <c r="WKD51" s="81"/>
      <c r="WKE51" s="81"/>
      <c r="WKF51" s="81"/>
      <c r="WKG51" s="81"/>
      <c r="WKH51" s="81"/>
      <c r="WKI51" s="81"/>
      <c r="WKJ51" s="81"/>
      <c r="WKK51" s="81"/>
      <c r="WKL51" s="81"/>
      <c r="WKM51" s="81"/>
      <c r="WKN51" s="81"/>
      <c r="WKO51" s="81"/>
      <c r="WKP51" s="81"/>
      <c r="WKQ51" s="81"/>
      <c r="WKR51" s="81"/>
      <c r="WKS51" s="81"/>
      <c r="WKT51" s="81"/>
      <c r="WKU51" s="81"/>
      <c r="WKV51" s="81"/>
      <c r="WKW51" s="81"/>
      <c r="WKX51" s="81"/>
      <c r="WKY51" s="81"/>
      <c r="WKZ51" s="81"/>
      <c r="WLA51" s="81"/>
      <c r="WLB51" s="81"/>
      <c r="WLC51" s="81"/>
      <c r="WLD51" s="81"/>
      <c r="WLE51" s="81"/>
      <c r="WLF51" s="81"/>
      <c r="WLG51" s="81"/>
      <c r="WLH51" s="81"/>
      <c r="WLI51" s="81"/>
      <c r="WLJ51" s="81"/>
      <c r="WLK51" s="81"/>
      <c r="WLL51" s="81"/>
      <c r="WLM51" s="81"/>
      <c r="WLN51" s="81"/>
      <c r="WLO51" s="81"/>
      <c r="WLP51" s="81"/>
      <c r="WLQ51" s="81"/>
      <c r="WLR51" s="81"/>
      <c r="WLS51" s="81"/>
      <c r="WLT51" s="81"/>
      <c r="WLU51" s="81"/>
      <c r="WLV51" s="81"/>
      <c r="WLW51" s="81"/>
      <c r="WLX51" s="81"/>
      <c r="WLY51" s="81"/>
      <c r="WLZ51" s="81"/>
      <c r="WMA51" s="81"/>
      <c r="WMB51" s="81"/>
      <c r="WMC51" s="81"/>
      <c r="WMD51" s="81"/>
      <c r="WME51" s="81"/>
      <c r="WMF51" s="81"/>
      <c r="WMG51" s="81"/>
      <c r="WMH51" s="81"/>
      <c r="WMI51" s="81"/>
      <c r="WMJ51" s="81"/>
      <c r="WMK51" s="81"/>
      <c r="WML51" s="81"/>
      <c r="WMM51" s="81"/>
      <c r="WMN51" s="81"/>
      <c r="WMO51" s="81"/>
      <c r="WMP51" s="81"/>
      <c r="WMQ51" s="81"/>
      <c r="WMR51" s="81"/>
      <c r="WMS51" s="81"/>
      <c r="WMT51" s="81"/>
      <c r="WMU51" s="81"/>
      <c r="WMV51" s="81"/>
      <c r="WMW51" s="81"/>
      <c r="WMX51" s="81"/>
      <c r="WMY51" s="81"/>
      <c r="WMZ51" s="81"/>
      <c r="WNA51" s="81"/>
      <c r="WNB51" s="81"/>
      <c r="WNC51" s="81"/>
      <c r="WND51" s="81"/>
      <c r="WNE51" s="81"/>
      <c r="WNF51" s="81"/>
      <c r="WNG51" s="81"/>
      <c r="WNH51" s="81"/>
      <c r="WNI51" s="81"/>
      <c r="WNJ51" s="81"/>
      <c r="WNK51" s="81"/>
      <c r="WNL51" s="81"/>
      <c r="WNM51" s="81"/>
      <c r="WNN51" s="81"/>
      <c r="WNO51" s="81"/>
      <c r="WNP51" s="81"/>
      <c r="WNQ51" s="81"/>
      <c r="WNR51" s="81"/>
      <c r="WNS51" s="81"/>
      <c r="WNT51" s="81"/>
      <c r="WNU51" s="81"/>
      <c r="WNV51" s="81"/>
      <c r="WNW51" s="81"/>
      <c r="WNX51" s="81"/>
      <c r="WNY51" s="81"/>
      <c r="WNZ51" s="81"/>
      <c r="WOA51" s="81"/>
      <c r="WOB51" s="81"/>
      <c r="WOC51" s="81"/>
      <c r="WOD51" s="81"/>
      <c r="WOE51" s="81"/>
      <c r="WOF51" s="81"/>
      <c r="WOG51" s="81"/>
      <c r="WOH51" s="81"/>
      <c r="WOI51" s="81"/>
      <c r="WOJ51" s="81"/>
      <c r="WOK51" s="81"/>
      <c r="WOL51" s="81"/>
      <c r="WOM51" s="81"/>
      <c r="WON51" s="81"/>
      <c r="WOO51" s="81"/>
      <c r="WOP51" s="81"/>
      <c r="WOQ51" s="81"/>
      <c r="WOR51" s="81"/>
      <c r="WOS51" s="81"/>
      <c r="WOT51" s="81"/>
      <c r="WOU51" s="81"/>
      <c r="WOV51" s="81"/>
      <c r="WOW51" s="81"/>
      <c r="WOX51" s="81"/>
      <c r="WOY51" s="81"/>
      <c r="WOZ51" s="81"/>
      <c r="WPA51" s="81"/>
      <c r="WPB51" s="81"/>
      <c r="WPC51" s="81"/>
      <c r="WPD51" s="81"/>
      <c r="WPE51" s="81"/>
      <c r="WPF51" s="81"/>
      <c r="WPG51" s="81"/>
      <c r="WPH51" s="81"/>
      <c r="WPI51" s="81"/>
      <c r="WPJ51" s="81"/>
      <c r="WPK51" s="81"/>
      <c r="WPL51" s="81"/>
      <c r="WPM51" s="81"/>
      <c r="WPN51" s="81"/>
      <c r="WPO51" s="81"/>
      <c r="WPP51" s="81"/>
      <c r="WPQ51" s="81"/>
      <c r="WPR51" s="81"/>
      <c r="WPS51" s="81"/>
      <c r="WPT51" s="81"/>
      <c r="WPU51" s="81"/>
      <c r="WPV51" s="81"/>
      <c r="WPW51" s="81"/>
      <c r="WPX51" s="81"/>
      <c r="WPY51" s="81"/>
      <c r="WPZ51" s="81"/>
      <c r="WQA51" s="81"/>
      <c r="WQB51" s="81"/>
      <c r="WQC51" s="81"/>
      <c r="WQD51" s="81"/>
      <c r="WQE51" s="81"/>
      <c r="WQF51" s="81"/>
      <c r="WQG51" s="81"/>
      <c r="WQH51" s="81"/>
      <c r="WQI51" s="81"/>
      <c r="WQJ51" s="81"/>
      <c r="WQK51" s="81"/>
      <c r="WQL51" s="81"/>
      <c r="WQM51" s="81"/>
      <c r="WQN51" s="81"/>
      <c r="WQO51" s="81"/>
      <c r="WQP51" s="81"/>
      <c r="WQQ51" s="81"/>
      <c r="WQR51" s="81"/>
      <c r="WQS51" s="81"/>
      <c r="WQT51" s="81"/>
      <c r="WQU51" s="81"/>
      <c r="WQV51" s="81"/>
      <c r="WQW51" s="81"/>
      <c r="WQX51" s="81"/>
      <c r="WQY51" s="81"/>
      <c r="WQZ51" s="81"/>
      <c r="WRA51" s="81"/>
      <c r="WRB51" s="81"/>
      <c r="WRC51" s="81"/>
      <c r="WRD51" s="81"/>
      <c r="WRE51" s="81"/>
      <c r="WRF51" s="81"/>
      <c r="WRG51" s="81"/>
      <c r="WRH51" s="81"/>
      <c r="WRI51" s="81"/>
      <c r="WRJ51" s="81"/>
      <c r="WRK51" s="81"/>
      <c r="WRL51" s="81"/>
      <c r="WRM51" s="81"/>
      <c r="WRN51" s="81"/>
      <c r="WRO51" s="81"/>
      <c r="WRP51" s="81"/>
      <c r="WRQ51" s="81"/>
      <c r="WRR51" s="81"/>
      <c r="WRS51" s="81"/>
      <c r="WRT51" s="81"/>
      <c r="WRU51" s="81"/>
      <c r="WRV51" s="81"/>
      <c r="WRW51" s="81"/>
      <c r="WRX51" s="81"/>
      <c r="WRY51" s="81"/>
      <c r="WRZ51" s="81"/>
      <c r="WSA51" s="81"/>
      <c r="WSB51" s="81"/>
      <c r="WSC51" s="81"/>
      <c r="WSD51" s="81"/>
      <c r="WSE51" s="81"/>
      <c r="WSF51" s="81"/>
      <c r="WSG51" s="81"/>
      <c r="WSH51" s="81"/>
      <c r="WSI51" s="81"/>
      <c r="WSJ51" s="81"/>
      <c r="WSK51" s="81"/>
      <c r="WSL51" s="81"/>
      <c r="WSM51" s="81"/>
      <c r="WSN51" s="81"/>
      <c r="WSO51" s="81"/>
      <c r="WSP51" s="81"/>
      <c r="WSQ51" s="81"/>
      <c r="WSR51" s="81"/>
      <c r="WSS51" s="81"/>
      <c r="WST51" s="81"/>
      <c r="WSU51" s="81"/>
      <c r="WSV51" s="81"/>
      <c r="WSW51" s="81"/>
      <c r="WSX51" s="81"/>
      <c r="WSY51" s="81"/>
      <c r="WSZ51" s="81"/>
      <c r="WTA51" s="81"/>
      <c r="WTB51" s="81"/>
      <c r="WTC51" s="81"/>
      <c r="WTD51" s="81"/>
      <c r="WTE51" s="81"/>
      <c r="WTF51" s="81"/>
      <c r="WTG51" s="81"/>
      <c r="WTH51" s="81"/>
      <c r="WTI51" s="81"/>
      <c r="WTJ51" s="81"/>
      <c r="WTK51" s="81"/>
      <c r="WTL51" s="81"/>
      <c r="WTM51" s="81"/>
      <c r="WTN51" s="81"/>
      <c r="WTO51" s="81"/>
      <c r="WTP51" s="81"/>
      <c r="WTQ51" s="81"/>
      <c r="WTR51" s="81"/>
      <c r="WTS51" s="81"/>
      <c r="WTT51" s="81"/>
      <c r="WTU51" s="81"/>
      <c r="WTV51" s="81"/>
      <c r="WTW51" s="81"/>
      <c r="WTX51" s="81"/>
      <c r="WTY51" s="81"/>
      <c r="WTZ51" s="81"/>
      <c r="WUA51" s="81"/>
      <c r="WUB51" s="81"/>
      <c r="WUC51" s="81"/>
      <c r="WUD51" s="81"/>
      <c r="WUE51" s="81"/>
      <c r="WUF51" s="81"/>
      <c r="WUG51" s="81"/>
      <c r="WUH51" s="81"/>
      <c r="WUI51" s="81"/>
      <c r="WUJ51" s="81"/>
      <c r="WUK51" s="81"/>
      <c r="WUL51" s="81"/>
      <c r="WUM51" s="81"/>
      <c r="WUN51" s="81"/>
      <c r="WUO51" s="81"/>
      <c r="WUP51" s="81"/>
      <c r="WUQ51" s="81"/>
      <c r="WUR51" s="81"/>
      <c r="WUS51" s="81"/>
      <c r="WUT51" s="81"/>
      <c r="WUU51" s="81"/>
      <c r="WUV51" s="81"/>
      <c r="WUW51" s="81"/>
      <c r="WUX51" s="81"/>
      <c r="WUY51" s="81"/>
      <c r="WUZ51" s="81"/>
      <c r="WVA51" s="81"/>
      <c r="WVB51" s="81"/>
      <c r="WVC51" s="81"/>
      <c r="WVD51" s="81"/>
      <c r="WVE51" s="81"/>
      <c r="WVF51" s="81"/>
      <c r="WVG51" s="81"/>
      <c r="WVH51" s="81"/>
      <c r="WVI51" s="81"/>
      <c r="WVJ51" s="81"/>
      <c r="WVK51" s="81"/>
      <c r="WVL51" s="81"/>
      <c r="WVM51" s="81"/>
      <c r="WVN51" s="81"/>
      <c r="WVO51" s="81"/>
      <c r="WVP51" s="81"/>
      <c r="WVQ51" s="81"/>
      <c r="WVR51" s="81"/>
      <c r="WVS51" s="81"/>
      <c r="WVT51" s="81"/>
      <c r="WVU51" s="81"/>
      <c r="WVV51" s="81"/>
      <c r="WVW51" s="81"/>
      <c r="WVX51" s="81"/>
      <c r="WVY51" s="81"/>
      <c r="WVZ51" s="81"/>
      <c r="WWA51" s="81"/>
      <c r="WWB51" s="81"/>
      <c r="WWC51" s="81"/>
      <c r="WWD51" s="81"/>
      <c r="WWE51" s="81"/>
      <c r="WWF51" s="81"/>
      <c r="WWG51" s="81"/>
      <c r="WWH51" s="81"/>
      <c r="WWI51" s="81"/>
      <c r="WWJ51" s="81"/>
      <c r="WWK51" s="81"/>
      <c r="WWL51" s="81"/>
      <c r="WWM51" s="81"/>
      <c r="WWN51" s="81"/>
      <c r="WWO51" s="81"/>
      <c r="WWP51" s="81"/>
      <c r="WWQ51" s="81"/>
      <c r="WWR51" s="81"/>
      <c r="WWS51" s="81"/>
      <c r="WWT51" s="81"/>
      <c r="WWU51" s="81"/>
      <c r="WWV51" s="81"/>
      <c r="WWW51" s="81"/>
      <c r="WWX51" s="81"/>
      <c r="WWY51" s="81"/>
      <c r="WWZ51" s="81"/>
      <c r="WXA51" s="81"/>
      <c r="WXB51" s="81"/>
      <c r="WXC51" s="81"/>
      <c r="WXD51" s="81"/>
      <c r="WXE51" s="81"/>
      <c r="WXF51" s="81"/>
      <c r="WXG51" s="81"/>
      <c r="WXH51" s="81"/>
      <c r="WXI51" s="81"/>
      <c r="WXJ51" s="81"/>
      <c r="WXK51" s="81"/>
      <c r="WXL51" s="81"/>
      <c r="WXM51" s="81"/>
      <c r="WXN51" s="81"/>
      <c r="WXO51" s="81"/>
      <c r="WXP51" s="81"/>
      <c r="WXQ51" s="81"/>
      <c r="WXR51" s="81"/>
      <c r="WXS51" s="81"/>
      <c r="WXT51" s="81"/>
      <c r="WXU51" s="81"/>
      <c r="WXV51" s="81"/>
      <c r="WXW51" s="81"/>
      <c r="WXX51" s="81"/>
      <c r="WXY51" s="81"/>
      <c r="WXZ51" s="81"/>
      <c r="WYA51" s="81"/>
      <c r="WYB51" s="81"/>
      <c r="WYC51" s="81"/>
      <c r="WYD51" s="81"/>
      <c r="WYE51" s="81"/>
      <c r="WYF51" s="81"/>
      <c r="WYG51" s="81"/>
      <c r="WYH51" s="81"/>
      <c r="WYI51" s="81"/>
      <c r="WYJ51" s="81"/>
      <c r="WYK51" s="81"/>
      <c r="WYL51" s="81"/>
      <c r="WYM51" s="81"/>
      <c r="WYN51" s="81"/>
      <c r="WYO51" s="81"/>
      <c r="WYP51" s="81"/>
      <c r="WYQ51" s="81"/>
      <c r="WYR51" s="81"/>
      <c r="WYS51" s="81"/>
      <c r="WYT51" s="81"/>
      <c r="WYU51" s="81"/>
      <c r="WYV51" s="81"/>
      <c r="WYW51" s="81"/>
      <c r="WYX51" s="81"/>
      <c r="WYY51" s="81"/>
      <c r="WYZ51" s="81"/>
      <c r="WZA51" s="81"/>
      <c r="WZB51" s="81"/>
      <c r="WZC51" s="81"/>
      <c r="WZD51" s="81"/>
      <c r="WZE51" s="81"/>
      <c r="WZF51" s="81"/>
      <c r="WZG51" s="81"/>
      <c r="WZH51" s="81"/>
      <c r="WZI51" s="81"/>
      <c r="WZJ51" s="81"/>
      <c r="WZK51" s="81"/>
      <c r="WZL51" s="81"/>
      <c r="WZM51" s="81"/>
      <c r="WZN51" s="81"/>
      <c r="WZO51" s="81"/>
      <c r="WZP51" s="81"/>
      <c r="WZQ51" s="81"/>
      <c r="WZR51" s="81"/>
      <c r="WZS51" s="81"/>
      <c r="WZT51" s="81"/>
      <c r="WZU51" s="81"/>
      <c r="WZV51" s="81"/>
      <c r="WZW51" s="81"/>
      <c r="WZX51" s="81"/>
      <c r="WZY51" s="81"/>
      <c r="WZZ51" s="81"/>
      <c r="XAA51" s="81"/>
      <c r="XAB51" s="81"/>
      <c r="XAC51" s="81"/>
      <c r="XAD51" s="81"/>
      <c r="XAE51" s="81"/>
      <c r="XAF51" s="81"/>
      <c r="XAG51" s="81"/>
      <c r="XAH51" s="81"/>
      <c r="XAI51" s="81"/>
      <c r="XAJ51" s="81"/>
      <c r="XAK51" s="81"/>
      <c r="XAL51" s="81"/>
      <c r="XAM51" s="81"/>
      <c r="XAN51" s="81"/>
      <c r="XAO51" s="81"/>
      <c r="XAP51" s="81"/>
      <c r="XAQ51" s="81"/>
      <c r="XAR51" s="81"/>
      <c r="XAS51" s="81"/>
      <c r="XAT51" s="81"/>
      <c r="XAU51" s="81"/>
      <c r="XAV51" s="81"/>
      <c r="XAW51" s="81"/>
      <c r="XAX51" s="81"/>
      <c r="XAY51" s="81"/>
      <c r="XAZ51" s="81"/>
      <c r="XBA51" s="81"/>
      <c r="XBB51" s="81"/>
      <c r="XBC51" s="81"/>
      <c r="XBD51" s="81"/>
      <c r="XBE51" s="81"/>
      <c r="XBF51" s="81"/>
      <c r="XBG51" s="81"/>
      <c r="XBH51" s="81"/>
      <c r="XBI51" s="81"/>
      <c r="XBJ51" s="81"/>
      <c r="XBK51" s="81"/>
      <c r="XBL51" s="81"/>
      <c r="XBM51" s="81"/>
      <c r="XBN51" s="81"/>
      <c r="XBO51" s="81"/>
      <c r="XBP51" s="81"/>
      <c r="XBQ51" s="81"/>
      <c r="XBR51" s="81"/>
      <c r="XBS51" s="81"/>
      <c r="XBT51" s="81"/>
      <c r="XBU51" s="81"/>
      <c r="XBV51" s="81"/>
      <c r="XBW51" s="81"/>
      <c r="XBX51" s="81"/>
      <c r="XBY51" s="81"/>
      <c r="XBZ51" s="81"/>
      <c r="XCA51" s="81"/>
      <c r="XCB51" s="81"/>
      <c r="XCC51" s="81"/>
      <c r="XCD51" s="81"/>
      <c r="XCE51" s="81"/>
      <c r="XCF51" s="81"/>
      <c r="XCG51" s="81"/>
      <c r="XCH51" s="81"/>
      <c r="XCI51" s="81"/>
      <c r="XCJ51" s="81"/>
      <c r="XCK51" s="81"/>
      <c r="XCL51" s="81"/>
      <c r="XCM51" s="81"/>
      <c r="XCN51" s="81"/>
      <c r="XCO51" s="81"/>
      <c r="XCP51" s="81"/>
      <c r="XCQ51" s="81"/>
      <c r="XCR51" s="81"/>
      <c r="XCS51" s="81"/>
      <c r="XCT51" s="81"/>
      <c r="XCU51" s="81"/>
      <c r="XCV51" s="81"/>
      <c r="XCW51" s="81"/>
      <c r="XCX51" s="81"/>
      <c r="XCY51" s="81"/>
      <c r="XCZ51" s="81"/>
      <c r="XDA51" s="81"/>
      <c r="XDB51" s="81"/>
      <c r="XDC51" s="81"/>
      <c r="XDD51" s="81"/>
      <c r="XDE51" s="81"/>
      <c r="XDF51" s="81"/>
      <c r="XDG51" s="81"/>
      <c r="XDH51" s="81"/>
      <c r="XDI51" s="81"/>
      <c r="XDJ51" s="81"/>
      <c r="XDK51" s="81"/>
      <c r="XDL51" s="81"/>
      <c r="XDM51" s="81"/>
      <c r="XDN51" s="81"/>
      <c r="XDO51" s="81"/>
      <c r="XDP51" s="81"/>
      <c r="XDQ51" s="81"/>
      <c r="XDR51" s="81"/>
      <c r="XDS51" s="81"/>
      <c r="XDT51" s="81"/>
      <c r="XDU51" s="81"/>
      <c r="XDV51" s="81"/>
      <c r="XDW51" s="81"/>
      <c r="XDX51" s="81"/>
      <c r="XDY51" s="81"/>
      <c r="XDZ51" s="81"/>
      <c r="XEA51" s="81"/>
      <c r="XEB51" s="81"/>
      <c r="XEC51" s="81"/>
      <c r="XED51" s="81"/>
      <c r="XEE51" s="81"/>
      <c r="XEF51" s="81"/>
      <c r="XEG51" s="81"/>
      <c r="XEH51" s="81"/>
      <c r="XEI51" s="81"/>
      <c r="XEJ51" s="81"/>
      <c r="XEK51" s="81"/>
      <c r="XEL51" s="81"/>
      <c r="XEM51" s="81"/>
      <c r="XEN51" s="81"/>
      <c r="XEO51" s="81"/>
      <c r="XEP51" s="81"/>
      <c r="XEQ51" s="81"/>
      <c r="XER51" s="81"/>
      <c r="XES51" s="81"/>
      <c r="XET51" s="81"/>
      <c r="XEU51" s="81"/>
      <c r="XEV51" s="81"/>
      <c r="XEW51" s="81"/>
      <c r="XEX51" s="81"/>
      <c r="XEY51" s="81"/>
      <c r="XEZ51" s="81"/>
      <c r="XFA51" s="81"/>
      <c r="XFB51" s="81"/>
      <c r="XFC51" s="81"/>
      <c r="XFD51" s="174"/>
    </row>
    <row r="52" spans="1:16384" s="81" customFormat="1" x14ac:dyDescent="0.25">
      <c r="A52" s="2"/>
      <c r="B52" s="133"/>
      <c r="C52" s="175" t="s">
        <v>48</v>
      </c>
      <c r="D52" s="93"/>
      <c r="E52" s="90"/>
      <c r="F52" s="98"/>
      <c r="G52" s="98"/>
      <c r="H52" s="98"/>
      <c r="I52" s="90"/>
      <c r="J52" s="98"/>
      <c r="K52" s="98"/>
      <c r="L52" s="45"/>
    </row>
    <row r="53" spans="1:16384" s="81" customFormat="1" x14ac:dyDescent="0.25">
      <c r="A53" s="2"/>
      <c r="B53" s="133"/>
      <c r="C53" s="89" t="s">
        <v>207</v>
      </c>
      <c r="D53" s="94"/>
      <c r="E53" s="91"/>
      <c r="F53" s="102"/>
      <c r="G53" s="102"/>
      <c r="H53" s="102"/>
      <c r="I53" s="101"/>
      <c r="J53" s="103"/>
      <c r="K53" s="123"/>
      <c r="L53" s="45"/>
    </row>
    <row r="54" spans="1:16384" s="81" customFormat="1" x14ac:dyDescent="0.25">
      <c r="A54" s="2"/>
      <c r="B54" s="133"/>
      <c r="C54" s="220" t="s">
        <v>208</v>
      </c>
      <c r="D54" s="100"/>
      <c r="E54" s="90"/>
      <c r="F54" s="221"/>
      <c r="G54" s="221"/>
      <c r="H54" s="221"/>
      <c r="I54" s="101"/>
      <c r="J54" s="103"/>
      <c r="K54" s="99"/>
      <c r="L54" s="45"/>
    </row>
    <row r="55" spans="1:16384" s="81" customFormat="1" x14ac:dyDescent="0.25">
      <c r="A55" s="2"/>
      <c r="B55" s="133"/>
      <c r="C55" s="213" t="s">
        <v>209</v>
      </c>
      <c r="D55" s="214" t="s">
        <v>12</v>
      </c>
      <c r="E55" s="218">
        <v>1</v>
      </c>
      <c r="F55" s="211">
        <v>1.39</v>
      </c>
      <c r="G55" s="211"/>
      <c r="H55" s="219"/>
      <c r="I55" s="215">
        <v>1</v>
      </c>
      <c r="J55" s="211">
        <f t="shared" ref="J55:J60" si="6">E55*F55*I55</f>
        <v>1.39</v>
      </c>
      <c r="K55" s="123"/>
      <c r="L55" s="181"/>
    </row>
    <row r="56" spans="1:16384" s="81" customFormat="1" x14ac:dyDescent="0.25">
      <c r="A56" s="2"/>
      <c r="B56" s="133"/>
      <c r="C56" s="213"/>
      <c r="D56" s="214" t="s">
        <v>12</v>
      </c>
      <c r="E56" s="218">
        <v>1</v>
      </c>
      <c r="F56" s="211">
        <v>1.32</v>
      </c>
      <c r="G56" s="211"/>
      <c r="H56" s="219"/>
      <c r="I56" s="215">
        <v>1</v>
      </c>
      <c r="J56" s="211">
        <f t="shared" si="6"/>
        <v>1.32</v>
      </c>
      <c r="K56" s="99"/>
      <c r="L56" s="202"/>
    </row>
    <row r="57" spans="1:16384" s="81" customFormat="1" x14ac:dyDescent="0.25">
      <c r="A57" s="2"/>
      <c r="B57" s="133"/>
      <c r="C57" s="213"/>
      <c r="D57" s="214" t="s">
        <v>12</v>
      </c>
      <c r="E57" s="218">
        <v>1</v>
      </c>
      <c r="F57" s="211">
        <v>1.34</v>
      </c>
      <c r="G57" s="211"/>
      <c r="H57" s="219"/>
      <c r="I57" s="215">
        <v>1</v>
      </c>
      <c r="J57" s="211">
        <f t="shared" si="6"/>
        <v>1.34</v>
      </c>
      <c r="K57" s="99"/>
      <c r="L57" s="202"/>
    </row>
    <row r="58" spans="1:16384" s="81" customFormat="1" x14ac:dyDescent="0.25">
      <c r="A58" s="2"/>
      <c r="B58" s="133"/>
      <c r="C58" s="213"/>
      <c r="D58" s="214" t="s">
        <v>12</v>
      </c>
      <c r="E58" s="218">
        <v>1</v>
      </c>
      <c r="F58" s="211">
        <v>1.74</v>
      </c>
      <c r="G58" s="211"/>
      <c r="H58" s="219"/>
      <c r="I58" s="215">
        <v>1</v>
      </c>
      <c r="J58" s="211">
        <f t="shared" si="6"/>
        <v>1.74</v>
      </c>
      <c r="K58" s="99"/>
      <c r="L58" s="202"/>
    </row>
    <row r="59" spans="1:16384" s="81" customFormat="1" x14ac:dyDescent="0.25">
      <c r="A59" s="2"/>
      <c r="B59" s="133"/>
      <c r="C59" s="213"/>
      <c r="D59" s="214" t="s">
        <v>12</v>
      </c>
      <c r="E59" s="218">
        <v>1</v>
      </c>
      <c r="F59" s="211">
        <v>1.98</v>
      </c>
      <c r="G59" s="211"/>
      <c r="H59" s="219"/>
      <c r="I59" s="215">
        <v>1</v>
      </c>
      <c r="J59" s="211">
        <f t="shared" si="6"/>
        <v>1.98</v>
      </c>
      <c r="K59" s="99"/>
      <c r="L59" s="202"/>
    </row>
    <row r="60" spans="1:16384" s="81" customFormat="1" x14ac:dyDescent="0.25">
      <c r="A60" s="2"/>
      <c r="B60" s="133"/>
      <c r="C60" s="213"/>
      <c r="D60" s="214" t="s">
        <v>12</v>
      </c>
      <c r="E60" s="218">
        <v>1</v>
      </c>
      <c r="F60" s="211">
        <v>1.5</v>
      </c>
      <c r="G60" s="211"/>
      <c r="H60" s="219"/>
      <c r="I60" s="215">
        <v>1</v>
      </c>
      <c r="J60" s="211">
        <f t="shared" si="6"/>
        <v>1.5</v>
      </c>
      <c r="K60" s="99"/>
      <c r="L60" s="202"/>
    </row>
    <row r="61" spans="1:16384" s="81" customFormat="1" x14ac:dyDescent="0.25">
      <c r="A61" s="2"/>
      <c r="B61" s="133"/>
      <c r="C61" s="220" t="s">
        <v>210</v>
      </c>
      <c r="D61" s="100"/>
      <c r="E61" s="90"/>
      <c r="F61" s="221"/>
      <c r="G61" s="221"/>
      <c r="H61" s="221"/>
      <c r="I61" s="101"/>
      <c r="J61" s="103"/>
      <c r="K61" s="99"/>
      <c r="L61" s="202"/>
    </row>
    <row r="62" spans="1:16384" s="81" customFormat="1" x14ac:dyDescent="0.25">
      <c r="A62" s="2"/>
      <c r="B62" s="133"/>
      <c r="C62" s="213" t="s">
        <v>209</v>
      </c>
      <c r="D62" s="214" t="s">
        <v>12</v>
      </c>
      <c r="E62" s="218">
        <v>1</v>
      </c>
      <c r="F62" s="211">
        <v>1.95</v>
      </c>
      <c r="G62" s="211"/>
      <c r="H62" s="219"/>
      <c r="I62" s="215">
        <v>1</v>
      </c>
      <c r="J62" s="211">
        <f t="shared" ref="J62:J63" si="7">E62*F62*I62</f>
        <v>1.95</v>
      </c>
      <c r="K62" s="99"/>
      <c r="L62" s="202"/>
    </row>
    <row r="63" spans="1:16384" s="81" customFormat="1" x14ac:dyDescent="0.25">
      <c r="A63" s="2"/>
      <c r="B63" s="133"/>
      <c r="C63" s="216"/>
      <c r="D63" s="214" t="s">
        <v>12</v>
      </c>
      <c r="E63" s="218">
        <v>2</v>
      </c>
      <c r="F63" s="211">
        <v>1.8</v>
      </c>
      <c r="G63" s="211"/>
      <c r="H63" s="219"/>
      <c r="I63" s="215">
        <v>1</v>
      </c>
      <c r="J63" s="211">
        <f t="shared" si="7"/>
        <v>3.6</v>
      </c>
      <c r="K63" s="99"/>
      <c r="L63" s="202"/>
    </row>
    <row r="64" spans="1:16384" s="81" customFormat="1" x14ac:dyDescent="0.25">
      <c r="A64" s="2"/>
      <c r="B64" s="133"/>
      <c r="C64" s="89" t="s">
        <v>11</v>
      </c>
      <c r="D64" s="94"/>
      <c r="E64" s="91"/>
      <c r="F64" s="102"/>
      <c r="G64" s="102"/>
      <c r="H64" s="102"/>
      <c r="I64" s="101"/>
      <c r="J64" s="103"/>
      <c r="K64" s="99"/>
      <c r="L64" s="202"/>
    </row>
    <row r="65" spans="1:12" s="81" customFormat="1" x14ac:dyDescent="0.25">
      <c r="A65" s="2"/>
      <c r="B65" s="133"/>
      <c r="C65" s="220" t="s">
        <v>28</v>
      </c>
      <c r="D65" s="100"/>
      <c r="E65" s="90"/>
      <c r="F65" s="221"/>
      <c r="G65" s="221"/>
      <c r="H65" s="221"/>
      <c r="I65" s="101"/>
      <c r="J65" s="103"/>
      <c r="K65" s="99"/>
      <c r="L65" s="202"/>
    </row>
    <row r="66" spans="1:12" s="81" customFormat="1" x14ac:dyDescent="0.25">
      <c r="A66" s="2"/>
      <c r="B66" s="133"/>
      <c r="C66" s="213" t="s">
        <v>209</v>
      </c>
      <c r="D66" s="209" t="s">
        <v>12</v>
      </c>
      <c r="E66" s="215">
        <v>1</v>
      </c>
      <c r="F66" s="222">
        <v>1.95</v>
      </c>
      <c r="G66" s="222"/>
      <c r="H66" s="222"/>
      <c r="I66" s="210">
        <v>1</v>
      </c>
      <c r="J66" s="212">
        <f t="shared" ref="J66:J67" si="8">E66*F66*I66</f>
        <v>1.95</v>
      </c>
      <c r="K66" s="99"/>
      <c r="L66" s="202"/>
    </row>
    <row r="67" spans="1:12" s="81" customFormat="1" x14ac:dyDescent="0.25">
      <c r="A67" s="2"/>
      <c r="B67" s="133"/>
      <c r="C67" s="216"/>
      <c r="D67" s="209" t="s">
        <v>12</v>
      </c>
      <c r="E67" s="215">
        <v>1</v>
      </c>
      <c r="F67" s="222">
        <v>1.58</v>
      </c>
      <c r="G67" s="222"/>
      <c r="H67" s="222"/>
      <c r="I67" s="210">
        <v>1</v>
      </c>
      <c r="J67" s="212">
        <f t="shared" si="8"/>
        <v>1.58</v>
      </c>
      <c r="K67" s="99"/>
      <c r="L67" s="202"/>
    </row>
    <row r="68" spans="1:12" s="81" customFormat="1" x14ac:dyDescent="0.25">
      <c r="A68" s="2"/>
      <c r="B68" s="133"/>
      <c r="C68" s="89" t="s">
        <v>211</v>
      </c>
      <c r="D68" s="94"/>
      <c r="E68" s="91"/>
      <c r="F68" s="102"/>
      <c r="G68" s="102"/>
      <c r="H68" s="102"/>
      <c r="I68" s="101"/>
      <c r="J68" s="103"/>
      <c r="K68" s="99"/>
      <c r="L68" s="202"/>
    </row>
    <row r="69" spans="1:12" s="81" customFormat="1" x14ac:dyDescent="0.25">
      <c r="A69" s="2"/>
      <c r="B69" s="133"/>
      <c r="C69" s="220" t="s">
        <v>208</v>
      </c>
      <c r="D69" s="100"/>
      <c r="E69" s="90"/>
      <c r="F69" s="221"/>
      <c r="G69" s="221"/>
      <c r="H69" s="221"/>
      <c r="I69" s="101"/>
      <c r="J69" s="103"/>
      <c r="K69" s="99"/>
      <c r="L69" s="202"/>
    </row>
    <row r="70" spans="1:12" s="81" customFormat="1" x14ac:dyDescent="0.25">
      <c r="A70" s="2"/>
      <c r="B70" s="133"/>
      <c r="C70" s="213" t="s">
        <v>212</v>
      </c>
      <c r="D70" s="214" t="s">
        <v>12</v>
      </c>
      <c r="E70" s="218">
        <v>1</v>
      </c>
      <c r="F70" s="211">
        <v>0.75</v>
      </c>
      <c r="G70" s="211"/>
      <c r="H70" s="219"/>
      <c r="I70" s="215">
        <v>1</v>
      </c>
      <c r="J70" s="211">
        <f t="shared" ref="J70:J98" si="9">E70*F70*I70</f>
        <v>0.75</v>
      </c>
      <c r="K70" s="99"/>
      <c r="L70" s="202"/>
    </row>
    <row r="71" spans="1:12" s="81" customFormat="1" x14ac:dyDescent="0.25">
      <c r="A71" s="2"/>
      <c r="B71" s="133"/>
      <c r="C71" s="213"/>
      <c r="D71" s="214" t="s">
        <v>12</v>
      </c>
      <c r="E71" s="218">
        <v>1</v>
      </c>
      <c r="F71" s="211">
        <v>0.8</v>
      </c>
      <c r="G71" s="211"/>
      <c r="H71" s="219"/>
      <c r="I71" s="215">
        <v>1</v>
      </c>
      <c r="J71" s="211">
        <f t="shared" si="9"/>
        <v>0.8</v>
      </c>
      <c r="K71" s="99"/>
      <c r="L71" s="202"/>
    </row>
    <row r="72" spans="1:12" s="81" customFormat="1" x14ac:dyDescent="0.25">
      <c r="A72" s="2"/>
      <c r="B72" s="133"/>
      <c r="C72" s="213"/>
      <c r="D72" s="214" t="s">
        <v>12</v>
      </c>
      <c r="E72" s="218">
        <v>1</v>
      </c>
      <c r="F72" s="211">
        <v>0.75</v>
      </c>
      <c r="G72" s="211"/>
      <c r="H72" s="219"/>
      <c r="I72" s="215">
        <v>1</v>
      </c>
      <c r="J72" s="211">
        <f t="shared" si="9"/>
        <v>0.75</v>
      </c>
      <c r="K72" s="99"/>
      <c r="L72" s="202"/>
    </row>
    <row r="73" spans="1:12" s="81" customFormat="1" x14ac:dyDescent="0.25">
      <c r="A73" s="2"/>
      <c r="B73" s="133"/>
      <c r="C73" s="213"/>
      <c r="D73" s="214" t="s">
        <v>12</v>
      </c>
      <c r="E73" s="218">
        <v>1</v>
      </c>
      <c r="F73" s="211">
        <v>0.74</v>
      </c>
      <c r="G73" s="211"/>
      <c r="H73" s="219"/>
      <c r="I73" s="215">
        <v>1</v>
      </c>
      <c r="J73" s="211">
        <f t="shared" si="9"/>
        <v>0.74</v>
      </c>
      <c r="K73" s="99"/>
      <c r="L73" s="202"/>
    </row>
    <row r="74" spans="1:12" s="81" customFormat="1" x14ac:dyDescent="0.25">
      <c r="A74" s="2"/>
      <c r="B74" s="133"/>
      <c r="C74" s="213"/>
      <c r="D74" s="214" t="s">
        <v>12</v>
      </c>
      <c r="E74" s="218">
        <v>1</v>
      </c>
      <c r="F74" s="211">
        <v>0.75</v>
      </c>
      <c r="G74" s="211"/>
      <c r="H74" s="219"/>
      <c r="I74" s="215">
        <v>1</v>
      </c>
      <c r="J74" s="211">
        <f t="shared" si="9"/>
        <v>0.75</v>
      </c>
      <c r="K74" s="99"/>
      <c r="L74" s="202"/>
    </row>
    <row r="75" spans="1:12" s="81" customFormat="1" x14ac:dyDescent="0.25">
      <c r="A75" s="2"/>
      <c r="B75" s="133"/>
      <c r="C75" s="213"/>
      <c r="D75" s="214" t="s">
        <v>12</v>
      </c>
      <c r="E75" s="218">
        <v>1</v>
      </c>
      <c r="F75" s="211">
        <v>0.74</v>
      </c>
      <c r="G75" s="211"/>
      <c r="H75" s="219"/>
      <c r="I75" s="215">
        <v>1</v>
      </c>
      <c r="J75" s="211">
        <f t="shared" si="9"/>
        <v>0.74</v>
      </c>
      <c r="K75" s="99"/>
      <c r="L75" s="202"/>
    </row>
    <row r="76" spans="1:12" s="81" customFormat="1" x14ac:dyDescent="0.25">
      <c r="A76" s="2"/>
      <c r="B76" s="133"/>
      <c r="C76" s="213"/>
      <c r="D76" s="214" t="s">
        <v>12</v>
      </c>
      <c r="E76" s="218">
        <v>1</v>
      </c>
      <c r="F76" s="211">
        <v>1.2</v>
      </c>
      <c r="G76" s="211"/>
      <c r="H76" s="219"/>
      <c r="I76" s="215">
        <v>1</v>
      </c>
      <c r="J76" s="211">
        <f t="shared" si="9"/>
        <v>1.2</v>
      </c>
      <c r="K76" s="99"/>
      <c r="L76" s="202"/>
    </row>
    <row r="77" spans="1:12" s="81" customFormat="1" x14ac:dyDescent="0.25">
      <c r="A77" s="2"/>
      <c r="B77" s="133"/>
      <c r="C77" s="213"/>
      <c r="D77" s="214" t="s">
        <v>12</v>
      </c>
      <c r="E77" s="218">
        <v>1</v>
      </c>
      <c r="F77" s="211">
        <v>0.98</v>
      </c>
      <c r="G77" s="211"/>
      <c r="H77" s="219"/>
      <c r="I77" s="215">
        <v>1</v>
      </c>
      <c r="J77" s="211">
        <f t="shared" si="9"/>
        <v>0.98</v>
      </c>
      <c r="K77" s="99"/>
      <c r="L77" s="202"/>
    </row>
    <row r="78" spans="1:12" s="81" customFormat="1" x14ac:dyDescent="0.25">
      <c r="A78" s="2"/>
      <c r="B78" s="133"/>
      <c r="C78" s="213"/>
      <c r="D78" s="214" t="s">
        <v>12</v>
      </c>
      <c r="E78" s="218">
        <v>1</v>
      </c>
      <c r="F78" s="211">
        <v>1.2</v>
      </c>
      <c r="G78" s="211"/>
      <c r="H78" s="219"/>
      <c r="I78" s="215">
        <v>1</v>
      </c>
      <c r="J78" s="211">
        <f t="shared" si="9"/>
        <v>1.2</v>
      </c>
      <c r="K78" s="99"/>
      <c r="L78" s="202"/>
    </row>
    <row r="79" spans="1:12" s="81" customFormat="1" x14ac:dyDescent="0.25">
      <c r="A79" s="2"/>
      <c r="B79" s="133"/>
      <c r="C79" s="213"/>
      <c r="D79" s="214" t="s">
        <v>12</v>
      </c>
      <c r="E79" s="218">
        <v>1</v>
      </c>
      <c r="F79" s="211">
        <v>0.74</v>
      </c>
      <c r="G79" s="211"/>
      <c r="H79" s="219"/>
      <c r="I79" s="215">
        <v>1</v>
      </c>
      <c r="J79" s="211">
        <f t="shared" si="9"/>
        <v>0.74</v>
      </c>
      <c r="K79" s="99"/>
      <c r="L79" s="202"/>
    </row>
    <row r="80" spans="1:12" s="81" customFormat="1" x14ac:dyDescent="0.25">
      <c r="A80" s="2"/>
      <c r="B80" s="133"/>
      <c r="C80" s="213"/>
      <c r="D80" s="214" t="s">
        <v>12</v>
      </c>
      <c r="E80" s="218">
        <v>1</v>
      </c>
      <c r="F80" s="211">
        <v>0.75</v>
      </c>
      <c r="G80" s="211"/>
      <c r="H80" s="219"/>
      <c r="I80" s="215">
        <v>1</v>
      </c>
      <c r="J80" s="211">
        <f t="shared" si="9"/>
        <v>0.75</v>
      </c>
      <c r="K80" s="99"/>
      <c r="L80" s="202"/>
    </row>
    <row r="81" spans="1:12" s="81" customFormat="1" x14ac:dyDescent="0.25">
      <c r="A81" s="2"/>
      <c r="B81" s="133"/>
      <c r="C81" s="213"/>
      <c r="D81" s="214" t="s">
        <v>12</v>
      </c>
      <c r="E81" s="218">
        <v>1</v>
      </c>
      <c r="F81" s="211">
        <v>0.74</v>
      </c>
      <c r="G81" s="211"/>
      <c r="H81" s="219"/>
      <c r="I81" s="215">
        <v>1</v>
      </c>
      <c r="J81" s="211">
        <f t="shared" si="9"/>
        <v>0.74</v>
      </c>
      <c r="K81" s="99"/>
      <c r="L81" s="202"/>
    </row>
    <row r="82" spans="1:12" s="81" customFormat="1" x14ac:dyDescent="0.25">
      <c r="A82" s="2"/>
      <c r="B82" s="133"/>
      <c r="C82" s="213"/>
      <c r="D82" s="214" t="s">
        <v>12</v>
      </c>
      <c r="E82" s="218">
        <v>1</v>
      </c>
      <c r="F82" s="211">
        <v>0.75</v>
      </c>
      <c r="G82" s="211"/>
      <c r="H82" s="219"/>
      <c r="I82" s="215">
        <v>1</v>
      </c>
      <c r="J82" s="211">
        <f t="shared" si="9"/>
        <v>0.75</v>
      </c>
      <c r="K82" s="99"/>
      <c r="L82" s="202"/>
    </row>
    <row r="83" spans="1:12" s="81" customFormat="1" x14ac:dyDescent="0.25">
      <c r="A83" s="2"/>
      <c r="B83" s="133"/>
      <c r="C83" s="213"/>
      <c r="D83" s="214" t="s">
        <v>12</v>
      </c>
      <c r="E83" s="218">
        <v>1</v>
      </c>
      <c r="F83" s="211">
        <v>0.8</v>
      </c>
      <c r="G83" s="211"/>
      <c r="H83" s="219"/>
      <c r="I83" s="215">
        <v>1</v>
      </c>
      <c r="J83" s="211">
        <f t="shared" si="9"/>
        <v>0.8</v>
      </c>
      <c r="K83" s="99"/>
      <c r="L83" s="202"/>
    </row>
    <row r="84" spans="1:12" s="81" customFormat="1" x14ac:dyDescent="0.25">
      <c r="A84" s="2"/>
      <c r="B84" s="133"/>
      <c r="C84" s="213"/>
      <c r="D84" s="214" t="s">
        <v>12</v>
      </c>
      <c r="E84" s="218">
        <v>2</v>
      </c>
      <c r="F84" s="211">
        <v>0.75</v>
      </c>
      <c r="G84" s="211"/>
      <c r="H84" s="219"/>
      <c r="I84" s="215">
        <v>1</v>
      </c>
      <c r="J84" s="211">
        <f t="shared" si="9"/>
        <v>1.5</v>
      </c>
      <c r="K84" s="99"/>
      <c r="L84" s="202"/>
    </row>
    <row r="85" spans="1:12" s="81" customFormat="1" x14ac:dyDescent="0.25">
      <c r="A85" s="2"/>
      <c r="B85" s="133"/>
      <c r="C85" s="213" t="s">
        <v>209</v>
      </c>
      <c r="D85" s="214" t="s">
        <v>12</v>
      </c>
      <c r="E85" s="218">
        <v>1</v>
      </c>
      <c r="F85" s="211">
        <v>1.39</v>
      </c>
      <c r="G85" s="211"/>
      <c r="H85" s="219"/>
      <c r="I85" s="215">
        <v>1</v>
      </c>
      <c r="J85" s="211">
        <f t="shared" si="9"/>
        <v>1.39</v>
      </c>
      <c r="K85" s="99"/>
      <c r="L85" s="202"/>
    </row>
    <row r="86" spans="1:12" s="81" customFormat="1" x14ac:dyDescent="0.25">
      <c r="A86" s="2"/>
      <c r="B86" s="133"/>
      <c r="C86" s="213"/>
      <c r="D86" s="214" t="s">
        <v>12</v>
      </c>
      <c r="E86" s="218">
        <v>1</v>
      </c>
      <c r="F86" s="211">
        <v>1.32</v>
      </c>
      <c r="G86" s="211"/>
      <c r="H86" s="219"/>
      <c r="I86" s="215">
        <v>1</v>
      </c>
      <c r="J86" s="211">
        <f t="shared" si="9"/>
        <v>1.32</v>
      </c>
      <c r="K86" s="99"/>
      <c r="L86" s="202"/>
    </row>
    <row r="87" spans="1:12" s="81" customFormat="1" x14ac:dyDescent="0.25">
      <c r="A87" s="2"/>
      <c r="B87" s="133"/>
      <c r="C87" s="213"/>
      <c r="D87" s="214" t="s">
        <v>12</v>
      </c>
      <c r="E87" s="218">
        <v>1</v>
      </c>
      <c r="F87" s="211">
        <v>1.34</v>
      </c>
      <c r="G87" s="211"/>
      <c r="H87" s="219"/>
      <c r="I87" s="215">
        <v>1</v>
      </c>
      <c r="J87" s="211">
        <f t="shared" si="9"/>
        <v>1.34</v>
      </c>
      <c r="K87" s="99"/>
      <c r="L87" s="202"/>
    </row>
    <row r="88" spans="1:12" s="81" customFormat="1" x14ac:dyDescent="0.25">
      <c r="A88" s="2"/>
      <c r="B88" s="133"/>
      <c r="C88" s="213"/>
      <c r="D88" s="214" t="s">
        <v>12</v>
      </c>
      <c r="E88" s="218">
        <v>1</v>
      </c>
      <c r="F88" s="211">
        <v>1.74</v>
      </c>
      <c r="G88" s="211"/>
      <c r="H88" s="219"/>
      <c r="I88" s="215">
        <v>1</v>
      </c>
      <c r="J88" s="211">
        <f t="shared" si="9"/>
        <v>1.74</v>
      </c>
      <c r="K88" s="99"/>
      <c r="L88" s="202"/>
    </row>
    <row r="89" spans="1:12" s="81" customFormat="1" x14ac:dyDescent="0.25">
      <c r="A89" s="2"/>
      <c r="B89" s="133"/>
      <c r="C89" s="213"/>
      <c r="D89" s="214" t="s">
        <v>12</v>
      </c>
      <c r="E89" s="218">
        <v>1</v>
      </c>
      <c r="F89" s="211">
        <v>1.98</v>
      </c>
      <c r="G89" s="211"/>
      <c r="H89" s="219"/>
      <c r="I89" s="215">
        <v>1</v>
      </c>
      <c r="J89" s="211">
        <f t="shared" si="9"/>
        <v>1.98</v>
      </c>
      <c r="K89" s="99"/>
      <c r="L89" s="202"/>
    </row>
    <row r="90" spans="1:12" s="81" customFormat="1" x14ac:dyDescent="0.25">
      <c r="A90" s="2"/>
      <c r="B90" s="133"/>
      <c r="C90" s="213"/>
      <c r="D90" s="214" t="s">
        <v>12</v>
      </c>
      <c r="E90" s="218">
        <v>1</v>
      </c>
      <c r="F90" s="211">
        <v>1.5</v>
      </c>
      <c r="G90" s="211"/>
      <c r="H90" s="219"/>
      <c r="I90" s="215">
        <v>1</v>
      </c>
      <c r="J90" s="211">
        <f t="shared" si="9"/>
        <v>1.5</v>
      </c>
      <c r="K90" s="99"/>
      <c r="L90" s="202"/>
    </row>
    <row r="91" spans="1:12" s="81" customFormat="1" x14ac:dyDescent="0.25">
      <c r="A91" s="2"/>
      <c r="B91" s="133"/>
      <c r="C91" s="213"/>
      <c r="D91" s="214" t="s">
        <v>12</v>
      </c>
      <c r="E91" s="218">
        <v>1</v>
      </c>
      <c r="F91" s="211">
        <v>1.98</v>
      </c>
      <c r="G91" s="211"/>
      <c r="H91" s="219"/>
      <c r="I91" s="215">
        <v>1</v>
      </c>
      <c r="J91" s="211">
        <f t="shared" si="9"/>
        <v>1.98</v>
      </c>
      <c r="K91" s="99"/>
      <c r="L91" s="202"/>
    </row>
    <row r="92" spans="1:12" s="81" customFormat="1" x14ac:dyDescent="0.25">
      <c r="A92" s="2"/>
      <c r="B92" s="133"/>
      <c r="C92" s="213"/>
      <c r="D92" s="214" t="s">
        <v>12</v>
      </c>
      <c r="E92" s="218">
        <v>1</v>
      </c>
      <c r="F92" s="211">
        <v>1.87</v>
      </c>
      <c r="G92" s="211"/>
      <c r="H92" s="219"/>
      <c r="I92" s="215">
        <v>1</v>
      </c>
      <c r="J92" s="211">
        <f t="shared" si="9"/>
        <v>1.87</v>
      </c>
      <c r="K92" s="99"/>
      <c r="L92" s="202"/>
    </row>
    <row r="93" spans="1:12" s="81" customFormat="1" x14ac:dyDescent="0.25">
      <c r="A93" s="2"/>
      <c r="B93" s="133"/>
      <c r="C93" s="213"/>
      <c r="D93" s="214" t="s">
        <v>12</v>
      </c>
      <c r="E93" s="218">
        <v>1</v>
      </c>
      <c r="F93" s="211">
        <v>1.2</v>
      </c>
      <c r="G93" s="211"/>
      <c r="H93" s="219"/>
      <c r="I93" s="215">
        <v>1</v>
      </c>
      <c r="J93" s="211">
        <f t="shared" si="9"/>
        <v>1.2</v>
      </c>
      <c r="K93" s="99"/>
      <c r="L93" s="202"/>
    </row>
    <row r="94" spans="1:12" s="81" customFormat="1" x14ac:dyDescent="0.25">
      <c r="A94" s="2"/>
      <c r="B94" s="133"/>
      <c r="C94" s="213"/>
      <c r="D94" s="214" t="s">
        <v>12</v>
      </c>
      <c r="E94" s="218">
        <v>1</v>
      </c>
      <c r="F94" s="211">
        <v>1.2</v>
      </c>
      <c r="G94" s="211"/>
      <c r="H94" s="219"/>
      <c r="I94" s="215">
        <v>1</v>
      </c>
      <c r="J94" s="211">
        <f t="shared" si="9"/>
        <v>1.2</v>
      </c>
      <c r="K94" s="99"/>
      <c r="L94" s="202"/>
    </row>
    <row r="95" spans="1:12" s="81" customFormat="1" x14ac:dyDescent="0.25">
      <c r="A95" s="2"/>
      <c r="B95" s="133"/>
      <c r="C95" s="213"/>
      <c r="D95" s="214" t="s">
        <v>12</v>
      </c>
      <c r="E95" s="218">
        <v>1</v>
      </c>
      <c r="F95" s="211">
        <v>1.51</v>
      </c>
      <c r="G95" s="211"/>
      <c r="H95" s="219"/>
      <c r="I95" s="215">
        <v>1</v>
      </c>
      <c r="J95" s="211">
        <f t="shared" si="9"/>
        <v>1.51</v>
      </c>
      <c r="K95" s="99"/>
      <c r="L95" s="202"/>
    </row>
    <row r="96" spans="1:12" s="81" customFormat="1" x14ac:dyDescent="0.25">
      <c r="A96" s="2"/>
      <c r="B96" s="133"/>
      <c r="C96" s="213"/>
      <c r="D96" s="214" t="s">
        <v>12</v>
      </c>
      <c r="E96" s="218">
        <v>1</v>
      </c>
      <c r="F96" s="211">
        <v>1.08</v>
      </c>
      <c r="G96" s="211"/>
      <c r="H96" s="219"/>
      <c r="I96" s="215">
        <v>1</v>
      </c>
      <c r="J96" s="211">
        <f t="shared" si="9"/>
        <v>1.08</v>
      </c>
      <c r="K96" s="99"/>
      <c r="L96" s="202"/>
    </row>
    <row r="97" spans="1:12" s="81" customFormat="1" x14ac:dyDescent="0.25">
      <c r="A97" s="2"/>
      <c r="B97" s="133"/>
      <c r="C97" s="213"/>
      <c r="D97" s="214" t="s">
        <v>12</v>
      </c>
      <c r="E97" s="218">
        <v>1</v>
      </c>
      <c r="F97" s="211">
        <v>0.9</v>
      </c>
      <c r="G97" s="211"/>
      <c r="H97" s="219"/>
      <c r="I97" s="215">
        <v>1</v>
      </c>
      <c r="J97" s="211">
        <f t="shared" si="9"/>
        <v>0.9</v>
      </c>
      <c r="K97" s="99"/>
      <c r="L97" s="202"/>
    </row>
    <row r="98" spans="1:12" s="81" customFormat="1" x14ac:dyDescent="0.25">
      <c r="A98" s="2"/>
      <c r="B98" s="133"/>
      <c r="C98" s="213"/>
      <c r="D98" s="214" t="s">
        <v>12</v>
      </c>
      <c r="E98" s="218">
        <v>1</v>
      </c>
      <c r="F98" s="211">
        <v>1.03</v>
      </c>
      <c r="G98" s="211"/>
      <c r="H98" s="219"/>
      <c r="I98" s="215">
        <v>1</v>
      </c>
      <c r="J98" s="211">
        <f t="shared" si="9"/>
        <v>1.03</v>
      </c>
      <c r="K98" s="99"/>
      <c r="L98" s="202"/>
    </row>
    <row r="99" spans="1:12" s="81" customFormat="1" x14ac:dyDescent="0.25">
      <c r="A99" s="2"/>
      <c r="B99" s="133"/>
      <c r="C99" s="220" t="s">
        <v>210</v>
      </c>
      <c r="D99" s="100"/>
      <c r="E99" s="90"/>
      <c r="F99" s="221"/>
      <c r="G99" s="221"/>
      <c r="H99" s="221"/>
      <c r="I99" s="101"/>
      <c r="J99" s="103"/>
      <c r="K99" s="99"/>
      <c r="L99" s="202"/>
    </row>
    <row r="100" spans="1:12" s="81" customFormat="1" x14ac:dyDescent="0.25">
      <c r="A100" s="2"/>
      <c r="B100" s="133"/>
      <c r="C100" s="213" t="s">
        <v>212</v>
      </c>
      <c r="D100" s="214" t="s">
        <v>12</v>
      </c>
      <c r="E100" s="218">
        <v>1</v>
      </c>
      <c r="F100" s="211">
        <v>1.78</v>
      </c>
      <c r="G100" s="211"/>
      <c r="H100" s="219"/>
      <c r="I100" s="215">
        <v>1</v>
      </c>
      <c r="J100" s="211">
        <f>E100*F100*I100</f>
        <v>1.78</v>
      </c>
      <c r="K100" s="99"/>
      <c r="L100" s="202"/>
    </row>
    <row r="101" spans="1:12" s="81" customFormat="1" x14ac:dyDescent="0.25">
      <c r="A101" s="2"/>
      <c r="B101" s="133"/>
      <c r="C101" s="213"/>
      <c r="D101" s="214" t="s">
        <v>12</v>
      </c>
      <c r="E101" s="218">
        <v>2</v>
      </c>
      <c r="F101" s="211">
        <v>1.63</v>
      </c>
      <c r="G101" s="211"/>
      <c r="H101" s="219"/>
      <c r="I101" s="215">
        <v>1</v>
      </c>
      <c r="J101" s="211">
        <f t="shared" ref="J101:J105" si="10">E101*F101*I101</f>
        <v>3.26</v>
      </c>
      <c r="K101" s="99"/>
      <c r="L101" s="202"/>
    </row>
    <row r="102" spans="1:12" s="81" customFormat="1" x14ac:dyDescent="0.25">
      <c r="A102" s="2"/>
      <c r="B102" s="133"/>
      <c r="C102" s="213"/>
      <c r="D102" s="214" t="s">
        <v>12</v>
      </c>
      <c r="E102" s="218">
        <v>1</v>
      </c>
      <c r="F102" s="211">
        <v>1.78</v>
      </c>
      <c r="G102" s="211"/>
      <c r="H102" s="219"/>
      <c r="I102" s="215">
        <v>1</v>
      </c>
      <c r="J102" s="211">
        <f t="shared" si="10"/>
        <v>1.78</v>
      </c>
      <c r="K102" s="99"/>
      <c r="L102" s="202"/>
    </row>
    <row r="103" spans="1:12" s="81" customFormat="1" x14ac:dyDescent="0.25">
      <c r="A103" s="2"/>
      <c r="B103" s="133"/>
      <c r="C103" s="213" t="s">
        <v>212</v>
      </c>
      <c r="D103" s="214" t="s">
        <v>12</v>
      </c>
      <c r="E103" s="218">
        <v>1</v>
      </c>
      <c r="F103" s="211">
        <v>1.95</v>
      </c>
      <c r="G103" s="211"/>
      <c r="H103" s="219"/>
      <c r="I103" s="215">
        <v>1</v>
      </c>
      <c r="J103" s="211">
        <f t="shared" si="10"/>
        <v>1.95</v>
      </c>
      <c r="K103" s="99"/>
      <c r="L103" s="202"/>
    </row>
    <row r="104" spans="1:12" s="81" customFormat="1" x14ac:dyDescent="0.25">
      <c r="A104" s="2"/>
      <c r="B104" s="133"/>
      <c r="C104" s="216"/>
      <c r="D104" s="214" t="s">
        <v>12</v>
      </c>
      <c r="E104" s="218">
        <v>2</v>
      </c>
      <c r="F104" s="211">
        <v>1.8</v>
      </c>
      <c r="G104" s="211"/>
      <c r="H104" s="219"/>
      <c r="I104" s="215">
        <v>1</v>
      </c>
      <c r="J104" s="211">
        <f t="shared" si="10"/>
        <v>3.6</v>
      </c>
      <c r="K104" s="99"/>
      <c r="L104" s="202"/>
    </row>
    <row r="105" spans="1:12" s="81" customFormat="1" x14ac:dyDescent="0.25">
      <c r="A105" s="2"/>
      <c r="B105" s="133"/>
      <c r="C105" s="216"/>
      <c r="D105" s="214" t="s">
        <v>12</v>
      </c>
      <c r="E105" s="218">
        <v>1</v>
      </c>
      <c r="F105" s="211">
        <v>1.95</v>
      </c>
      <c r="G105" s="211"/>
      <c r="H105" s="219"/>
      <c r="I105" s="215">
        <v>1</v>
      </c>
      <c r="J105" s="211">
        <f t="shared" si="10"/>
        <v>1.95</v>
      </c>
      <c r="K105" s="99"/>
      <c r="L105" s="202"/>
    </row>
    <row r="106" spans="1:12" s="81" customFormat="1" x14ac:dyDescent="0.25">
      <c r="A106" s="2"/>
      <c r="B106" s="133"/>
      <c r="C106" s="89" t="s">
        <v>16</v>
      </c>
      <c r="D106" s="94"/>
      <c r="E106" s="91"/>
      <c r="F106" s="102"/>
      <c r="G106" s="102"/>
      <c r="H106" s="102"/>
      <c r="I106" s="101"/>
      <c r="J106" s="103"/>
      <c r="K106" s="99"/>
      <c r="L106" s="202"/>
    </row>
    <row r="107" spans="1:12" s="81" customFormat="1" x14ac:dyDescent="0.25">
      <c r="A107" s="2"/>
      <c r="B107" s="133"/>
      <c r="C107" s="220" t="s">
        <v>28</v>
      </c>
      <c r="D107" s="100"/>
      <c r="E107" s="90"/>
      <c r="F107" s="221"/>
      <c r="G107" s="221"/>
      <c r="H107" s="221"/>
      <c r="I107" s="101"/>
      <c r="J107" s="103"/>
      <c r="K107" s="99"/>
      <c r="L107" s="202"/>
    </row>
    <row r="108" spans="1:12" s="81" customFormat="1" x14ac:dyDescent="0.25">
      <c r="A108" s="2"/>
      <c r="B108" s="133"/>
      <c r="C108" s="213" t="s">
        <v>212</v>
      </c>
      <c r="D108" s="209" t="s">
        <v>12</v>
      </c>
      <c r="E108" s="215">
        <v>1</v>
      </c>
      <c r="F108" s="222">
        <v>0.75</v>
      </c>
      <c r="G108" s="222"/>
      <c r="H108" s="222"/>
      <c r="I108" s="210">
        <v>1</v>
      </c>
      <c r="J108" s="212">
        <f t="shared" ref="J108:J110" si="11">E108*F108*I108</f>
        <v>0.75</v>
      </c>
      <c r="K108" s="99"/>
      <c r="L108" s="202"/>
    </row>
    <row r="109" spans="1:12" s="81" customFormat="1" x14ac:dyDescent="0.25">
      <c r="A109" s="2"/>
      <c r="B109" s="133"/>
      <c r="C109" s="216"/>
      <c r="D109" s="209" t="s">
        <v>12</v>
      </c>
      <c r="E109" s="215">
        <v>1</v>
      </c>
      <c r="F109" s="222">
        <v>1.51</v>
      </c>
      <c r="G109" s="222"/>
      <c r="H109" s="222"/>
      <c r="I109" s="210">
        <v>1</v>
      </c>
      <c r="J109" s="212">
        <f t="shared" si="11"/>
        <v>1.51</v>
      </c>
      <c r="K109" s="99"/>
      <c r="L109" s="202"/>
    </row>
    <row r="110" spans="1:12" s="81" customFormat="1" x14ac:dyDescent="0.25">
      <c r="A110" s="2"/>
      <c r="B110" s="133"/>
      <c r="C110" s="213" t="s">
        <v>212</v>
      </c>
      <c r="D110" s="209" t="s">
        <v>12</v>
      </c>
      <c r="E110" s="215">
        <v>1</v>
      </c>
      <c r="F110" s="222">
        <v>1.58</v>
      </c>
      <c r="G110" s="222"/>
      <c r="H110" s="222"/>
      <c r="I110" s="210">
        <v>1</v>
      </c>
      <c r="J110" s="212">
        <f t="shared" si="11"/>
        <v>1.58</v>
      </c>
      <c r="K110" s="99"/>
      <c r="L110" s="202"/>
    </row>
    <row r="111" spans="1:12" s="81" customFormat="1" x14ac:dyDescent="0.25">
      <c r="A111" s="2"/>
      <c r="B111" s="133"/>
      <c r="C111" s="89"/>
      <c r="D111" s="100"/>
      <c r="E111" s="101"/>
      <c r="F111" s="98"/>
      <c r="G111" s="98"/>
      <c r="H111" s="98"/>
      <c r="I111" s="101"/>
      <c r="J111" s="203"/>
      <c r="K111" s="123"/>
      <c r="L111" s="202"/>
    </row>
    <row r="112" spans="1:12" s="81" customFormat="1" x14ac:dyDescent="0.25">
      <c r="A112" s="2"/>
      <c r="B112" s="133"/>
      <c r="C112" s="175" t="s">
        <v>42</v>
      </c>
      <c r="D112" s="93"/>
      <c r="E112" s="90"/>
      <c r="F112" s="98"/>
      <c r="G112" s="98"/>
      <c r="H112" s="98"/>
      <c r="I112" s="90"/>
      <c r="J112" s="98"/>
      <c r="K112" s="99"/>
      <c r="L112" s="202"/>
    </row>
    <row r="113" spans="1:12" s="81" customFormat="1" x14ac:dyDescent="0.25">
      <c r="A113" s="2"/>
      <c r="B113" s="133"/>
      <c r="C113" s="89" t="s">
        <v>207</v>
      </c>
      <c r="D113" s="94"/>
      <c r="E113" s="91"/>
      <c r="F113" s="102"/>
      <c r="G113" s="102"/>
      <c r="H113" s="102"/>
      <c r="I113" s="101"/>
      <c r="J113" s="103"/>
      <c r="K113" s="123"/>
      <c r="L113" s="202"/>
    </row>
    <row r="114" spans="1:12" s="81" customFormat="1" x14ac:dyDescent="0.25">
      <c r="A114" s="2"/>
      <c r="B114" s="133"/>
      <c r="C114" s="220" t="s">
        <v>213</v>
      </c>
      <c r="D114" s="100"/>
      <c r="E114" s="90"/>
      <c r="F114" s="221"/>
      <c r="G114" s="221"/>
      <c r="H114" s="221"/>
      <c r="I114" s="101"/>
      <c r="J114" s="103"/>
      <c r="K114" s="99"/>
      <c r="L114" s="202"/>
    </row>
    <row r="115" spans="1:12" s="81" customFormat="1" x14ac:dyDescent="0.25">
      <c r="A115" s="2"/>
      <c r="B115" s="133"/>
      <c r="C115" s="220" t="s">
        <v>28</v>
      </c>
      <c r="D115" s="100"/>
      <c r="E115" s="90"/>
      <c r="F115" s="221"/>
      <c r="G115" s="221"/>
      <c r="H115" s="221"/>
      <c r="I115" s="101"/>
      <c r="J115" s="103"/>
      <c r="K115" s="99"/>
      <c r="L115" s="202"/>
    </row>
    <row r="116" spans="1:12" s="81" customFormat="1" x14ac:dyDescent="0.25">
      <c r="A116" s="2"/>
      <c r="B116" s="133"/>
      <c r="C116" s="213" t="s">
        <v>214</v>
      </c>
      <c r="D116" s="214" t="s">
        <v>12</v>
      </c>
      <c r="E116" s="218">
        <v>1</v>
      </c>
      <c r="F116" s="211">
        <v>1.85</v>
      </c>
      <c r="G116" s="211"/>
      <c r="H116" s="219"/>
      <c r="I116" s="215">
        <v>1</v>
      </c>
      <c r="J116" s="211">
        <f t="shared" ref="J116:J117" si="12">E116*F116*I116</f>
        <v>1.85</v>
      </c>
      <c r="K116" s="99"/>
      <c r="L116" s="202"/>
    </row>
    <row r="117" spans="1:12" s="81" customFormat="1" x14ac:dyDescent="0.25">
      <c r="A117" s="2"/>
      <c r="B117" s="133"/>
      <c r="C117" s="213"/>
      <c r="D117" s="214" t="s">
        <v>12</v>
      </c>
      <c r="E117" s="218">
        <v>5</v>
      </c>
      <c r="F117" s="211">
        <v>2.2200000000000002</v>
      </c>
      <c r="G117" s="211"/>
      <c r="H117" s="219"/>
      <c r="I117" s="215">
        <v>1</v>
      </c>
      <c r="J117" s="211">
        <f t="shared" si="12"/>
        <v>11.100000000000001</v>
      </c>
      <c r="K117" s="99"/>
      <c r="L117" s="202"/>
    </row>
    <row r="118" spans="1:12" s="81" customFormat="1" x14ac:dyDescent="0.25">
      <c r="A118" s="2"/>
      <c r="B118" s="133"/>
      <c r="C118" s="176"/>
      <c r="D118" s="100"/>
      <c r="E118" s="90"/>
      <c r="F118" s="221"/>
      <c r="G118" s="221"/>
      <c r="H118" s="221"/>
      <c r="I118" s="101"/>
      <c r="J118" s="103"/>
      <c r="K118" s="99"/>
      <c r="L118" s="202"/>
    </row>
    <row r="119" spans="1:12" s="81" customFormat="1" x14ac:dyDescent="0.25">
      <c r="A119" s="2"/>
      <c r="B119" s="133"/>
      <c r="C119" s="89" t="s">
        <v>11</v>
      </c>
      <c r="D119" s="100"/>
      <c r="E119" s="90"/>
      <c r="F119" s="221"/>
      <c r="G119" s="221"/>
      <c r="H119" s="221"/>
      <c r="I119" s="101"/>
      <c r="J119" s="103"/>
      <c r="K119" s="99"/>
      <c r="L119" s="202"/>
    </row>
    <row r="120" spans="1:12" s="81" customFormat="1" x14ac:dyDescent="0.25">
      <c r="A120" s="2"/>
      <c r="B120" s="133"/>
      <c r="C120" s="213" t="s">
        <v>214</v>
      </c>
      <c r="D120" s="214" t="s">
        <v>12</v>
      </c>
      <c r="E120" s="218">
        <v>1</v>
      </c>
      <c r="F120" s="211">
        <v>1.36</v>
      </c>
      <c r="G120" s="211"/>
      <c r="H120" s="219"/>
      <c r="I120" s="215">
        <v>1</v>
      </c>
      <c r="J120" s="211">
        <f t="shared" ref="J120" si="13">E120*F120*I120</f>
        <v>1.36</v>
      </c>
      <c r="K120" s="99"/>
      <c r="L120" s="202"/>
    </row>
    <row r="121" spans="1:12" s="81" customFormat="1" x14ac:dyDescent="0.25">
      <c r="A121" s="2"/>
      <c r="B121" s="133"/>
      <c r="C121" s="176"/>
      <c r="D121" s="100"/>
      <c r="E121" s="90"/>
      <c r="F121" s="221"/>
      <c r="G121" s="221"/>
      <c r="H121" s="221"/>
      <c r="I121" s="101"/>
      <c r="J121" s="103"/>
      <c r="K121" s="99"/>
      <c r="L121" s="202"/>
    </row>
    <row r="122" spans="1:12" s="81" customFormat="1" x14ac:dyDescent="0.25">
      <c r="A122" s="2"/>
      <c r="B122" s="133"/>
      <c r="C122" s="89" t="s">
        <v>211</v>
      </c>
      <c r="D122" s="94"/>
      <c r="E122" s="91"/>
      <c r="F122" s="102"/>
      <c r="G122" s="102"/>
      <c r="H122" s="102"/>
      <c r="I122" s="101"/>
      <c r="J122" s="103"/>
      <c r="K122" s="99"/>
      <c r="L122" s="202"/>
    </row>
    <row r="123" spans="1:12" s="81" customFormat="1" x14ac:dyDescent="0.25">
      <c r="A123" s="2"/>
      <c r="B123" s="133"/>
      <c r="C123" s="220" t="s">
        <v>213</v>
      </c>
      <c r="D123" s="100"/>
      <c r="E123" s="90"/>
      <c r="F123" s="221"/>
      <c r="G123" s="221"/>
      <c r="H123" s="221"/>
      <c r="I123" s="101"/>
      <c r="J123" s="103"/>
      <c r="K123" s="99"/>
      <c r="L123" s="202"/>
    </row>
    <row r="124" spans="1:12" s="81" customFormat="1" x14ac:dyDescent="0.25">
      <c r="A124" s="2"/>
      <c r="B124" s="133"/>
      <c r="C124" s="213" t="s">
        <v>214</v>
      </c>
      <c r="D124" s="214" t="s">
        <v>12</v>
      </c>
      <c r="E124" s="218">
        <v>1</v>
      </c>
      <c r="F124" s="211">
        <v>1.5</v>
      </c>
      <c r="G124" s="211"/>
      <c r="H124" s="219"/>
      <c r="I124" s="215">
        <v>1</v>
      </c>
      <c r="J124" s="211">
        <f t="shared" ref="J124:J128" si="14">E124*F124*I124</f>
        <v>1.5</v>
      </c>
      <c r="K124" s="99"/>
      <c r="L124" s="202"/>
    </row>
    <row r="125" spans="1:12" s="81" customFormat="1" x14ac:dyDescent="0.25">
      <c r="A125" s="2"/>
      <c r="B125" s="133"/>
      <c r="C125" s="213"/>
      <c r="D125" s="214" t="s">
        <v>12</v>
      </c>
      <c r="E125" s="218">
        <v>2</v>
      </c>
      <c r="F125" s="211">
        <v>1.85</v>
      </c>
      <c r="G125" s="211"/>
      <c r="H125" s="219"/>
      <c r="I125" s="215">
        <v>1</v>
      </c>
      <c r="J125" s="211">
        <f t="shared" si="14"/>
        <v>3.7</v>
      </c>
      <c r="K125" s="99"/>
      <c r="L125" s="202"/>
    </row>
    <row r="126" spans="1:12" s="81" customFormat="1" x14ac:dyDescent="0.25">
      <c r="A126" s="2"/>
      <c r="B126" s="133"/>
      <c r="C126" s="213"/>
      <c r="D126" s="214" t="s">
        <v>12</v>
      </c>
      <c r="E126" s="218">
        <v>7</v>
      </c>
      <c r="F126" s="211">
        <v>2.2200000000000002</v>
      </c>
      <c r="G126" s="211"/>
      <c r="H126" s="219"/>
      <c r="I126" s="215">
        <v>1</v>
      </c>
      <c r="J126" s="211">
        <f t="shared" si="14"/>
        <v>15.540000000000001</v>
      </c>
      <c r="K126" s="99"/>
      <c r="L126" s="202"/>
    </row>
    <row r="127" spans="1:12" s="81" customFormat="1" x14ac:dyDescent="0.25">
      <c r="A127" s="2"/>
      <c r="B127" s="133"/>
      <c r="C127" s="213"/>
      <c r="D127" s="214" t="s">
        <v>12</v>
      </c>
      <c r="E127" s="218">
        <v>1</v>
      </c>
      <c r="F127" s="211">
        <v>1.5</v>
      </c>
      <c r="G127" s="211"/>
      <c r="H127" s="219"/>
      <c r="I127" s="215">
        <v>1</v>
      </c>
      <c r="J127" s="211">
        <f t="shared" si="14"/>
        <v>1.5</v>
      </c>
      <c r="K127" s="99"/>
      <c r="L127" s="202"/>
    </row>
    <row r="128" spans="1:12" s="81" customFormat="1" x14ac:dyDescent="0.25">
      <c r="A128" s="2"/>
      <c r="B128" s="133"/>
      <c r="C128" s="213"/>
      <c r="D128" s="214" t="s">
        <v>12</v>
      </c>
      <c r="E128" s="218">
        <v>1</v>
      </c>
      <c r="F128" s="211">
        <v>1.6</v>
      </c>
      <c r="G128" s="211"/>
      <c r="H128" s="219"/>
      <c r="I128" s="215">
        <v>1</v>
      </c>
      <c r="J128" s="211">
        <f t="shared" si="14"/>
        <v>1.6</v>
      </c>
      <c r="K128" s="99"/>
      <c r="L128" s="202"/>
    </row>
    <row r="129" spans="1:12" s="81" customFormat="1" x14ac:dyDescent="0.25">
      <c r="A129" s="2"/>
      <c r="B129" s="133"/>
      <c r="C129" s="220" t="s">
        <v>215</v>
      </c>
      <c r="D129" s="100"/>
      <c r="E129" s="90"/>
      <c r="F129" s="221"/>
      <c r="G129" s="221"/>
      <c r="H129" s="221"/>
      <c r="I129" s="101"/>
      <c r="J129" s="103"/>
      <c r="K129" s="99"/>
      <c r="L129" s="202"/>
    </row>
    <row r="130" spans="1:12" s="81" customFormat="1" x14ac:dyDescent="0.25">
      <c r="A130" s="2"/>
      <c r="B130" s="133"/>
      <c r="C130" s="213" t="s">
        <v>214</v>
      </c>
      <c r="D130" s="214" t="s">
        <v>12</v>
      </c>
      <c r="E130" s="218">
        <v>2</v>
      </c>
      <c r="F130" s="211">
        <v>2.0699999999999998</v>
      </c>
      <c r="G130" s="211"/>
      <c r="H130" s="219"/>
      <c r="I130" s="215">
        <v>1</v>
      </c>
      <c r="J130" s="211">
        <f t="shared" ref="J130:J131" si="15">E130*F130*I130</f>
        <v>4.1399999999999997</v>
      </c>
      <c r="K130" s="99"/>
      <c r="L130" s="202"/>
    </row>
    <row r="131" spans="1:12" s="81" customFormat="1" x14ac:dyDescent="0.25">
      <c r="A131" s="2"/>
      <c r="B131" s="133"/>
      <c r="C131" s="213"/>
      <c r="D131" s="214" t="s">
        <v>12</v>
      </c>
      <c r="E131" s="218">
        <v>2</v>
      </c>
      <c r="F131" s="211">
        <v>1.9</v>
      </c>
      <c r="G131" s="211"/>
      <c r="H131" s="219"/>
      <c r="I131" s="215">
        <v>1</v>
      </c>
      <c r="J131" s="211">
        <f t="shared" si="15"/>
        <v>3.8</v>
      </c>
      <c r="K131" s="99"/>
      <c r="L131" s="202"/>
    </row>
    <row r="132" spans="1:12" s="81" customFormat="1" x14ac:dyDescent="0.25">
      <c r="A132" s="2"/>
      <c r="B132" s="133"/>
      <c r="C132" s="223"/>
      <c r="D132" s="93"/>
      <c r="E132" s="224"/>
      <c r="F132" s="98"/>
      <c r="G132" s="98"/>
      <c r="H132" s="152"/>
      <c r="I132" s="90"/>
      <c r="J132" s="98"/>
      <c r="K132" s="99"/>
      <c r="L132" s="202"/>
    </row>
    <row r="133" spans="1:12" s="81" customFormat="1" x14ac:dyDescent="0.25">
      <c r="A133" s="2"/>
      <c r="B133" s="133"/>
      <c r="C133" s="89" t="s">
        <v>16</v>
      </c>
      <c r="D133" s="100"/>
      <c r="E133" s="90"/>
      <c r="F133" s="221"/>
      <c r="G133" s="221"/>
      <c r="H133" s="221"/>
      <c r="I133" s="101"/>
      <c r="J133" s="103"/>
      <c r="K133" s="99"/>
      <c r="L133" s="202"/>
    </row>
    <row r="134" spans="1:12" s="81" customFormat="1" x14ac:dyDescent="0.25">
      <c r="A134" s="2"/>
      <c r="B134" s="133"/>
      <c r="C134" s="220" t="s">
        <v>28</v>
      </c>
      <c r="D134" s="100"/>
      <c r="E134" s="90"/>
      <c r="F134" s="221"/>
      <c r="G134" s="221"/>
      <c r="H134" s="221"/>
      <c r="I134" s="101"/>
      <c r="J134" s="103"/>
      <c r="K134" s="99"/>
      <c r="L134" s="202"/>
    </row>
    <row r="135" spans="1:12" s="81" customFormat="1" x14ac:dyDescent="0.25">
      <c r="A135" s="2"/>
      <c r="B135" s="133"/>
      <c r="C135" s="213" t="s">
        <v>214</v>
      </c>
      <c r="D135" s="214" t="s">
        <v>12</v>
      </c>
      <c r="E135" s="218">
        <v>1</v>
      </c>
      <c r="F135" s="211">
        <v>1.55</v>
      </c>
      <c r="G135" s="211"/>
      <c r="H135" s="219"/>
      <c r="I135" s="215">
        <v>1</v>
      </c>
      <c r="J135" s="211">
        <f>E135*F135*I135</f>
        <v>1.55</v>
      </c>
      <c r="K135" s="99"/>
      <c r="L135" s="202"/>
    </row>
    <row r="136" spans="1:12" s="81" customFormat="1" x14ac:dyDescent="0.25">
      <c r="A136" s="2"/>
      <c r="B136" s="133"/>
      <c r="C136" s="213"/>
      <c r="D136" s="214" t="s">
        <v>12</v>
      </c>
      <c r="E136" s="218">
        <v>1</v>
      </c>
      <c r="F136" s="211">
        <v>1.4</v>
      </c>
      <c r="G136" s="211"/>
      <c r="H136" s="219"/>
      <c r="I136" s="215">
        <v>1</v>
      </c>
      <c r="J136" s="211">
        <f>E136*F136*I136</f>
        <v>1.4</v>
      </c>
      <c r="K136" s="99"/>
      <c r="L136" s="202"/>
    </row>
    <row r="137" spans="1:12" s="81" customFormat="1" x14ac:dyDescent="0.25">
      <c r="A137" s="2"/>
      <c r="B137" s="133"/>
      <c r="C137" s="213"/>
      <c r="D137" s="214" t="s">
        <v>12</v>
      </c>
      <c r="E137" s="218">
        <v>1</v>
      </c>
      <c r="F137" s="211">
        <v>1.36</v>
      </c>
      <c r="G137" s="211"/>
      <c r="H137" s="219"/>
      <c r="I137" s="215">
        <v>1</v>
      </c>
      <c r="J137" s="211">
        <f t="shared" ref="J137" si="16">E137*F137*I137</f>
        <v>1.36</v>
      </c>
      <c r="K137" s="99"/>
      <c r="L137" s="202"/>
    </row>
    <row r="138" spans="1:12" s="81" customFormat="1" x14ac:dyDescent="0.25">
      <c r="A138" s="2"/>
      <c r="B138" s="133"/>
      <c r="C138" s="223"/>
      <c r="D138" s="93"/>
      <c r="E138" s="224"/>
      <c r="F138" s="98"/>
      <c r="G138" s="98"/>
      <c r="H138" s="152"/>
      <c r="I138" s="90"/>
      <c r="J138" s="98"/>
      <c r="K138" s="99"/>
      <c r="L138" s="202"/>
    </row>
    <row r="139" spans="1:12" s="81" customFormat="1" x14ac:dyDescent="0.25">
      <c r="A139" s="2"/>
      <c r="B139" s="133"/>
      <c r="C139" s="225" t="s">
        <v>216</v>
      </c>
      <c r="D139" s="94"/>
      <c r="E139" s="91"/>
      <c r="F139" s="102"/>
      <c r="G139" s="102"/>
      <c r="H139" s="102"/>
      <c r="I139" s="101"/>
      <c r="J139" s="103"/>
      <c r="K139" s="99"/>
      <c r="L139" s="202"/>
    </row>
    <row r="140" spans="1:12" s="81" customFormat="1" x14ac:dyDescent="0.25">
      <c r="A140" s="2"/>
      <c r="B140" s="133"/>
      <c r="C140" s="220" t="s">
        <v>213</v>
      </c>
      <c r="D140" s="100"/>
      <c r="E140" s="90"/>
      <c r="F140" s="221"/>
      <c r="G140" s="221"/>
      <c r="H140" s="221"/>
      <c r="I140" s="101"/>
      <c r="J140" s="103"/>
      <c r="K140" s="99"/>
      <c r="L140" s="202"/>
    </row>
    <row r="141" spans="1:12" s="81" customFormat="1" x14ac:dyDescent="0.25">
      <c r="A141" s="2"/>
      <c r="B141" s="133"/>
      <c r="C141" s="213" t="s">
        <v>214</v>
      </c>
      <c r="D141" s="214" t="s">
        <v>12</v>
      </c>
      <c r="E141" s="218">
        <v>1</v>
      </c>
      <c r="F141" s="211">
        <v>1.5</v>
      </c>
      <c r="G141" s="211"/>
      <c r="H141" s="219"/>
      <c r="I141" s="215">
        <v>1</v>
      </c>
      <c r="J141" s="211">
        <f t="shared" ref="J141:J145" si="17">E141*F141*I141</f>
        <v>1.5</v>
      </c>
      <c r="K141" s="99"/>
      <c r="L141" s="202"/>
    </row>
    <row r="142" spans="1:12" s="81" customFormat="1" x14ac:dyDescent="0.25">
      <c r="A142" s="2"/>
      <c r="B142" s="133"/>
      <c r="C142" s="213"/>
      <c r="D142" s="214" t="s">
        <v>12</v>
      </c>
      <c r="E142" s="218">
        <v>2</v>
      </c>
      <c r="F142" s="211">
        <v>1.85</v>
      </c>
      <c r="G142" s="211"/>
      <c r="H142" s="219"/>
      <c r="I142" s="215">
        <v>1</v>
      </c>
      <c r="J142" s="211">
        <f t="shared" si="17"/>
        <v>3.7</v>
      </c>
      <c r="K142" s="99"/>
      <c r="L142" s="202"/>
    </row>
    <row r="143" spans="1:12" s="81" customFormat="1" x14ac:dyDescent="0.25">
      <c r="A143" s="2"/>
      <c r="B143" s="133"/>
      <c r="C143" s="213"/>
      <c r="D143" s="214" t="s">
        <v>12</v>
      </c>
      <c r="E143" s="218">
        <v>7</v>
      </c>
      <c r="F143" s="211">
        <v>2.2200000000000002</v>
      </c>
      <c r="G143" s="211"/>
      <c r="H143" s="219"/>
      <c r="I143" s="215">
        <v>1</v>
      </c>
      <c r="J143" s="211">
        <f t="shared" si="17"/>
        <v>15.540000000000001</v>
      </c>
      <c r="K143" s="99"/>
      <c r="L143" s="202"/>
    </row>
    <row r="144" spans="1:12" s="81" customFormat="1" x14ac:dyDescent="0.25">
      <c r="A144" s="2"/>
      <c r="B144" s="133"/>
      <c r="C144" s="213"/>
      <c r="D144" s="214" t="s">
        <v>12</v>
      </c>
      <c r="E144" s="218">
        <v>1</v>
      </c>
      <c r="F144" s="211">
        <v>1.5</v>
      </c>
      <c r="G144" s="211"/>
      <c r="H144" s="219"/>
      <c r="I144" s="215">
        <v>1</v>
      </c>
      <c r="J144" s="211">
        <f t="shared" si="17"/>
        <v>1.5</v>
      </c>
      <c r="K144" s="99"/>
      <c r="L144" s="202"/>
    </row>
    <row r="145" spans="1:15" s="81" customFormat="1" x14ac:dyDescent="0.25">
      <c r="A145" s="2"/>
      <c r="B145" s="133"/>
      <c r="C145" s="213"/>
      <c r="D145" s="214" t="s">
        <v>12</v>
      </c>
      <c r="E145" s="218">
        <v>1</v>
      </c>
      <c r="F145" s="211">
        <v>1.6</v>
      </c>
      <c r="G145" s="211"/>
      <c r="H145" s="219"/>
      <c r="I145" s="215">
        <v>1</v>
      </c>
      <c r="J145" s="211">
        <f t="shared" si="17"/>
        <v>1.6</v>
      </c>
      <c r="K145" s="99"/>
      <c r="L145" s="202"/>
    </row>
    <row r="146" spans="1:15" s="81" customFormat="1" x14ac:dyDescent="0.25">
      <c r="A146" s="2"/>
      <c r="B146" s="133"/>
      <c r="C146" s="220" t="s">
        <v>217</v>
      </c>
      <c r="D146" s="100"/>
      <c r="E146" s="90"/>
      <c r="F146" s="221"/>
      <c r="G146" s="221"/>
      <c r="H146" s="221"/>
      <c r="I146" s="101"/>
      <c r="J146" s="103"/>
      <c r="K146" s="99"/>
      <c r="L146" s="202"/>
    </row>
    <row r="147" spans="1:15" s="81" customFormat="1" x14ac:dyDescent="0.25">
      <c r="A147" s="2"/>
      <c r="B147" s="133"/>
      <c r="C147" s="213" t="s">
        <v>214</v>
      </c>
      <c r="D147" s="214" t="s">
        <v>12</v>
      </c>
      <c r="E147" s="218">
        <v>2</v>
      </c>
      <c r="F147" s="211">
        <v>1.6</v>
      </c>
      <c r="G147" s="211"/>
      <c r="H147" s="219"/>
      <c r="I147" s="215">
        <v>1</v>
      </c>
      <c r="J147" s="211">
        <f t="shared" ref="J147" si="18">E147*F147*I147</f>
        <v>3.2</v>
      </c>
      <c r="K147" s="99"/>
      <c r="L147" s="202"/>
    </row>
    <row r="148" spans="1:15" s="81" customFormat="1" x14ac:dyDescent="0.25">
      <c r="A148" s="2"/>
      <c r="B148" s="133"/>
      <c r="C148" s="220" t="s">
        <v>215</v>
      </c>
      <c r="D148" s="100"/>
      <c r="E148" s="90"/>
      <c r="F148" s="221"/>
      <c r="G148" s="221"/>
      <c r="H148" s="221"/>
      <c r="I148" s="101"/>
      <c r="J148" s="103"/>
      <c r="K148" s="99"/>
      <c r="L148" s="202"/>
    </row>
    <row r="149" spans="1:15" s="81" customFormat="1" x14ac:dyDescent="0.25">
      <c r="A149" s="2"/>
      <c r="B149" s="133"/>
      <c r="C149" s="213" t="s">
        <v>214</v>
      </c>
      <c r="D149" s="214" t="s">
        <v>12</v>
      </c>
      <c r="E149" s="218">
        <v>2</v>
      </c>
      <c r="F149" s="211">
        <v>2.0699999999999998</v>
      </c>
      <c r="G149" s="211"/>
      <c r="H149" s="219"/>
      <c r="I149" s="215">
        <v>1</v>
      </c>
      <c r="J149" s="211">
        <v>1.72</v>
      </c>
      <c r="K149" s="99"/>
      <c r="L149" s="202"/>
    </row>
    <row r="150" spans="1:15" s="81" customFormat="1" x14ac:dyDescent="0.25">
      <c r="A150" s="2"/>
      <c r="B150" s="133"/>
      <c r="C150" s="176"/>
      <c r="D150" s="100"/>
      <c r="E150" s="101"/>
      <c r="F150" s="98"/>
      <c r="G150" s="98"/>
      <c r="H150" s="98"/>
      <c r="I150" s="90"/>
      <c r="J150" s="103"/>
      <c r="K150" s="103"/>
      <c r="L150" s="45"/>
    </row>
    <row r="151" spans="1:15" s="81" customFormat="1" x14ac:dyDescent="0.25">
      <c r="A151" s="2"/>
      <c r="B151" s="32" t="s">
        <v>78</v>
      </c>
      <c r="C151" s="30" t="s">
        <v>79</v>
      </c>
      <c r="D151" s="30"/>
      <c r="E151" s="30"/>
      <c r="F151" s="36"/>
      <c r="G151" s="36"/>
      <c r="H151" s="36"/>
      <c r="I151" s="36"/>
      <c r="J151" s="36"/>
      <c r="K151" s="36"/>
      <c r="L151" s="38"/>
      <c r="M151" s="83"/>
      <c r="N151" s="83"/>
      <c r="O151" s="12"/>
    </row>
    <row r="152" spans="1:15" s="81" customFormat="1" x14ac:dyDescent="0.25">
      <c r="A152" s="2"/>
      <c r="B152" s="69" t="s">
        <v>173</v>
      </c>
      <c r="C152" s="30" t="s">
        <v>174</v>
      </c>
      <c r="D152" s="30" t="s">
        <v>80</v>
      </c>
      <c r="E152" s="30"/>
      <c r="F152" s="36"/>
      <c r="G152" s="36"/>
      <c r="H152" s="36"/>
      <c r="I152" s="36"/>
      <c r="J152" s="36"/>
      <c r="K152" s="36"/>
      <c r="L152" s="38">
        <f>SUBTOTAL(9,K153:K160)</f>
        <v>109.1</v>
      </c>
      <c r="M152" s="12"/>
    </row>
    <row r="153" spans="1:15" s="82" customFormat="1" x14ac:dyDescent="0.25">
      <c r="A153" s="2"/>
      <c r="B153" s="46"/>
      <c r="C153" s="31" t="s">
        <v>64</v>
      </c>
      <c r="D153" s="41"/>
      <c r="E153" s="118"/>
      <c r="F153" s="108"/>
      <c r="G153" s="119"/>
      <c r="H153" s="119"/>
      <c r="I153" s="105"/>
      <c r="J153" s="99"/>
      <c r="K153" s="99"/>
      <c r="L153" s="51"/>
      <c r="M153" s="83"/>
      <c r="N153" s="83"/>
      <c r="O153" s="83"/>
    </row>
    <row r="154" spans="1:15" s="82" customFormat="1" x14ac:dyDescent="0.25">
      <c r="A154" s="2"/>
      <c r="B154" s="47"/>
      <c r="C154" s="139" t="s">
        <v>14</v>
      </c>
      <c r="D154" s="116"/>
      <c r="E154" s="117"/>
      <c r="F154" s="107"/>
      <c r="G154" s="107"/>
      <c r="H154" s="107"/>
      <c r="I154" s="121"/>
      <c r="J154" s="119"/>
      <c r="K154" s="111"/>
      <c r="L154" s="51"/>
      <c r="M154" s="83"/>
    </row>
    <row r="155" spans="1:15" s="81" customFormat="1" x14ac:dyDescent="0.25">
      <c r="A155" s="2"/>
      <c r="B155" s="177"/>
      <c r="C155" s="208" t="s">
        <v>206</v>
      </c>
      <c r="D155" s="238" t="s">
        <v>77</v>
      </c>
      <c r="E155" s="226">
        <v>1</v>
      </c>
      <c r="F155" s="239" t="s">
        <v>17</v>
      </c>
      <c r="G155" s="239">
        <v>3.67</v>
      </c>
      <c r="H155" s="211"/>
      <c r="I155" s="215">
        <v>1</v>
      </c>
      <c r="J155" s="212"/>
      <c r="K155" s="212">
        <f t="shared" ref="K155" si="19">IF(E155="","",PRODUCT(E155:I155))</f>
        <v>3.67</v>
      </c>
      <c r="L155" s="51"/>
      <c r="M155" s="12"/>
    </row>
    <row r="156" spans="1:15" s="81" customFormat="1" x14ac:dyDescent="0.25">
      <c r="A156" s="2"/>
      <c r="B156" s="177"/>
      <c r="C156" s="208" t="s">
        <v>204</v>
      </c>
      <c r="D156" s="238" t="s">
        <v>77</v>
      </c>
      <c r="E156" s="226">
        <v>1</v>
      </c>
      <c r="F156" s="239" t="s">
        <v>17</v>
      </c>
      <c r="G156" s="239">
        <v>27.11</v>
      </c>
      <c r="H156" s="211"/>
      <c r="I156" s="215">
        <v>1</v>
      </c>
      <c r="J156" s="212"/>
      <c r="K156" s="212">
        <f t="shared" ref="K156:K157" si="20">IF(E156="","",PRODUCT(E156:I156))</f>
        <v>27.11</v>
      </c>
      <c r="L156" s="51"/>
      <c r="M156" s="12"/>
    </row>
    <row r="157" spans="1:15" s="81" customFormat="1" x14ac:dyDescent="0.25">
      <c r="A157" s="2"/>
      <c r="B157" s="177"/>
      <c r="C157" s="208" t="s">
        <v>205</v>
      </c>
      <c r="D157" s="238" t="s">
        <v>77</v>
      </c>
      <c r="E157" s="226">
        <v>1</v>
      </c>
      <c r="F157" s="239" t="s">
        <v>17</v>
      </c>
      <c r="G157" s="239">
        <v>26.65</v>
      </c>
      <c r="H157" s="211"/>
      <c r="I157" s="215">
        <v>1</v>
      </c>
      <c r="J157" s="212"/>
      <c r="K157" s="212">
        <f t="shared" si="20"/>
        <v>26.65</v>
      </c>
      <c r="L157" s="51"/>
      <c r="M157" s="12"/>
    </row>
    <row r="158" spans="1:15" s="81" customFormat="1" x14ac:dyDescent="0.25">
      <c r="A158" s="2"/>
      <c r="B158" s="177"/>
      <c r="C158" s="208" t="s">
        <v>81</v>
      </c>
      <c r="D158" s="238" t="s">
        <v>77</v>
      </c>
      <c r="E158" s="226">
        <v>1</v>
      </c>
      <c r="F158" s="239" t="s">
        <v>17</v>
      </c>
      <c r="G158" s="239">
        <v>45.07</v>
      </c>
      <c r="H158" s="211"/>
      <c r="I158" s="215">
        <v>1</v>
      </c>
      <c r="J158" s="212"/>
      <c r="K158" s="212">
        <f t="shared" ref="K158:K159" si="21">IF(E158="","",PRODUCT(E158:I158))</f>
        <v>45.07</v>
      </c>
      <c r="L158" s="51"/>
      <c r="M158" s="12"/>
    </row>
    <row r="159" spans="1:15" s="81" customFormat="1" x14ac:dyDescent="0.25">
      <c r="A159" s="2"/>
      <c r="B159" s="177"/>
      <c r="C159" s="208" t="s">
        <v>82</v>
      </c>
      <c r="D159" s="238" t="s">
        <v>77</v>
      </c>
      <c r="E159" s="226">
        <v>1</v>
      </c>
      <c r="F159" s="239" t="s">
        <v>17</v>
      </c>
      <c r="G159" s="239">
        <v>6.6</v>
      </c>
      <c r="H159" s="211"/>
      <c r="I159" s="215">
        <v>1</v>
      </c>
      <c r="J159" s="212"/>
      <c r="K159" s="212">
        <f t="shared" si="21"/>
        <v>6.6</v>
      </c>
      <c r="L159" s="51"/>
      <c r="M159" s="12"/>
    </row>
    <row r="160" spans="1:15" s="82" customFormat="1" x14ac:dyDescent="0.25">
      <c r="A160" s="2"/>
      <c r="B160" s="192"/>
      <c r="C160" s="193"/>
      <c r="D160" s="194"/>
      <c r="E160" s="195"/>
      <c r="F160" s="196"/>
      <c r="G160" s="196"/>
      <c r="H160" s="197"/>
      <c r="I160" s="198"/>
      <c r="J160" s="197"/>
      <c r="K160" s="197"/>
      <c r="L160" s="51"/>
      <c r="M160" s="12"/>
      <c r="N160" s="81"/>
    </row>
    <row r="161" spans="1:15" s="81" customFormat="1" x14ac:dyDescent="0.25">
      <c r="A161" s="2"/>
      <c r="B161" s="32" t="s">
        <v>156</v>
      </c>
      <c r="C161" s="30" t="s">
        <v>157</v>
      </c>
      <c r="D161" s="30"/>
      <c r="E161" s="30"/>
      <c r="F161" s="36"/>
      <c r="G161" s="36"/>
      <c r="H161" s="36"/>
      <c r="I161" s="36"/>
      <c r="J161" s="36"/>
      <c r="K161" s="36"/>
      <c r="L161" s="38"/>
      <c r="M161" s="12"/>
    </row>
    <row r="162" spans="1:15" s="81" customFormat="1" x14ac:dyDescent="0.25">
      <c r="A162" s="2"/>
      <c r="B162" s="69" t="s">
        <v>158</v>
      </c>
      <c r="C162" s="30" t="s">
        <v>159</v>
      </c>
      <c r="D162" s="30" t="s">
        <v>80</v>
      </c>
      <c r="E162" s="30"/>
      <c r="F162" s="36"/>
      <c r="G162" s="36"/>
      <c r="H162" s="36"/>
      <c r="I162" s="36"/>
      <c r="J162" s="36"/>
      <c r="K162" s="36"/>
      <c r="L162" s="38">
        <f>SUBTOTAL(9,K163:K166)</f>
        <v>1</v>
      </c>
      <c r="M162" s="12"/>
    </row>
    <row r="163" spans="1:15" s="82" customFormat="1" x14ac:dyDescent="0.25">
      <c r="A163" s="2"/>
      <c r="B163" s="46"/>
      <c r="C163" s="31" t="s">
        <v>64</v>
      </c>
      <c r="D163" s="41"/>
      <c r="E163" s="118"/>
      <c r="F163" s="108"/>
      <c r="G163" s="119"/>
      <c r="H163" s="119"/>
      <c r="I163" s="105"/>
      <c r="J163" s="99"/>
      <c r="K163" s="99"/>
      <c r="L163" s="51"/>
      <c r="M163" s="83"/>
      <c r="N163" s="83"/>
      <c r="O163" s="83"/>
    </row>
    <row r="164" spans="1:15" s="81" customFormat="1" x14ac:dyDescent="0.25">
      <c r="A164" s="2"/>
      <c r="B164" s="133"/>
      <c r="C164" s="89" t="s">
        <v>55</v>
      </c>
      <c r="D164" s="116"/>
      <c r="E164" s="117"/>
      <c r="F164" s="107"/>
      <c r="G164" s="107"/>
      <c r="H164" s="107"/>
      <c r="I164" s="121"/>
      <c r="J164" s="119"/>
      <c r="K164" s="103"/>
      <c r="L164" s="51"/>
      <c r="M164" s="12"/>
    </row>
    <row r="165" spans="1:15" s="81" customFormat="1" x14ac:dyDescent="0.25">
      <c r="A165" s="2"/>
      <c r="B165" s="133"/>
      <c r="C165" s="208" t="s">
        <v>160</v>
      </c>
      <c r="D165" s="209" t="s">
        <v>80</v>
      </c>
      <c r="E165" s="210">
        <v>1</v>
      </c>
      <c r="F165" s="211">
        <v>1</v>
      </c>
      <c r="G165" s="211"/>
      <c r="H165" s="211"/>
      <c r="I165" s="210"/>
      <c r="J165" s="212"/>
      <c r="K165" s="212">
        <f>IF(E165="","",PRODUCT(E165:I165))</f>
        <v>1</v>
      </c>
      <c r="L165" s="51"/>
      <c r="M165" s="12"/>
    </row>
    <row r="166" spans="1:15" s="82" customFormat="1" x14ac:dyDescent="0.25">
      <c r="A166" s="199"/>
      <c r="B166" s="192"/>
      <c r="C166" s="193"/>
      <c r="D166" s="194"/>
      <c r="E166" s="195"/>
      <c r="F166" s="196"/>
      <c r="G166" s="196"/>
      <c r="H166" s="197"/>
      <c r="I166" s="198"/>
      <c r="J166" s="197"/>
      <c r="K166" s="197"/>
      <c r="L166" s="51"/>
      <c r="M166" s="12"/>
      <c r="N166" s="81"/>
    </row>
    <row r="167" spans="1:15" s="82" customFormat="1" x14ac:dyDescent="0.25">
      <c r="A167" s="2"/>
      <c r="B167" s="186"/>
      <c r="C167" s="187"/>
      <c r="D167" s="188"/>
      <c r="E167" s="189"/>
      <c r="F167" s="190"/>
      <c r="G167" s="190"/>
      <c r="H167" s="190"/>
      <c r="I167" s="189"/>
      <c r="J167" s="13"/>
      <c r="K167" s="13"/>
      <c r="L167" s="191"/>
      <c r="M167" s="83"/>
      <c r="N167" s="83"/>
      <c r="O167" s="83"/>
    </row>
    <row r="168" spans="1:15" s="82" customFormat="1" x14ac:dyDescent="0.25">
      <c r="A168" s="2"/>
      <c r="B168" s="2"/>
      <c r="C168" s="10"/>
      <c r="D168" s="10"/>
      <c r="E168" s="37"/>
      <c r="F168" s="190"/>
      <c r="G168" s="190"/>
      <c r="H168" s="190"/>
      <c r="I168" s="189"/>
      <c r="J168" s="13"/>
      <c r="K168" s="13"/>
      <c r="L168" s="191"/>
      <c r="M168" s="83"/>
      <c r="N168" s="83"/>
      <c r="O168" s="83"/>
    </row>
    <row r="169" spans="1:15" s="82" customFormat="1" x14ac:dyDescent="0.25">
      <c r="A169" s="2"/>
      <c r="B169" s="2"/>
      <c r="C169" s="10"/>
      <c r="D169" s="10"/>
      <c r="E169" s="37"/>
      <c r="F169" s="190"/>
      <c r="G169" s="190"/>
      <c r="H169" s="190"/>
      <c r="I169" s="189"/>
      <c r="J169" s="13"/>
      <c r="K169" s="13"/>
      <c r="L169" s="191"/>
      <c r="M169" s="83"/>
      <c r="N169" s="83"/>
      <c r="O169" s="83"/>
    </row>
    <row r="170" spans="1:15" x14ac:dyDescent="0.25">
      <c r="B170" s="2"/>
      <c r="C170" s="10"/>
      <c r="E170" s="37"/>
      <c r="K170" s="81"/>
      <c r="L170" s="81"/>
      <c r="M170" s="81"/>
      <c r="N170" s="81"/>
    </row>
    <row r="171" spans="1:15" x14ac:dyDescent="0.25">
      <c r="K171" s="81"/>
      <c r="L171" s="81"/>
      <c r="M171" s="81"/>
      <c r="N171" s="81"/>
    </row>
    <row r="172" spans="1:15" x14ac:dyDescent="0.25">
      <c r="K172" s="81"/>
      <c r="L172" s="81"/>
      <c r="M172" s="81"/>
      <c r="N172" s="81"/>
    </row>
    <row r="173" spans="1:15" x14ac:dyDescent="0.25">
      <c r="K173" s="81"/>
      <c r="L173" s="81"/>
      <c r="M173" s="81"/>
      <c r="N173" s="81"/>
    </row>
    <row r="174" spans="1:15" x14ac:dyDescent="0.25">
      <c r="K174" s="81"/>
      <c r="L174" s="81"/>
      <c r="M174" s="81"/>
      <c r="N174" s="81"/>
    </row>
  </sheetData>
  <autoFilter ref="A7:J9" xr:uid="{00000000-0009-0000-0000-000000000000}">
    <filterColumn colId="0">
      <filters>
        <filter val="agosto"/>
      </filters>
    </filterColumn>
  </autoFilter>
  <mergeCells count="16">
    <mergeCell ref="B8:J8"/>
    <mergeCell ref="B5:B6"/>
    <mergeCell ref="C5:C6"/>
    <mergeCell ref="D5:D6"/>
    <mergeCell ref="E5:E6"/>
    <mergeCell ref="F5:H5"/>
    <mergeCell ref="I5:I6"/>
    <mergeCell ref="J5:J6"/>
    <mergeCell ref="B2:L2"/>
    <mergeCell ref="B1:K1"/>
    <mergeCell ref="K5:K6"/>
    <mergeCell ref="L5:L6"/>
    <mergeCell ref="J4:L4"/>
    <mergeCell ref="J3:L3"/>
    <mergeCell ref="B3:C3"/>
    <mergeCell ref="B4:C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7" fitToHeight="0" orientation="portrait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243A-33CB-47C9-83FA-757118975BDC}">
  <sheetPr filterMode="1"/>
  <dimension ref="A1:XFD67"/>
  <sheetViews>
    <sheetView tabSelected="1" view="pageBreakPreview" topLeftCell="B1" zoomScaleNormal="100" zoomScaleSheetLayoutView="100" workbookViewId="0">
      <pane ySplit="6" topLeftCell="A7" activePane="bottomLeft" state="frozen"/>
      <selection activeCell="B1" sqref="B1"/>
      <selection pane="bottomLeft" activeCell="J63" sqref="J63"/>
    </sheetView>
  </sheetViews>
  <sheetFormatPr baseColWidth="10" defaultColWidth="11.44140625" defaultRowHeight="13.2" x14ac:dyDescent="0.25"/>
  <cols>
    <col min="1" max="1" width="6.6640625" style="2" hidden="1" customWidth="1"/>
    <col min="2" max="2" width="16.109375" style="11" bestFit="1" customWidth="1"/>
    <col min="3" max="3" width="53.88671875" style="2" customWidth="1"/>
    <col min="4" max="4" width="5" style="10" customWidth="1"/>
    <col min="5" max="5" width="6.44140625" style="10" bestFit="1" customWidth="1"/>
    <col min="6" max="6" width="10" style="37" bestFit="1" customWidth="1"/>
    <col min="7" max="7" width="9.6640625" style="40" bestFit="1" customWidth="1"/>
    <col min="8" max="8" width="9" style="40" bestFit="1" customWidth="1"/>
    <col min="9" max="9" width="9.88671875" style="40" bestFit="1" customWidth="1"/>
    <col min="10" max="10" width="11.6640625" style="40" customWidth="1"/>
    <col min="11" max="11" width="6.44140625" style="81" customWidth="1"/>
    <col min="12" max="12" width="12.33203125" style="81" bestFit="1" customWidth="1"/>
    <col min="13" max="13" width="7" style="81" bestFit="1" customWidth="1"/>
    <col min="14" max="16384" width="11.44140625" style="81"/>
  </cols>
  <sheetData>
    <row r="1" spans="1:15 16384:16384" ht="15" x14ac:dyDescent="0.25">
      <c r="A1" s="1"/>
      <c r="B1" s="243" t="s">
        <v>29</v>
      </c>
      <c r="C1" s="244"/>
      <c r="D1" s="244"/>
      <c r="E1" s="244"/>
      <c r="F1" s="244"/>
      <c r="G1" s="244"/>
      <c r="H1" s="244"/>
      <c r="I1" s="244"/>
      <c r="J1" s="244"/>
      <c r="K1" s="244"/>
      <c r="L1" s="266"/>
      <c r="M1" s="12"/>
      <c r="N1" s="12"/>
      <c r="O1" s="12"/>
    </row>
    <row r="2" spans="1:15 16384:16384" ht="12.75" customHeight="1" x14ac:dyDescent="0.25">
      <c r="A2" s="3"/>
      <c r="B2" s="240" t="s">
        <v>0</v>
      </c>
      <c r="C2" s="241"/>
      <c r="D2" s="241"/>
      <c r="E2" s="241"/>
      <c r="F2" s="241"/>
      <c r="G2" s="241"/>
      <c r="H2" s="241"/>
      <c r="I2" s="241"/>
      <c r="J2" s="241"/>
      <c r="K2" s="241"/>
      <c r="L2" s="242"/>
      <c r="M2" s="12"/>
      <c r="N2" s="12"/>
      <c r="O2" s="12"/>
    </row>
    <row r="3" spans="1:15 16384:16384" ht="12.75" customHeight="1" x14ac:dyDescent="0.25">
      <c r="A3" s="3"/>
      <c r="B3" s="250" t="s">
        <v>417</v>
      </c>
      <c r="C3" s="251"/>
      <c r="D3" s="35"/>
      <c r="E3" s="35"/>
      <c r="F3" s="35"/>
      <c r="G3" s="35"/>
      <c r="H3" s="35"/>
      <c r="I3" s="35"/>
      <c r="J3" s="249"/>
      <c r="K3" s="249"/>
      <c r="L3" s="249"/>
      <c r="M3" s="12"/>
      <c r="N3" s="12"/>
      <c r="O3" s="12"/>
    </row>
    <row r="4" spans="1:15 16384:16384" ht="13.8" thickBot="1" x14ac:dyDescent="0.3">
      <c r="A4" s="4"/>
      <c r="B4" s="252" t="s">
        <v>177</v>
      </c>
      <c r="C4" s="253"/>
      <c r="D4" s="20"/>
      <c r="E4" s="20"/>
      <c r="F4" s="20"/>
      <c r="G4" s="20"/>
      <c r="H4" s="20"/>
      <c r="I4" s="21"/>
      <c r="J4" s="247"/>
      <c r="K4" s="247"/>
      <c r="L4" s="248"/>
      <c r="M4" s="12"/>
      <c r="N4" s="12"/>
      <c r="O4" s="12"/>
    </row>
    <row r="5" spans="1:15 16384:16384" ht="13.8" thickBot="1" x14ac:dyDescent="0.3">
      <c r="A5" s="14"/>
      <c r="B5" s="257" t="s">
        <v>1</v>
      </c>
      <c r="C5" s="259" t="s">
        <v>2</v>
      </c>
      <c r="D5" s="245" t="s">
        <v>3</v>
      </c>
      <c r="E5" s="245" t="s">
        <v>4</v>
      </c>
      <c r="F5" s="261" t="s">
        <v>5</v>
      </c>
      <c r="G5" s="262"/>
      <c r="H5" s="263"/>
      <c r="I5" s="264" t="s">
        <v>19</v>
      </c>
      <c r="J5" s="245" t="s">
        <v>20</v>
      </c>
      <c r="K5" s="245" t="s">
        <v>21</v>
      </c>
      <c r="L5" s="245" t="s">
        <v>6</v>
      </c>
      <c r="M5" s="12"/>
      <c r="N5" s="12"/>
      <c r="O5" s="12"/>
    </row>
    <row r="6" spans="1:15 16384:16384" ht="13.8" thickBot="1" x14ac:dyDescent="0.3">
      <c r="A6" s="15"/>
      <c r="B6" s="258"/>
      <c r="C6" s="260"/>
      <c r="D6" s="246"/>
      <c r="E6" s="246"/>
      <c r="F6" s="22" t="s">
        <v>7</v>
      </c>
      <c r="G6" s="22" t="s">
        <v>8</v>
      </c>
      <c r="H6" s="23" t="s">
        <v>9</v>
      </c>
      <c r="I6" s="265"/>
      <c r="J6" s="246"/>
      <c r="K6" s="246"/>
      <c r="L6" s="246"/>
      <c r="M6" s="12"/>
      <c r="N6" s="12"/>
      <c r="O6" s="12"/>
    </row>
    <row r="7" spans="1:15 16384:16384" ht="13.8" hidden="1" thickBot="1" x14ac:dyDescent="0.3">
      <c r="A7" s="5"/>
      <c r="B7" s="24"/>
      <c r="C7" s="25"/>
      <c r="D7" s="26"/>
      <c r="E7" s="27"/>
      <c r="F7" s="27"/>
      <c r="G7" s="27"/>
      <c r="H7" s="28"/>
      <c r="I7" s="27"/>
      <c r="J7" s="29"/>
      <c r="K7" s="43"/>
      <c r="L7" s="44"/>
      <c r="M7" s="12"/>
      <c r="N7" s="12"/>
      <c r="O7" s="12"/>
    </row>
    <row r="8" spans="1:15 16384:16384" ht="13.8" hidden="1" thickBot="1" x14ac:dyDescent="0.3">
      <c r="A8" s="6" t="s">
        <v>13</v>
      </c>
      <c r="B8" s="254" t="s">
        <v>15</v>
      </c>
      <c r="C8" s="255"/>
      <c r="D8" s="255"/>
      <c r="E8" s="255"/>
      <c r="F8" s="255"/>
      <c r="G8" s="255"/>
      <c r="H8" s="255"/>
      <c r="I8" s="255"/>
      <c r="J8" s="256"/>
      <c r="K8" s="2"/>
      <c r="L8" s="2"/>
    </row>
    <row r="9" spans="1:15 16384:16384" ht="14.25" customHeight="1" thickBot="1" x14ac:dyDescent="0.3">
      <c r="A9" s="7"/>
      <c r="B9" s="76"/>
      <c r="C9" s="77"/>
      <c r="D9" s="78"/>
      <c r="E9" s="79"/>
      <c r="F9" s="79"/>
      <c r="G9" s="79"/>
      <c r="H9" s="80"/>
      <c r="I9" s="79"/>
      <c r="J9" s="79"/>
      <c r="K9" s="200"/>
      <c r="L9" s="201"/>
    </row>
    <row r="10" spans="1:15 16384:16384" x14ac:dyDescent="0.25">
      <c r="A10" s="67"/>
      <c r="B10" s="284" t="s">
        <v>329</v>
      </c>
      <c r="C10" s="284" t="s">
        <v>330</v>
      </c>
      <c r="D10" s="285"/>
      <c r="E10" s="294"/>
      <c r="F10" s="297"/>
      <c r="G10" s="297"/>
      <c r="H10" s="297"/>
      <c r="I10" s="297"/>
      <c r="J10" s="297"/>
      <c r="K10" s="297"/>
      <c r="L10" s="70"/>
      <c r="M10" s="49"/>
      <c r="XFD10" s="34"/>
    </row>
    <row r="11" spans="1:15 16384:16384" x14ac:dyDescent="0.25">
      <c r="A11" s="52"/>
      <c r="B11" s="286" t="s">
        <v>331</v>
      </c>
      <c r="C11" s="286" t="s">
        <v>332</v>
      </c>
      <c r="D11" s="287"/>
      <c r="E11" s="295"/>
      <c r="F11" s="297"/>
      <c r="G11" s="297"/>
      <c r="H11" s="297"/>
      <c r="I11" s="297"/>
      <c r="J11" s="297"/>
      <c r="K11" s="297"/>
      <c r="L11" s="70"/>
      <c r="M11" s="49"/>
      <c r="XFD11" s="52"/>
    </row>
    <row r="12" spans="1:15 16384:16384" x14ac:dyDescent="0.25">
      <c r="A12" s="8"/>
      <c r="B12" s="288" t="s">
        <v>333</v>
      </c>
      <c r="C12" s="288" t="s">
        <v>334</v>
      </c>
      <c r="D12" s="289"/>
      <c r="E12" s="296"/>
      <c r="F12" s="297"/>
      <c r="G12" s="297"/>
      <c r="H12" s="297"/>
      <c r="I12" s="297"/>
      <c r="J12" s="297"/>
      <c r="K12" s="297"/>
      <c r="L12" s="70"/>
      <c r="M12" s="49"/>
      <c r="N12" s="103"/>
    </row>
    <row r="13" spans="1:15 16384:16384" s="82" customFormat="1" x14ac:dyDescent="0.25">
      <c r="A13" s="8"/>
      <c r="B13" s="290" t="s">
        <v>335</v>
      </c>
      <c r="C13" s="290" t="s">
        <v>336</v>
      </c>
      <c r="D13" s="291" t="s">
        <v>80</v>
      </c>
      <c r="E13" s="295">
        <v>1</v>
      </c>
      <c r="F13" s="99"/>
      <c r="G13" s="99"/>
      <c r="H13" s="111"/>
      <c r="I13" s="122">
        <v>1</v>
      </c>
      <c r="J13" s="111"/>
      <c r="K13" s="111"/>
      <c r="L13" s="70">
        <f>I13</f>
        <v>1</v>
      </c>
      <c r="M13" s="50"/>
      <c r="N13" s="13"/>
      <c r="XFD13" s="81"/>
    </row>
    <row r="14" spans="1:15 16384:16384" s="82" customFormat="1" x14ac:dyDescent="0.25">
      <c r="A14" s="8"/>
      <c r="B14" s="290"/>
      <c r="C14" s="302" t="s">
        <v>46</v>
      </c>
      <c r="D14" s="291"/>
      <c r="E14" s="301">
        <v>1</v>
      </c>
      <c r="F14" s="99"/>
      <c r="G14" s="99"/>
      <c r="H14" s="111"/>
      <c r="I14" s="122"/>
      <c r="J14" s="111"/>
      <c r="K14" s="111"/>
      <c r="L14" s="70"/>
      <c r="M14" s="50"/>
      <c r="N14" s="13"/>
      <c r="XFD14" s="81"/>
    </row>
    <row r="15" spans="1:15 16384:16384" s="82" customFormat="1" x14ac:dyDescent="0.25">
      <c r="A15" s="8"/>
      <c r="B15" s="290" t="s">
        <v>337</v>
      </c>
      <c r="C15" s="290" t="s">
        <v>338</v>
      </c>
      <c r="D15" s="291" t="s">
        <v>80</v>
      </c>
      <c r="E15" s="296">
        <v>4</v>
      </c>
      <c r="F15" s="119"/>
      <c r="G15" s="119"/>
      <c r="H15" s="123"/>
      <c r="I15" s="122">
        <v>4</v>
      </c>
      <c r="J15" s="123"/>
      <c r="K15" s="123"/>
      <c r="L15" s="70">
        <f t="shared" ref="L15:L59" si="0">I15</f>
        <v>4</v>
      </c>
      <c r="M15" s="50"/>
      <c r="N15" s="13"/>
      <c r="XFD15" s="81"/>
    </row>
    <row r="16" spans="1:15 16384:16384" s="82" customFormat="1" x14ac:dyDescent="0.25">
      <c r="A16" s="8"/>
      <c r="B16" s="290"/>
      <c r="C16" s="302" t="s">
        <v>51</v>
      </c>
      <c r="D16" s="291"/>
      <c r="E16" s="296">
        <v>4</v>
      </c>
      <c r="F16" s="119"/>
      <c r="G16" s="119"/>
      <c r="H16" s="123"/>
      <c r="I16" s="122"/>
      <c r="J16" s="123"/>
      <c r="K16" s="123"/>
      <c r="L16" s="70"/>
      <c r="M16" s="50"/>
      <c r="N16" s="13"/>
      <c r="XFD16" s="81"/>
    </row>
    <row r="17" spans="1:16384" s="82" customFormat="1" x14ac:dyDescent="0.25">
      <c r="A17" s="8"/>
      <c r="B17" s="290" t="s">
        <v>339</v>
      </c>
      <c r="C17" s="290" t="s">
        <v>340</v>
      </c>
      <c r="D17" s="291" t="s">
        <v>80</v>
      </c>
      <c r="E17" s="296">
        <v>1</v>
      </c>
      <c r="F17" s="99"/>
      <c r="G17" s="99"/>
      <c r="H17" s="99"/>
      <c r="I17" s="121">
        <v>1</v>
      </c>
      <c r="J17" s="111"/>
      <c r="K17" s="111"/>
      <c r="L17" s="70">
        <f t="shared" si="0"/>
        <v>1</v>
      </c>
      <c r="M17" s="50"/>
      <c r="N17" s="13"/>
      <c r="XFD17" s="81"/>
    </row>
    <row r="18" spans="1:16384" s="82" customFormat="1" x14ac:dyDescent="0.25">
      <c r="A18" s="8"/>
      <c r="B18" s="290"/>
      <c r="C18" s="302" t="s">
        <v>46</v>
      </c>
      <c r="D18" s="291"/>
      <c r="E18" s="296">
        <v>1</v>
      </c>
      <c r="F18" s="99"/>
      <c r="G18" s="99"/>
      <c r="H18" s="99"/>
      <c r="I18" s="121"/>
      <c r="J18" s="111"/>
      <c r="K18" s="111"/>
      <c r="L18" s="70"/>
      <c r="M18" s="50"/>
      <c r="N18" s="13"/>
      <c r="XFD18" s="81"/>
    </row>
    <row r="19" spans="1:16384" s="82" customFormat="1" x14ac:dyDescent="0.25">
      <c r="A19" s="8"/>
      <c r="B19" s="288" t="s">
        <v>341</v>
      </c>
      <c r="C19" s="288" t="s">
        <v>342</v>
      </c>
      <c r="D19" s="289"/>
      <c r="E19" s="296"/>
      <c r="F19" s="99"/>
      <c r="G19" s="99"/>
      <c r="H19" s="99"/>
      <c r="I19" s="105"/>
      <c r="J19" s="111"/>
      <c r="K19" s="111"/>
      <c r="L19" s="70">
        <f t="shared" si="0"/>
        <v>0</v>
      </c>
      <c r="M19" s="50"/>
      <c r="N19" s="13"/>
      <c r="XFD19" s="81"/>
    </row>
    <row r="20" spans="1:16384" s="82" customFormat="1" x14ac:dyDescent="0.25">
      <c r="A20" s="8"/>
      <c r="B20" s="290" t="s">
        <v>343</v>
      </c>
      <c r="C20" s="290" t="s">
        <v>344</v>
      </c>
      <c r="D20" s="291" t="s">
        <v>80</v>
      </c>
      <c r="E20" s="296">
        <v>0</v>
      </c>
      <c r="F20" s="99"/>
      <c r="G20" s="99"/>
      <c r="H20" s="99"/>
      <c r="I20" s="105"/>
      <c r="J20" s="111"/>
      <c r="K20" s="111"/>
      <c r="L20" s="70">
        <f t="shared" si="0"/>
        <v>0</v>
      </c>
      <c r="M20" s="50"/>
      <c r="N20" s="13"/>
      <c r="XFD20" s="81"/>
    </row>
    <row r="21" spans="1:16384" s="82" customFormat="1" x14ac:dyDescent="0.25">
      <c r="A21" s="8"/>
      <c r="B21" s="290" t="s">
        <v>345</v>
      </c>
      <c r="C21" s="290" t="s">
        <v>346</v>
      </c>
      <c r="D21" s="291" t="s">
        <v>80</v>
      </c>
      <c r="E21" s="296">
        <v>0</v>
      </c>
      <c r="F21" s="99"/>
      <c r="G21" s="99"/>
      <c r="H21" s="99"/>
      <c r="I21" s="105"/>
      <c r="J21" s="111"/>
      <c r="K21" s="111"/>
      <c r="L21" s="70">
        <f t="shared" si="0"/>
        <v>0</v>
      </c>
      <c r="M21" s="50"/>
      <c r="N21" s="13"/>
      <c r="XFD21" s="81"/>
    </row>
    <row r="22" spans="1:16384" s="82" customFormat="1" x14ac:dyDescent="0.25">
      <c r="A22" s="8"/>
      <c r="B22" s="290" t="s">
        <v>347</v>
      </c>
      <c r="C22" s="290" t="s">
        <v>348</v>
      </c>
      <c r="D22" s="291" t="s">
        <v>80</v>
      </c>
      <c r="E22" s="295">
        <v>0</v>
      </c>
      <c r="F22" s="99"/>
      <c r="G22" s="99"/>
      <c r="H22" s="111"/>
      <c r="I22" s="112"/>
      <c r="J22" s="111"/>
      <c r="K22" s="111"/>
      <c r="L22" s="70">
        <f t="shared" si="0"/>
        <v>0</v>
      </c>
      <c r="M22" s="50"/>
      <c r="N22" s="13"/>
      <c r="XFD22" s="81"/>
    </row>
    <row r="23" spans="1:16384" s="81" customFormat="1" x14ac:dyDescent="0.25">
      <c r="A23" s="8"/>
      <c r="B23" s="290" t="s">
        <v>349</v>
      </c>
      <c r="C23" s="290" t="s">
        <v>350</v>
      </c>
      <c r="D23" s="291" t="s">
        <v>80</v>
      </c>
      <c r="E23" s="296">
        <v>0</v>
      </c>
      <c r="F23" s="297"/>
      <c r="G23" s="297"/>
      <c r="H23" s="297"/>
      <c r="I23" s="297"/>
      <c r="J23" s="297"/>
      <c r="K23" s="297"/>
      <c r="L23" s="70">
        <f t="shared" si="0"/>
        <v>0</v>
      </c>
      <c r="M23" s="49"/>
      <c r="XFD23" s="52"/>
    </row>
    <row r="24" spans="1:16384" s="82" customFormat="1" x14ac:dyDescent="0.25">
      <c r="A24" s="8"/>
      <c r="B24" s="290" t="s">
        <v>351</v>
      </c>
      <c r="C24" s="290" t="s">
        <v>352</v>
      </c>
      <c r="D24" s="291" t="s">
        <v>80</v>
      </c>
      <c r="E24" s="296">
        <v>0</v>
      </c>
      <c r="F24" s="297"/>
      <c r="G24" s="297"/>
      <c r="H24" s="297"/>
      <c r="I24" s="297"/>
      <c r="J24" s="297"/>
      <c r="K24" s="297"/>
      <c r="L24" s="70">
        <f t="shared" si="0"/>
        <v>0</v>
      </c>
      <c r="M24" s="49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1"/>
      <c r="BR24" s="81"/>
      <c r="BS24" s="81"/>
      <c r="BT24" s="81"/>
      <c r="BU24" s="81"/>
      <c r="BV24" s="81"/>
      <c r="BW24" s="81"/>
      <c r="BX24" s="81"/>
      <c r="BY24" s="81"/>
      <c r="BZ24" s="81"/>
      <c r="CA24" s="81"/>
      <c r="CB24" s="81"/>
      <c r="CC24" s="81"/>
      <c r="CD24" s="81"/>
      <c r="CE24" s="81"/>
      <c r="CF24" s="81"/>
      <c r="CG24" s="81"/>
      <c r="CH24" s="81"/>
      <c r="CI24" s="81"/>
      <c r="CJ24" s="81"/>
      <c r="CK24" s="81"/>
      <c r="CL24" s="81"/>
      <c r="CM24" s="81"/>
      <c r="CN24" s="81"/>
      <c r="CO24" s="81"/>
      <c r="CP24" s="81"/>
      <c r="CQ24" s="81"/>
      <c r="CR24" s="81"/>
      <c r="CS24" s="81"/>
      <c r="CT24" s="81"/>
      <c r="CU24" s="81"/>
      <c r="CV24" s="81"/>
      <c r="CW24" s="81"/>
      <c r="CX24" s="81"/>
      <c r="CY24" s="81"/>
      <c r="CZ24" s="81"/>
      <c r="DA24" s="81"/>
      <c r="DB24" s="81"/>
      <c r="DC24" s="81"/>
      <c r="DD24" s="81"/>
      <c r="DE24" s="81"/>
      <c r="DF24" s="81"/>
      <c r="DG24" s="81"/>
      <c r="DH24" s="81"/>
      <c r="DI24" s="81"/>
      <c r="DJ24" s="81"/>
      <c r="DK24" s="81"/>
      <c r="DL24" s="81"/>
      <c r="DM24" s="81"/>
      <c r="DN24" s="81"/>
      <c r="DO24" s="81"/>
      <c r="DP24" s="81"/>
      <c r="DQ24" s="81"/>
      <c r="DR24" s="81"/>
      <c r="DS24" s="81"/>
      <c r="DT24" s="81"/>
      <c r="DU24" s="81"/>
      <c r="DV24" s="81"/>
      <c r="DW24" s="81"/>
      <c r="DX24" s="81"/>
      <c r="DY24" s="81"/>
      <c r="DZ24" s="81"/>
      <c r="EA24" s="81"/>
      <c r="EB24" s="81"/>
      <c r="EC24" s="81"/>
      <c r="ED24" s="81"/>
      <c r="EE24" s="81"/>
      <c r="EF24" s="81"/>
      <c r="EG24" s="81"/>
      <c r="EH24" s="81"/>
      <c r="EI24" s="81"/>
      <c r="EJ24" s="81"/>
      <c r="EK24" s="81"/>
      <c r="EL24" s="81"/>
      <c r="EM24" s="81"/>
      <c r="EN24" s="81"/>
      <c r="EO24" s="81"/>
      <c r="EP24" s="81"/>
      <c r="EQ24" s="81"/>
      <c r="ER24" s="81"/>
      <c r="ES24" s="81"/>
      <c r="ET24" s="81"/>
      <c r="EU24" s="81"/>
      <c r="EV24" s="81"/>
      <c r="EW24" s="81"/>
      <c r="EX24" s="81"/>
      <c r="EY24" s="81"/>
      <c r="EZ24" s="81"/>
      <c r="FA24" s="81"/>
      <c r="FB24" s="81"/>
      <c r="FC24" s="81"/>
      <c r="FD24" s="81"/>
      <c r="FE24" s="81"/>
      <c r="FF24" s="81"/>
      <c r="FG24" s="81"/>
      <c r="FH24" s="81"/>
      <c r="FI24" s="81"/>
      <c r="FJ24" s="81"/>
      <c r="FK24" s="81"/>
      <c r="FL24" s="81"/>
      <c r="FM24" s="81"/>
      <c r="FN24" s="81"/>
      <c r="FO24" s="81"/>
      <c r="FP24" s="81"/>
      <c r="FQ24" s="81"/>
      <c r="FR24" s="81"/>
      <c r="FS24" s="81"/>
      <c r="FT24" s="81"/>
      <c r="FU24" s="81"/>
      <c r="FV24" s="81"/>
      <c r="FW24" s="81"/>
      <c r="FX24" s="81"/>
      <c r="FY24" s="81"/>
      <c r="FZ24" s="81"/>
      <c r="GA24" s="81"/>
      <c r="GB24" s="81"/>
      <c r="GC24" s="81"/>
      <c r="GD24" s="81"/>
      <c r="GE24" s="81"/>
      <c r="GF24" s="81"/>
      <c r="GG24" s="81"/>
      <c r="GH24" s="81"/>
      <c r="GI24" s="81"/>
      <c r="GJ24" s="81"/>
      <c r="GK24" s="81"/>
      <c r="GL24" s="81"/>
      <c r="GM24" s="81"/>
      <c r="GN24" s="81"/>
      <c r="GO24" s="81"/>
      <c r="GP24" s="81"/>
      <c r="GQ24" s="81"/>
      <c r="GR24" s="81"/>
      <c r="GS24" s="81"/>
      <c r="GT24" s="81"/>
      <c r="GU24" s="81"/>
      <c r="GV24" s="81"/>
      <c r="GW24" s="81"/>
      <c r="GX24" s="81"/>
      <c r="GY24" s="81"/>
      <c r="GZ24" s="81"/>
      <c r="HA24" s="81"/>
      <c r="HB24" s="81"/>
      <c r="HC24" s="81"/>
      <c r="HD24" s="81"/>
      <c r="HE24" s="81"/>
      <c r="HF24" s="81"/>
      <c r="HG24" s="81"/>
      <c r="HH24" s="81"/>
      <c r="HI24" s="81"/>
      <c r="HJ24" s="81"/>
      <c r="HK24" s="81"/>
      <c r="HL24" s="81"/>
      <c r="HM24" s="81"/>
      <c r="HN24" s="81"/>
      <c r="HO24" s="81"/>
      <c r="HP24" s="81"/>
      <c r="HQ24" s="81"/>
      <c r="HR24" s="81"/>
      <c r="HS24" s="81"/>
      <c r="HT24" s="81"/>
      <c r="HU24" s="81"/>
      <c r="HV24" s="81"/>
      <c r="HW24" s="81"/>
      <c r="HX24" s="81"/>
      <c r="HY24" s="81"/>
      <c r="HZ24" s="81"/>
      <c r="IA24" s="81"/>
      <c r="IB24" s="81"/>
      <c r="IC24" s="81"/>
      <c r="ID24" s="81"/>
      <c r="IE24" s="81"/>
      <c r="IF24" s="81"/>
      <c r="IG24" s="81"/>
      <c r="IH24" s="81"/>
      <c r="II24" s="81"/>
      <c r="IJ24" s="81"/>
      <c r="IK24" s="81"/>
      <c r="IL24" s="81"/>
      <c r="IM24" s="81"/>
      <c r="IN24" s="81"/>
      <c r="IO24" s="81"/>
      <c r="IP24" s="81"/>
      <c r="IQ24" s="81"/>
      <c r="IR24" s="81"/>
      <c r="IS24" s="81"/>
      <c r="IT24" s="81"/>
      <c r="IU24" s="81"/>
      <c r="IV24" s="81"/>
      <c r="IW24" s="81"/>
      <c r="IX24" s="81"/>
      <c r="IY24" s="81"/>
      <c r="IZ24" s="81"/>
      <c r="JA24" s="81"/>
      <c r="JB24" s="81"/>
      <c r="JC24" s="81"/>
      <c r="JD24" s="81"/>
      <c r="JE24" s="81"/>
      <c r="JF24" s="81"/>
      <c r="JG24" s="81"/>
      <c r="JH24" s="81"/>
      <c r="JI24" s="81"/>
      <c r="JJ24" s="81"/>
      <c r="JK24" s="81"/>
      <c r="JL24" s="81"/>
      <c r="JM24" s="81"/>
      <c r="JN24" s="81"/>
      <c r="JO24" s="81"/>
      <c r="JP24" s="81"/>
      <c r="JQ24" s="81"/>
      <c r="JR24" s="81"/>
      <c r="JS24" s="81"/>
      <c r="JT24" s="81"/>
      <c r="JU24" s="81"/>
      <c r="JV24" s="81"/>
      <c r="JW24" s="81"/>
      <c r="JX24" s="81"/>
      <c r="JY24" s="81"/>
      <c r="JZ24" s="81"/>
      <c r="KA24" s="81"/>
      <c r="KB24" s="81"/>
      <c r="KC24" s="81"/>
      <c r="KD24" s="81"/>
      <c r="KE24" s="81"/>
      <c r="KF24" s="81"/>
      <c r="KG24" s="81"/>
      <c r="KH24" s="81"/>
      <c r="KI24" s="81"/>
      <c r="KJ24" s="81"/>
      <c r="KK24" s="81"/>
      <c r="KL24" s="81"/>
      <c r="KM24" s="81"/>
      <c r="KN24" s="81"/>
      <c r="KO24" s="81"/>
      <c r="KP24" s="81"/>
      <c r="KQ24" s="81"/>
      <c r="KR24" s="81"/>
      <c r="KS24" s="81"/>
      <c r="KT24" s="81"/>
      <c r="KU24" s="81"/>
      <c r="KV24" s="81"/>
      <c r="KW24" s="81"/>
      <c r="KX24" s="81"/>
      <c r="KY24" s="81"/>
      <c r="KZ24" s="81"/>
      <c r="LA24" s="81"/>
      <c r="LB24" s="81"/>
      <c r="LC24" s="81"/>
      <c r="LD24" s="81"/>
      <c r="LE24" s="81"/>
      <c r="LF24" s="81"/>
      <c r="LG24" s="81"/>
      <c r="LH24" s="81"/>
      <c r="LI24" s="81"/>
      <c r="LJ24" s="81"/>
      <c r="LK24" s="81"/>
      <c r="LL24" s="81"/>
      <c r="LM24" s="81"/>
      <c r="LN24" s="81"/>
      <c r="LO24" s="81"/>
      <c r="LP24" s="81"/>
      <c r="LQ24" s="81"/>
      <c r="LR24" s="81"/>
      <c r="LS24" s="81"/>
      <c r="LT24" s="81"/>
      <c r="LU24" s="81"/>
      <c r="LV24" s="81"/>
      <c r="LW24" s="81"/>
      <c r="LX24" s="81"/>
      <c r="LY24" s="81"/>
      <c r="LZ24" s="81"/>
      <c r="MA24" s="81"/>
      <c r="MB24" s="81"/>
      <c r="MC24" s="81"/>
      <c r="MD24" s="81"/>
      <c r="ME24" s="81"/>
      <c r="MF24" s="81"/>
      <c r="MG24" s="81"/>
      <c r="MH24" s="81"/>
      <c r="MI24" s="81"/>
      <c r="MJ24" s="81"/>
      <c r="MK24" s="81"/>
      <c r="ML24" s="81"/>
      <c r="MM24" s="81"/>
      <c r="MN24" s="81"/>
      <c r="MO24" s="81"/>
      <c r="MP24" s="81"/>
      <c r="MQ24" s="81"/>
      <c r="MR24" s="81"/>
      <c r="MS24" s="81"/>
      <c r="MT24" s="81"/>
      <c r="MU24" s="81"/>
      <c r="MV24" s="81"/>
      <c r="MW24" s="81"/>
      <c r="MX24" s="81"/>
      <c r="MY24" s="81"/>
      <c r="MZ24" s="81"/>
      <c r="NA24" s="81"/>
      <c r="NB24" s="81"/>
      <c r="NC24" s="81"/>
      <c r="ND24" s="81"/>
      <c r="NE24" s="81"/>
      <c r="NF24" s="81"/>
      <c r="NG24" s="81"/>
      <c r="NH24" s="81"/>
      <c r="NI24" s="81"/>
      <c r="NJ24" s="81"/>
      <c r="NK24" s="81"/>
      <c r="NL24" s="81"/>
      <c r="NM24" s="81"/>
      <c r="NN24" s="81"/>
      <c r="NO24" s="81"/>
      <c r="NP24" s="81"/>
      <c r="NQ24" s="81"/>
      <c r="NR24" s="81"/>
      <c r="NS24" s="81"/>
      <c r="NT24" s="81"/>
      <c r="NU24" s="81"/>
      <c r="NV24" s="81"/>
      <c r="NW24" s="81"/>
      <c r="NX24" s="81"/>
      <c r="NY24" s="81"/>
      <c r="NZ24" s="81"/>
      <c r="OA24" s="81"/>
      <c r="OB24" s="81"/>
      <c r="OC24" s="81"/>
      <c r="OD24" s="81"/>
      <c r="OE24" s="81"/>
      <c r="OF24" s="81"/>
      <c r="OG24" s="81"/>
      <c r="OH24" s="81"/>
      <c r="OI24" s="81"/>
      <c r="OJ24" s="81"/>
      <c r="OK24" s="81"/>
      <c r="OL24" s="81"/>
      <c r="OM24" s="81"/>
      <c r="ON24" s="81"/>
      <c r="OO24" s="81"/>
      <c r="OP24" s="81"/>
      <c r="OQ24" s="81"/>
      <c r="OR24" s="81"/>
      <c r="OS24" s="81"/>
      <c r="OT24" s="81"/>
      <c r="OU24" s="81"/>
      <c r="OV24" s="81"/>
      <c r="OW24" s="81"/>
      <c r="OX24" s="81"/>
      <c r="OY24" s="81"/>
      <c r="OZ24" s="81"/>
      <c r="PA24" s="81"/>
      <c r="PB24" s="81"/>
      <c r="PC24" s="81"/>
      <c r="PD24" s="81"/>
      <c r="PE24" s="81"/>
      <c r="PF24" s="81"/>
      <c r="PG24" s="81"/>
      <c r="PH24" s="81"/>
      <c r="PI24" s="81"/>
      <c r="PJ24" s="81"/>
      <c r="PK24" s="81"/>
      <c r="PL24" s="81"/>
      <c r="PM24" s="81"/>
      <c r="PN24" s="81"/>
      <c r="PO24" s="81"/>
      <c r="PP24" s="81"/>
      <c r="PQ24" s="81"/>
      <c r="PR24" s="81"/>
      <c r="PS24" s="81"/>
      <c r="PT24" s="81"/>
      <c r="PU24" s="81"/>
      <c r="PV24" s="81"/>
      <c r="PW24" s="81"/>
      <c r="PX24" s="81"/>
      <c r="PY24" s="81"/>
      <c r="PZ24" s="81"/>
      <c r="QA24" s="81"/>
      <c r="QB24" s="81"/>
      <c r="QC24" s="81"/>
      <c r="QD24" s="81"/>
      <c r="QE24" s="81"/>
      <c r="QF24" s="81"/>
      <c r="QG24" s="81"/>
      <c r="QH24" s="81"/>
      <c r="QI24" s="81"/>
      <c r="QJ24" s="81"/>
      <c r="QK24" s="81"/>
      <c r="QL24" s="81"/>
      <c r="QM24" s="81"/>
      <c r="QN24" s="81"/>
      <c r="QO24" s="81"/>
      <c r="QP24" s="81"/>
      <c r="QQ24" s="81"/>
      <c r="QR24" s="81"/>
      <c r="QS24" s="81"/>
      <c r="QT24" s="81"/>
      <c r="QU24" s="81"/>
      <c r="QV24" s="81"/>
      <c r="QW24" s="81"/>
      <c r="QX24" s="81"/>
      <c r="QY24" s="81"/>
      <c r="QZ24" s="81"/>
      <c r="RA24" s="81"/>
      <c r="RB24" s="81"/>
      <c r="RC24" s="81"/>
      <c r="RD24" s="81"/>
      <c r="RE24" s="81"/>
      <c r="RF24" s="81"/>
      <c r="RG24" s="81"/>
      <c r="RH24" s="81"/>
      <c r="RI24" s="81"/>
      <c r="RJ24" s="81"/>
      <c r="RK24" s="81"/>
      <c r="RL24" s="81"/>
      <c r="RM24" s="81"/>
      <c r="RN24" s="81"/>
      <c r="RO24" s="81"/>
      <c r="RP24" s="81"/>
      <c r="RQ24" s="81"/>
      <c r="RR24" s="81"/>
      <c r="RS24" s="81"/>
      <c r="RT24" s="81"/>
      <c r="RU24" s="81"/>
      <c r="RV24" s="81"/>
      <c r="RW24" s="81"/>
      <c r="RX24" s="81"/>
      <c r="RY24" s="81"/>
      <c r="RZ24" s="81"/>
      <c r="SA24" s="81"/>
      <c r="SB24" s="81"/>
      <c r="SC24" s="81"/>
      <c r="SD24" s="81"/>
      <c r="SE24" s="81"/>
      <c r="SF24" s="81"/>
      <c r="SG24" s="81"/>
      <c r="SH24" s="81"/>
      <c r="SI24" s="81"/>
      <c r="SJ24" s="81"/>
      <c r="SK24" s="81"/>
      <c r="SL24" s="81"/>
      <c r="SM24" s="81"/>
      <c r="SN24" s="81"/>
      <c r="SO24" s="81"/>
      <c r="SP24" s="81"/>
      <c r="SQ24" s="81"/>
      <c r="SR24" s="81"/>
      <c r="SS24" s="81"/>
      <c r="ST24" s="81"/>
      <c r="SU24" s="81"/>
      <c r="SV24" s="81"/>
      <c r="SW24" s="81"/>
      <c r="SX24" s="81"/>
      <c r="SY24" s="81"/>
      <c r="SZ24" s="81"/>
      <c r="TA24" s="81"/>
      <c r="TB24" s="81"/>
      <c r="TC24" s="81"/>
      <c r="TD24" s="81"/>
      <c r="TE24" s="81"/>
      <c r="TF24" s="81"/>
      <c r="TG24" s="81"/>
      <c r="TH24" s="81"/>
      <c r="TI24" s="81"/>
      <c r="TJ24" s="81"/>
      <c r="TK24" s="81"/>
      <c r="TL24" s="81"/>
      <c r="TM24" s="81"/>
      <c r="TN24" s="81"/>
      <c r="TO24" s="81"/>
      <c r="TP24" s="81"/>
      <c r="TQ24" s="81"/>
      <c r="TR24" s="81"/>
      <c r="TS24" s="81"/>
      <c r="TT24" s="81"/>
      <c r="TU24" s="81"/>
      <c r="TV24" s="81"/>
      <c r="TW24" s="81"/>
      <c r="TX24" s="81"/>
      <c r="TY24" s="81"/>
      <c r="TZ24" s="81"/>
      <c r="UA24" s="81"/>
      <c r="UB24" s="81"/>
      <c r="UC24" s="81"/>
      <c r="UD24" s="81"/>
      <c r="UE24" s="81"/>
      <c r="UF24" s="81"/>
      <c r="UG24" s="81"/>
      <c r="UH24" s="81"/>
      <c r="UI24" s="81"/>
      <c r="UJ24" s="81"/>
      <c r="UK24" s="81"/>
      <c r="UL24" s="81"/>
      <c r="UM24" s="81"/>
      <c r="UN24" s="81"/>
      <c r="UO24" s="81"/>
      <c r="UP24" s="81"/>
      <c r="UQ24" s="81"/>
      <c r="UR24" s="81"/>
      <c r="US24" s="81"/>
      <c r="UT24" s="81"/>
      <c r="UU24" s="81"/>
      <c r="UV24" s="81"/>
      <c r="UW24" s="81"/>
      <c r="UX24" s="81"/>
      <c r="UY24" s="81"/>
      <c r="UZ24" s="81"/>
      <c r="VA24" s="81"/>
      <c r="VB24" s="81"/>
      <c r="VC24" s="81"/>
      <c r="VD24" s="81"/>
      <c r="VE24" s="81"/>
      <c r="VF24" s="81"/>
      <c r="VG24" s="81"/>
      <c r="VH24" s="81"/>
      <c r="VI24" s="81"/>
      <c r="VJ24" s="81"/>
      <c r="VK24" s="81"/>
      <c r="VL24" s="81"/>
      <c r="VM24" s="81"/>
      <c r="VN24" s="81"/>
      <c r="VO24" s="81"/>
      <c r="VP24" s="81"/>
      <c r="VQ24" s="81"/>
      <c r="VR24" s="81"/>
      <c r="VS24" s="81"/>
      <c r="VT24" s="81"/>
      <c r="VU24" s="81"/>
      <c r="VV24" s="81"/>
      <c r="VW24" s="81"/>
      <c r="VX24" s="81"/>
      <c r="VY24" s="81"/>
      <c r="VZ24" s="81"/>
      <c r="WA24" s="81"/>
      <c r="WB24" s="81"/>
      <c r="WC24" s="81"/>
      <c r="WD24" s="81"/>
      <c r="WE24" s="81"/>
      <c r="WF24" s="81"/>
      <c r="WG24" s="81"/>
      <c r="WH24" s="81"/>
      <c r="WI24" s="81"/>
      <c r="WJ24" s="81"/>
      <c r="WK24" s="81"/>
      <c r="WL24" s="81"/>
      <c r="WM24" s="81"/>
      <c r="WN24" s="81"/>
      <c r="WO24" s="81"/>
      <c r="WP24" s="81"/>
      <c r="WQ24" s="81"/>
      <c r="WR24" s="81"/>
      <c r="WS24" s="81"/>
      <c r="WT24" s="81"/>
      <c r="WU24" s="81"/>
      <c r="WV24" s="81"/>
      <c r="WW24" s="81"/>
      <c r="WX24" s="81"/>
      <c r="WY24" s="81"/>
      <c r="WZ24" s="81"/>
      <c r="XA24" s="81"/>
      <c r="XB24" s="81"/>
      <c r="XC24" s="81"/>
      <c r="XD24" s="81"/>
      <c r="XE24" s="81"/>
      <c r="XF24" s="81"/>
      <c r="XG24" s="81"/>
      <c r="XH24" s="81"/>
      <c r="XI24" s="81"/>
      <c r="XJ24" s="81"/>
      <c r="XK24" s="81"/>
      <c r="XL24" s="81"/>
      <c r="XM24" s="81"/>
      <c r="XN24" s="81"/>
      <c r="XO24" s="81"/>
      <c r="XP24" s="81"/>
      <c r="XQ24" s="81"/>
      <c r="XR24" s="81"/>
      <c r="XS24" s="81"/>
      <c r="XT24" s="81"/>
      <c r="XU24" s="81"/>
      <c r="XV24" s="81"/>
      <c r="XW24" s="81"/>
      <c r="XX24" s="81"/>
      <c r="XY24" s="81"/>
      <c r="XZ24" s="81"/>
      <c r="YA24" s="81"/>
      <c r="YB24" s="81"/>
      <c r="YC24" s="81"/>
      <c r="YD24" s="81"/>
      <c r="YE24" s="81"/>
      <c r="YF24" s="81"/>
      <c r="YG24" s="81"/>
      <c r="YH24" s="81"/>
      <c r="YI24" s="81"/>
      <c r="YJ24" s="81"/>
      <c r="YK24" s="81"/>
      <c r="YL24" s="81"/>
      <c r="YM24" s="81"/>
      <c r="YN24" s="81"/>
      <c r="YO24" s="81"/>
      <c r="YP24" s="81"/>
      <c r="YQ24" s="81"/>
      <c r="YR24" s="81"/>
      <c r="YS24" s="81"/>
      <c r="YT24" s="81"/>
      <c r="YU24" s="81"/>
      <c r="YV24" s="81"/>
      <c r="YW24" s="81"/>
      <c r="YX24" s="81"/>
      <c r="YY24" s="81"/>
      <c r="YZ24" s="81"/>
      <c r="ZA24" s="81"/>
      <c r="ZB24" s="81"/>
      <c r="ZC24" s="81"/>
      <c r="ZD24" s="81"/>
      <c r="ZE24" s="81"/>
      <c r="ZF24" s="81"/>
      <c r="ZG24" s="81"/>
      <c r="ZH24" s="81"/>
      <c r="ZI24" s="81"/>
      <c r="ZJ24" s="81"/>
      <c r="ZK24" s="81"/>
      <c r="ZL24" s="81"/>
      <c r="ZM24" s="81"/>
      <c r="ZN24" s="81"/>
      <c r="ZO24" s="81"/>
      <c r="ZP24" s="81"/>
      <c r="ZQ24" s="81"/>
      <c r="ZR24" s="81"/>
      <c r="ZS24" s="81"/>
      <c r="ZT24" s="81"/>
      <c r="ZU24" s="81"/>
      <c r="ZV24" s="81"/>
      <c r="ZW24" s="81"/>
      <c r="ZX24" s="81"/>
      <c r="ZY24" s="81"/>
      <c r="ZZ24" s="81"/>
      <c r="AAA24" s="81"/>
      <c r="AAB24" s="81"/>
      <c r="AAC24" s="81"/>
      <c r="AAD24" s="81"/>
      <c r="AAE24" s="81"/>
      <c r="AAF24" s="81"/>
      <c r="AAG24" s="81"/>
      <c r="AAH24" s="81"/>
      <c r="AAI24" s="81"/>
      <c r="AAJ24" s="81"/>
      <c r="AAK24" s="81"/>
      <c r="AAL24" s="81"/>
      <c r="AAM24" s="81"/>
      <c r="AAN24" s="81"/>
      <c r="AAO24" s="81"/>
      <c r="AAP24" s="81"/>
      <c r="AAQ24" s="81"/>
      <c r="AAR24" s="81"/>
      <c r="AAS24" s="81"/>
      <c r="AAT24" s="81"/>
      <c r="AAU24" s="81"/>
      <c r="AAV24" s="81"/>
      <c r="AAW24" s="81"/>
      <c r="AAX24" s="81"/>
      <c r="AAY24" s="81"/>
      <c r="AAZ24" s="81"/>
      <c r="ABA24" s="81"/>
      <c r="ABB24" s="81"/>
      <c r="ABC24" s="81"/>
      <c r="ABD24" s="81"/>
      <c r="ABE24" s="81"/>
      <c r="ABF24" s="81"/>
      <c r="ABG24" s="81"/>
      <c r="ABH24" s="81"/>
      <c r="ABI24" s="81"/>
      <c r="ABJ24" s="81"/>
      <c r="ABK24" s="81"/>
      <c r="ABL24" s="81"/>
      <c r="ABM24" s="81"/>
      <c r="ABN24" s="81"/>
      <c r="ABO24" s="81"/>
      <c r="ABP24" s="81"/>
      <c r="ABQ24" s="81"/>
      <c r="ABR24" s="81"/>
      <c r="ABS24" s="81"/>
      <c r="ABT24" s="81"/>
      <c r="ABU24" s="81"/>
      <c r="ABV24" s="81"/>
      <c r="ABW24" s="81"/>
      <c r="ABX24" s="81"/>
      <c r="ABY24" s="81"/>
      <c r="ABZ24" s="81"/>
      <c r="ACA24" s="81"/>
      <c r="ACB24" s="81"/>
      <c r="ACC24" s="81"/>
      <c r="ACD24" s="81"/>
      <c r="ACE24" s="81"/>
      <c r="ACF24" s="81"/>
      <c r="ACG24" s="81"/>
      <c r="ACH24" s="81"/>
      <c r="ACI24" s="81"/>
      <c r="ACJ24" s="81"/>
      <c r="ACK24" s="81"/>
      <c r="ACL24" s="81"/>
      <c r="ACM24" s="81"/>
      <c r="ACN24" s="81"/>
      <c r="ACO24" s="81"/>
      <c r="ACP24" s="81"/>
      <c r="ACQ24" s="81"/>
      <c r="ACR24" s="81"/>
      <c r="ACS24" s="81"/>
      <c r="ACT24" s="81"/>
      <c r="ACU24" s="81"/>
      <c r="ACV24" s="81"/>
      <c r="ACW24" s="81"/>
      <c r="ACX24" s="81"/>
      <c r="ACY24" s="81"/>
      <c r="ACZ24" s="81"/>
      <c r="ADA24" s="81"/>
      <c r="ADB24" s="81"/>
      <c r="ADC24" s="81"/>
      <c r="ADD24" s="81"/>
      <c r="ADE24" s="81"/>
      <c r="ADF24" s="81"/>
      <c r="ADG24" s="81"/>
      <c r="ADH24" s="81"/>
      <c r="ADI24" s="81"/>
      <c r="ADJ24" s="81"/>
      <c r="ADK24" s="81"/>
      <c r="ADL24" s="81"/>
      <c r="ADM24" s="81"/>
      <c r="ADN24" s="81"/>
      <c r="ADO24" s="81"/>
      <c r="ADP24" s="81"/>
      <c r="ADQ24" s="81"/>
      <c r="ADR24" s="81"/>
      <c r="ADS24" s="81"/>
      <c r="ADT24" s="81"/>
      <c r="ADU24" s="81"/>
      <c r="ADV24" s="81"/>
      <c r="ADW24" s="81"/>
      <c r="ADX24" s="81"/>
      <c r="ADY24" s="81"/>
      <c r="ADZ24" s="81"/>
      <c r="AEA24" s="81"/>
      <c r="AEB24" s="81"/>
      <c r="AEC24" s="81"/>
      <c r="AED24" s="81"/>
      <c r="AEE24" s="81"/>
      <c r="AEF24" s="81"/>
      <c r="AEG24" s="81"/>
      <c r="AEH24" s="81"/>
      <c r="AEI24" s="81"/>
      <c r="AEJ24" s="81"/>
      <c r="AEK24" s="81"/>
      <c r="AEL24" s="81"/>
      <c r="AEM24" s="81"/>
      <c r="AEN24" s="81"/>
      <c r="AEO24" s="81"/>
      <c r="AEP24" s="81"/>
      <c r="AEQ24" s="81"/>
      <c r="AER24" s="81"/>
      <c r="AES24" s="81"/>
      <c r="AET24" s="81"/>
      <c r="AEU24" s="81"/>
      <c r="AEV24" s="81"/>
      <c r="AEW24" s="81"/>
      <c r="AEX24" s="81"/>
      <c r="AEY24" s="81"/>
      <c r="AEZ24" s="81"/>
      <c r="AFA24" s="81"/>
      <c r="AFB24" s="81"/>
      <c r="AFC24" s="81"/>
      <c r="AFD24" s="81"/>
      <c r="AFE24" s="81"/>
      <c r="AFF24" s="81"/>
      <c r="AFG24" s="81"/>
      <c r="AFH24" s="81"/>
      <c r="AFI24" s="81"/>
      <c r="AFJ24" s="81"/>
      <c r="AFK24" s="81"/>
      <c r="AFL24" s="81"/>
      <c r="AFM24" s="81"/>
      <c r="AFN24" s="81"/>
      <c r="AFO24" s="81"/>
      <c r="AFP24" s="81"/>
      <c r="AFQ24" s="81"/>
      <c r="AFR24" s="81"/>
      <c r="AFS24" s="81"/>
      <c r="AFT24" s="81"/>
      <c r="AFU24" s="81"/>
      <c r="AFV24" s="81"/>
      <c r="AFW24" s="81"/>
      <c r="AFX24" s="81"/>
      <c r="AFY24" s="81"/>
      <c r="AFZ24" s="81"/>
      <c r="AGA24" s="81"/>
      <c r="AGB24" s="81"/>
      <c r="AGC24" s="81"/>
      <c r="AGD24" s="81"/>
      <c r="AGE24" s="81"/>
      <c r="AGF24" s="81"/>
      <c r="AGG24" s="81"/>
      <c r="AGH24" s="81"/>
      <c r="AGI24" s="81"/>
      <c r="AGJ24" s="81"/>
      <c r="AGK24" s="81"/>
      <c r="AGL24" s="81"/>
      <c r="AGM24" s="81"/>
      <c r="AGN24" s="81"/>
      <c r="AGO24" s="81"/>
      <c r="AGP24" s="81"/>
      <c r="AGQ24" s="81"/>
      <c r="AGR24" s="81"/>
      <c r="AGS24" s="81"/>
      <c r="AGT24" s="81"/>
      <c r="AGU24" s="81"/>
      <c r="AGV24" s="81"/>
      <c r="AGW24" s="81"/>
      <c r="AGX24" s="81"/>
      <c r="AGY24" s="81"/>
      <c r="AGZ24" s="81"/>
      <c r="AHA24" s="81"/>
      <c r="AHB24" s="81"/>
      <c r="AHC24" s="81"/>
      <c r="AHD24" s="81"/>
      <c r="AHE24" s="81"/>
      <c r="AHF24" s="81"/>
      <c r="AHG24" s="81"/>
      <c r="AHH24" s="81"/>
      <c r="AHI24" s="81"/>
      <c r="AHJ24" s="81"/>
      <c r="AHK24" s="81"/>
      <c r="AHL24" s="81"/>
      <c r="AHM24" s="81"/>
      <c r="AHN24" s="81"/>
      <c r="AHO24" s="81"/>
      <c r="AHP24" s="81"/>
      <c r="AHQ24" s="81"/>
      <c r="AHR24" s="81"/>
      <c r="AHS24" s="81"/>
      <c r="AHT24" s="81"/>
      <c r="AHU24" s="81"/>
      <c r="AHV24" s="81"/>
      <c r="AHW24" s="81"/>
      <c r="AHX24" s="81"/>
      <c r="AHY24" s="81"/>
      <c r="AHZ24" s="81"/>
      <c r="AIA24" s="81"/>
      <c r="AIB24" s="81"/>
      <c r="AIC24" s="81"/>
      <c r="AID24" s="81"/>
      <c r="AIE24" s="81"/>
      <c r="AIF24" s="81"/>
      <c r="AIG24" s="81"/>
      <c r="AIH24" s="81"/>
      <c r="AII24" s="81"/>
      <c r="AIJ24" s="81"/>
      <c r="AIK24" s="81"/>
      <c r="AIL24" s="81"/>
      <c r="AIM24" s="81"/>
      <c r="AIN24" s="81"/>
      <c r="AIO24" s="81"/>
      <c r="AIP24" s="81"/>
      <c r="AIQ24" s="81"/>
      <c r="AIR24" s="81"/>
      <c r="AIS24" s="81"/>
      <c r="AIT24" s="81"/>
      <c r="AIU24" s="81"/>
      <c r="AIV24" s="81"/>
      <c r="AIW24" s="81"/>
      <c r="AIX24" s="81"/>
      <c r="AIY24" s="81"/>
      <c r="AIZ24" s="81"/>
      <c r="AJA24" s="81"/>
      <c r="AJB24" s="81"/>
      <c r="AJC24" s="81"/>
      <c r="AJD24" s="81"/>
      <c r="AJE24" s="81"/>
      <c r="AJF24" s="81"/>
      <c r="AJG24" s="81"/>
      <c r="AJH24" s="81"/>
      <c r="AJI24" s="81"/>
      <c r="AJJ24" s="81"/>
      <c r="AJK24" s="81"/>
      <c r="AJL24" s="81"/>
      <c r="AJM24" s="81"/>
      <c r="AJN24" s="81"/>
      <c r="AJO24" s="81"/>
      <c r="AJP24" s="81"/>
      <c r="AJQ24" s="81"/>
      <c r="AJR24" s="81"/>
      <c r="AJS24" s="81"/>
      <c r="AJT24" s="81"/>
      <c r="AJU24" s="81"/>
      <c r="AJV24" s="81"/>
      <c r="AJW24" s="81"/>
      <c r="AJX24" s="81"/>
      <c r="AJY24" s="81"/>
      <c r="AJZ24" s="81"/>
      <c r="AKA24" s="81"/>
      <c r="AKB24" s="81"/>
      <c r="AKC24" s="81"/>
      <c r="AKD24" s="81"/>
      <c r="AKE24" s="81"/>
      <c r="AKF24" s="81"/>
      <c r="AKG24" s="81"/>
      <c r="AKH24" s="81"/>
      <c r="AKI24" s="81"/>
      <c r="AKJ24" s="81"/>
      <c r="AKK24" s="81"/>
      <c r="AKL24" s="81"/>
      <c r="AKM24" s="81"/>
      <c r="AKN24" s="81"/>
      <c r="AKO24" s="81"/>
      <c r="AKP24" s="81"/>
      <c r="AKQ24" s="81"/>
      <c r="AKR24" s="81"/>
      <c r="AKS24" s="81"/>
      <c r="AKT24" s="81"/>
      <c r="AKU24" s="81"/>
      <c r="AKV24" s="81"/>
      <c r="AKW24" s="81"/>
      <c r="AKX24" s="81"/>
      <c r="AKY24" s="81"/>
      <c r="AKZ24" s="81"/>
      <c r="ALA24" s="81"/>
      <c r="ALB24" s="81"/>
      <c r="ALC24" s="81"/>
      <c r="ALD24" s="81"/>
      <c r="ALE24" s="81"/>
      <c r="ALF24" s="81"/>
      <c r="ALG24" s="81"/>
      <c r="ALH24" s="81"/>
      <c r="ALI24" s="81"/>
      <c r="ALJ24" s="81"/>
      <c r="ALK24" s="81"/>
      <c r="ALL24" s="81"/>
      <c r="ALM24" s="81"/>
      <c r="ALN24" s="81"/>
      <c r="ALO24" s="81"/>
      <c r="ALP24" s="81"/>
      <c r="ALQ24" s="81"/>
      <c r="ALR24" s="81"/>
      <c r="ALS24" s="81"/>
      <c r="ALT24" s="81"/>
      <c r="ALU24" s="81"/>
      <c r="ALV24" s="81"/>
      <c r="ALW24" s="81"/>
      <c r="ALX24" s="81"/>
      <c r="ALY24" s="81"/>
      <c r="ALZ24" s="81"/>
      <c r="AMA24" s="81"/>
      <c r="AMB24" s="81"/>
      <c r="AMC24" s="81"/>
      <c r="AMD24" s="81"/>
      <c r="AME24" s="81"/>
      <c r="AMF24" s="81"/>
      <c r="AMG24" s="81"/>
      <c r="AMH24" s="81"/>
      <c r="AMI24" s="81"/>
      <c r="AMJ24" s="81"/>
      <c r="AMK24" s="81"/>
      <c r="AML24" s="81"/>
      <c r="AMM24" s="81"/>
      <c r="AMN24" s="81"/>
      <c r="AMO24" s="81"/>
      <c r="AMP24" s="81"/>
      <c r="AMQ24" s="81"/>
      <c r="AMR24" s="81"/>
      <c r="AMS24" s="81"/>
      <c r="AMT24" s="81"/>
      <c r="AMU24" s="81"/>
      <c r="AMV24" s="81"/>
      <c r="AMW24" s="81"/>
      <c r="AMX24" s="81"/>
      <c r="AMY24" s="81"/>
      <c r="AMZ24" s="81"/>
      <c r="ANA24" s="81"/>
      <c r="ANB24" s="81"/>
      <c r="ANC24" s="81"/>
      <c r="AND24" s="81"/>
      <c r="ANE24" s="81"/>
      <c r="ANF24" s="81"/>
      <c r="ANG24" s="81"/>
      <c r="ANH24" s="81"/>
      <c r="ANI24" s="81"/>
      <c r="ANJ24" s="81"/>
      <c r="ANK24" s="81"/>
      <c r="ANL24" s="81"/>
      <c r="ANM24" s="81"/>
      <c r="ANN24" s="81"/>
      <c r="ANO24" s="81"/>
      <c r="ANP24" s="81"/>
      <c r="ANQ24" s="81"/>
      <c r="ANR24" s="81"/>
      <c r="ANS24" s="81"/>
      <c r="ANT24" s="81"/>
      <c r="ANU24" s="81"/>
      <c r="ANV24" s="81"/>
      <c r="ANW24" s="81"/>
      <c r="ANX24" s="81"/>
      <c r="ANY24" s="81"/>
      <c r="ANZ24" s="81"/>
      <c r="AOA24" s="81"/>
      <c r="AOB24" s="81"/>
      <c r="AOC24" s="81"/>
      <c r="AOD24" s="81"/>
      <c r="AOE24" s="81"/>
      <c r="AOF24" s="81"/>
      <c r="AOG24" s="81"/>
      <c r="AOH24" s="81"/>
      <c r="AOI24" s="81"/>
      <c r="AOJ24" s="81"/>
      <c r="AOK24" s="81"/>
      <c r="AOL24" s="81"/>
      <c r="AOM24" s="81"/>
      <c r="AON24" s="81"/>
      <c r="AOO24" s="81"/>
      <c r="AOP24" s="81"/>
      <c r="AOQ24" s="81"/>
      <c r="AOR24" s="81"/>
      <c r="AOS24" s="81"/>
      <c r="AOT24" s="81"/>
      <c r="AOU24" s="81"/>
      <c r="AOV24" s="81"/>
      <c r="AOW24" s="81"/>
      <c r="AOX24" s="81"/>
      <c r="AOY24" s="81"/>
      <c r="AOZ24" s="81"/>
      <c r="APA24" s="81"/>
      <c r="APB24" s="81"/>
      <c r="APC24" s="81"/>
      <c r="APD24" s="81"/>
      <c r="APE24" s="81"/>
      <c r="APF24" s="81"/>
      <c r="APG24" s="81"/>
      <c r="APH24" s="81"/>
      <c r="API24" s="81"/>
      <c r="APJ24" s="81"/>
      <c r="APK24" s="81"/>
      <c r="APL24" s="81"/>
      <c r="APM24" s="81"/>
      <c r="APN24" s="81"/>
      <c r="APO24" s="81"/>
      <c r="APP24" s="81"/>
      <c r="APQ24" s="81"/>
      <c r="APR24" s="81"/>
      <c r="APS24" s="81"/>
      <c r="APT24" s="81"/>
      <c r="APU24" s="81"/>
      <c r="APV24" s="81"/>
      <c r="APW24" s="81"/>
      <c r="APX24" s="81"/>
      <c r="APY24" s="81"/>
      <c r="APZ24" s="81"/>
      <c r="AQA24" s="81"/>
      <c r="AQB24" s="81"/>
      <c r="AQC24" s="81"/>
      <c r="AQD24" s="81"/>
      <c r="AQE24" s="81"/>
      <c r="AQF24" s="81"/>
      <c r="AQG24" s="81"/>
      <c r="AQH24" s="81"/>
      <c r="AQI24" s="81"/>
      <c r="AQJ24" s="81"/>
      <c r="AQK24" s="81"/>
      <c r="AQL24" s="81"/>
      <c r="AQM24" s="81"/>
      <c r="AQN24" s="81"/>
      <c r="AQO24" s="81"/>
      <c r="AQP24" s="81"/>
      <c r="AQQ24" s="81"/>
      <c r="AQR24" s="81"/>
      <c r="AQS24" s="81"/>
      <c r="AQT24" s="81"/>
      <c r="AQU24" s="81"/>
      <c r="AQV24" s="81"/>
      <c r="AQW24" s="81"/>
      <c r="AQX24" s="81"/>
      <c r="AQY24" s="81"/>
      <c r="AQZ24" s="81"/>
      <c r="ARA24" s="81"/>
      <c r="ARB24" s="81"/>
      <c r="ARC24" s="81"/>
      <c r="ARD24" s="81"/>
      <c r="ARE24" s="81"/>
      <c r="ARF24" s="81"/>
      <c r="ARG24" s="81"/>
      <c r="ARH24" s="81"/>
      <c r="ARI24" s="81"/>
      <c r="ARJ24" s="81"/>
      <c r="ARK24" s="81"/>
      <c r="ARL24" s="81"/>
      <c r="ARM24" s="81"/>
      <c r="ARN24" s="81"/>
      <c r="ARO24" s="81"/>
      <c r="ARP24" s="81"/>
      <c r="ARQ24" s="81"/>
      <c r="ARR24" s="81"/>
      <c r="ARS24" s="81"/>
      <c r="ART24" s="81"/>
      <c r="ARU24" s="81"/>
      <c r="ARV24" s="81"/>
      <c r="ARW24" s="81"/>
      <c r="ARX24" s="81"/>
      <c r="ARY24" s="81"/>
      <c r="ARZ24" s="81"/>
      <c r="ASA24" s="81"/>
      <c r="ASB24" s="81"/>
      <c r="ASC24" s="81"/>
      <c r="ASD24" s="81"/>
      <c r="ASE24" s="81"/>
      <c r="ASF24" s="81"/>
      <c r="ASG24" s="81"/>
      <c r="ASH24" s="81"/>
      <c r="ASI24" s="81"/>
      <c r="ASJ24" s="81"/>
      <c r="ASK24" s="81"/>
      <c r="ASL24" s="81"/>
      <c r="ASM24" s="81"/>
      <c r="ASN24" s="81"/>
      <c r="ASO24" s="81"/>
      <c r="ASP24" s="81"/>
      <c r="ASQ24" s="81"/>
      <c r="ASR24" s="81"/>
      <c r="ASS24" s="81"/>
      <c r="AST24" s="81"/>
      <c r="ASU24" s="81"/>
      <c r="ASV24" s="81"/>
      <c r="ASW24" s="81"/>
      <c r="ASX24" s="81"/>
      <c r="ASY24" s="81"/>
      <c r="ASZ24" s="81"/>
      <c r="ATA24" s="81"/>
      <c r="ATB24" s="81"/>
      <c r="ATC24" s="81"/>
      <c r="ATD24" s="81"/>
      <c r="ATE24" s="81"/>
      <c r="ATF24" s="81"/>
      <c r="ATG24" s="81"/>
      <c r="ATH24" s="81"/>
      <c r="ATI24" s="81"/>
      <c r="ATJ24" s="81"/>
      <c r="ATK24" s="81"/>
      <c r="ATL24" s="81"/>
      <c r="ATM24" s="81"/>
      <c r="ATN24" s="81"/>
      <c r="ATO24" s="81"/>
      <c r="ATP24" s="81"/>
      <c r="ATQ24" s="81"/>
      <c r="ATR24" s="81"/>
      <c r="ATS24" s="81"/>
      <c r="ATT24" s="81"/>
      <c r="ATU24" s="81"/>
      <c r="ATV24" s="81"/>
      <c r="ATW24" s="81"/>
      <c r="ATX24" s="81"/>
      <c r="ATY24" s="81"/>
      <c r="ATZ24" s="81"/>
      <c r="AUA24" s="81"/>
      <c r="AUB24" s="81"/>
      <c r="AUC24" s="81"/>
      <c r="AUD24" s="81"/>
      <c r="AUE24" s="81"/>
      <c r="AUF24" s="81"/>
      <c r="AUG24" s="81"/>
      <c r="AUH24" s="81"/>
      <c r="AUI24" s="81"/>
      <c r="AUJ24" s="81"/>
      <c r="AUK24" s="81"/>
      <c r="AUL24" s="81"/>
      <c r="AUM24" s="81"/>
      <c r="AUN24" s="81"/>
      <c r="AUO24" s="81"/>
      <c r="AUP24" s="81"/>
      <c r="AUQ24" s="81"/>
      <c r="AUR24" s="81"/>
      <c r="AUS24" s="81"/>
      <c r="AUT24" s="81"/>
      <c r="AUU24" s="81"/>
      <c r="AUV24" s="81"/>
      <c r="AUW24" s="81"/>
      <c r="AUX24" s="81"/>
      <c r="AUY24" s="81"/>
      <c r="AUZ24" s="81"/>
      <c r="AVA24" s="81"/>
      <c r="AVB24" s="81"/>
      <c r="AVC24" s="81"/>
      <c r="AVD24" s="81"/>
      <c r="AVE24" s="81"/>
      <c r="AVF24" s="81"/>
      <c r="AVG24" s="81"/>
      <c r="AVH24" s="81"/>
      <c r="AVI24" s="81"/>
      <c r="AVJ24" s="81"/>
      <c r="AVK24" s="81"/>
      <c r="AVL24" s="81"/>
      <c r="AVM24" s="81"/>
      <c r="AVN24" s="81"/>
      <c r="AVO24" s="81"/>
      <c r="AVP24" s="81"/>
      <c r="AVQ24" s="81"/>
      <c r="AVR24" s="81"/>
      <c r="AVS24" s="81"/>
      <c r="AVT24" s="81"/>
      <c r="AVU24" s="81"/>
      <c r="AVV24" s="81"/>
      <c r="AVW24" s="81"/>
      <c r="AVX24" s="81"/>
      <c r="AVY24" s="81"/>
      <c r="AVZ24" s="81"/>
      <c r="AWA24" s="81"/>
      <c r="AWB24" s="81"/>
      <c r="AWC24" s="81"/>
      <c r="AWD24" s="81"/>
      <c r="AWE24" s="81"/>
      <c r="AWF24" s="81"/>
      <c r="AWG24" s="81"/>
      <c r="AWH24" s="81"/>
      <c r="AWI24" s="81"/>
      <c r="AWJ24" s="81"/>
      <c r="AWK24" s="81"/>
      <c r="AWL24" s="81"/>
      <c r="AWM24" s="81"/>
      <c r="AWN24" s="81"/>
      <c r="AWO24" s="81"/>
      <c r="AWP24" s="81"/>
      <c r="AWQ24" s="81"/>
      <c r="AWR24" s="81"/>
      <c r="AWS24" s="81"/>
      <c r="AWT24" s="81"/>
      <c r="AWU24" s="81"/>
      <c r="AWV24" s="81"/>
      <c r="AWW24" s="81"/>
      <c r="AWX24" s="81"/>
      <c r="AWY24" s="81"/>
      <c r="AWZ24" s="81"/>
      <c r="AXA24" s="81"/>
      <c r="AXB24" s="81"/>
      <c r="AXC24" s="81"/>
      <c r="AXD24" s="81"/>
      <c r="AXE24" s="81"/>
      <c r="AXF24" s="81"/>
      <c r="AXG24" s="81"/>
      <c r="AXH24" s="81"/>
      <c r="AXI24" s="81"/>
      <c r="AXJ24" s="81"/>
      <c r="AXK24" s="81"/>
      <c r="AXL24" s="81"/>
      <c r="AXM24" s="81"/>
      <c r="AXN24" s="81"/>
      <c r="AXO24" s="81"/>
      <c r="AXP24" s="81"/>
      <c r="AXQ24" s="81"/>
      <c r="AXR24" s="81"/>
      <c r="AXS24" s="81"/>
      <c r="AXT24" s="81"/>
      <c r="AXU24" s="81"/>
      <c r="AXV24" s="81"/>
      <c r="AXW24" s="81"/>
      <c r="AXX24" s="81"/>
      <c r="AXY24" s="81"/>
      <c r="AXZ24" s="81"/>
      <c r="AYA24" s="81"/>
      <c r="AYB24" s="81"/>
      <c r="AYC24" s="81"/>
      <c r="AYD24" s="81"/>
      <c r="AYE24" s="81"/>
      <c r="AYF24" s="81"/>
      <c r="AYG24" s="81"/>
      <c r="AYH24" s="81"/>
      <c r="AYI24" s="81"/>
      <c r="AYJ24" s="81"/>
      <c r="AYK24" s="81"/>
      <c r="AYL24" s="81"/>
      <c r="AYM24" s="81"/>
      <c r="AYN24" s="81"/>
      <c r="AYO24" s="81"/>
      <c r="AYP24" s="81"/>
      <c r="AYQ24" s="81"/>
      <c r="AYR24" s="81"/>
      <c r="AYS24" s="81"/>
      <c r="AYT24" s="81"/>
      <c r="AYU24" s="81"/>
      <c r="AYV24" s="81"/>
      <c r="AYW24" s="81"/>
      <c r="AYX24" s="81"/>
      <c r="AYY24" s="81"/>
      <c r="AYZ24" s="81"/>
      <c r="AZA24" s="81"/>
      <c r="AZB24" s="81"/>
      <c r="AZC24" s="81"/>
      <c r="AZD24" s="81"/>
      <c r="AZE24" s="81"/>
      <c r="AZF24" s="81"/>
      <c r="AZG24" s="81"/>
      <c r="AZH24" s="81"/>
      <c r="AZI24" s="81"/>
      <c r="AZJ24" s="81"/>
      <c r="AZK24" s="81"/>
      <c r="AZL24" s="81"/>
      <c r="AZM24" s="81"/>
      <c r="AZN24" s="81"/>
      <c r="AZO24" s="81"/>
      <c r="AZP24" s="81"/>
      <c r="AZQ24" s="81"/>
      <c r="AZR24" s="81"/>
      <c r="AZS24" s="81"/>
      <c r="AZT24" s="81"/>
      <c r="AZU24" s="81"/>
      <c r="AZV24" s="81"/>
      <c r="AZW24" s="81"/>
      <c r="AZX24" s="81"/>
      <c r="AZY24" s="81"/>
      <c r="AZZ24" s="81"/>
      <c r="BAA24" s="81"/>
      <c r="BAB24" s="81"/>
      <c r="BAC24" s="81"/>
      <c r="BAD24" s="81"/>
      <c r="BAE24" s="81"/>
      <c r="BAF24" s="81"/>
      <c r="BAG24" s="81"/>
      <c r="BAH24" s="81"/>
      <c r="BAI24" s="81"/>
      <c r="BAJ24" s="81"/>
      <c r="BAK24" s="81"/>
      <c r="BAL24" s="81"/>
      <c r="BAM24" s="81"/>
      <c r="BAN24" s="81"/>
      <c r="BAO24" s="81"/>
      <c r="BAP24" s="81"/>
      <c r="BAQ24" s="81"/>
      <c r="BAR24" s="81"/>
      <c r="BAS24" s="81"/>
      <c r="BAT24" s="81"/>
      <c r="BAU24" s="81"/>
      <c r="BAV24" s="81"/>
      <c r="BAW24" s="81"/>
      <c r="BAX24" s="81"/>
      <c r="BAY24" s="81"/>
      <c r="BAZ24" s="81"/>
      <c r="BBA24" s="81"/>
      <c r="BBB24" s="81"/>
      <c r="BBC24" s="81"/>
      <c r="BBD24" s="81"/>
      <c r="BBE24" s="81"/>
      <c r="BBF24" s="81"/>
      <c r="BBG24" s="81"/>
      <c r="BBH24" s="81"/>
      <c r="BBI24" s="81"/>
      <c r="BBJ24" s="81"/>
      <c r="BBK24" s="81"/>
      <c r="BBL24" s="81"/>
      <c r="BBM24" s="81"/>
      <c r="BBN24" s="81"/>
      <c r="BBO24" s="81"/>
      <c r="BBP24" s="81"/>
      <c r="BBQ24" s="81"/>
      <c r="BBR24" s="81"/>
      <c r="BBS24" s="81"/>
      <c r="BBT24" s="81"/>
      <c r="BBU24" s="81"/>
      <c r="BBV24" s="81"/>
      <c r="BBW24" s="81"/>
      <c r="BBX24" s="81"/>
      <c r="BBY24" s="81"/>
      <c r="BBZ24" s="81"/>
      <c r="BCA24" s="81"/>
      <c r="BCB24" s="81"/>
      <c r="BCC24" s="81"/>
      <c r="BCD24" s="81"/>
      <c r="BCE24" s="81"/>
      <c r="BCF24" s="81"/>
      <c r="BCG24" s="81"/>
      <c r="BCH24" s="81"/>
      <c r="BCI24" s="81"/>
      <c r="BCJ24" s="81"/>
      <c r="BCK24" s="81"/>
      <c r="BCL24" s="81"/>
      <c r="BCM24" s="81"/>
      <c r="BCN24" s="81"/>
      <c r="BCO24" s="81"/>
      <c r="BCP24" s="81"/>
      <c r="BCQ24" s="81"/>
      <c r="BCR24" s="81"/>
      <c r="BCS24" s="81"/>
      <c r="BCT24" s="81"/>
      <c r="BCU24" s="81"/>
      <c r="BCV24" s="81"/>
      <c r="BCW24" s="81"/>
      <c r="BCX24" s="81"/>
      <c r="BCY24" s="81"/>
      <c r="BCZ24" s="81"/>
      <c r="BDA24" s="81"/>
      <c r="BDB24" s="81"/>
      <c r="BDC24" s="81"/>
      <c r="BDD24" s="81"/>
      <c r="BDE24" s="81"/>
      <c r="BDF24" s="81"/>
      <c r="BDG24" s="81"/>
      <c r="BDH24" s="81"/>
      <c r="BDI24" s="81"/>
      <c r="BDJ24" s="81"/>
      <c r="BDK24" s="81"/>
      <c r="BDL24" s="81"/>
      <c r="BDM24" s="81"/>
      <c r="BDN24" s="81"/>
      <c r="BDO24" s="81"/>
      <c r="BDP24" s="81"/>
      <c r="BDQ24" s="81"/>
      <c r="BDR24" s="81"/>
      <c r="BDS24" s="81"/>
      <c r="BDT24" s="81"/>
      <c r="BDU24" s="81"/>
      <c r="BDV24" s="81"/>
      <c r="BDW24" s="81"/>
      <c r="BDX24" s="81"/>
      <c r="BDY24" s="81"/>
      <c r="BDZ24" s="81"/>
      <c r="BEA24" s="81"/>
      <c r="BEB24" s="81"/>
      <c r="BEC24" s="81"/>
      <c r="BED24" s="81"/>
      <c r="BEE24" s="81"/>
      <c r="BEF24" s="81"/>
      <c r="BEG24" s="81"/>
      <c r="BEH24" s="81"/>
      <c r="BEI24" s="81"/>
      <c r="BEJ24" s="81"/>
      <c r="BEK24" s="81"/>
      <c r="BEL24" s="81"/>
      <c r="BEM24" s="81"/>
      <c r="BEN24" s="81"/>
      <c r="BEO24" s="81"/>
      <c r="BEP24" s="81"/>
      <c r="BEQ24" s="81"/>
      <c r="BER24" s="81"/>
      <c r="BES24" s="81"/>
      <c r="BET24" s="81"/>
      <c r="BEU24" s="81"/>
      <c r="BEV24" s="81"/>
      <c r="BEW24" s="81"/>
      <c r="BEX24" s="81"/>
      <c r="BEY24" s="81"/>
      <c r="BEZ24" s="81"/>
      <c r="BFA24" s="81"/>
      <c r="BFB24" s="81"/>
      <c r="BFC24" s="81"/>
      <c r="BFD24" s="81"/>
      <c r="BFE24" s="81"/>
      <c r="BFF24" s="81"/>
      <c r="BFG24" s="81"/>
      <c r="BFH24" s="81"/>
      <c r="BFI24" s="81"/>
      <c r="BFJ24" s="81"/>
      <c r="BFK24" s="81"/>
      <c r="BFL24" s="81"/>
      <c r="BFM24" s="81"/>
      <c r="BFN24" s="81"/>
      <c r="BFO24" s="81"/>
      <c r="BFP24" s="81"/>
      <c r="BFQ24" s="81"/>
      <c r="BFR24" s="81"/>
      <c r="BFS24" s="81"/>
      <c r="BFT24" s="81"/>
      <c r="BFU24" s="81"/>
      <c r="BFV24" s="81"/>
      <c r="BFW24" s="81"/>
      <c r="BFX24" s="81"/>
      <c r="BFY24" s="81"/>
      <c r="BFZ24" s="81"/>
      <c r="BGA24" s="81"/>
      <c r="BGB24" s="81"/>
      <c r="BGC24" s="81"/>
      <c r="BGD24" s="81"/>
      <c r="BGE24" s="81"/>
      <c r="BGF24" s="81"/>
      <c r="BGG24" s="81"/>
      <c r="BGH24" s="81"/>
      <c r="BGI24" s="81"/>
      <c r="BGJ24" s="81"/>
      <c r="BGK24" s="81"/>
      <c r="BGL24" s="81"/>
      <c r="BGM24" s="81"/>
      <c r="BGN24" s="81"/>
      <c r="BGO24" s="81"/>
      <c r="BGP24" s="81"/>
      <c r="BGQ24" s="81"/>
      <c r="BGR24" s="81"/>
      <c r="BGS24" s="81"/>
      <c r="BGT24" s="81"/>
      <c r="BGU24" s="81"/>
      <c r="BGV24" s="81"/>
      <c r="BGW24" s="81"/>
      <c r="BGX24" s="81"/>
      <c r="BGY24" s="81"/>
      <c r="BGZ24" s="81"/>
      <c r="BHA24" s="81"/>
      <c r="BHB24" s="81"/>
      <c r="BHC24" s="81"/>
      <c r="BHD24" s="81"/>
      <c r="BHE24" s="81"/>
      <c r="BHF24" s="81"/>
      <c r="BHG24" s="81"/>
      <c r="BHH24" s="81"/>
      <c r="BHI24" s="81"/>
      <c r="BHJ24" s="81"/>
      <c r="BHK24" s="81"/>
      <c r="BHL24" s="81"/>
      <c r="BHM24" s="81"/>
      <c r="BHN24" s="81"/>
      <c r="BHO24" s="81"/>
      <c r="BHP24" s="81"/>
      <c r="BHQ24" s="81"/>
      <c r="BHR24" s="81"/>
      <c r="BHS24" s="81"/>
      <c r="BHT24" s="81"/>
      <c r="BHU24" s="81"/>
      <c r="BHV24" s="81"/>
      <c r="BHW24" s="81"/>
      <c r="BHX24" s="81"/>
      <c r="BHY24" s="81"/>
      <c r="BHZ24" s="81"/>
      <c r="BIA24" s="81"/>
      <c r="BIB24" s="81"/>
      <c r="BIC24" s="81"/>
      <c r="BID24" s="81"/>
      <c r="BIE24" s="81"/>
      <c r="BIF24" s="81"/>
      <c r="BIG24" s="81"/>
      <c r="BIH24" s="81"/>
      <c r="BII24" s="81"/>
      <c r="BIJ24" s="81"/>
      <c r="BIK24" s="81"/>
      <c r="BIL24" s="81"/>
      <c r="BIM24" s="81"/>
      <c r="BIN24" s="81"/>
      <c r="BIO24" s="81"/>
      <c r="BIP24" s="81"/>
      <c r="BIQ24" s="81"/>
      <c r="BIR24" s="81"/>
      <c r="BIS24" s="81"/>
      <c r="BIT24" s="81"/>
      <c r="BIU24" s="81"/>
      <c r="BIV24" s="81"/>
      <c r="BIW24" s="81"/>
      <c r="BIX24" s="81"/>
      <c r="BIY24" s="81"/>
      <c r="BIZ24" s="81"/>
      <c r="BJA24" s="81"/>
      <c r="BJB24" s="81"/>
      <c r="BJC24" s="81"/>
      <c r="BJD24" s="81"/>
      <c r="BJE24" s="81"/>
      <c r="BJF24" s="81"/>
      <c r="BJG24" s="81"/>
      <c r="BJH24" s="81"/>
      <c r="BJI24" s="81"/>
      <c r="BJJ24" s="81"/>
      <c r="BJK24" s="81"/>
      <c r="BJL24" s="81"/>
      <c r="BJM24" s="81"/>
      <c r="BJN24" s="81"/>
      <c r="BJO24" s="81"/>
      <c r="BJP24" s="81"/>
      <c r="BJQ24" s="81"/>
      <c r="BJR24" s="81"/>
      <c r="BJS24" s="81"/>
      <c r="BJT24" s="81"/>
      <c r="BJU24" s="81"/>
      <c r="BJV24" s="81"/>
      <c r="BJW24" s="81"/>
      <c r="BJX24" s="81"/>
      <c r="BJY24" s="81"/>
      <c r="BJZ24" s="81"/>
      <c r="BKA24" s="81"/>
      <c r="BKB24" s="81"/>
      <c r="BKC24" s="81"/>
      <c r="BKD24" s="81"/>
      <c r="BKE24" s="81"/>
      <c r="BKF24" s="81"/>
      <c r="BKG24" s="81"/>
      <c r="BKH24" s="81"/>
      <c r="BKI24" s="81"/>
      <c r="BKJ24" s="81"/>
      <c r="BKK24" s="81"/>
      <c r="BKL24" s="81"/>
      <c r="BKM24" s="81"/>
      <c r="BKN24" s="81"/>
      <c r="BKO24" s="81"/>
      <c r="BKP24" s="81"/>
      <c r="BKQ24" s="81"/>
      <c r="BKR24" s="81"/>
      <c r="BKS24" s="81"/>
      <c r="BKT24" s="81"/>
      <c r="BKU24" s="81"/>
      <c r="BKV24" s="81"/>
      <c r="BKW24" s="81"/>
      <c r="BKX24" s="81"/>
      <c r="BKY24" s="81"/>
      <c r="BKZ24" s="81"/>
      <c r="BLA24" s="81"/>
      <c r="BLB24" s="81"/>
      <c r="BLC24" s="81"/>
      <c r="BLD24" s="81"/>
      <c r="BLE24" s="81"/>
      <c r="BLF24" s="81"/>
      <c r="BLG24" s="81"/>
      <c r="BLH24" s="81"/>
      <c r="BLI24" s="81"/>
      <c r="BLJ24" s="81"/>
      <c r="BLK24" s="81"/>
      <c r="BLL24" s="81"/>
      <c r="BLM24" s="81"/>
      <c r="BLN24" s="81"/>
      <c r="BLO24" s="81"/>
      <c r="BLP24" s="81"/>
      <c r="BLQ24" s="81"/>
      <c r="BLR24" s="81"/>
      <c r="BLS24" s="81"/>
      <c r="BLT24" s="81"/>
      <c r="BLU24" s="81"/>
      <c r="BLV24" s="81"/>
      <c r="BLW24" s="81"/>
      <c r="BLX24" s="81"/>
      <c r="BLY24" s="81"/>
      <c r="BLZ24" s="81"/>
      <c r="BMA24" s="81"/>
      <c r="BMB24" s="81"/>
      <c r="BMC24" s="81"/>
      <c r="BMD24" s="81"/>
      <c r="BME24" s="81"/>
      <c r="BMF24" s="81"/>
      <c r="BMG24" s="81"/>
      <c r="BMH24" s="81"/>
      <c r="BMI24" s="81"/>
      <c r="BMJ24" s="81"/>
      <c r="BMK24" s="81"/>
      <c r="BML24" s="81"/>
      <c r="BMM24" s="81"/>
      <c r="BMN24" s="81"/>
      <c r="BMO24" s="81"/>
      <c r="BMP24" s="81"/>
      <c r="BMQ24" s="81"/>
      <c r="BMR24" s="81"/>
      <c r="BMS24" s="81"/>
      <c r="BMT24" s="81"/>
      <c r="BMU24" s="81"/>
      <c r="BMV24" s="81"/>
      <c r="BMW24" s="81"/>
      <c r="BMX24" s="81"/>
      <c r="BMY24" s="81"/>
      <c r="BMZ24" s="81"/>
      <c r="BNA24" s="81"/>
      <c r="BNB24" s="81"/>
      <c r="BNC24" s="81"/>
      <c r="BND24" s="81"/>
      <c r="BNE24" s="81"/>
      <c r="BNF24" s="81"/>
      <c r="BNG24" s="81"/>
      <c r="BNH24" s="81"/>
      <c r="BNI24" s="81"/>
      <c r="BNJ24" s="81"/>
      <c r="BNK24" s="81"/>
      <c r="BNL24" s="81"/>
      <c r="BNM24" s="81"/>
      <c r="BNN24" s="81"/>
      <c r="BNO24" s="81"/>
      <c r="BNP24" s="81"/>
      <c r="BNQ24" s="81"/>
      <c r="BNR24" s="81"/>
      <c r="BNS24" s="81"/>
      <c r="BNT24" s="81"/>
      <c r="BNU24" s="81"/>
      <c r="BNV24" s="81"/>
      <c r="BNW24" s="81"/>
      <c r="BNX24" s="81"/>
      <c r="BNY24" s="81"/>
      <c r="BNZ24" s="81"/>
      <c r="BOA24" s="81"/>
      <c r="BOB24" s="81"/>
      <c r="BOC24" s="81"/>
      <c r="BOD24" s="81"/>
      <c r="BOE24" s="81"/>
      <c r="BOF24" s="81"/>
      <c r="BOG24" s="81"/>
      <c r="BOH24" s="81"/>
      <c r="BOI24" s="81"/>
      <c r="BOJ24" s="81"/>
      <c r="BOK24" s="81"/>
      <c r="BOL24" s="81"/>
      <c r="BOM24" s="81"/>
      <c r="BON24" s="81"/>
      <c r="BOO24" s="81"/>
      <c r="BOP24" s="81"/>
      <c r="BOQ24" s="81"/>
      <c r="BOR24" s="81"/>
      <c r="BOS24" s="81"/>
      <c r="BOT24" s="81"/>
      <c r="BOU24" s="81"/>
      <c r="BOV24" s="81"/>
      <c r="BOW24" s="81"/>
      <c r="BOX24" s="81"/>
      <c r="BOY24" s="81"/>
      <c r="BOZ24" s="81"/>
      <c r="BPA24" s="81"/>
      <c r="BPB24" s="81"/>
      <c r="BPC24" s="81"/>
      <c r="BPD24" s="81"/>
      <c r="BPE24" s="81"/>
      <c r="BPF24" s="81"/>
      <c r="BPG24" s="81"/>
      <c r="BPH24" s="81"/>
      <c r="BPI24" s="81"/>
      <c r="BPJ24" s="81"/>
      <c r="BPK24" s="81"/>
      <c r="BPL24" s="81"/>
      <c r="BPM24" s="81"/>
      <c r="BPN24" s="81"/>
      <c r="BPO24" s="81"/>
      <c r="BPP24" s="81"/>
      <c r="BPQ24" s="81"/>
      <c r="BPR24" s="81"/>
      <c r="BPS24" s="81"/>
      <c r="BPT24" s="81"/>
      <c r="BPU24" s="81"/>
      <c r="BPV24" s="81"/>
      <c r="BPW24" s="81"/>
      <c r="BPX24" s="81"/>
      <c r="BPY24" s="81"/>
      <c r="BPZ24" s="81"/>
      <c r="BQA24" s="81"/>
      <c r="BQB24" s="81"/>
      <c r="BQC24" s="81"/>
      <c r="BQD24" s="81"/>
      <c r="BQE24" s="81"/>
      <c r="BQF24" s="81"/>
      <c r="BQG24" s="81"/>
      <c r="BQH24" s="81"/>
      <c r="BQI24" s="81"/>
      <c r="BQJ24" s="81"/>
      <c r="BQK24" s="81"/>
      <c r="BQL24" s="81"/>
      <c r="BQM24" s="81"/>
      <c r="BQN24" s="81"/>
      <c r="BQO24" s="81"/>
      <c r="BQP24" s="81"/>
      <c r="BQQ24" s="81"/>
      <c r="BQR24" s="81"/>
      <c r="BQS24" s="81"/>
      <c r="BQT24" s="81"/>
      <c r="BQU24" s="81"/>
      <c r="BQV24" s="81"/>
      <c r="BQW24" s="81"/>
      <c r="BQX24" s="81"/>
      <c r="BQY24" s="81"/>
      <c r="BQZ24" s="81"/>
      <c r="BRA24" s="81"/>
      <c r="BRB24" s="81"/>
      <c r="BRC24" s="81"/>
      <c r="BRD24" s="81"/>
      <c r="BRE24" s="81"/>
      <c r="BRF24" s="81"/>
      <c r="BRG24" s="81"/>
      <c r="BRH24" s="81"/>
      <c r="BRI24" s="81"/>
      <c r="BRJ24" s="81"/>
      <c r="BRK24" s="81"/>
      <c r="BRL24" s="81"/>
      <c r="BRM24" s="81"/>
      <c r="BRN24" s="81"/>
      <c r="BRO24" s="81"/>
      <c r="BRP24" s="81"/>
      <c r="BRQ24" s="81"/>
      <c r="BRR24" s="81"/>
      <c r="BRS24" s="81"/>
      <c r="BRT24" s="81"/>
      <c r="BRU24" s="81"/>
      <c r="BRV24" s="81"/>
      <c r="BRW24" s="81"/>
      <c r="BRX24" s="81"/>
      <c r="BRY24" s="81"/>
      <c r="BRZ24" s="81"/>
      <c r="BSA24" s="81"/>
      <c r="BSB24" s="81"/>
      <c r="BSC24" s="81"/>
      <c r="BSD24" s="81"/>
      <c r="BSE24" s="81"/>
      <c r="BSF24" s="81"/>
      <c r="BSG24" s="81"/>
      <c r="BSH24" s="81"/>
      <c r="BSI24" s="81"/>
      <c r="BSJ24" s="81"/>
      <c r="BSK24" s="81"/>
      <c r="BSL24" s="81"/>
      <c r="BSM24" s="81"/>
      <c r="BSN24" s="81"/>
      <c r="BSO24" s="81"/>
      <c r="BSP24" s="81"/>
      <c r="BSQ24" s="81"/>
      <c r="BSR24" s="81"/>
      <c r="BSS24" s="81"/>
      <c r="BST24" s="81"/>
      <c r="BSU24" s="81"/>
      <c r="BSV24" s="81"/>
      <c r="BSW24" s="81"/>
      <c r="BSX24" s="81"/>
      <c r="BSY24" s="81"/>
      <c r="BSZ24" s="81"/>
      <c r="BTA24" s="81"/>
      <c r="BTB24" s="81"/>
      <c r="BTC24" s="81"/>
      <c r="BTD24" s="81"/>
      <c r="BTE24" s="81"/>
      <c r="BTF24" s="81"/>
      <c r="BTG24" s="81"/>
      <c r="BTH24" s="81"/>
      <c r="BTI24" s="81"/>
      <c r="BTJ24" s="81"/>
      <c r="BTK24" s="81"/>
      <c r="BTL24" s="81"/>
      <c r="BTM24" s="81"/>
      <c r="BTN24" s="81"/>
      <c r="BTO24" s="81"/>
      <c r="BTP24" s="81"/>
      <c r="BTQ24" s="81"/>
      <c r="BTR24" s="81"/>
      <c r="BTS24" s="81"/>
      <c r="BTT24" s="81"/>
      <c r="BTU24" s="81"/>
      <c r="BTV24" s="81"/>
      <c r="BTW24" s="81"/>
      <c r="BTX24" s="81"/>
      <c r="BTY24" s="81"/>
      <c r="BTZ24" s="81"/>
      <c r="BUA24" s="81"/>
      <c r="BUB24" s="81"/>
      <c r="BUC24" s="81"/>
      <c r="BUD24" s="81"/>
      <c r="BUE24" s="81"/>
      <c r="BUF24" s="81"/>
      <c r="BUG24" s="81"/>
      <c r="BUH24" s="81"/>
      <c r="BUI24" s="81"/>
      <c r="BUJ24" s="81"/>
      <c r="BUK24" s="81"/>
      <c r="BUL24" s="81"/>
      <c r="BUM24" s="81"/>
      <c r="BUN24" s="81"/>
      <c r="BUO24" s="81"/>
      <c r="BUP24" s="81"/>
      <c r="BUQ24" s="81"/>
      <c r="BUR24" s="81"/>
      <c r="BUS24" s="81"/>
      <c r="BUT24" s="81"/>
      <c r="BUU24" s="81"/>
      <c r="BUV24" s="81"/>
      <c r="BUW24" s="81"/>
      <c r="BUX24" s="81"/>
      <c r="BUY24" s="81"/>
      <c r="BUZ24" s="81"/>
      <c r="BVA24" s="81"/>
      <c r="BVB24" s="81"/>
      <c r="BVC24" s="81"/>
      <c r="BVD24" s="81"/>
      <c r="BVE24" s="81"/>
      <c r="BVF24" s="81"/>
      <c r="BVG24" s="81"/>
      <c r="BVH24" s="81"/>
      <c r="BVI24" s="81"/>
      <c r="BVJ24" s="81"/>
      <c r="BVK24" s="81"/>
      <c r="BVL24" s="81"/>
      <c r="BVM24" s="81"/>
      <c r="BVN24" s="81"/>
      <c r="BVO24" s="81"/>
      <c r="BVP24" s="81"/>
      <c r="BVQ24" s="81"/>
      <c r="BVR24" s="81"/>
      <c r="BVS24" s="81"/>
      <c r="BVT24" s="81"/>
      <c r="BVU24" s="81"/>
      <c r="BVV24" s="81"/>
      <c r="BVW24" s="81"/>
      <c r="BVX24" s="81"/>
      <c r="BVY24" s="81"/>
      <c r="BVZ24" s="81"/>
      <c r="BWA24" s="81"/>
      <c r="BWB24" s="81"/>
      <c r="BWC24" s="81"/>
      <c r="BWD24" s="81"/>
      <c r="BWE24" s="81"/>
      <c r="BWF24" s="81"/>
      <c r="BWG24" s="81"/>
      <c r="BWH24" s="81"/>
      <c r="BWI24" s="81"/>
      <c r="BWJ24" s="81"/>
      <c r="BWK24" s="81"/>
      <c r="BWL24" s="81"/>
      <c r="BWM24" s="81"/>
      <c r="BWN24" s="81"/>
      <c r="BWO24" s="81"/>
      <c r="BWP24" s="81"/>
      <c r="BWQ24" s="81"/>
      <c r="BWR24" s="81"/>
      <c r="BWS24" s="81"/>
      <c r="BWT24" s="81"/>
      <c r="BWU24" s="81"/>
      <c r="BWV24" s="81"/>
      <c r="BWW24" s="81"/>
      <c r="BWX24" s="81"/>
      <c r="BWY24" s="81"/>
      <c r="BWZ24" s="81"/>
      <c r="BXA24" s="81"/>
      <c r="BXB24" s="81"/>
      <c r="BXC24" s="81"/>
      <c r="BXD24" s="81"/>
      <c r="BXE24" s="81"/>
      <c r="BXF24" s="81"/>
      <c r="BXG24" s="81"/>
      <c r="BXH24" s="81"/>
      <c r="BXI24" s="81"/>
      <c r="BXJ24" s="81"/>
      <c r="BXK24" s="81"/>
      <c r="BXL24" s="81"/>
      <c r="BXM24" s="81"/>
      <c r="BXN24" s="81"/>
      <c r="BXO24" s="81"/>
      <c r="BXP24" s="81"/>
      <c r="BXQ24" s="81"/>
      <c r="BXR24" s="81"/>
      <c r="BXS24" s="81"/>
      <c r="BXT24" s="81"/>
      <c r="BXU24" s="81"/>
      <c r="BXV24" s="81"/>
      <c r="BXW24" s="81"/>
      <c r="BXX24" s="81"/>
      <c r="BXY24" s="81"/>
      <c r="BXZ24" s="81"/>
      <c r="BYA24" s="81"/>
      <c r="BYB24" s="81"/>
      <c r="BYC24" s="81"/>
      <c r="BYD24" s="81"/>
      <c r="BYE24" s="81"/>
      <c r="BYF24" s="81"/>
      <c r="BYG24" s="81"/>
      <c r="BYH24" s="81"/>
      <c r="BYI24" s="81"/>
      <c r="BYJ24" s="81"/>
      <c r="BYK24" s="81"/>
      <c r="BYL24" s="81"/>
      <c r="BYM24" s="81"/>
      <c r="BYN24" s="81"/>
      <c r="BYO24" s="81"/>
      <c r="BYP24" s="81"/>
      <c r="BYQ24" s="81"/>
      <c r="BYR24" s="81"/>
      <c r="BYS24" s="81"/>
      <c r="BYT24" s="81"/>
      <c r="BYU24" s="81"/>
      <c r="BYV24" s="81"/>
      <c r="BYW24" s="81"/>
      <c r="BYX24" s="81"/>
      <c r="BYY24" s="81"/>
      <c r="BYZ24" s="81"/>
      <c r="BZA24" s="81"/>
      <c r="BZB24" s="81"/>
      <c r="BZC24" s="81"/>
      <c r="BZD24" s="81"/>
      <c r="BZE24" s="81"/>
      <c r="BZF24" s="81"/>
      <c r="BZG24" s="81"/>
      <c r="BZH24" s="81"/>
      <c r="BZI24" s="81"/>
      <c r="BZJ24" s="81"/>
      <c r="BZK24" s="81"/>
      <c r="BZL24" s="81"/>
      <c r="BZM24" s="81"/>
      <c r="BZN24" s="81"/>
      <c r="BZO24" s="81"/>
      <c r="BZP24" s="81"/>
      <c r="BZQ24" s="81"/>
      <c r="BZR24" s="81"/>
      <c r="BZS24" s="81"/>
      <c r="BZT24" s="81"/>
      <c r="BZU24" s="81"/>
      <c r="BZV24" s="81"/>
      <c r="BZW24" s="81"/>
      <c r="BZX24" s="81"/>
      <c r="BZY24" s="81"/>
      <c r="BZZ24" s="81"/>
      <c r="CAA24" s="81"/>
      <c r="CAB24" s="81"/>
      <c r="CAC24" s="81"/>
      <c r="CAD24" s="81"/>
      <c r="CAE24" s="81"/>
      <c r="CAF24" s="81"/>
      <c r="CAG24" s="81"/>
      <c r="CAH24" s="81"/>
      <c r="CAI24" s="81"/>
      <c r="CAJ24" s="81"/>
      <c r="CAK24" s="81"/>
      <c r="CAL24" s="81"/>
      <c r="CAM24" s="81"/>
      <c r="CAN24" s="81"/>
      <c r="CAO24" s="81"/>
      <c r="CAP24" s="81"/>
      <c r="CAQ24" s="81"/>
      <c r="CAR24" s="81"/>
      <c r="CAS24" s="81"/>
      <c r="CAT24" s="81"/>
      <c r="CAU24" s="81"/>
      <c r="CAV24" s="81"/>
      <c r="CAW24" s="81"/>
      <c r="CAX24" s="81"/>
      <c r="CAY24" s="81"/>
      <c r="CAZ24" s="81"/>
      <c r="CBA24" s="81"/>
      <c r="CBB24" s="81"/>
      <c r="CBC24" s="81"/>
      <c r="CBD24" s="81"/>
      <c r="CBE24" s="81"/>
      <c r="CBF24" s="81"/>
      <c r="CBG24" s="81"/>
      <c r="CBH24" s="81"/>
      <c r="CBI24" s="81"/>
      <c r="CBJ24" s="81"/>
      <c r="CBK24" s="81"/>
      <c r="CBL24" s="81"/>
      <c r="CBM24" s="81"/>
      <c r="CBN24" s="81"/>
      <c r="CBO24" s="81"/>
      <c r="CBP24" s="81"/>
      <c r="CBQ24" s="81"/>
      <c r="CBR24" s="81"/>
      <c r="CBS24" s="81"/>
      <c r="CBT24" s="81"/>
      <c r="CBU24" s="81"/>
      <c r="CBV24" s="81"/>
      <c r="CBW24" s="81"/>
      <c r="CBX24" s="81"/>
      <c r="CBY24" s="81"/>
      <c r="CBZ24" s="81"/>
      <c r="CCA24" s="81"/>
      <c r="CCB24" s="81"/>
      <c r="CCC24" s="81"/>
      <c r="CCD24" s="81"/>
      <c r="CCE24" s="81"/>
      <c r="CCF24" s="81"/>
      <c r="CCG24" s="81"/>
      <c r="CCH24" s="81"/>
      <c r="CCI24" s="81"/>
      <c r="CCJ24" s="81"/>
      <c r="CCK24" s="81"/>
      <c r="CCL24" s="81"/>
      <c r="CCM24" s="81"/>
      <c r="CCN24" s="81"/>
      <c r="CCO24" s="81"/>
      <c r="CCP24" s="81"/>
      <c r="CCQ24" s="81"/>
      <c r="CCR24" s="81"/>
      <c r="CCS24" s="81"/>
      <c r="CCT24" s="81"/>
      <c r="CCU24" s="81"/>
      <c r="CCV24" s="81"/>
      <c r="CCW24" s="81"/>
      <c r="CCX24" s="81"/>
      <c r="CCY24" s="81"/>
      <c r="CCZ24" s="81"/>
      <c r="CDA24" s="81"/>
      <c r="CDB24" s="81"/>
      <c r="CDC24" s="81"/>
      <c r="CDD24" s="81"/>
      <c r="CDE24" s="81"/>
      <c r="CDF24" s="81"/>
      <c r="CDG24" s="81"/>
      <c r="CDH24" s="81"/>
      <c r="CDI24" s="81"/>
      <c r="CDJ24" s="81"/>
      <c r="CDK24" s="81"/>
      <c r="CDL24" s="81"/>
      <c r="CDM24" s="81"/>
      <c r="CDN24" s="81"/>
      <c r="CDO24" s="81"/>
      <c r="CDP24" s="81"/>
      <c r="CDQ24" s="81"/>
      <c r="CDR24" s="81"/>
      <c r="CDS24" s="81"/>
      <c r="CDT24" s="81"/>
      <c r="CDU24" s="81"/>
      <c r="CDV24" s="81"/>
      <c r="CDW24" s="81"/>
      <c r="CDX24" s="81"/>
      <c r="CDY24" s="81"/>
      <c r="CDZ24" s="81"/>
      <c r="CEA24" s="81"/>
      <c r="CEB24" s="81"/>
      <c r="CEC24" s="81"/>
      <c r="CED24" s="81"/>
      <c r="CEE24" s="81"/>
      <c r="CEF24" s="81"/>
      <c r="CEG24" s="81"/>
      <c r="CEH24" s="81"/>
      <c r="CEI24" s="81"/>
      <c r="CEJ24" s="81"/>
      <c r="CEK24" s="81"/>
      <c r="CEL24" s="81"/>
      <c r="CEM24" s="81"/>
      <c r="CEN24" s="81"/>
      <c r="CEO24" s="81"/>
      <c r="CEP24" s="81"/>
      <c r="CEQ24" s="81"/>
      <c r="CER24" s="81"/>
      <c r="CES24" s="81"/>
      <c r="CET24" s="81"/>
      <c r="CEU24" s="81"/>
      <c r="CEV24" s="81"/>
      <c r="CEW24" s="81"/>
      <c r="CEX24" s="81"/>
      <c r="CEY24" s="81"/>
      <c r="CEZ24" s="81"/>
      <c r="CFA24" s="81"/>
      <c r="CFB24" s="81"/>
      <c r="CFC24" s="81"/>
      <c r="CFD24" s="81"/>
      <c r="CFE24" s="81"/>
      <c r="CFF24" s="81"/>
      <c r="CFG24" s="81"/>
      <c r="CFH24" s="81"/>
      <c r="CFI24" s="81"/>
      <c r="CFJ24" s="81"/>
      <c r="CFK24" s="81"/>
      <c r="CFL24" s="81"/>
      <c r="CFM24" s="81"/>
      <c r="CFN24" s="81"/>
      <c r="CFO24" s="81"/>
      <c r="CFP24" s="81"/>
      <c r="CFQ24" s="81"/>
      <c r="CFR24" s="81"/>
      <c r="CFS24" s="81"/>
      <c r="CFT24" s="81"/>
      <c r="CFU24" s="81"/>
      <c r="CFV24" s="81"/>
      <c r="CFW24" s="81"/>
      <c r="CFX24" s="81"/>
      <c r="CFY24" s="81"/>
      <c r="CFZ24" s="81"/>
      <c r="CGA24" s="81"/>
      <c r="CGB24" s="81"/>
      <c r="CGC24" s="81"/>
      <c r="CGD24" s="81"/>
      <c r="CGE24" s="81"/>
      <c r="CGF24" s="81"/>
      <c r="CGG24" s="81"/>
      <c r="CGH24" s="81"/>
      <c r="CGI24" s="81"/>
      <c r="CGJ24" s="81"/>
      <c r="CGK24" s="81"/>
      <c r="CGL24" s="81"/>
      <c r="CGM24" s="81"/>
      <c r="CGN24" s="81"/>
      <c r="CGO24" s="81"/>
      <c r="CGP24" s="81"/>
      <c r="CGQ24" s="81"/>
      <c r="CGR24" s="81"/>
      <c r="CGS24" s="81"/>
      <c r="CGT24" s="81"/>
      <c r="CGU24" s="81"/>
      <c r="CGV24" s="81"/>
      <c r="CGW24" s="81"/>
      <c r="CGX24" s="81"/>
      <c r="CGY24" s="81"/>
      <c r="CGZ24" s="81"/>
      <c r="CHA24" s="81"/>
      <c r="CHB24" s="81"/>
      <c r="CHC24" s="81"/>
      <c r="CHD24" s="81"/>
      <c r="CHE24" s="81"/>
      <c r="CHF24" s="81"/>
      <c r="CHG24" s="81"/>
      <c r="CHH24" s="81"/>
      <c r="CHI24" s="81"/>
      <c r="CHJ24" s="81"/>
      <c r="CHK24" s="81"/>
      <c r="CHL24" s="81"/>
      <c r="CHM24" s="81"/>
      <c r="CHN24" s="81"/>
      <c r="CHO24" s="81"/>
      <c r="CHP24" s="81"/>
      <c r="CHQ24" s="81"/>
      <c r="CHR24" s="81"/>
      <c r="CHS24" s="81"/>
      <c r="CHT24" s="81"/>
      <c r="CHU24" s="81"/>
      <c r="CHV24" s="81"/>
      <c r="CHW24" s="81"/>
      <c r="CHX24" s="81"/>
      <c r="CHY24" s="81"/>
      <c r="CHZ24" s="81"/>
      <c r="CIA24" s="81"/>
      <c r="CIB24" s="81"/>
      <c r="CIC24" s="81"/>
      <c r="CID24" s="81"/>
      <c r="CIE24" s="81"/>
      <c r="CIF24" s="81"/>
      <c r="CIG24" s="81"/>
      <c r="CIH24" s="81"/>
      <c r="CII24" s="81"/>
      <c r="CIJ24" s="81"/>
      <c r="CIK24" s="81"/>
      <c r="CIL24" s="81"/>
      <c r="CIM24" s="81"/>
      <c r="CIN24" s="81"/>
      <c r="CIO24" s="81"/>
      <c r="CIP24" s="81"/>
      <c r="CIQ24" s="81"/>
      <c r="CIR24" s="81"/>
      <c r="CIS24" s="81"/>
      <c r="CIT24" s="81"/>
      <c r="CIU24" s="81"/>
      <c r="CIV24" s="81"/>
      <c r="CIW24" s="81"/>
      <c r="CIX24" s="81"/>
      <c r="CIY24" s="81"/>
      <c r="CIZ24" s="81"/>
      <c r="CJA24" s="81"/>
      <c r="CJB24" s="81"/>
      <c r="CJC24" s="81"/>
      <c r="CJD24" s="81"/>
      <c r="CJE24" s="81"/>
      <c r="CJF24" s="81"/>
      <c r="CJG24" s="81"/>
      <c r="CJH24" s="81"/>
      <c r="CJI24" s="81"/>
      <c r="CJJ24" s="81"/>
      <c r="CJK24" s="81"/>
      <c r="CJL24" s="81"/>
      <c r="CJM24" s="81"/>
      <c r="CJN24" s="81"/>
      <c r="CJO24" s="81"/>
      <c r="CJP24" s="81"/>
      <c r="CJQ24" s="81"/>
      <c r="CJR24" s="81"/>
      <c r="CJS24" s="81"/>
      <c r="CJT24" s="81"/>
      <c r="CJU24" s="81"/>
      <c r="CJV24" s="81"/>
      <c r="CJW24" s="81"/>
      <c r="CJX24" s="81"/>
      <c r="CJY24" s="81"/>
      <c r="CJZ24" s="81"/>
      <c r="CKA24" s="81"/>
      <c r="CKB24" s="81"/>
      <c r="CKC24" s="81"/>
      <c r="CKD24" s="81"/>
      <c r="CKE24" s="81"/>
      <c r="CKF24" s="81"/>
      <c r="CKG24" s="81"/>
      <c r="CKH24" s="81"/>
      <c r="CKI24" s="81"/>
      <c r="CKJ24" s="81"/>
      <c r="CKK24" s="81"/>
      <c r="CKL24" s="81"/>
      <c r="CKM24" s="81"/>
      <c r="CKN24" s="81"/>
      <c r="CKO24" s="81"/>
      <c r="CKP24" s="81"/>
      <c r="CKQ24" s="81"/>
      <c r="CKR24" s="81"/>
      <c r="CKS24" s="81"/>
      <c r="CKT24" s="81"/>
      <c r="CKU24" s="81"/>
      <c r="CKV24" s="81"/>
      <c r="CKW24" s="81"/>
      <c r="CKX24" s="81"/>
      <c r="CKY24" s="81"/>
      <c r="CKZ24" s="81"/>
      <c r="CLA24" s="81"/>
      <c r="CLB24" s="81"/>
      <c r="CLC24" s="81"/>
      <c r="CLD24" s="81"/>
      <c r="CLE24" s="81"/>
      <c r="CLF24" s="81"/>
      <c r="CLG24" s="81"/>
      <c r="CLH24" s="81"/>
      <c r="CLI24" s="81"/>
      <c r="CLJ24" s="81"/>
      <c r="CLK24" s="81"/>
      <c r="CLL24" s="81"/>
      <c r="CLM24" s="81"/>
      <c r="CLN24" s="81"/>
      <c r="CLO24" s="81"/>
      <c r="CLP24" s="81"/>
      <c r="CLQ24" s="81"/>
      <c r="CLR24" s="81"/>
      <c r="CLS24" s="81"/>
      <c r="CLT24" s="81"/>
      <c r="CLU24" s="81"/>
      <c r="CLV24" s="81"/>
      <c r="CLW24" s="81"/>
      <c r="CLX24" s="81"/>
      <c r="CLY24" s="81"/>
      <c r="CLZ24" s="81"/>
      <c r="CMA24" s="81"/>
      <c r="CMB24" s="81"/>
      <c r="CMC24" s="81"/>
      <c r="CMD24" s="81"/>
      <c r="CME24" s="81"/>
      <c r="CMF24" s="81"/>
      <c r="CMG24" s="81"/>
      <c r="CMH24" s="81"/>
      <c r="CMI24" s="81"/>
      <c r="CMJ24" s="81"/>
      <c r="CMK24" s="81"/>
      <c r="CML24" s="81"/>
      <c r="CMM24" s="81"/>
      <c r="CMN24" s="81"/>
      <c r="CMO24" s="81"/>
      <c r="CMP24" s="81"/>
      <c r="CMQ24" s="81"/>
      <c r="CMR24" s="81"/>
      <c r="CMS24" s="81"/>
      <c r="CMT24" s="81"/>
      <c r="CMU24" s="81"/>
      <c r="CMV24" s="81"/>
      <c r="CMW24" s="81"/>
      <c r="CMX24" s="81"/>
      <c r="CMY24" s="81"/>
      <c r="CMZ24" s="81"/>
      <c r="CNA24" s="81"/>
      <c r="CNB24" s="81"/>
      <c r="CNC24" s="81"/>
      <c r="CND24" s="81"/>
      <c r="CNE24" s="81"/>
      <c r="CNF24" s="81"/>
      <c r="CNG24" s="81"/>
      <c r="CNH24" s="81"/>
      <c r="CNI24" s="81"/>
      <c r="CNJ24" s="81"/>
      <c r="CNK24" s="81"/>
      <c r="CNL24" s="81"/>
      <c r="CNM24" s="81"/>
      <c r="CNN24" s="81"/>
      <c r="CNO24" s="81"/>
      <c r="CNP24" s="81"/>
      <c r="CNQ24" s="81"/>
      <c r="CNR24" s="81"/>
      <c r="CNS24" s="81"/>
      <c r="CNT24" s="81"/>
      <c r="CNU24" s="81"/>
      <c r="CNV24" s="81"/>
      <c r="CNW24" s="81"/>
      <c r="CNX24" s="81"/>
      <c r="CNY24" s="81"/>
      <c r="CNZ24" s="81"/>
      <c r="COA24" s="81"/>
      <c r="COB24" s="81"/>
      <c r="COC24" s="81"/>
      <c r="COD24" s="81"/>
      <c r="COE24" s="81"/>
      <c r="COF24" s="81"/>
      <c r="COG24" s="81"/>
      <c r="COH24" s="81"/>
      <c r="COI24" s="81"/>
      <c r="COJ24" s="81"/>
      <c r="COK24" s="81"/>
      <c r="COL24" s="81"/>
      <c r="COM24" s="81"/>
      <c r="CON24" s="81"/>
      <c r="COO24" s="81"/>
      <c r="COP24" s="81"/>
      <c r="COQ24" s="81"/>
      <c r="COR24" s="81"/>
      <c r="COS24" s="81"/>
      <c r="COT24" s="81"/>
      <c r="COU24" s="81"/>
      <c r="COV24" s="81"/>
      <c r="COW24" s="81"/>
      <c r="COX24" s="81"/>
      <c r="COY24" s="81"/>
      <c r="COZ24" s="81"/>
      <c r="CPA24" s="81"/>
      <c r="CPB24" s="81"/>
      <c r="CPC24" s="81"/>
      <c r="CPD24" s="81"/>
      <c r="CPE24" s="81"/>
      <c r="CPF24" s="81"/>
      <c r="CPG24" s="81"/>
      <c r="CPH24" s="81"/>
      <c r="CPI24" s="81"/>
      <c r="CPJ24" s="81"/>
      <c r="CPK24" s="81"/>
      <c r="CPL24" s="81"/>
      <c r="CPM24" s="81"/>
      <c r="CPN24" s="81"/>
      <c r="CPO24" s="81"/>
      <c r="CPP24" s="81"/>
      <c r="CPQ24" s="81"/>
      <c r="CPR24" s="81"/>
      <c r="CPS24" s="81"/>
      <c r="CPT24" s="81"/>
      <c r="CPU24" s="81"/>
      <c r="CPV24" s="81"/>
      <c r="CPW24" s="81"/>
      <c r="CPX24" s="81"/>
      <c r="CPY24" s="81"/>
      <c r="CPZ24" s="81"/>
      <c r="CQA24" s="81"/>
      <c r="CQB24" s="81"/>
      <c r="CQC24" s="81"/>
      <c r="CQD24" s="81"/>
      <c r="CQE24" s="81"/>
      <c r="CQF24" s="81"/>
      <c r="CQG24" s="81"/>
      <c r="CQH24" s="81"/>
      <c r="CQI24" s="81"/>
      <c r="CQJ24" s="81"/>
      <c r="CQK24" s="81"/>
      <c r="CQL24" s="81"/>
      <c r="CQM24" s="81"/>
      <c r="CQN24" s="81"/>
      <c r="CQO24" s="81"/>
      <c r="CQP24" s="81"/>
      <c r="CQQ24" s="81"/>
      <c r="CQR24" s="81"/>
      <c r="CQS24" s="81"/>
      <c r="CQT24" s="81"/>
      <c r="CQU24" s="81"/>
      <c r="CQV24" s="81"/>
      <c r="CQW24" s="81"/>
      <c r="CQX24" s="81"/>
      <c r="CQY24" s="81"/>
      <c r="CQZ24" s="81"/>
      <c r="CRA24" s="81"/>
      <c r="CRB24" s="81"/>
      <c r="CRC24" s="81"/>
      <c r="CRD24" s="81"/>
      <c r="CRE24" s="81"/>
      <c r="CRF24" s="81"/>
      <c r="CRG24" s="81"/>
      <c r="CRH24" s="81"/>
      <c r="CRI24" s="81"/>
      <c r="CRJ24" s="81"/>
      <c r="CRK24" s="81"/>
      <c r="CRL24" s="81"/>
      <c r="CRM24" s="81"/>
      <c r="CRN24" s="81"/>
      <c r="CRO24" s="81"/>
      <c r="CRP24" s="81"/>
      <c r="CRQ24" s="81"/>
      <c r="CRR24" s="81"/>
      <c r="CRS24" s="81"/>
      <c r="CRT24" s="81"/>
      <c r="CRU24" s="81"/>
      <c r="CRV24" s="81"/>
      <c r="CRW24" s="81"/>
      <c r="CRX24" s="81"/>
      <c r="CRY24" s="81"/>
      <c r="CRZ24" s="81"/>
      <c r="CSA24" s="81"/>
      <c r="CSB24" s="81"/>
      <c r="CSC24" s="81"/>
      <c r="CSD24" s="81"/>
      <c r="CSE24" s="81"/>
      <c r="CSF24" s="81"/>
      <c r="CSG24" s="81"/>
      <c r="CSH24" s="81"/>
      <c r="CSI24" s="81"/>
      <c r="CSJ24" s="81"/>
      <c r="CSK24" s="81"/>
      <c r="CSL24" s="81"/>
      <c r="CSM24" s="81"/>
      <c r="CSN24" s="81"/>
      <c r="CSO24" s="81"/>
      <c r="CSP24" s="81"/>
      <c r="CSQ24" s="81"/>
      <c r="CSR24" s="81"/>
      <c r="CSS24" s="81"/>
      <c r="CST24" s="81"/>
      <c r="CSU24" s="81"/>
      <c r="CSV24" s="81"/>
      <c r="CSW24" s="81"/>
      <c r="CSX24" s="81"/>
      <c r="CSY24" s="81"/>
      <c r="CSZ24" s="81"/>
      <c r="CTA24" s="81"/>
      <c r="CTB24" s="81"/>
      <c r="CTC24" s="81"/>
      <c r="CTD24" s="81"/>
      <c r="CTE24" s="81"/>
      <c r="CTF24" s="81"/>
      <c r="CTG24" s="81"/>
      <c r="CTH24" s="81"/>
      <c r="CTI24" s="81"/>
      <c r="CTJ24" s="81"/>
      <c r="CTK24" s="81"/>
      <c r="CTL24" s="81"/>
      <c r="CTM24" s="81"/>
      <c r="CTN24" s="81"/>
      <c r="CTO24" s="81"/>
      <c r="CTP24" s="81"/>
      <c r="CTQ24" s="81"/>
      <c r="CTR24" s="81"/>
      <c r="CTS24" s="81"/>
      <c r="CTT24" s="81"/>
      <c r="CTU24" s="81"/>
      <c r="CTV24" s="81"/>
      <c r="CTW24" s="81"/>
      <c r="CTX24" s="81"/>
      <c r="CTY24" s="81"/>
      <c r="CTZ24" s="81"/>
      <c r="CUA24" s="81"/>
      <c r="CUB24" s="81"/>
      <c r="CUC24" s="81"/>
      <c r="CUD24" s="81"/>
      <c r="CUE24" s="81"/>
      <c r="CUF24" s="81"/>
      <c r="CUG24" s="81"/>
      <c r="CUH24" s="81"/>
      <c r="CUI24" s="81"/>
      <c r="CUJ24" s="81"/>
      <c r="CUK24" s="81"/>
      <c r="CUL24" s="81"/>
      <c r="CUM24" s="81"/>
      <c r="CUN24" s="81"/>
      <c r="CUO24" s="81"/>
      <c r="CUP24" s="81"/>
      <c r="CUQ24" s="81"/>
      <c r="CUR24" s="81"/>
      <c r="CUS24" s="81"/>
      <c r="CUT24" s="81"/>
      <c r="CUU24" s="81"/>
      <c r="CUV24" s="81"/>
      <c r="CUW24" s="81"/>
      <c r="CUX24" s="81"/>
      <c r="CUY24" s="81"/>
      <c r="CUZ24" s="81"/>
      <c r="CVA24" s="81"/>
      <c r="CVB24" s="81"/>
      <c r="CVC24" s="81"/>
      <c r="CVD24" s="81"/>
      <c r="CVE24" s="81"/>
      <c r="CVF24" s="81"/>
      <c r="CVG24" s="81"/>
      <c r="CVH24" s="81"/>
      <c r="CVI24" s="81"/>
      <c r="CVJ24" s="81"/>
      <c r="CVK24" s="81"/>
      <c r="CVL24" s="81"/>
      <c r="CVM24" s="81"/>
      <c r="CVN24" s="81"/>
      <c r="CVO24" s="81"/>
      <c r="CVP24" s="81"/>
      <c r="CVQ24" s="81"/>
      <c r="CVR24" s="81"/>
      <c r="CVS24" s="81"/>
      <c r="CVT24" s="81"/>
      <c r="CVU24" s="81"/>
      <c r="CVV24" s="81"/>
      <c r="CVW24" s="81"/>
      <c r="CVX24" s="81"/>
      <c r="CVY24" s="81"/>
      <c r="CVZ24" s="81"/>
      <c r="CWA24" s="81"/>
      <c r="CWB24" s="81"/>
      <c r="CWC24" s="81"/>
      <c r="CWD24" s="81"/>
      <c r="CWE24" s="81"/>
      <c r="CWF24" s="81"/>
      <c r="CWG24" s="81"/>
      <c r="CWH24" s="81"/>
      <c r="CWI24" s="81"/>
      <c r="CWJ24" s="81"/>
      <c r="CWK24" s="81"/>
      <c r="CWL24" s="81"/>
      <c r="CWM24" s="81"/>
      <c r="CWN24" s="81"/>
      <c r="CWO24" s="81"/>
      <c r="CWP24" s="81"/>
      <c r="CWQ24" s="81"/>
      <c r="CWR24" s="81"/>
      <c r="CWS24" s="81"/>
      <c r="CWT24" s="81"/>
      <c r="CWU24" s="81"/>
      <c r="CWV24" s="81"/>
      <c r="CWW24" s="81"/>
      <c r="CWX24" s="81"/>
      <c r="CWY24" s="81"/>
      <c r="CWZ24" s="81"/>
      <c r="CXA24" s="81"/>
      <c r="CXB24" s="81"/>
      <c r="CXC24" s="81"/>
      <c r="CXD24" s="81"/>
      <c r="CXE24" s="81"/>
      <c r="CXF24" s="81"/>
      <c r="CXG24" s="81"/>
      <c r="CXH24" s="81"/>
      <c r="CXI24" s="81"/>
      <c r="CXJ24" s="81"/>
      <c r="CXK24" s="81"/>
      <c r="CXL24" s="81"/>
      <c r="CXM24" s="81"/>
      <c r="CXN24" s="81"/>
      <c r="CXO24" s="81"/>
      <c r="CXP24" s="81"/>
      <c r="CXQ24" s="81"/>
      <c r="CXR24" s="81"/>
      <c r="CXS24" s="81"/>
      <c r="CXT24" s="81"/>
      <c r="CXU24" s="81"/>
      <c r="CXV24" s="81"/>
      <c r="CXW24" s="81"/>
      <c r="CXX24" s="81"/>
      <c r="CXY24" s="81"/>
      <c r="CXZ24" s="81"/>
      <c r="CYA24" s="81"/>
      <c r="CYB24" s="81"/>
      <c r="CYC24" s="81"/>
      <c r="CYD24" s="81"/>
      <c r="CYE24" s="81"/>
      <c r="CYF24" s="81"/>
      <c r="CYG24" s="81"/>
      <c r="CYH24" s="81"/>
      <c r="CYI24" s="81"/>
      <c r="CYJ24" s="81"/>
      <c r="CYK24" s="81"/>
      <c r="CYL24" s="81"/>
      <c r="CYM24" s="81"/>
      <c r="CYN24" s="81"/>
      <c r="CYO24" s="81"/>
      <c r="CYP24" s="81"/>
      <c r="CYQ24" s="81"/>
      <c r="CYR24" s="81"/>
      <c r="CYS24" s="81"/>
      <c r="CYT24" s="81"/>
      <c r="CYU24" s="81"/>
      <c r="CYV24" s="81"/>
      <c r="CYW24" s="81"/>
      <c r="CYX24" s="81"/>
      <c r="CYY24" s="81"/>
      <c r="CYZ24" s="81"/>
      <c r="CZA24" s="81"/>
      <c r="CZB24" s="81"/>
      <c r="CZC24" s="81"/>
      <c r="CZD24" s="81"/>
      <c r="CZE24" s="81"/>
      <c r="CZF24" s="81"/>
      <c r="CZG24" s="81"/>
      <c r="CZH24" s="81"/>
      <c r="CZI24" s="81"/>
      <c r="CZJ24" s="81"/>
      <c r="CZK24" s="81"/>
      <c r="CZL24" s="81"/>
      <c r="CZM24" s="81"/>
      <c r="CZN24" s="81"/>
      <c r="CZO24" s="81"/>
      <c r="CZP24" s="81"/>
      <c r="CZQ24" s="81"/>
      <c r="CZR24" s="81"/>
      <c r="CZS24" s="81"/>
      <c r="CZT24" s="81"/>
      <c r="CZU24" s="81"/>
      <c r="CZV24" s="81"/>
      <c r="CZW24" s="81"/>
      <c r="CZX24" s="81"/>
      <c r="CZY24" s="81"/>
      <c r="CZZ24" s="81"/>
      <c r="DAA24" s="81"/>
      <c r="DAB24" s="81"/>
      <c r="DAC24" s="81"/>
      <c r="DAD24" s="81"/>
      <c r="DAE24" s="81"/>
      <c r="DAF24" s="81"/>
      <c r="DAG24" s="81"/>
      <c r="DAH24" s="81"/>
      <c r="DAI24" s="81"/>
      <c r="DAJ24" s="81"/>
      <c r="DAK24" s="81"/>
      <c r="DAL24" s="81"/>
      <c r="DAM24" s="81"/>
      <c r="DAN24" s="81"/>
      <c r="DAO24" s="81"/>
      <c r="DAP24" s="81"/>
      <c r="DAQ24" s="81"/>
      <c r="DAR24" s="81"/>
      <c r="DAS24" s="81"/>
      <c r="DAT24" s="81"/>
      <c r="DAU24" s="81"/>
      <c r="DAV24" s="81"/>
      <c r="DAW24" s="81"/>
      <c r="DAX24" s="81"/>
      <c r="DAY24" s="81"/>
      <c r="DAZ24" s="81"/>
      <c r="DBA24" s="81"/>
      <c r="DBB24" s="81"/>
      <c r="DBC24" s="81"/>
      <c r="DBD24" s="81"/>
      <c r="DBE24" s="81"/>
      <c r="DBF24" s="81"/>
      <c r="DBG24" s="81"/>
      <c r="DBH24" s="81"/>
      <c r="DBI24" s="81"/>
      <c r="DBJ24" s="81"/>
      <c r="DBK24" s="81"/>
      <c r="DBL24" s="81"/>
      <c r="DBM24" s="81"/>
      <c r="DBN24" s="81"/>
      <c r="DBO24" s="81"/>
      <c r="DBP24" s="81"/>
      <c r="DBQ24" s="81"/>
      <c r="DBR24" s="81"/>
      <c r="DBS24" s="81"/>
      <c r="DBT24" s="81"/>
      <c r="DBU24" s="81"/>
      <c r="DBV24" s="81"/>
      <c r="DBW24" s="81"/>
      <c r="DBX24" s="81"/>
      <c r="DBY24" s="81"/>
      <c r="DBZ24" s="81"/>
      <c r="DCA24" s="81"/>
      <c r="DCB24" s="81"/>
      <c r="DCC24" s="81"/>
      <c r="DCD24" s="81"/>
      <c r="DCE24" s="81"/>
      <c r="DCF24" s="81"/>
      <c r="DCG24" s="81"/>
      <c r="DCH24" s="81"/>
      <c r="DCI24" s="81"/>
      <c r="DCJ24" s="81"/>
      <c r="DCK24" s="81"/>
      <c r="DCL24" s="81"/>
      <c r="DCM24" s="81"/>
      <c r="DCN24" s="81"/>
      <c r="DCO24" s="81"/>
      <c r="DCP24" s="81"/>
      <c r="DCQ24" s="81"/>
      <c r="DCR24" s="81"/>
      <c r="DCS24" s="81"/>
      <c r="DCT24" s="81"/>
      <c r="DCU24" s="81"/>
      <c r="DCV24" s="81"/>
      <c r="DCW24" s="81"/>
      <c r="DCX24" s="81"/>
      <c r="DCY24" s="81"/>
      <c r="DCZ24" s="81"/>
      <c r="DDA24" s="81"/>
      <c r="DDB24" s="81"/>
      <c r="DDC24" s="81"/>
      <c r="DDD24" s="81"/>
      <c r="DDE24" s="81"/>
      <c r="DDF24" s="81"/>
      <c r="DDG24" s="81"/>
      <c r="DDH24" s="81"/>
      <c r="DDI24" s="81"/>
      <c r="DDJ24" s="81"/>
      <c r="DDK24" s="81"/>
      <c r="DDL24" s="81"/>
      <c r="DDM24" s="81"/>
      <c r="DDN24" s="81"/>
      <c r="DDO24" s="81"/>
      <c r="DDP24" s="81"/>
      <c r="DDQ24" s="81"/>
      <c r="DDR24" s="81"/>
      <c r="DDS24" s="81"/>
      <c r="DDT24" s="81"/>
      <c r="DDU24" s="81"/>
      <c r="DDV24" s="81"/>
      <c r="DDW24" s="81"/>
      <c r="DDX24" s="81"/>
      <c r="DDY24" s="81"/>
      <c r="DDZ24" s="81"/>
      <c r="DEA24" s="81"/>
      <c r="DEB24" s="81"/>
      <c r="DEC24" s="81"/>
      <c r="DED24" s="81"/>
      <c r="DEE24" s="81"/>
      <c r="DEF24" s="81"/>
      <c r="DEG24" s="81"/>
      <c r="DEH24" s="81"/>
      <c r="DEI24" s="81"/>
      <c r="DEJ24" s="81"/>
      <c r="DEK24" s="81"/>
      <c r="DEL24" s="81"/>
      <c r="DEM24" s="81"/>
      <c r="DEN24" s="81"/>
      <c r="DEO24" s="81"/>
      <c r="DEP24" s="81"/>
      <c r="DEQ24" s="81"/>
      <c r="DER24" s="81"/>
      <c r="DES24" s="81"/>
      <c r="DET24" s="81"/>
      <c r="DEU24" s="81"/>
      <c r="DEV24" s="81"/>
      <c r="DEW24" s="81"/>
      <c r="DEX24" s="81"/>
      <c r="DEY24" s="81"/>
      <c r="DEZ24" s="81"/>
      <c r="DFA24" s="81"/>
      <c r="DFB24" s="81"/>
      <c r="DFC24" s="81"/>
      <c r="DFD24" s="81"/>
      <c r="DFE24" s="81"/>
      <c r="DFF24" s="81"/>
      <c r="DFG24" s="81"/>
      <c r="DFH24" s="81"/>
      <c r="DFI24" s="81"/>
      <c r="DFJ24" s="81"/>
      <c r="DFK24" s="81"/>
      <c r="DFL24" s="81"/>
      <c r="DFM24" s="81"/>
      <c r="DFN24" s="81"/>
      <c r="DFO24" s="81"/>
      <c r="DFP24" s="81"/>
      <c r="DFQ24" s="81"/>
      <c r="DFR24" s="81"/>
      <c r="DFS24" s="81"/>
      <c r="DFT24" s="81"/>
      <c r="DFU24" s="81"/>
      <c r="DFV24" s="81"/>
      <c r="DFW24" s="81"/>
      <c r="DFX24" s="81"/>
      <c r="DFY24" s="81"/>
      <c r="DFZ24" s="81"/>
      <c r="DGA24" s="81"/>
      <c r="DGB24" s="81"/>
      <c r="DGC24" s="81"/>
      <c r="DGD24" s="81"/>
      <c r="DGE24" s="81"/>
      <c r="DGF24" s="81"/>
      <c r="DGG24" s="81"/>
      <c r="DGH24" s="81"/>
      <c r="DGI24" s="81"/>
      <c r="DGJ24" s="81"/>
      <c r="DGK24" s="81"/>
      <c r="DGL24" s="81"/>
      <c r="DGM24" s="81"/>
      <c r="DGN24" s="81"/>
      <c r="DGO24" s="81"/>
      <c r="DGP24" s="81"/>
      <c r="DGQ24" s="81"/>
      <c r="DGR24" s="81"/>
      <c r="DGS24" s="81"/>
      <c r="DGT24" s="81"/>
      <c r="DGU24" s="81"/>
      <c r="DGV24" s="81"/>
      <c r="DGW24" s="81"/>
      <c r="DGX24" s="81"/>
      <c r="DGY24" s="81"/>
      <c r="DGZ24" s="81"/>
      <c r="DHA24" s="81"/>
      <c r="DHB24" s="81"/>
      <c r="DHC24" s="81"/>
      <c r="DHD24" s="81"/>
      <c r="DHE24" s="81"/>
      <c r="DHF24" s="81"/>
      <c r="DHG24" s="81"/>
      <c r="DHH24" s="81"/>
      <c r="DHI24" s="81"/>
      <c r="DHJ24" s="81"/>
      <c r="DHK24" s="81"/>
      <c r="DHL24" s="81"/>
      <c r="DHM24" s="81"/>
      <c r="DHN24" s="81"/>
      <c r="DHO24" s="81"/>
      <c r="DHP24" s="81"/>
      <c r="DHQ24" s="81"/>
      <c r="DHR24" s="81"/>
      <c r="DHS24" s="81"/>
      <c r="DHT24" s="81"/>
      <c r="DHU24" s="81"/>
      <c r="DHV24" s="81"/>
      <c r="DHW24" s="81"/>
      <c r="DHX24" s="81"/>
      <c r="DHY24" s="81"/>
      <c r="DHZ24" s="81"/>
      <c r="DIA24" s="81"/>
      <c r="DIB24" s="81"/>
      <c r="DIC24" s="81"/>
      <c r="DID24" s="81"/>
      <c r="DIE24" s="81"/>
      <c r="DIF24" s="81"/>
      <c r="DIG24" s="81"/>
      <c r="DIH24" s="81"/>
      <c r="DII24" s="81"/>
      <c r="DIJ24" s="81"/>
      <c r="DIK24" s="81"/>
      <c r="DIL24" s="81"/>
      <c r="DIM24" s="81"/>
      <c r="DIN24" s="81"/>
      <c r="DIO24" s="81"/>
      <c r="DIP24" s="81"/>
      <c r="DIQ24" s="81"/>
      <c r="DIR24" s="81"/>
      <c r="DIS24" s="81"/>
      <c r="DIT24" s="81"/>
      <c r="DIU24" s="81"/>
      <c r="DIV24" s="81"/>
      <c r="DIW24" s="81"/>
      <c r="DIX24" s="81"/>
      <c r="DIY24" s="81"/>
      <c r="DIZ24" s="81"/>
      <c r="DJA24" s="81"/>
      <c r="DJB24" s="81"/>
      <c r="DJC24" s="81"/>
      <c r="DJD24" s="81"/>
      <c r="DJE24" s="81"/>
      <c r="DJF24" s="81"/>
      <c r="DJG24" s="81"/>
      <c r="DJH24" s="81"/>
      <c r="DJI24" s="81"/>
      <c r="DJJ24" s="81"/>
      <c r="DJK24" s="81"/>
      <c r="DJL24" s="81"/>
      <c r="DJM24" s="81"/>
      <c r="DJN24" s="81"/>
      <c r="DJO24" s="81"/>
      <c r="DJP24" s="81"/>
      <c r="DJQ24" s="81"/>
      <c r="DJR24" s="81"/>
      <c r="DJS24" s="81"/>
      <c r="DJT24" s="81"/>
      <c r="DJU24" s="81"/>
      <c r="DJV24" s="81"/>
      <c r="DJW24" s="81"/>
      <c r="DJX24" s="81"/>
      <c r="DJY24" s="81"/>
      <c r="DJZ24" s="81"/>
      <c r="DKA24" s="81"/>
      <c r="DKB24" s="81"/>
      <c r="DKC24" s="81"/>
      <c r="DKD24" s="81"/>
      <c r="DKE24" s="81"/>
      <c r="DKF24" s="81"/>
      <c r="DKG24" s="81"/>
      <c r="DKH24" s="81"/>
      <c r="DKI24" s="81"/>
      <c r="DKJ24" s="81"/>
      <c r="DKK24" s="81"/>
      <c r="DKL24" s="81"/>
      <c r="DKM24" s="81"/>
      <c r="DKN24" s="81"/>
      <c r="DKO24" s="81"/>
      <c r="DKP24" s="81"/>
      <c r="DKQ24" s="81"/>
      <c r="DKR24" s="81"/>
      <c r="DKS24" s="81"/>
      <c r="DKT24" s="81"/>
      <c r="DKU24" s="81"/>
      <c r="DKV24" s="81"/>
      <c r="DKW24" s="81"/>
      <c r="DKX24" s="81"/>
      <c r="DKY24" s="81"/>
      <c r="DKZ24" s="81"/>
      <c r="DLA24" s="81"/>
      <c r="DLB24" s="81"/>
      <c r="DLC24" s="81"/>
      <c r="DLD24" s="81"/>
      <c r="DLE24" s="81"/>
      <c r="DLF24" s="81"/>
      <c r="DLG24" s="81"/>
      <c r="DLH24" s="81"/>
      <c r="DLI24" s="81"/>
      <c r="DLJ24" s="81"/>
      <c r="DLK24" s="81"/>
      <c r="DLL24" s="81"/>
      <c r="DLM24" s="81"/>
      <c r="DLN24" s="81"/>
      <c r="DLO24" s="81"/>
      <c r="DLP24" s="81"/>
      <c r="DLQ24" s="81"/>
      <c r="DLR24" s="81"/>
      <c r="DLS24" s="81"/>
      <c r="DLT24" s="81"/>
      <c r="DLU24" s="81"/>
      <c r="DLV24" s="81"/>
      <c r="DLW24" s="81"/>
      <c r="DLX24" s="81"/>
      <c r="DLY24" s="81"/>
      <c r="DLZ24" s="81"/>
      <c r="DMA24" s="81"/>
      <c r="DMB24" s="81"/>
      <c r="DMC24" s="81"/>
      <c r="DMD24" s="81"/>
      <c r="DME24" s="81"/>
      <c r="DMF24" s="81"/>
      <c r="DMG24" s="81"/>
      <c r="DMH24" s="81"/>
      <c r="DMI24" s="81"/>
      <c r="DMJ24" s="81"/>
      <c r="DMK24" s="81"/>
      <c r="DML24" s="81"/>
      <c r="DMM24" s="81"/>
      <c r="DMN24" s="81"/>
      <c r="DMO24" s="81"/>
      <c r="DMP24" s="81"/>
      <c r="DMQ24" s="81"/>
      <c r="DMR24" s="81"/>
      <c r="DMS24" s="81"/>
      <c r="DMT24" s="81"/>
      <c r="DMU24" s="81"/>
      <c r="DMV24" s="81"/>
      <c r="DMW24" s="81"/>
      <c r="DMX24" s="81"/>
      <c r="DMY24" s="81"/>
      <c r="DMZ24" s="81"/>
      <c r="DNA24" s="81"/>
      <c r="DNB24" s="81"/>
      <c r="DNC24" s="81"/>
      <c r="DND24" s="81"/>
      <c r="DNE24" s="81"/>
      <c r="DNF24" s="81"/>
      <c r="DNG24" s="81"/>
      <c r="DNH24" s="81"/>
      <c r="DNI24" s="81"/>
      <c r="DNJ24" s="81"/>
      <c r="DNK24" s="81"/>
      <c r="DNL24" s="81"/>
      <c r="DNM24" s="81"/>
      <c r="DNN24" s="81"/>
      <c r="DNO24" s="81"/>
      <c r="DNP24" s="81"/>
      <c r="DNQ24" s="81"/>
      <c r="DNR24" s="81"/>
      <c r="DNS24" s="81"/>
      <c r="DNT24" s="81"/>
      <c r="DNU24" s="81"/>
      <c r="DNV24" s="81"/>
      <c r="DNW24" s="81"/>
      <c r="DNX24" s="81"/>
      <c r="DNY24" s="81"/>
      <c r="DNZ24" s="81"/>
      <c r="DOA24" s="81"/>
      <c r="DOB24" s="81"/>
      <c r="DOC24" s="81"/>
      <c r="DOD24" s="81"/>
      <c r="DOE24" s="81"/>
      <c r="DOF24" s="81"/>
      <c r="DOG24" s="81"/>
      <c r="DOH24" s="81"/>
      <c r="DOI24" s="81"/>
      <c r="DOJ24" s="81"/>
      <c r="DOK24" s="81"/>
      <c r="DOL24" s="81"/>
      <c r="DOM24" s="81"/>
      <c r="DON24" s="81"/>
      <c r="DOO24" s="81"/>
      <c r="DOP24" s="81"/>
      <c r="DOQ24" s="81"/>
      <c r="DOR24" s="81"/>
      <c r="DOS24" s="81"/>
      <c r="DOT24" s="81"/>
      <c r="DOU24" s="81"/>
      <c r="DOV24" s="81"/>
      <c r="DOW24" s="81"/>
      <c r="DOX24" s="81"/>
      <c r="DOY24" s="81"/>
      <c r="DOZ24" s="81"/>
      <c r="DPA24" s="81"/>
      <c r="DPB24" s="81"/>
      <c r="DPC24" s="81"/>
      <c r="DPD24" s="81"/>
      <c r="DPE24" s="81"/>
      <c r="DPF24" s="81"/>
      <c r="DPG24" s="81"/>
      <c r="DPH24" s="81"/>
      <c r="DPI24" s="81"/>
      <c r="DPJ24" s="81"/>
      <c r="DPK24" s="81"/>
      <c r="DPL24" s="81"/>
      <c r="DPM24" s="81"/>
      <c r="DPN24" s="81"/>
      <c r="DPO24" s="81"/>
      <c r="DPP24" s="81"/>
      <c r="DPQ24" s="81"/>
      <c r="DPR24" s="81"/>
      <c r="DPS24" s="81"/>
      <c r="DPT24" s="81"/>
      <c r="DPU24" s="81"/>
      <c r="DPV24" s="81"/>
      <c r="DPW24" s="81"/>
      <c r="DPX24" s="81"/>
      <c r="DPY24" s="81"/>
      <c r="DPZ24" s="81"/>
      <c r="DQA24" s="81"/>
      <c r="DQB24" s="81"/>
      <c r="DQC24" s="81"/>
      <c r="DQD24" s="81"/>
      <c r="DQE24" s="81"/>
      <c r="DQF24" s="81"/>
      <c r="DQG24" s="81"/>
      <c r="DQH24" s="81"/>
      <c r="DQI24" s="81"/>
      <c r="DQJ24" s="81"/>
      <c r="DQK24" s="81"/>
      <c r="DQL24" s="81"/>
      <c r="DQM24" s="81"/>
      <c r="DQN24" s="81"/>
      <c r="DQO24" s="81"/>
      <c r="DQP24" s="81"/>
      <c r="DQQ24" s="81"/>
      <c r="DQR24" s="81"/>
      <c r="DQS24" s="81"/>
      <c r="DQT24" s="81"/>
      <c r="DQU24" s="81"/>
      <c r="DQV24" s="81"/>
      <c r="DQW24" s="81"/>
      <c r="DQX24" s="81"/>
      <c r="DQY24" s="81"/>
      <c r="DQZ24" s="81"/>
      <c r="DRA24" s="81"/>
      <c r="DRB24" s="81"/>
      <c r="DRC24" s="81"/>
      <c r="DRD24" s="81"/>
      <c r="DRE24" s="81"/>
      <c r="DRF24" s="81"/>
      <c r="DRG24" s="81"/>
      <c r="DRH24" s="81"/>
      <c r="DRI24" s="81"/>
      <c r="DRJ24" s="81"/>
      <c r="DRK24" s="81"/>
      <c r="DRL24" s="81"/>
      <c r="DRM24" s="81"/>
      <c r="DRN24" s="81"/>
      <c r="DRO24" s="81"/>
      <c r="DRP24" s="81"/>
      <c r="DRQ24" s="81"/>
      <c r="DRR24" s="81"/>
      <c r="DRS24" s="81"/>
      <c r="DRT24" s="81"/>
      <c r="DRU24" s="81"/>
      <c r="DRV24" s="81"/>
      <c r="DRW24" s="81"/>
      <c r="DRX24" s="81"/>
      <c r="DRY24" s="81"/>
      <c r="DRZ24" s="81"/>
      <c r="DSA24" s="81"/>
      <c r="DSB24" s="81"/>
      <c r="DSC24" s="81"/>
      <c r="DSD24" s="81"/>
      <c r="DSE24" s="81"/>
      <c r="DSF24" s="81"/>
      <c r="DSG24" s="81"/>
      <c r="DSH24" s="81"/>
      <c r="DSI24" s="81"/>
      <c r="DSJ24" s="81"/>
      <c r="DSK24" s="81"/>
      <c r="DSL24" s="81"/>
      <c r="DSM24" s="81"/>
      <c r="DSN24" s="81"/>
      <c r="DSO24" s="81"/>
      <c r="DSP24" s="81"/>
      <c r="DSQ24" s="81"/>
      <c r="DSR24" s="81"/>
      <c r="DSS24" s="81"/>
      <c r="DST24" s="81"/>
      <c r="DSU24" s="81"/>
      <c r="DSV24" s="81"/>
      <c r="DSW24" s="81"/>
      <c r="DSX24" s="81"/>
      <c r="DSY24" s="81"/>
      <c r="DSZ24" s="81"/>
      <c r="DTA24" s="81"/>
      <c r="DTB24" s="81"/>
      <c r="DTC24" s="81"/>
      <c r="DTD24" s="81"/>
      <c r="DTE24" s="81"/>
      <c r="DTF24" s="81"/>
      <c r="DTG24" s="81"/>
      <c r="DTH24" s="81"/>
      <c r="DTI24" s="81"/>
      <c r="DTJ24" s="81"/>
      <c r="DTK24" s="81"/>
      <c r="DTL24" s="81"/>
      <c r="DTM24" s="81"/>
      <c r="DTN24" s="81"/>
      <c r="DTO24" s="81"/>
      <c r="DTP24" s="81"/>
      <c r="DTQ24" s="81"/>
      <c r="DTR24" s="81"/>
      <c r="DTS24" s="81"/>
      <c r="DTT24" s="81"/>
      <c r="DTU24" s="81"/>
      <c r="DTV24" s="81"/>
      <c r="DTW24" s="81"/>
      <c r="DTX24" s="81"/>
      <c r="DTY24" s="81"/>
      <c r="DTZ24" s="81"/>
      <c r="DUA24" s="81"/>
      <c r="DUB24" s="81"/>
      <c r="DUC24" s="81"/>
      <c r="DUD24" s="81"/>
      <c r="DUE24" s="81"/>
      <c r="DUF24" s="81"/>
      <c r="DUG24" s="81"/>
      <c r="DUH24" s="81"/>
      <c r="DUI24" s="81"/>
      <c r="DUJ24" s="81"/>
      <c r="DUK24" s="81"/>
      <c r="DUL24" s="81"/>
      <c r="DUM24" s="81"/>
      <c r="DUN24" s="81"/>
      <c r="DUO24" s="81"/>
      <c r="DUP24" s="81"/>
      <c r="DUQ24" s="81"/>
      <c r="DUR24" s="81"/>
      <c r="DUS24" s="81"/>
      <c r="DUT24" s="81"/>
      <c r="DUU24" s="81"/>
      <c r="DUV24" s="81"/>
      <c r="DUW24" s="81"/>
      <c r="DUX24" s="81"/>
      <c r="DUY24" s="81"/>
      <c r="DUZ24" s="81"/>
      <c r="DVA24" s="81"/>
      <c r="DVB24" s="81"/>
      <c r="DVC24" s="81"/>
      <c r="DVD24" s="81"/>
      <c r="DVE24" s="81"/>
      <c r="DVF24" s="81"/>
      <c r="DVG24" s="81"/>
      <c r="DVH24" s="81"/>
      <c r="DVI24" s="81"/>
      <c r="DVJ24" s="81"/>
      <c r="DVK24" s="81"/>
      <c r="DVL24" s="81"/>
      <c r="DVM24" s="81"/>
      <c r="DVN24" s="81"/>
      <c r="DVO24" s="81"/>
      <c r="DVP24" s="81"/>
      <c r="DVQ24" s="81"/>
      <c r="DVR24" s="81"/>
      <c r="DVS24" s="81"/>
      <c r="DVT24" s="81"/>
      <c r="DVU24" s="81"/>
      <c r="DVV24" s="81"/>
      <c r="DVW24" s="81"/>
      <c r="DVX24" s="81"/>
      <c r="DVY24" s="81"/>
      <c r="DVZ24" s="81"/>
      <c r="DWA24" s="81"/>
      <c r="DWB24" s="81"/>
      <c r="DWC24" s="81"/>
      <c r="DWD24" s="81"/>
      <c r="DWE24" s="81"/>
      <c r="DWF24" s="81"/>
      <c r="DWG24" s="81"/>
      <c r="DWH24" s="81"/>
      <c r="DWI24" s="81"/>
      <c r="DWJ24" s="81"/>
      <c r="DWK24" s="81"/>
      <c r="DWL24" s="81"/>
      <c r="DWM24" s="81"/>
      <c r="DWN24" s="81"/>
      <c r="DWO24" s="81"/>
      <c r="DWP24" s="81"/>
      <c r="DWQ24" s="81"/>
      <c r="DWR24" s="81"/>
      <c r="DWS24" s="81"/>
      <c r="DWT24" s="81"/>
      <c r="DWU24" s="81"/>
      <c r="DWV24" s="81"/>
      <c r="DWW24" s="81"/>
      <c r="DWX24" s="81"/>
      <c r="DWY24" s="81"/>
      <c r="DWZ24" s="81"/>
      <c r="DXA24" s="81"/>
      <c r="DXB24" s="81"/>
      <c r="DXC24" s="81"/>
      <c r="DXD24" s="81"/>
      <c r="DXE24" s="81"/>
      <c r="DXF24" s="81"/>
      <c r="DXG24" s="81"/>
      <c r="DXH24" s="81"/>
      <c r="DXI24" s="81"/>
      <c r="DXJ24" s="81"/>
      <c r="DXK24" s="81"/>
      <c r="DXL24" s="81"/>
      <c r="DXM24" s="81"/>
      <c r="DXN24" s="81"/>
      <c r="DXO24" s="81"/>
      <c r="DXP24" s="81"/>
      <c r="DXQ24" s="81"/>
      <c r="DXR24" s="81"/>
      <c r="DXS24" s="81"/>
      <c r="DXT24" s="81"/>
      <c r="DXU24" s="81"/>
      <c r="DXV24" s="81"/>
      <c r="DXW24" s="81"/>
      <c r="DXX24" s="81"/>
      <c r="DXY24" s="81"/>
      <c r="DXZ24" s="81"/>
      <c r="DYA24" s="81"/>
      <c r="DYB24" s="81"/>
      <c r="DYC24" s="81"/>
      <c r="DYD24" s="81"/>
      <c r="DYE24" s="81"/>
      <c r="DYF24" s="81"/>
      <c r="DYG24" s="81"/>
      <c r="DYH24" s="81"/>
      <c r="DYI24" s="81"/>
      <c r="DYJ24" s="81"/>
      <c r="DYK24" s="81"/>
      <c r="DYL24" s="81"/>
      <c r="DYM24" s="81"/>
      <c r="DYN24" s="81"/>
      <c r="DYO24" s="81"/>
      <c r="DYP24" s="81"/>
      <c r="DYQ24" s="81"/>
      <c r="DYR24" s="81"/>
      <c r="DYS24" s="81"/>
      <c r="DYT24" s="81"/>
      <c r="DYU24" s="81"/>
      <c r="DYV24" s="81"/>
      <c r="DYW24" s="81"/>
      <c r="DYX24" s="81"/>
      <c r="DYY24" s="81"/>
      <c r="DYZ24" s="81"/>
      <c r="DZA24" s="81"/>
      <c r="DZB24" s="81"/>
      <c r="DZC24" s="81"/>
      <c r="DZD24" s="81"/>
      <c r="DZE24" s="81"/>
      <c r="DZF24" s="81"/>
      <c r="DZG24" s="81"/>
      <c r="DZH24" s="81"/>
      <c r="DZI24" s="81"/>
      <c r="DZJ24" s="81"/>
      <c r="DZK24" s="81"/>
      <c r="DZL24" s="81"/>
      <c r="DZM24" s="81"/>
      <c r="DZN24" s="81"/>
      <c r="DZO24" s="81"/>
      <c r="DZP24" s="81"/>
      <c r="DZQ24" s="81"/>
      <c r="DZR24" s="81"/>
      <c r="DZS24" s="81"/>
      <c r="DZT24" s="81"/>
      <c r="DZU24" s="81"/>
      <c r="DZV24" s="81"/>
      <c r="DZW24" s="81"/>
      <c r="DZX24" s="81"/>
      <c r="DZY24" s="81"/>
      <c r="DZZ24" s="81"/>
      <c r="EAA24" s="81"/>
      <c r="EAB24" s="81"/>
      <c r="EAC24" s="81"/>
      <c r="EAD24" s="81"/>
      <c r="EAE24" s="81"/>
      <c r="EAF24" s="81"/>
      <c r="EAG24" s="81"/>
      <c r="EAH24" s="81"/>
      <c r="EAI24" s="81"/>
      <c r="EAJ24" s="81"/>
      <c r="EAK24" s="81"/>
      <c r="EAL24" s="81"/>
      <c r="EAM24" s="81"/>
      <c r="EAN24" s="81"/>
      <c r="EAO24" s="81"/>
      <c r="EAP24" s="81"/>
      <c r="EAQ24" s="81"/>
      <c r="EAR24" s="81"/>
      <c r="EAS24" s="81"/>
      <c r="EAT24" s="81"/>
      <c r="EAU24" s="81"/>
      <c r="EAV24" s="81"/>
      <c r="EAW24" s="81"/>
      <c r="EAX24" s="81"/>
      <c r="EAY24" s="81"/>
      <c r="EAZ24" s="81"/>
      <c r="EBA24" s="81"/>
      <c r="EBB24" s="81"/>
      <c r="EBC24" s="81"/>
      <c r="EBD24" s="81"/>
      <c r="EBE24" s="81"/>
      <c r="EBF24" s="81"/>
      <c r="EBG24" s="81"/>
      <c r="EBH24" s="81"/>
      <c r="EBI24" s="81"/>
      <c r="EBJ24" s="81"/>
      <c r="EBK24" s="81"/>
      <c r="EBL24" s="81"/>
      <c r="EBM24" s="81"/>
      <c r="EBN24" s="81"/>
      <c r="EBO24" s="81"/>
      <c r="EBP24" s="81"/>
      <c r="EBQ24" s="81"/>
      <c r="EBR24" s="81"/>
      <c r="EBS24" s="81"/>
      <c r="EBT24" s="81"/>
      <c r="EBU24" s="81"/>
      <c r="EBV24" s="81"/>
      <c r="EBW24" s="81"/>
      <c r="EBX24" s="81"/>
      <c r="EBY24" s="81"/>
      <c r="EBZ24" s="81"/>
      <c r="ECA24" s="81"/>
      <c r="ECB24" s="81"/>
      <c r="ECC24" s="81"/>
      <c r="ECD24" s="81"/>
      <c r="ECE24" s="81"/>
      <c r="ECF24" s="81"/>
      <c r="ECG24" s="81"/>
      <c r="ECH24" s="81"/>
      <c r="ECI24" s="81"/>
      <c r="ECJ24" s="81"/>
      <c r="ECK24" s="81"/>
      <c r="ECL24" s="81"/>
      <c r="ECM24" s="81"/>
      <c r="ECN24" s="81"/>
      <c r="ECO24" s="81"/>
      <c r="ECP24" s="81"/>
      <c r="ECQ24" s="81"/>
      <c r="ECR24" s="81"/>
      <c r="ECS24" s="81"/>
      <c r="ECT24" s="81"/>
      <c r="ECU24" s="81"/>
      <c r="ECV24" s="81"/>
      <c r="ECW24" s="81"/>
      <c r="ECX24" s="81"/>
      <c r="ECY24" s="81"/>
      <c r="ECZ24" s="81"/>
      <c r="EDA24" s="81"/>
      <c r="EDB24" s="81"/>
      <c r="EDC24" s="81"/>
      <c r="EDD24" s="81"/>
      <c r="EDE24" s="81"/>
      <c r="EDF24" s="81"/>
      <c r="EDG24" s="81"/>
      <c r="EDH24" s="81"/>
      <c r="EDI24" s="81"/>
      <c r="EDJ24" s="81"/>
      <c r="EDK24" s="81"/>
      <c r="EDL24" s="81"/>
      <c r="EDM24" s="81"/>
      <c r="EDN24" s="81"/>
      <c r="EDO24" s="81"/>
      <c r="EDP24" s="81"/>
      <c r="EDQ24" s="81"/>
      <c r="EDR24" s="81"/>
      <c r="EDS24" s="81"/>
      <c r="EDT24" s="81"/>
      <c r="EDU24" s="81"/>
      <c r="EDV24" s="81"/>
      <c r="EDW24" s="81"/>
      <c r="EDX24" s="81"/>
      <c r="EDY24" s="81"/>
      <c r="EDZ24" s="81"/>
      <c r="EEA24" s="81"/>
      <c r="EEB24" s="81"/>
      <c r="EEC24" s="81"/>
      <c r="EED24" s="81"/>
      <c r="EEE24" s="81"/>
      <c r="EEF24" s="81"/>
      <c r="EEG24" s="81"/>
      <c r="EEH24" s="81"/>
      <c r="EEI24" s="81"/>
      <c r="EEJ24" s="81"/>
      <c r="EEK24" s="81"/>
      <c r="EEL24" s="81"/>
      <c r="EEM24" s="81"/>
      <c r="EEN24" s="81"/>
      <c r="EEO24" s="81"/>
      <c r="EEP24" s="81"/>
      <c r="EEQ24" s="81"/>
      <c r="EER24" s="81"/>
      <c r="EES24" s="81"/>
      <c r="EET24" s="81"/>
      <c r="EEU24" s="81"/>
      <c r="EEV24" s="81"/>
      <c r="EEW24" s="81"/>
      <c r="EEX24" s="81"/>
      <c r="EEY24" s="81"/>
      <c r="EEZ24" s="81"/>
      <c r="EFA24" s="81"/>
      <c r="EFB24" s="81"/>
      <c r="EFC24" s="81"/>
      <c r="EFD24" s="81"/>
      <c r="EFE24" s="81"/>
      <c r="EFF24" s="81"/>
      <c r="EFG24" s="81"/>
      <c r="EFH24" s="81"/>
      <c r="EFI24" s="81"/>
      <c r="EFJ24" s="81"/>
      <c r="EFK24" s="81"/>
      <c r="EFL24" s="81"/>
      <c r="EFM24" s="81"/>
      <c r="EFN24" s="81"/>
      <c r="EFO24" s="81"/>
      <c r="EFP24" s="81"/>
      <c r="EFQ24" s="81"/>
      <c r="EFR24" s="81"/>
      <c r="EFS24" s="81"/>
      <c r="EFT24" s="81"/>
      <c r="EFU24" s="81"/>
      <c r="EFV24" s="81"/>
      <c r="EFW24" s="81"/>
      <c r="EFX24" s="81"/>
      <c r="EFY24" s="81"/>
      <c r="EFZ24" s="81"/>
      <c r="EGA24" s="81"/>
      <c r="EGB24" s="81"/>
      <c r="EGC24" s="81"/>
      <c r="EGD24" s="81"/>
      <c r="EGE24" s="81"/>
      <c r="EGF24" s="81"/>
      <c r="EGG24" s="81"/>
      <c r="EGH24" s="81"/>
      <c r="EGI24" s="81"/>
      <c r="EGJ24" s="81"/>
      <c r="EGK24" s="81"/>
      <c r="EGL24" s="81"/>
      <c r="EGM24" s="81"/>
      <c r="EGN24" s="81"/>
      <c r="EGO24" s="81"/>
      <c r="EGP24" s="81"/>
      <c r="EGQ24" s="81"/>
      <c r="EGR24" s="81"/>
      <c r="EGS24" s="81"/>
      <c r="EGT24" s="81"/>
      <c r="EGU24" s="81"/>
      <c r="EGV24" s="81"/>
      <c r="EGW24" s="81"/>
      <c r="EGX24" s="81"/>
      <c r="EGY24" s="81"/>
      <c r="EGZ24" s="81"/>
      <c r="EHA24" s="81"/>
      <c r="EHB24" s="81"/>
      <c r="EHC24" s="81"/>
      <c r="EHD24" s="81"/>
      <c r="EHE24" s="81"/>
      <c r="EHF24" s="81"/>
      <c r="EHG24" s="81"/>
      <c r="EHH24" s="81"/>
      <c r="EHI24" s="81"/>
      <c r="EHJ24" s="81"/>
      <c r="EHK24" s="81"/>
      <c r="EHL24" s="81"/>
      <c r="EHM24" s="81"/>
      <c r="EHN24" s="81"/>
      <c r="EHO24" s="81"/>
      <c r="EHP24" s="81"/>
      <c r="EHQ24" s="81"/>
      <c r="EHR24" s="81"/>
      <c r="EHS24" s="81"/>
      <c r="EHT24" s="81"/>
      <c r="EHU24" s="81"/>
      <c r="EHV24" s="81"/>
      <c r="EHW24" s="81"/>
      <c r="EHX24" s="81"/>
      <c r="EHY24" s="81"/>
      <c r="EHZ24" s="81"/>
      <c r="EIA24" s="81"/>
      <c r="EIB24" s="81"/>
      <c r="EIC24" s="81"/>
      <c r="EID24" s="81"/>
      <c r="EIE24" s="81"/>
      <c r="EIF24" s="81"/>
      <c r="EIG24" s="81"/>
      <c r="EIH24" s="81"/>
      <c r="EII24" s="81"/>
      <c r="EIJ24" s="81"/>
      <c r="EIK24" s="81"/>
      <c r="EIL24" s="81"/>
      <c r="EIM24" s="81"/>
      <c r="EIN24" s="81"/>
      <c r="EIO24" s="81"/>
      <c r="EIP24" s="81"/>
      <c r="EIQ24" s="81"/>
      <c r="EIR24" s="81"/>
      <c r="EIS24" s="81"/>
      <c r="EIT24" s="81"/>
      <c r="EIU24" s="81"/>
      <c r="EIV24" s="81"/>
      <c r="EIW24" s="81"/>
      <c r="EIX24" s="81"/>
      <c r="EIY24" s="81"/>
      <c r="EIZ24" s="81"/>
      <c r="EJA24" s="81"/>
      <c r="EJB24" s="81"/>
      <c r="EJC24" s="81"/>
      <c r="EJD24" s="81"/>
      <c r="EJE24" s="81"/>
      <c r="EJF24" s="81"/>
      <c r="EJG24" s="81"/>
      <c r="EJH24" s="81"/>
      <c r="EJI24" s="81"/>
      <c r="EJJ24" s="81"/>
      <c r="EJK24" s="81"/>
      <c r="EJL24" s="81"/>
      <c r="EJM24" s="81"/>
      <c r="EJN24" s="81"/>
      <c r="EJO24" s="81"/>
      <c r="EJP24" s="81"/>
      <c r="EJQ24" s="81"/>
      <c r="EJR24" s="81"/>
      <c r="EJS24" s="81"/>
      <c r="EJT24" s="81"/>
      <c r="EJU24" s="81"/>
      <c r="EJV24" s="81"/>
      <c r="EJW24" s="81"/>
      <c r="EJX24" s="81"/>
      <c r="EJY24" s="81"/>
      <c r="EJZ24" s="81"/>
      <c r="EKA24" s="81"/>
      <c r="EKB24" s="81"/>
      <c r="EKC24" s="81"/>
      <c r="EKD24" s="81"/>
      <c r="EKE24" s="81"/>
      <c r="EKF24" s="81"/>
      <c r="EKG24" s="81"/>
      <c r="EKH24" s="81"/>
      <c r="EKI24" s="81"/>
      <c r="EKJ24" s="81"/>
      <c r="EKK24" s="81"/>
      <c r="EKL24" s="81"/>
      <c r="EKM24" s="81"/>
      <c r="EKN24" s="81"/>
      <c r="EKO24" s="81"/>
      <c r="EKP24" s="81"/>
      <c r="EKQ24" s="81"/>
      <c r="EKR24" s="81"/>
      <c r="EKS24" s="81"/>
      <c r="EKT24" s="81"/>
      <c r="EKU24" s="81"/>
      <c r="EKV24" s="81"/>
      <c r="EKW24" s="81"/>
      <c r="EKX24" s="81"/>
      <c r="EKY24" s="81"/>
      <c r="EKZ24" s="81"/>
      <c r="ELA24" s="81"/>
      <c r="ELB24" s="81"/>
      <c r="ELC24" s="81"/>
      <c r="ELD24" s="81"/>
      <c r="ELE24" s="81"/>
      <c r="ELF24" s="81"/>
      <c r="ELG24" s="81"/>
      <c r="ELH24" s="81"/>
      <c r="ELI24" s="81"/>
      <c r="ELJ24" s="81"/>
      <c r="ELK24" s="81"/>
      <c r="ELL24" s="81"/>
      <c r="ELM24" s="81"/>
      <c r="ELN24" s="81"/>
      <c r="ELO24" s="81"/>
      <c r="ELP24" s="81"/>
      <c r="ELQ24" s="81"/>
      <c r="ELR24" s="81"/>
      <c r="ELS24" s="81"/>
      <c r="ELT24" s="81"/>
      <c r="ELU24" s="81"/>
      <c r="ELV24" s="81"/>
      <c r="ELW24" s="81"/>
      <c r="ELX24" s="81"/>
      <c r="ELY24" s="81"/>
      <c r="ELZ24" s="81"/>
      <c r="EMA24" s="81"/>
      <c r="EMB24" s="81"/>
      <c r="EMC24" s="81"/>
      <c r="EMD24" s="81"/>
      <c r="EME24" s="81"/>
      <c r="EMF24" s="81"/>
      <c r="EMG24" s="81"/>
      <c r="EMH24" s="81"/>
      <c r="EMI24" s="81"/>
      <c r="EMJ24" s="81"/>
      <c r="EMK24" s="81"/>
      <c r="EML24" s="81"/>
      <c r="EMM24" s="81"/>
      <c r="EMN24" s="81"/>
      <c r="EMO24" s="81"/>
      <c r="EMP24" s="81"/>
      <c r="EMQ24" s="81"/>
      <c r="EMR24" s="81"/>
      <c r="EMS24" s="81"/>
      <c r="EMT24" s="81"/>
      <c r="EMU24" s="81"/>
      <c r="EMV24" s="81"/>
      <c r="EMW24" s="81"/>
      <c r="EMX24" s="81"/>
      <c r="EMY24" s="81"/>
      <c r="EMZ24" s="81"/>
      <c r="ENA24" s="81"/>
      <c r="ENB24" s="81"/>
      <c r="ENC24" s="81"/>
      <c r="END24" s="81"/>
      <c r="ENE24" s="81"/>
      <c r="ENF24" s="81"/>
      <c r="ENG24" s="81"/>
      <c r="ENH24" s="81"/>
      <c r="ENI24" s="81"/>
      <c r="ENJ24" s="81"/>
      <c r="ENK24" s="81"/>
      <c r="ENL24" s="81"/>
      <c r="ENM24" s="81"/>
      <c r="ENN24" s="81"/>
      <c r="ENO24" s="81"/>
      <c r="ENP24" s="81"/>
      <c r="ENQ24" s="81"/>
      <c r="ENR24" s="81"/>
      <c r="ENS24" s="81"/>
      <c r="ENT24" s="81"/>
      <c r="ENU24" s="81"/>
      <c r="ENV24" s="81"/>
      <c r="ENW24" s="81"/>
      <c r="ENX24" s="81"/>
      <c r="ENY24" s="81"/>
      <c r="ENZ24" s="81"/>
      <c r="EOA24" s="81"/>
      <c r="EOB24" s="81"/>
      <c r="EOC24" s="81"/>
      <c r="EOD24" s="81"/>
      <c r="EOE24" s="81"/>
      <c r="EOF24" s="81"/>
      <c r="EOG24" s="81"/>
      <c r="EOH24" s="81"/>
      <c r="EOI24" s="81"/>
      <c r="EOJ24" s="81"/>
      <c r="EOK24" s="81"/>
      <c r="EOL24" s="81"/>
      <c r="EOM24" s="81"/>
      <c r="EON24" s="81"/>
      <c r="EOO24" s="81"/>
      <c r="EOP24" s="81"/>
      <c r="EOQ24" s="81"/>
      <c r="EOR24" s="81"/>
      <c r="EOS24" s="81"/>
      <c r="EOT24" s="81"/>
      <c r="EOU24" s="81"/>
      <c r="EOV24" s="81"/>
      <c r="EOW24" s="81"/>
      <c r="EOX24" s="81"/>
      <c r="EOY24" s="81"/>
      <c r="EOZ24" s="81"/>
      <c r="EPA24" s="81"/>
      <c r="EPB24" s="81"/>
      <c r="EPC24" s="81"/>
      <c r="EPD24" s="81"/>
      <c r="EPE24" s="81"/>
      <c r="EPF24" s="81"/>
      <c r="EPG24" s="81"/>
      <c r="EPH24" s="81"/>
      <c r="EPI24" s="81"/>
      <c r="EPJ24" s="81"/>
      <c r="EPK24" s="81"/>
      <c r="EPL24" s="81"/>
      <c r="EPM24" s="81"/>
      <c r="EPN24" s="81"/>
      <c r="EPO24" s="81"/>
      <c r="EPP24" s="81"/>
      <c r="EPQ24" s="81"/>
      <c r="EPR24" s="81"/>
      <c r="EPS24" s="81"/>
      <c r="EPT24" s="81"/>
      <c r="EPU24" s="81"/>
      <c r="EPV24" s="81"/>
      <c r="EPW24" s="81"/>
      <c r="EPX24" s="81"/>
      <c r="EPY24" s="81"/>
      <c r="EPZ24" s="81"/>
      <c r="EQA24" s="81"/>
      <c r="EQB24" s="81"/>
      <c r="EQC24" s="81"/>
      <c r="EQD24" s="81"/>
      <c r="EQE24" s="81"/>
      <c r="EQF24" s="81"/>
      <c r="EQG24" s="81"/>
      <c r="EQH24" s="81"/>
      <c r="EQI24" s="81"/>
      <c r="EQJ24" s="81"/>
      <c r="EQK24" s="81"/>
      <c r="EQL24" s="81"/>
      <c r="EQM24" s="81"/>
      <c r="EQN24" s="81"/>
      <c r="EQO24" s="81"/>
      <c r="EQP24" s="81"/>
      <c r="EQQ24" s="81"/>
      <c r="EQR24" s="81"/>
      <c r="EQS24" s="81"/>
      <c r="EQT24" s="81"/>
      <c r="EQU24" s="81"/>
      <c r="EQV24" s="81"/>
      <c r="EQW24" s="81"/>
      <c r="EQX24" s="81"/>
      <c r="EQY24" s="81"/>
      <c r="EQZ24" s="81"/>
      <c r="ERA24" s="81"/>
      <c r="ERB24" s="81"/>
      <c r="ERC24" s="81"/>
      <c r="ERD24" s="81"/>
      <c r="ERE24" s="81"/>
      <c r="ERF24" s="81"/>
      <c r="ERG24" s="81"/>
      <c r="ERH24" s="81"/>
      <c r="ERI24" s="81"/>
      <c r="ERJ24" s="81"/>
      <c r="ERK24" s="81"/>
      <c r="ERL24" s="81"/>
      <c r="ERM24" s="81"/>
      <c r="ERN24" s="81"/>
      <c r="ERO24" s="81"/>
      <c r="ERP24" s="81"/>
      <c r="ERQ24" s="81"/>
      <c r="ERR24" s="81"/>
      <c r="ERS24" s="81"/>
      <c r="ERT24" s="81"/>
      <c r="ERU24" s="81"/>
      <c r="ERV24" s="81"/>
      <c r="ERW24" s="81"/>
      <c r="ERX24" s="81"/>
      <c r="ERY24" s="81"/>
      <c r="ERZ24" s="81"/>
      <c r="ESA24" s="81"/>
      <c r="ESB24" s="81"/>
      <c r="ESC24" s="81"/>
      <c r="ESD24" s="81"/>
      <c r="ESE24" s="81"/>
      <c r="ESF24" s="81"/>
      <c r="ESG24" s="81"/>
      <c r="ESH24" s="81"/>
      <c r="ESI24" s="81"/>
      <c r="ESJ24" s="81"/>
      <c r="ESK24" s="81"/>
      <c r="ESL24" s="81"/>
      <c r="ESM24" s="81"/>
      <c r="ESN24" s="81"/>
      <c r="ESO24" s="81"/>
      <c r="ESP24" s="81"/>
      <c r="ESQ24" s="81"/>
      <c r="ESR24" s="81"/>
      <c r="ESS24" s="81"/>
      <c r="EST24" s="81"/>
      <c r="ESU24" s="81"/>
      <c r="ESV24" s="81"/>
      <c r="ESW24" s="81"/>
      <c r="ESX24" s="81"/>
      <c r="ESY24" s="81"/>
      <c r="ESZ24" s="81"/>
      <c r="ETA24" s="81"/>
      <c r="ETB24" s="81"/>
      <c r="ETC24" s="81"/>
      <c r="ETD24" s="81"/>
      <c r="ETE24" s="81"/>
      <c r="ETF24" s="81"/>
      <c r="ETG24" s="81"/>
      <c r="ETH24" s="81"/>
      <c r="ETI24" s="81"/>
      <c r="ETJ24" s="81"/>
      <c r="ETK24" s="81"/>
      <c r="ETL24" s="81"/>
      <c r="ETM24" s="81"/>
      <c r="ETN24" s="81"/>
      <c r="ETO24" s="81"/>
      <c r="ETP24" s="81"/>
      <c r="ETQ24" s="81"/>
      <c r="ETR24" s="81"/>
      <c r="ETS24" s="81"/>
      <c r="ETT24" s="81"/>
      <c r="ETU24" s="81"/>
      <c r="ETV24" s="81"/>
      <c r="ETW24" s="81"/>
      <c r="ETX24" s="81"/>
      <c r="ETY24" s="81"/>
      <c r="ETZ24" s="81"/>
      <c r="EUA24" s="81"/>
      <c r="EUB24" s="81"/>
      <c r="EUC24" s="81"/>
      <c r="EUD24" s="81"/>
      <c r="EUE24" s="81"/>
      <c r="EUF24" s="81"/>
      <c r="EUG24" s="81"/>
      <c r="EUH24" s="81"/>
      <c r="EUI24" s="81"/>
      <c r="EUJ24" s="81"/>
      <c r="EUK24" s="81"/>
      <c r="EUL24" s="81"/>
      <c r="EUM24" s="81"/>
      <c r="EUN24" s="81"/>
      <c r="EUO24" s="81"/>
      <c r="EUP24" s="81"/>
      <c r="EUQ24" s="81"/>
      <c r="EUR24" s="81"/>
      <c r="EUS24" s="81"/>
      <c r="EUT24" s="81"/>
      <c r="EUU24" s="81"/>
      <c r="EUV24" s="81"/>
      <c r="EUW24" s="81"/>
      <c r="EUX24" s="81"/>
      <c r="EUY24" s="81"/>
      <c r="EUZ24" s="81"/>
      <c r="EVA24" s="81"/>
      <c r="EVB24" s="81"/>
      <c r="EVC24" s="81"/>
      <c r="EVD24" s="81"/>
      <c r="EVE24" s="81"/>
      <c r="EVF24" s="81"/>
      <c r="EVG24" s="81"/>
      <c r="EVH24" s="81"/>
      <c r="EVI24" s="81"/>
      <c r="EVJ24" s="81"/>
      <c r="EVK24" s="81"/>
      <c r="EVL24" s="81"/>
      <c r="EVM24" s="81"/>
      <c r="EVN24" s="81"/>
      <c r="EVO24" s="81"/>
      <c r="EVP24" s="81"/>
      <c r="EVQ24" s="81"/>
      <c r="EVR24" s="81"/>
      <c r="EVS24" s="81"/>
      <c r="EVT24" s="81"/>
      <c r="EVU24" s="81"/>
      <c r="EVV24" s="81"/>
      <c r="EVW24" s="81"/>
      <c r="EVX24" s="81"/>
      <c r="EVY24" s="81"/>
      <c r="EVZ24" s="81"/>
      <c r="EWA24" s="81"/>
      <c r="EWB24" s="81"/>
      <c r="EWC24" s="81"/>
      <c r="EWD24" s="81"/>
      <c r="EWE24" s="81"/>
      <c r="EWF24" s="81"/>
      <c r="EWG24" s="81"/>
      <c r="EWH24" s="81"/>
      <c r="EWI24" s="81"/>
      <c r="EWJ24" s="81"/>
      <c r="EWK24" s="81"/>
      <c r="EWL24" s="81"/>
      <c r="EWM24" s="81"/>
      <c r="EWN24" s="81"/>
      <c r="EWO24" s="81"/>
      <c r="EWP24" s="81"/>
      <c r="EWQ24" s="81"/>
      <c r="EWR24" s="81"/>
      <c r="EWS24" s="81"/>
      <c r="EWT24" s="81"/>
      <c r="EWU24" s="81"/>
      <c r="EWV24" s="81"/>
      <c r="EWW24" s="81"/>
      <c r="EWX24" s="81"/>
      <c r="EWY24" s="81"/>
      <c r="EWZ24" s="81"/>
      <c r="EXA24" s="81"/>
      <c r="EXB24" s="81"/>
      <c r="EXC24" s="81"/>
      <c r="EXD24" s="81"/>
      <c r="EXE24" s="81"/>
      <c r="EXF24" s="81"/>
      <c r="EXG24" s="81"/>
      <c r="EXH24" s="81"/>
      <c r="EXI24" s="81"/>
      <c r="EXJ24" s="81"/>
      <c r="EXK24" s="81"/>
      <c r="EXL24" s="81"/>
      <c r="EXM24" s="81"/>
      <c r="EXN24" s="81"/>
      <c r="EXO24" s="81"/>
      <c r="EXP24" s="81"/>
      <c r="EXQ24" s="81"/>
      <c r="EXR24" s="81"/>
      <c r="EXS24" s="81"/>
      <c r="EXT24" s="81"/>
      <c r="EXU24" s="81"/>
      <c r="EXV24" s="81"/>
      <c r="EXW24" s="81"/>
      <c r="EXX24" s="81"/>
      <c r="EXY24" s="81"/>
      <c r="EXZ24" s="81"/>
      <c r="EYA24" s="81"/>
      <c r="EYB24" s="81"/>
      <c r="EYC24" s="81"/>
      <c r="EYD24" s="81"/>
      <c r="EYE24" s="81"/>
      <c r="EYF24" s="81"/>
      <c r="EYG24" s="81"/>
      <c r="EYH24" s="81"/>
      <c r="EYI24" s="81"/>
      <c r="EYJ24" s="81"/>
      <c r="EYK24" s="81"/>
      <c r="EYL24" s="81"/>
      <c r="EYM24" s="81"/>
      <c r="EYN24" s="81"/>
      <c r="EYO24" s="81"/>
      <c r="EYP24" s="81"/>
      <c r="EYQ24" s="81"/>
      <c r="EYR24" s="81"/>
      <c r="EYS24" s="81"/>
      <c r="EYT24" s="81"/>
      <c r="EYU24" s="81"/>
      <c r="EYV24" s="81"/>
      <c r="EYW24" s="81"/>
      <c r="EYX24" s="81"/>
      <c r="EYY24" s="81"/>
      <c r="EYZ24" s="81"/>
      <c r="EZA24" s="81"/>
      <c r="EZB24" s="81"/>
      <c r="EZC24" s="81"/>
      <c r="EZD24" s="81"/>
      <c r="EZE24" s="81"/>
      <c r="EZF24" s="81"/>
      <c r="EZG24" s="81"/>
      <c r="EZH24" s="81"/>
      <c r="EZI24" s="81"/>
      <c r="EZJ24" s="81"/>
      <c r="EZK24" s="81"/>
      <c r="EZL24" s="81"/>
      <c r="EZM24" s="81"/>
      <c r="EZN24" s="81"/>
      <c r="EZO24" s="81"/>
      <c r="EZP24" s="81"/>
      <c r="EZQ24" s="81"/>
      <c r="EZR24" s="81"/>
      <c r="EZS24" s="81"/>
      <c r="EZT24" s="81"/>
      <c r="EZU24" s="81"/>
      <c r="EZV24" s="81"/>
      <c r="EZW24" s="81"/>
      <c r="EZX24" s="81"/>
      <c r="EZY24" s="81"/>
      <c r="EZZ24" s="81"/>
      <c r="FAA24" s="81"/>
      <c r="FAB24" s="81"/>
      <c r="FAC24" s="81"/>
      <c r="FAD24" s="81"/>
      <c r="FAE24" s="81"/>
      <c r="FAF24" s="81"/>
      <c r="FAG24" s="81"/>
      <c r="FAH24" s="81"/>
      <c r="FAI24" s="81"/>
      <c r="FAJ24" s="81"/>
      <c r="FAK24" s="81"/>
      <c r="FAL24" s="81"/>
      <c r="FAM24" s="81"/>
      <c r="FAN24" s="81"/>
      <c r="FAO24" s="81"/>
      <c r="FAP24" s="81"/>
      <c r="FAQ24" s="81"/>
      <c r="FAR24" s="81"/>
      <c r="FAS24" s="81"/>
      <c r="FAT24" s="81"/>
      <c r="FAU24" s="81"/>
      <c r="FAV24" s="81"/>
      <c r="FAW24" s="81"/>
      <c r="FAX24" s="81"/>
      <c r="FAY24" s="81"/>
      <c r="FAZ24" s="81"/>
      <c r="FBA24" s="81"/>
      <c r="FBB24" s="81"/>
      <c r="FBC24" s="81"/>
      <c r="FBD24" s="81"/>
      <c r="FBE24" s="81"/>
      <c r="FBF24" s="81"/>
      <c r="FBG24" s="81"/>
      <c r="FBH24" s="81"/>
      <c r="FBI24" s="81"/>
      <c r="FBJ24" s="81"/>
      <c r="FBK24" s="81"/>
      <c r="FBL24" s="81"/>
      <c r="FBM24" s="81"/>
      <c r="FBN24" s="81"/>
      <c r="FBO24" s="81"/>
      <c r="FBP24" s="81"/>
      <c r="FBQ24" s="81"/>
      <c r="FBR24" s="81"/>
      <c r="FBS24" s="81"/>
      <c r="FBT24" s="81"/>
      <c r="FBU24" s="81"/>
      <c r="FBV24" s="81"/>
      <c r="FBW24" s="81"/>
      <c r="FBX24" s="81"/>
      <c r="FBY24" s="81"/>
      <c r="FBZ24" s="81"/>
      <c r="FCA24" s="81"/>
      <c r="FCB24" s="81"/>
      <c r="FCC24" s="81"/>
      <c r="FCD24" s="81"/>
      <c r="FCE24" s="81"/>
      <c r="FCF24" s="81"/>
      <c r="FCG24" s="81"/>
      <c r="FCH24" s="81"/>
      <c r="FCI24" s="81"/>
      <c r="FCJ24" s="81"/>
      <c r="FCK24" s="81"/>
      <c r="FCL24" s="81"/>
      <c r="FCM24" s="81"/>
      <c r="FCN24" s="81"/>
      <c r="FCO24" s="81"/>
      <c r="FCP24" s="81"/>
      <c r="FCQ24" s="81"/>
      <c r="FCR24" s="81"/>
      <c r="FCS24" s="81"/>
      <c r="FCT24" s="81"/>
      <c r="FCU24" s="81"/>
      <c r="FCV24" s="81"/>
      <c r="FCW24" s="81"/>
      <c r="FCX24" s="81"/>
      <c r="FCY24" s="81"/>
      <c r="FCZ24" s="81"/>
      <c r="FDA24" s="81"/>
      <c r="FDB24" s="81"/>
      <c r="FDC24" s="81"/>
      <c r="FDD24" s="81"/>
      <c r="FDE24" s="81"/>
      <c r="FDF24" s="81"/>
      <c r="FDG24" s="81"/>
      <c r="FDH24" s="81"/>
      <c r="FDI24" s="81"/>
      <c r="FDJ24" s="81"/>
      <c r="FDK24" s="81"/>
      <c r="FDL24" s="81"/>
      <c r="FDM24" s="81"/>
      <c r="FDN24" s="81"/>
      <c r="FDO24" s="81"/>
      <c r="FDP24" s="81"/>
      <c r="FDQ24" s="81"/>
      <c r="FDR24" s="81"/>
      <c r="FDS24" s="81"/>
      <c r="FDT24" s="81"/>
      <c r="FDU24" s="81"/>
      <c r="FDV24" s="81"/>
      <c r="FDW24" s="81"/>
      <c r="FDX24" s="81"/>
      <c r="FDY24" s="81"/>
      <c r="FDZ24" s="81"/>
      <c r="FEA24" s="81"/>
      <c r="FEB24" s="81"/>
      <c r="FEC24" s="81"/>
      <c r="FED24" s="81"/>
      <c r="FEE24" s="81"/>
      <c r="FEF24" s="81"/>
      <c r="FEG24" s="81"/>
      <c r="FEH24" s="81"/>
      <c r="FEI24" s="81"/>
      <c r="FEJ24" s="81"/>
      <c r="FEK24" s="81"/>
      <c r="FEL24" s="81"/>
      <c r="FEM24" s="81"/>
      <c r="FEN24" s="81"/>
      <c r="FEO24" s="81"/>
      <c r="FEP24" s="81"/>
      <c r="FEQ24" s="81"/>
      <c r="FER24" s="81"/>
      <c r="FES24" s="81"/>
      <c r="FET24" s="81"/>
      <c r="FEU24" s="81"/>
      <c r="FEV24" s="81"/>
      <c r="FEW24" s="81"/>
      <c r="FEX24" s="81"/>
      <c r="FEY24" s="81"/>
      <c r="FEZ24" s="81"/>
      <c r="FFA24" s="81"/>
      <c r="FFB24" s="81"/>
      <c r="FFC24" s="81"/>
      <c r="FFD24" s="81"/>
      <c r="FFE24" s="81"/>
      <c r="FFF24" s="81"/>
      <c r="FFG24" s="81"/>
      <c r="FFH24" s="81"/>
      <c r="FFI24" s="81"/>
      <c r="FFJ24" s="81"/>
      <c r="FFK24" s="81"/>
      <c r="FFL24" s="81"/>
      <c r="FFM24" s="81"/>
      <c r="FFN24" s="81"/>
      <c r="FFO24" s="81"/>
      <c r="FFP24" s="81"/>
      <c r="FFQ24" s="81"/>
      <c r="FFR24" s="81"/>
      <c r="FFS24" s="81"/>
      <c r="FFT24" s="81"/>
      <c r="FFU24" s="81"/>
      <c r="FFV24" s="81"/>
      <c r="FFW24" s="81"/>
      <c r="FFX24" s="81"/>
      <c r="FFY24" s="81"/>
      <c r="FFZ24" s="81"/>
      <c r="FGA24" s="81"/>
      <c r="FGB24" s="81"/>
      <c r="FGC24" s="81"/>
      <c r="FGD24" s="81"/>
      <c r="FGE24" s="81"/>
      <c r="FGF24" s="81"/>
      <c r="FGG24" s="81"/>
      <c r="FGH24" s="81"/>
      <c r="FGI24" s="81"/>
      <c r="FGJ24" s="81"/>
      <c r="FGK24" s="81"/>
      <c r="FGL24" s="81"/>
      <c r="FGM24" s="81"/>
      <c r="FGN24" s="81"/>
      <c r="FGO24" s="81"/>
      <c r="FGP24" s="81"/>
      <c r="FGQ24" s="81"/>
      <c r="FGR24" s="81"/>
      <c r="FGS24" s="81"/>
      <c r="FGT24" s="81"/>
      <c r="FGU24" s="81"/>
      <c r="FGV24" s="81"/>
      <c r="FGW24" s="81"/>
      <c r="FGX24" s="81"/>
      <c r="FGY24" s="81"/>
      <c r="FGZ24" s="81"/>
      <c r="FHA24" s="81"/>
      <c r="FHB24" s="81"/>
      <c r="FHC24" s="81"/>
      <c r="FHD24" s="81"/>
      <c r="FHE24" s="81"/>
      <c r="FHF24" s="81"/>
      <c r="FHG24" s="81"/>
      <c r="FHH24" s="81"/>
      <c r="FHI24" s="81"/>
      <c r="FHJ24" s="81"/>
      <c r="FHK24" s="81"/>
      <c r="FHL24" s="81"/>
      <c r="FHM24" s="81"/>
      <c r="FHN24" s="81"/>
      <c r="FHO24" s="81"/>
      <c r="FHP24" s="81"/>
      <c r="FHQ24" s="81"/>
      <c r="FHR24" s="81"/>
      <c r="FHS24" s="81"/>
      <c r="FHT24" s="81"/>
      <c r="FHU24" s="81"/>
      <c r="FHV24" s="81"/>
      <c r="FHW24" s="81"/>
      <c r="FHX24" s="81"/>
      <c r="FHY24" s="81"/>
      <c r="FHZ24" s="81"/>
      <c r="FIA24" s="81"/>
      <c r="FIB24" s="81"/>
      <c r="FIC24" s="81"/>
      <c r="FID24" s="81"/>
      <c r="FIE24" s="81"/>
      <c r="FIF24" s="81"/>
      <c r="FIG24" s="81"/>
      <c r="FIH24" s="81"/>
      <c r="FII24" s="81"/>
      <c r="FIJ24" s="81"/>
      <c r="FIK24" s="81"/>
      <c r="FIL24" s="81"/>
      <c r="FIM24" s="81"/>
      <c r="FIN24" s="81"/>
      <c r="FIO24" s="81"/>
      <c r="FIP24" s="81"/>
      <c r="FIQ24" s="81"/>
      <c r="FIR24" s="81"/>
      <c r="FIS24" s="81"/>
      <c r="FIT24" s="81"/>
      <c r="FIU24" s="81"/>
      <c r="FIV24" s="81"/>
      <c r="FIW24" s="81"/>
      <c r="FIX24" s="81"/>
      <c r="FIY24" s="81"/>
      <c r="FIZ24" s="81"/>
      <c r="FJA24" s="81"/>
      <c r="FJB24" s="81"/>
      <c r="FJC24" s="81"/>
      <c r="FJD24" s="81"/>
      <c r="FJE24" s="81"/>
      <c r="FJF24" s="81"/>
      <c r="FJG24" s="81"/>
      <c r="FJH24" s="81"/>
      <c r="FJI24" s="81"/>
      <c r="FJJ24" s="81"/>
      <c r="FJK24" s="81"/>
      <c r="FJL24" s="81"/>
      <c r="FJM24" s="81"/>
      <c r="FJN24" s="81"/>
      <c r="FJO24" s="81"/>
      <c r="FJP24" s="81"/>
      <c r="FJQ24" s="81"/>
      <c r="FJR24" s="81"/>
      <c r="FJS24" s="81"/>
      <c r="FJT24" s="81"/>
      <c r="FJU24" s="81"/>
      <c r="FJV24" s="81"/>
      <c r="FJW24" s="81"/>
      <c r="FJX24" s="81"/>
      <c r="FJY24" s="81"/>
      <c r="FJZ24" s="81"/>
      <c r="FKA24" s="81"/>
      <c r="FKB24" s="81"/>
      <c r="FKC24" s="81"/>
      <c r="FKD24" s="81"/>
      <c r="FKE24" s="81"/>
      <c r="FKF24" s="81"/>
      <c r="FKG24" s="81"/>
      <c r="FKH24" s="81"/>
      <c r="FKI24" s="81"/>
      <c r="FKJ24" s="81"/>
      <c r="FKK24" s="81"/>
      <c r="FKL24" s="81"/>
      <c r="FKM24" s="81"/>
      <c r="FKN24" s="81"/>
      <c r="FKO24" s="81"/>
      <c r="FKP24" s="81"/>
      <c r="FKQ24" s="81"/>
      <c r="FKR24" s="81"/>
      <c r="FKS24" s="81"/>
      <c r="FKT24" s="81"/>
      <c r="FKU24" s="81"/>
      <c r="FKV24" s="81"/>
      <c r="FKW24" s="81"/>
      <c r="FKX24" s="81"/>
      <c r="FKY24" s="81"/>
      <c r="FKZ24" s="81"/>
      <c r="FLA24" s="81"/>
      <c r="FLB24" s="81"/>
      <c r="FLC24" s="81"/>
      <c r="FLD24" s="81"/>
      <c r="FLE24" s="81"/>
      <c r="FLF24" s="81"/>
      <c r="FLG24" s="81"/>
      <c r="FLH24" s="81"/>
      <c r="FLI24" s="81"/>
      <c r="FLJ24" s="81"/>
      <c r="FLK24" s="81"/>
      <c r="FLL24" s="81"/>
      <c r="FLM24" s="81"/>
      <c r="FLN24" s="81"/>
      <c r="FLO24" s="81"/>
      <c r="FLP24" s="81"/>
      <c r="FLQ24" s="81"/>
      <c r="FLR24" s="81"/>
      <c r="FLS24" s="81"/>
      <c r="FLT24" s="81"/>
      <c r="FLU24" s="81"/>
      <c r="FLV24" s="81"/>
      <c r="FLW24" s="81"/>
      <c r="FLX24" s="81"/>
      <c r="FLY24" s="81"/>
      <c r="FLZ24" s="81"/>
      <c r="FMA24" s="81"/>
      <c r="FMB24" s="81"/>
      <c r="FMC24" s="81"/>
      <c r="FMD24" s="81"/>
      <c r="FME24" s="81"/>
      <c r="FMF24" s="81"/>
      <c r="FMG24" s="81"/>
      <c r="FMH24" s="81"/>
      <c r="FMI24" s="81"/>
      <c r="FMJ24" s="81"/>
      <c r="FMK24" s="81"/>
      <c r="FML24" s="81"/>
      <c r="FMM24" s="81"/>
      <c r="FMN24" s="81"/>
      <c r="FMO24" s="81"/>
      <c r="FMP24" s="81"/>
      <c r="FMQ24" s="81"/>
      <c r="FMR24" s="81"/>
      <c r="FMS24" s="81"/>
      <c r="FMT24" s="81"/>
      <c r="FMU24" s="81"/>
      <c r="FMV24" s="81"/>
      <c r="FMW24" s="81"/>
      <c r="FMX24" s="81"/>
      <c r="FMY24" s="81"/>
      <c r="FMZ24" s="81"/>
      <c r="FNA24" s="81"/>
      <c r="FNB24" s="81"/>
      <c r="FNC24" s="81"/>
      <c r="FND24" s="81"/>
      <c r="FNE24" s="81"/>
      <c r="FNF24" s="81"/>
      <c r="FNG24" s="81"/>
      <c r="FNH24" s="81"/>
      <c r="FNI24" s="81"/>
      <c r="FNJ24" s="81"/>
      <c r="FNK24" s="81"/>
      <c r="FNL24" s="81"/>
      <c r="FNM24" s="81"/>
      <c r="FNN24" s="81"/>
      <c r="FNO24" s="81"/>
      <c r="FNP24" s="81"/>
      <c r="FNQ24" s="81"/>
      <c r="FNR24" s="81"/>
      <c r="FNS24" s="81"/>
      <c r="FNT24" s="81"/>
      <c r="FNU24" s="81"/>
      <c r="FNV24" s="81"/>
      <c r="FNW24" s="81"/>
      <c r="FNX24" s="81"/>
      <c r="FNY24" s="81"/>
      <c r="FNZ24" s="81"/>
      <c r="FOA24" s="81"/>
      <c r="FOB24" s="81"/>
      <c r="FOC24" s="81"/>
      <c r="FOD24" s="81"/>
      <c r="FOE24" s="81"/>
      <c r="FOF24" s="81"/>
      <c r="FOG24" s="81"/>
      <c r="FOH24" s="81"/>
      <c r="FOI24" s="81"/>
      <c r="FOJ24" s="81"/>
      <c r="FOK24" s="81"/>
      <c r="FOL24" s="81"/>
      <c r="FOM24" s="81"/>
      <c r="FON24" s="81"/>
      <c r="FOO24" s="81"/>
      <c r="FOP24" s="81"/>
      <c r="FOQ24" s="81"/>
      <c r="FOR24" s="81"/>
      <c r="FOS24" s="81"/>
      <c r="FOT24" s="81"/>
      <c r="FOU24" s="81"/>
      <c r="FOV24" s="81"/>
      <c r="FOW24" s="81"/>
      <c r="FOX24" s="81"/>
      <c r="FOY24" s="81"/>
      <c r="FOZ24" s="81"/>
      <c r="FPA24" s="81"/>
      <c r="FPB24" s="81"/>
      <c r="FPC24" s="81"/>
      <c r="FPD24" s="81"/>
      <c r="FPE24" s="81"/>
      <c r="FPF24" s="81"/>
      <c r="FPG24" s="81"/>
      <c r="FPH24" s="81"/>
      <c r="FPI24" s="81"/>
      <c r="FPJ24" s="81"/>
      <c r="FPK24" s="81"/>
      <c r="FPL24" s="81"/>
      <c r="FPM24" s="81"/>
      <c r="FPN24" s="81"/>
      <c r="FPO24" s="81"/>
      <c r="FPP24" s="81"/>
      <c r="FPQ24" s="81"/>
      <c r="FPR24" s="81"/>
      <c r="FPS24" s="81"/>
      <c r="FPT24" s="81"/>
      <c r="FPU24" s="81"/>
      <c r="FPV24" s="81"/>
      <c r="FPW24" s="81"/>
      <c r="FPX24" s="81"/>
      <c r="FPY24" s="81"/>
      <c r="FPZ24" s="81"/>
      <c r="FQA24" s="81"/>
      <c r="FQB24" s="81"/>
      <c r="FQC24" s="81"/>
      <c r="FQD24" s="81"/>
      <c r="FQE24" s="81"/>
      <c r="FQF24" s="81"/>
      <c r="FQG24" s="81"/>
      <c r="FQH24" s="81"/>
      <c r="FQI24" s="81"/>
      <c r="FQJ24" s="81"/>
      <c r="FQK24" s="81"/>
      <c r="FQL24" s="81"/>
      <c r="FQM24" s="81"/>
      <c r="FQN24" s="81"/>
      <c r="FQO24" s="81"/>
      <c r="FQP24" s="81"/>
      <c r="FQQ24" s="81"/>
      <c r="FQR24" s="81"/>
      <c r="FQS24" s="81"/>
      <c r="FQT24" s="81"/>
      <c r="FQU24" s="81"/>
      <c r="FQV24" s="81"/>
      <c r="FQW24" s="81"/>
      <c r="FQX24" s="81"/>
      <c r="FQY24" s="81"/>
      <c r="FQZ24" s="81"/>
      <c r="FRA24" s="81"/>
      <c r="FRB24" s="81"/>
      <c r="FRC24" s="81"/>
      <c r="FRD24" s="81"/>
      <c r="FRE24" s="81"/>
      <c r="FRF24" s="81"/>
      <c r="FRG24" s="81"/>
      <c r="FRH24" s="81"/>
      <c r="FRI24" s="81"/>
      <c r="FRJ24" s="81"/>
      <c r="FRK24" s="81"/>
      <c r="FRL24" s="81"/>
      <c r="FRM24" s="81"/>
      <c r="FRN24" s="81"/>
      <c r="FRO24" s="81"/>
      <c r="FRP24" s="81"/>
      <c r="FRQ24" s="81"/>
      <c r="FRR24" s="81"/>
      <c r="FRS24" s="81"/>
      <c r="FRT24" s="81"/>
      <c r="FRU24" s="81"/>
      <c r="FRV24" s="81"/>
      <c r="FRW24" s="81"/>
      <c r="FRX24" s="81"/>
      <c r="FRY24" s="81"/>
      <c r="FRZ24" s="81"/>
      <c r="FSA24" s="81"/>
      <c r="FSB24" s="81"/>
      <c r="FSC24" s="81"/>
      <c r="FSD24" s="81"/>
      <c r="FSE24" s="81"/>
      <c r="FSF24" s="81"/>
      <c r="FSG24" s="81"/>
      <c r="FSH24" s="81"/>
      <c r="FSI24" s="81"/>
      <c r="FSJ24" s="81"/>
      <c r="FSK24" s="81"/>
      <c r="FSL24" s="81"/>
      <c r="FSM24" s="81"/>
      <c r="FSN24" s="81"/>
      <c r="FSO24" s="81"/>
      <c r="FSP24" s="81"/>
      <c r="FSQ24" s="81"/>
      <c r="FSR24" s="81"/>
      <c r="FSS24" s="81"/>
      <c r="FST24" s="81"/>
      <c r="FSU24" s="81"/>
      <c r="FSV24" s="81"/>
      <c r="FSW24" s="81"/>
      <c r="FSX24" s="81"/>
      <c r="FSY24" s="81"/>
      <c r="FSZ24" s="81"/>
      <c r="FTA24" s="81"/>
      <c r="FTB24" s="81"/>
      <c r="FTC24" s="81"/>
      <c r="FTD24" s="81"/>
      <c r="FTE24" s="81"/>
      <c r="FTF24" s="81"/>
      <c r="FTG24" s="81"/>
      <c r="FTH24" s="81"/>
      <c r="FTI24" s="81"/>
      <c r="FTJ24" s="81"/>
      <c r="FTK24" s="81"/>
      <c r="FTL24" s="81"/>
      <c r="FTM24" s="81"/>
      <c r="FTN24" s="81"/>
      <c r="FTO24" s="81"/>
      <c r="FTP24" s="81"/>
      <c r="FTQ24" s="81"/>
      <c r="FTR24" s="81"/>
      <c r="FTS24" s="81"/>
      <c r="FTT24" s="81"/>
      <c r="FTU24" s="81"/>
      <c r="FTV24" s="81"/>
      <c r="FTW24" s="81"/>
      <c r="FTX24" s="81"/>
      <c r="FTY24" s="81"/>
      <c r="FTZ24" s="81"/>
      <c r="FUA24" s="81"/>
      <c r="FUB24" s="81"/>
      <c r="FUC24" s="81"/>
      <c r="FUD24" s="81"/>
      <c r="FUE24" s="81"/>
      <c r="FUF24" s="81"/>
      <c r="FUG24" s="81"/>
      <c r="FUH24" s="81"/>
      <c r="FUI24" s="81"/>
      <c r="FUJ24" s="81"/>
      <c r="FUK24" s="81"/>
      <c r="FUL24" s="81"/>
      <c r="FUM24" s="81"/>
      <c r="FUN24" s="81"/>
      <c r="FUO24" s="81"/>
      <c r="FUP24" s="81"/>
      <c r="FUQ24" s="81"/>
      <c r="FUR24" s="81"/>
      <c r="FUS24" s="81"/>
      <c r="FUT24" s="81"/>
      <c r="FUU24" s="81"/>
      <c r="FUV24" s="81"/>
      <c r="FUW24" s="81"/>
      <c r="FUX24" s="81"/>
      <c r="FUY24" s="81"/>
      <c r="FUZ24" s="81"/>
      <c r="FVA24" s="81"/>
      <c r="FVB24" s="81"/>
      <c r="FVC24" s="81"/>
      <c r="FVD24" s="81"/>
      <c r="FVE24" s="81"/>
      <c r="FVF24" s="81"/>
      <c r="FVG24" s="81"/>
      <c r="FVH24" s="81"/>
      <c r="FVI24" s="81"/>
      <c r="FVJ24" s="81"/>
      <c r="FVK24" s="81"/>
      <c r="FVL24" s="81"/>
      <c r="FVM24" s="81"/>
      <c r="FVN24" s="81"/>
      <c r="FVO24" s="81"/>
      <c r="FVP24" s="81"/>
      <c r="FVQ24" s="81"/>
      <c r="FVR24" s="81"/>
      <c r="FVS24" s="81"/>
      <c r="FVT24" s="81"/>
      <c r="FVU24" s="81"/>
      <c r="FVV24" s="81"/>
      <c r="FVW24" s="81"/>
      <c r="FVX24" s="81"/>
      <c r="FVY24" s="81"/>
      <c r="FVZ24" s="81"/>
      <c r="FWA24" s="81"/>
      <c r="FWB24" s="81"/>
      <c r="FWC24" s="81"/>
      <c r="FWD24" s="81"/>
      <c r="FWE24" s="81"/>
      <c r="FWF24" s="81"/>
      <c r="FWG24" s="81"/>
      <c r="FWH24" s="81"/>
      <c r="FWI24" s="81"/>
      <c r="FWJ24" s="81"/>
      <c r="FWK24" s="81"/>
      <c r="FWL24" s="81"/>
      <c r="FWM24" s="81"/>
      <c r="FWN24" s="81"/>
      <c r="FWO24" s="81"/>
      <c r="FWP24" s="81"/>
      <c r="FWQ24" s="81"/>
      <c r="FWR24" s="81"/>
      <c r="FWS24" s="81"/>
      <c r="FWT24" s="81"/>
      <c r="FWU24" s="81"/>
      <c r="FWV24" s="81"/>
      <c r="FWW24" s="81"/>
      <c r="FWX24" s="81"/>
      <c r="FWY24" s="81"/>
      <c r="FWZ24" s="81"/>
      <c r="FXA24" s="81"/>
      <c r="FXB24" s="81"/>
      <c r="FXC24" s="81"/>
      <c r="FXD24" s="81"/>
      <c r="FXE24" s="81"/>
      <c r="FXF24" s="81"/>
      <c r="FXG24" s="81"/>
      <c r="FXH24" s="81"/>
      <c r="FXI24" s="81"/>
      <c r="FXJ24" s="81"/>
      <c r="FXK24" s="81"/>
      <c r="FXL24" s="81"/>
      <c r="FXM24" s="81"/>
      <c r="FXN24" s="81"/>
      <c r="FXO24" s="81"/>
      <c r="FXP24" s="81"/>
      <c r="FXQ24" s="81"/>
      <c r="FXR24" s="81"/>
      <c r="FXS24" s="81"/>
      <c r="FXT24" s="81"/>
      <c r="FXU24" s="81"/>
      <c r="FXV24" s="81"/>
      <c r="FXW24" s="81"/>
      <c r="FXX24" s="81"/>
      <c r="FXY24" s="81"/>
      <c r="FXZ24" s="81"/>
      <c r="FYA24" s="81"/>
      <c r="FYB24" s="81"/>
      <c r="FYC24" s="81"/>
      <c r="FYD24" s="81"/>
      <c r="FYE24" s="81"/>
      <c r="FYF24" s="81"/>
      <c r="FYG24" s="81"/>
      <c r="FYH24" s="81"/>
      <c r="FYI24" s="81"/>
      <c r="FYJ24" s="81"/>
      <c r="FYK24" s="81"/>
      <c r="FYL24" s="81"/>
      <c r="FYM24" s="81"/>
      <c r="FYN24" s="81"/>
      <c r="FYO24" s="81"/>
      <c r="FYP24" s="81"/>
      <c r="FYQ24" s="81"/>
      <c r="FYR24" s="81"/>
      <c r="FYS24" s="81"/>
      <c r="FYT24" s="81"/>
      <c r="FYU24" s="81"/>
      <c r="FYV24" s="81"/>
      <c r="FYW24" s="81"/>
      <c r="FYX24" s="81"/>
      <c r="FYY24" s="81"/>
      <c r="FYZ24" s="81"/>
      <c r="FZA24" s="81"/>
      <c r="FZB24" s="81"/>
      <c r="FZC24" s="81"/>
      <c r="FZD24" s="81"/>
      <c r="FZE24" s="81"/>
      <c r="FZF24" s="81"/>
      <c r="FZG24" s="81"/>
      <c r="FZH24" s="81"/>
      <c r="FZI24" s="81"/>
      <c r="FZJ24" s="81"/>
      <c r="FZK24" s="81"/>
      <c r="FZL24" s="81"/>
      <c r="FZM24" s="81"/>
      <c r="FZN24" s="81"/>
      <c r="FZO24" s="81"/>
      <c r="FZP24" s="81"/>
      <c r="FZQ24" s="81"/>
      <c r="FZR24" s="81"/>
      <c r="FZS24" s="81"/>
      <c r="FZT24" s="81"/>
      <c r="FZU24" s="81"/>
      <c r="FZV24" s="81"/>
      <c r="FZW24" s="81"/>
      <c r="FZX24" s="81"/>
      <c r="FZY24" s="81"/>
      <c r="FZZ24" s="81"/>
      <c r="GAA24" s="81"/>
      <c r="GAB24" s="81"/>
      <c r="GAC24" s="81"/>
      <c r="GAD24" s="81"/>
      <c r="GAE24" s="81"/>
      <c r="GAF24" s="81"/>
      <c r="GAG24" s="81"/>
      <c r="GAH24" s="81"/>
      <c r="GAI24" s="81"/>
      <c r="GAJ24" s="81"/>
      <c r="GAK24" s="81"/>
      <c r="GAL24" s="81"/>
      <c r="GAM24" s="81"/>
      <c r="GAN24" s="81"/>
      <c r="GAO24" s="81"/>
      <c r="GAP24" s="81"/>
      <c r="GAQ24" s="81"/>
      <c r="GAR24" s="81"/>
      <c r="GAS24" s="81"/>
      <c r="GAT24" s="81"/>
      <c r="GAU24" s="81"/>
      <c r="GAV24" s="81"/>
      <c r="GAW24" s="81"/>
      <c r="GAX24" s="81"/>
      <c r="GAY24" s="81"/>
      <c r="GAZ24" s="81"/>
      <c r="GBA24" s="81"/>
      <c r="GBB24" s="81"/>
      <c r="GBC24" s="81"/>
      <c r="GBD24" s="81"/>
      <c r="GBE24" s="81"/>
      <c r="GBF24" s="81"/>
      <c r="GBG24" s="81"/>
      <c r="GBH24" s="81"/>
      <c r="GBI24" s="81"/>
      <c r="GBJ24" s="81"/>
      <c r="GBK24" s="81"/>
      <c r="GBL24" s="81"/>
      <c r="GBM24" s="81"/>
      <c r="GBN24" s="81"/>
      <c r="GBO24" s="81"/>
      <c r="GBP24" s="81"/>
      <c r="GBQ24" s="81"/>
      <c r="GBR24" s="81"/>
      <c r="GBS24" s="81"/>
      <c r="GBT24" s="81"/>
      <c r="GBU24" s="81"/>
      <c r="GBV24" s="81"/>
      <c r="GBW24" s="81"/>
      <c r="GBX24" s="81"/>
      <c r="GBY24" s="81"/>
      <c r="GBZ24" s="81"/>
      <c r="GCA24" s="81"/>
      <c r="GCB24" s="81"/>
      <c r="GCC24" s="81"/>
      <c r="GCD24" s="81"/>
      <c r="GCE24" s="81"/>
      <c r="GCF24" s="81"/>
      <c r="GCG24" s="81"/>
      <c r="GCH24" s="81"/>
      <c r="GCI24" s="81"/>
      <c r="GCJ24" s="81"/>
      <c r="GCK24" s="81"/>
      <c r="GCL24" s="81"/>
      <c r="GCM24" s="81"/>
      <c r="GCN24" s="81"/>
      <c r="GCO24" s="81"/>
      <c r="GCP24" s="81"/>
      <c r="GCQ24" s="81"/>
      <c r="GCR24" s="81"/>
      <c r="GCS24" s="81"/>
      <c r="GCT24" s="81"/>
      <c r="GCU24" s="81"/>
      <c r="GCV24" s="81"/>
      <c r="GCW24" s="81"/>
      <c r="GCX24" s="81"/>
      <c r="GCY24" s="81"/>
      <c r="GCZ24" s="81"/>
      <c r="GDA24" s="81"/>
      <c r="GDB24" s="81"/>
      <c r="GDC24" s="81"/>
      <c r="GDD24" s="81"/>
      <c r="GDE24" s="81"/>
      <c r="GDF24" s="81"/>
      <c r="GDG24" s="81"/>
      <c r="GDH24" s="81"/>
      <c r="GDI24" s="81"/>
      <c r="GDJ24" s="81"/>
      <c r="GDK24" s="81"/>
      <c r="GDL24" s="81"/>
      <c r="GDM24" s="81"/>
      <c r="GDN24" s="81"/>
      <c r="GDO24" s="81"/>
      <c r="GDP24" s="81"/>
      <c r="GDQ24" s="81"/>
      <c r="GDR24" s="81"/>
      <c r="GDS24" s="81"/>
      <c r="GDT24" s="81"/>
      <c r="GDU24" s="81"/>
      <c r="GDV24" s="81"/>
      <c r="GDW24" s="81"/>
      <c r="GDX24" s="81"/>
      <c r="GDY24" s="81"/>
      <c r="GDZ24" s="81"/>
      <c r="GEA24" s="81"/>
      <c r="GEB24" s="81"/>
      <c r="GEC24" s="81"/>
      <c r="GED24" s="81"/>
      <c r="GEE24" s="81"/>
      <c r="GEF24" s="81"/>
      <c r="GEG24" s="81"/>
      <c r="GEH24" s="81"/>
      <c r="GEI24" s="81"/>
      <c r="GEJ24" s="81"/>
      <c r="GEK24" s="81"/>
      <c r="GEL24" s="81"/>
      <c r="GEM24" s="81"/>
      <c r="GEN24" s="81"/>
      <c r="GEO24" s="81"/>
      <c r="GEP24" s="81"/>
      <c r="GEQ24" s="81"/>
      <c r="GER24" s="81"/>
      <c r="GES24" s="81"/>
      <c r="GET24" s="81"/>
      <c r="GEU24" s="81"/>
      <c r="GEV24" s="81"/>
      <c r="GEW24" s="81"/>
      <c r="GEX24" s="81"/>
      <c r="GEY24" s="81"/>
      <c r="GEZ24" s="81"/>
      <c r="GFA24" s="81"/>
      <c r="GFB24" s="81"/>
      <c r="GFC24" s="81"/>
      <c r="GFD24" s="81"/>
      <c r="GFE24" s="81"/>
      <c r="GFF24" s="81"/>
      <c r="GFG24" s="81"/>
      <c r="GFH24" s="81"/>
      <c r="GFI24" s="81"/>
      <c r="GFJ24" s="81"/>
      <c r="GFK24" s="81"/>
      <c r="GFL24" s="81"/>
      <c r="GFM24" s="81"/>
      <c r="GFN24" s="81"/>
      <c r="GFO24" s="81"/>
      <c r="GFP24" s="81"/>
      <c r="GFQ24" s="81"/>
      <c r="GFR24" s="81"/>
      <c r="GFS24" s="81"/>
      <c r="GFT24" s="81"/>
      <c r="GFU24" s="81"/>
      <c r="GFV24" s="81"/>
      <c r="GFW24" s="81"/>
      <c r="GFX24" s="81"/>
      <c r="GFY24" s="81"/>
      <c r="GFZ24" s="81"/>
      <c r="GGA24" s="81"/>
      <c r="GGB24" s="81"/>
      <c r="GGC24" s="81"/>
      <c r="GGD24" s="81"/>
      <c r="GGE24" s="81"/>
      <c r="GGF24" s="81"/>
      <c r="GGG24" s="81"/>
      <c r="GGH24" s="81"/>
      <c r="GGI24" s="81"/>
      <c r="GGJ24" s="81"/>
      <c r="GGK24" s="81"/>
      <c r="GGL24" s="81"/>
      <c r="GGM24" s="81"/>
      <c r="GGN24" s="81"/>
      <c r="GGO24" s="81"/>
      <c r="GGP24" s="81"/>
      <c r="GGQ24" s="81"/>
      <c r="GGR24" s="81"/>
      <c r="GGS24" s="81"/>
      <c r="GGT24" s="81"/>
      <c r="GGU24" s="81"/>
      <c r="GGV24" s="81"/>
      <c r="GGW24" s="81"/>
      <c r="GGX24" s="81"/>
      <c r="GGY24" s="81"/>
      <c r="GGZ24" s="81"/>
      <c r="GHA24" s="81"/>
      <c r="GHB24" s="81"/>
      <c r="GHC24" s="81"/>
      <c r="GHD24" s="81"/>
      <c r="GHE24" s="81"/>
      <c r="GHF24" s="81"/>
      <c r="GHG24" s="81"/>
      <c r="GHH24" s="81"/>
      <c r="GHI24" s="81"/>
      <c r="GHJ24" s="81"/>
      <c r="GHK24" s="81"/>
      <c r="GHL24" s="81"/>
      <c r="GHM24" s="81"/>
      <c r="GHN24" s="81"/>
      <c r="GHO24" s="81"/>
      <c r="GHP24" s="81"/>
      <c r="GHQ24" s="81"/>
      <c r="GHR24" s="81"/>
      <c r="GHS24" s="81"/>
      <c r="GHT24" s="81"/>
      <c r="GHU24" s="81"/>
      <c r="GHV24" s="81"/>
      <c r="GHW24" s="81"/>
      <c r="GHX24" s="81"/>
      <c r="GHY24" s="81"/>
      <c r="GHZ24" s="81"/>
      <c r="GIA24" s="81"/>
      <c r="GIB24" s="81"/>
      <c r="GIC24" s="81"/>
      <c r="GID24" s="81"/>
      <c r="GIE24" s="81"/>
      <c r="GIF24" s="81"/>
      <c r="GIG24" s="81"/>
      <c r="GIH24" s="81"/>
      <c r="GII24" s="81"/>
      <c r="GIJ24" s="81"/>
      <c r="GIK24" s="81"/>
      <c r="GIL24" s="81"/>
      <c r="GIM24" s="81"/>
      <c r="GIN24" s="81"/>
      <c r="GIO24" s="81"/>
      <c r="GIP24" s="81"/>
      <c r="GIQ24" s="81"/>
      <c r="GIR24" s="81"/>
      <c r="GIS24" s="81"/>
      <c r="GIT24" s="81"/>
      <c r="GIU24" s="81"/>
      <c r="GIV24" s="81"/>
      <c r="GIW24" s="81"/>
      <c r="GIX24" s="81"/>
      <c r="GIY24" s="81"/>
      <c r="GIZ24" s="81"/>
      <c r="GJA24" s="81"/>
      <c r="GJB24" s="81"/>
      <c r="GJC24" s="81"/>
      <c r="GJD24" s="81"/>
      <c r="GJE24" s="81"/>
      <c r="GJF24" s="81"/>
      <c r="GJG24" s="81"/>
      <c r="GJH24" s="81"/>
      <c r="GJI24" s="81"/>
      <c r="GJJ24" s="81"/>
      <c r="GJK24" s="81"/>
      <c r="GJL24" s="81"/>
      <c r="GJM24" s="81"/>
      <c r="GJN24" s="81"/>
      <c r="GJO24" s="81"/>
      <c r="GJP24" s="81"/>
      <c r="GJQ24" s="81"/>
      <c r="GJR24" s="81"/>
      <c r="GJS24" s="81"/>
      <c r="GJT24" s="81"/>
      <c r="GJU24" s="81"/>
      <c r="GJV24" s="81"/>
      <c r="GJW24" s="81"/>
      <c r="GJX24" s="81"/>
      <c r="GJY24" s="81"/>
      <c r="GJZ24" s="81"/>
      <c r="GKA24" s="81"/>
      <c r="GKB24" s="81"/>
      <c r="GKC24" s="81"/>
      <c r="GKD24" s="81"/>
      <c r="GKE24" s="81"/>
      <c r="GKF24" s="81"/>
      <c r="GKG24" s="81"/>
      <c r="GKH24" s="81"/>
      <c r="GKI24" s="81"/>
      <c r="GKJ24" s="81"/>
      <c r="GKK24" s="81"/>
      <c r="GKL24" s="81"/>
      <c r="GKM24" s="81"/>
      <c r="GKN24" s="81"/>
      <c r="GKO24" s="81"/>
      <c r="GKP24" s="81"/>
      <c r="GKQ24" s="81"/>
      <c r="GKR24" s="81"/>
      <c r="GKS24" s="81"/>
      <c r="GKT24" s="81"/>
      <c r="GKU24" s="81"/>
      <c r="GKV24" s="81"/>
      <c r="GKW24" s="81"/>
      <c r="GKX24" s="81"/>
      <c r="GKY24" s="81"/>
      <c r="GKZ24" s="81"/>
      <c r="GLA24" s="81"/>
      <c r="GLB24" s="81"/>
      <c r="GLC24" s="81"/>
      <c r="GLD24" s="81"/>
      <c r="GLE24" s="81"/>
      <c r="GLF24" s="81"/>
      <c r="GLG24" s="81"/>
      <c r="GLH24" s="81"/>
      <c r="GLI24" s="81"/>
      <c r="GLJ24" s="81"/>
      <c r="GLK24" s="81"/>
      <c r="GLL24" s="81"/>
      <c r="GLM24" s="81"/>
      <c r="GLN24" s="81"/>
      <c r="GLO24" s="81"/>
      <c r="GLP24" s="81"/>
      <c r="GLQ24" s="81"/>
      <c r="GLR24" s="81"/>
      <c r="GLS24" s="81"/>
      <c r="GLT24" s="81"/>
      <c r="GLU24" s="81"/>
      <c r="GLV24" s="81"/>
      <c r="GLW24" s="81"/>
      <c r="GLX24" s="81"/>
      <c r="GLY24" s="81"/>
      <c r="GLZ24" s="81"/>
      <c r="GMA24" s="81"/>
      <c r="GMB24" s="81"/>
      <c r="GMC24" s="81"/>
      <c r="GMD24" s="81"/>
      <c r="GME24" s="81"/>
      <c r="GMF24" s="81"/>
      <c r="GMG24" s="81"/>
      <c r="GMH24" s="81"/>
      <c r="GMI24" s="81"/>
      <c r="GMJ24" s="81"/>
      <c r="GMK24" s="81"/>
      <c r="GML24" s="81"/>
      <c r="GMM24" s="81"/>
      <c r="GMN24" s="81"/>
      <c r="GMO24" s="81"/>
      <c r="GMP24" s="81"/>
      <c r="GMQ24" s="81"/>
      <c r="GMR24" s="81"/>
      <c r="GMS24" s="81"/>
      <c r="GMT24" s="81"/>
      <c r="GMU24" s="81"/>
      <c r="GMV24" s="81"/>
      <c r="GMW24" s="81"/>
      <c r="GMX24" s="81"/>
      <c r="GMY24" s="81"/>
      <c r="GMZ24" s="81"/>
      <c r="GNA24" s="81"/>
      <c r="GNB24" s="81"/>
      <c r="GNC24" s="81"/>
      <c r="GND24" s="81"/>
      <c r="GNE24" s="81"/>
      <c r="GNF24" s="81"/>
      <c r="GNG24" s="81"/>
      <c r="GNH24" s="81"/>
      <c r="GNI24" s="81"/>
      <c r="GNJ24" s="81"/>
      <c r="GNK24" s="81"/>
      <c r="GNL24" s="81"/>
      <c r="GNM24" s="81"/>
      <c r="GNN24" s="81"/>
      <c r="GNO24" s="81"/>
      <c r="GNP24" s="81"/>
      <c r="GNQ24" s="81"/>
      <c r="GNR24" s="81"/>
      <c r="GNS24" s="81"/>
      <c r="GNT24" s="81"/>
      <c r="GNU24" s="81"/>
      <c r="GNV24" s="81"/>
      <c r="GNW24" s="81"/>
      <c r="GNX24" s="81"/>
      <c r="GNY24" s="81"/>
      <c r="GNZ24" s="81"/>
      <c r="GOA24" s="81"/>
      <c r="GOB24" s="81"/>
      <c r="GOC24" s="81"/>
      <c r="GOD24" s="81"/>
      <c r="GOE24" s="81"/>
      <c r="GOF24" s="81"/>
      <c r="GOG24" s="81"/>
      <c r="GOH24" s="81"/>
      <c r="GOI24" s="81"/>
      <c r="GOJ24" s="81"/>
      <c r="GOK24" s="81"/>
      <c r="GOL24" s="81"/>
      <c r="GOM24" s="81"/>
      <c r="GON24" s="81"/>
      <c r="GOO24" s="81"/>
      <c r="GOP24" s="81"/>
      <c r="GOQ24" s="81"/>
      <c r="GOR24" s="81"/>
      <c r="GOS24" s="81"/>
      <c r="GOT24" s="81"/>
      <c r="GOU24" s="81"/>
      <c r="GOV24" s="81"/>
      <c r="GOW24" s="81"/>
      <c r="GOX24" s="81"/>
      <c r="GOY24" s="81"/>
      <c r="GOZ24" s="81"/>
      <c r="GPA24" s="81"/>
      <c r="GPB24" s="81"/>
      <c r="GPC24" s="81"/>
      <c r="GPD24" s="81"/>
      <c r="GPE24" s="81"/>
      <c r="GPF24" s="81"/>
      <c r="GPG24" s="81"/>
      <c r="GPH24" s="81"/>
      <c r="GPI24" s="81"/>
      <c r="GPJ24" s="81"/>
      <c r="GPK24" s="81"/>
      <c r="GPL24" s="81"/>
      <c r="GPM24" s="81"/>
      <c r="GPN24" s="81"/>
      <c r="GPO24" s="81"/>
      <c r="GPP24" s="81"/>
      <c r="GPQ24" s="81"/>
      <c r="GPR24" s="81"/>
      <c r="GPS24" s="81"/>
      <c r="GPT24" s="81"/>
      <c r="GPU24" s="81"/>
      <c r="GPV24" s="81"/>
      <c r="GPW24" s="81"/>
      <c r="GPX24" s="81"/>
      <c r="GPY24" s="81"/>
      <c r="GPZ24" s="81"/>
      <c r="GQA24" s="81"/>
      <c r="GQB24" s="81"/>
      <c r="GQC24" s="81"/>
      <c r="GQD24" s="81"/>
      <c r="GQE24" s="81"/>
      <c r="GQF24" s="81"/>
      <c r="GQG24" s="81"/>
      <c r="GQH24" s="81"/>
      <c r="GQI24" s="81"/>
      <c r="GQJ24" s="81"/>
      <c r="GQK24" s="81"/>
      <c r="GQL24" s="81"/>
      <c r="GQM24" s="81"/>
      <c r="GQN24" s="81"/>
      <c r="GQO24" s="81"/>
      <c r="GQP24" s="81"/>
      <c r="GQQ24" s="81"/>
      <c r="GQR24" s="81"/>
      <c r="GQS24" s="81"/>
      <c r="GQT24" s="81"/>
      <c r="GQU24" s="81"/>
      <c r="GQV24" s="81"/>
      <c r="GQW24" s="81"/>
      <c r="GQX24" s="81"/>
      <c r="GQY24" s="81"/>
      <c r="GQZ24" s="81"/>
      <c r="GRA24" s="81"/>
      <c r="GRB24" s="81"/>
      <c r="GRC24" s="81"/>
      <c r="GRD24" s="81"/>
      <c r="GRE24" s="81"/>
      <c r="GRF24" s="81"/>
      <c r="GRG24" s="81"/>
      <c r="GRH24" s="81"/>
      <c r="GRI24" s="81"/>
      <c r="GRJ24" s="81"/>
      <c r="GRK24" s="81"/>
      <c r="GRL24" s="81"/>
      <c r="GRM24" s="81"/>
      <c r="GRN24" s="81"/>
      <c r="GRO24" s="81"/>
      <c r="GRP24" s="81"/>
      <c r="GRQ24" s="81"/>
      <c r="GRR24" s="81"/>
      <c r="GRS24" s="81"/>
      <c r="GRT24" s="81"/>
      <c r="GRU24" s="81"/>
      <c r="GRV24" s="81"/>
      <c r="GRW24" s="81"/>
      <c r="GRX24" s="81"/>
      <c r="GRY24" s="81"/>
      <c r="GRZ24" s="81"/>
      <c r="GSA24" s="81"/>
      <c r="GSB24" s="81"/>
      <c r="GSC24" s="81"/>
      <c r="GSD24" s="81"/>
      <c r="GSE24" s="81"/>
      <c r="GSF24" s="81"/>
      <c r="GSG24" s="81"/>
      <c r="GSH24" s="81"/>
      <c r="GSI24" s="81"/>
      <c r="GSJ24" s="81"/>
      <c r="GSK24" s="81"/>
      <c r="GSL24" s="81"/>
      <c r="GSM24" s="81"/>
      <c r="GSN24" s="81"/>
      <c r="GSO24" s="81"/>
      <c r="GSP24" s="81"/>
      <c r="GSQ24" s="81"/>
      <c r="GSR24" s="81"/>
      <c r="GSS24" s="81"/>
      <c r="GST24" s="81"/>
      <c r="GSU24" s="81"/>
      <c r="GSV24" s="81"/>
      <c r="GSW24" s="81"/>
      <c r="GSX24" s="81"/>
      <c r="GSY24" s="81"/>
      <c r="GSZ24" s="81"/>
      <c r="GTA24" s="81"/>
      <c r="GTB24" s="81"/>
      <c r="GTC24" s="81"/>
      <c r="GTD24" s="81"/>
      <c r="GTE24" s="81"/>
      <c r="GTF24" s="81"/>
      <c r="GTG24" s="81"/>
      <c r="GTH24" s="81"/>
      <c r="GTI24" s="81"/>
      <c r="GTJ24" s="81"/>
      <c r="GTK24" s="81"/>
      <c r="GTL24" s="81"/>
      <c r="GTM24" s="81"/>
      <c r="GTN24" s="81"/>
      <c r="GTO24" s="81"/>
      <c r="GTP24" s="81"/>
      <c r="GTQ24" s="81"/>
      <c r="GTR24" s="81"/>
      <c r="GTS24" s="81"/>
      <c r="GTT24" s="81"/>
      <c r="GTU24" s="81"/>
      <c r="GTV24" s="81"/>
      <c r="GTW24" s="81"/>
      <c r="GTX24" s="81"/>
      <c r="GTY24" s="81"/>
      <c r="GTZ24" s="81"/>
      <c r="GUA24" s="81"/>
      <c r="GUB24" s="81"/>
      <c r="GUC24" s="81"/>
      <c r="GUD24" s="81"/>
      <c r="GUE24" s="81"/>
      <c r="GUF24" s="81"/>
      <c r="GUG24" s="81"/>
      <c r="GUH24" s="81"/>
      <c r="GUI24" s="81"/>
      <c r="GUJ24" s="81"/>
      <c r="GUK24" s="81"/>
      <c r="GUL24" s="81"/>
      <c r="GUM24" s="81"/>
      <c r="GUN24" s="81"/>
      <c r="GUO24" s="81"/>
      <c r="GUP24" s="81"/>
      <c r="GUQ24" s="81"/>
      <c r="GUR24" s="81"/>
      <c r="GUS24" s="81"/>
      <c r="GUT24" s="81"/>
      <c r="GUU24" s="81"/>
      <c r="GUV24" s="81"/>
      <c r="GUW24" s="81"/>
      <c r="GUX24" s="81"/>
      <c r="GUY24" s="81"/>
      <c r="GUZ24" s="81"/>
      <c r="GVA24" s="81"/>
      <c r="GVB24" s="81"/>
      <c r="GVC24" s="81"/>
      <c r="GVD24" s="81"/>
      <c r="GVE24" s="81"/>
      <c r="GVF24" s="81"/>
      <c r="GVG24" s="81"/>
      <c r="GVH24" s="81"/>
      <c r="GVI24" s="81"/>
      <c r="GVJ24" s="81"/>
      <c r="GVK24" s="81"/>
      <c r="GVL24" s="81"/>
      <c r="GVM24" s="81"/>
      <c r="GVN24" s="81"/>
      <c r="GVO24" s="81"/>
      <c r="GVP24" s="81"/>
      <c r="GVQ24" s="81"/>
      <c r="GVR24" s="81"/>
      <c r="GVS24" s="81"/>
      <c r="GVT24" s="81"/>
      <c r="GVU24" s="81"/>
      <c r="GVV24" s="81"/>
      <c r="GVW24" s="81"/>
      <c r="GVX24" s="81"/>
      <c r="GVY24" s="81"/>
      <c r="GVZ24" s="81"/>
      <c r="GWA24" s="81"/>
      <c r="GWB24" s="81"/>
      <c r="GWC24" s="81"/>
      <c r="GWD24" s="81"/>
      <c r="GWE24" s="81"/>
      <c r="GWF24" s="81"/>
      <c r="GWG24" s="81"/>
      <c r="GWH24" s="81"/>
      <c r="GWI24" s="81"/>
      <c r="GWJ24" s="81"/>
      <c r="GWK24" s="81"/>
      <c r="GWL24" s="81"/>
      <c r="GWM24" s="81"/>
      <c r="GWN24" s="81"/>
      <c r="GWO24" s="81"/>
      <c r="GWP24" s="81"/>
      <c r="GWQ24" s="81"/>
      <c r="GWR24" s="81"/>
      <c r="GWS24" s="81"/>
      <c r="GWT24" s="81"/>
      <c r="GWU24" s="81"/>
      <c r="GWV24" s="81"/>
      <c r="GWW24" s="81"/>
      <c r="GWX24" s="81"/>
      <c r="GWY24" s="81"/>
      <c r="GWZ24" s="81"/>
      <c r="GXA24" s="81"/>
      <c r="GXB24" s="81"/>
      <c r="GXC24" s="81"/>
      <c r="GXD24" s="81"/>
      <c r="GXE24" s="81"/>
      <c r="GXF24" s="81"/>
      <c r="GXG24" s="81"/>
      <c r="GXH24" s="81"/>
      <c r="GXI24" s="81"/>
      <c r="GXJ24" s="81"/>
      <c r="GXK24" s="81"/>
      <c r="GXL24" s="81"/>
      <c r="GXM24" s="81"/>
      <c r="GXN24" s="81"/>
      <c r="GXO24" s="81"/>
      <c r="GXP24" s="81"/>
      <c r="GXQ24" s="81"/>
      <c r="GXR24" s="81"/>
      <c r="GXS24" s="81"/>
      <c r="GXT24" s="81"/>
      <c r="GXU24" s="81"/>
      <c r="GXV24" s="81"/>
      <c r="GXW24" s="81"/>
      <c r="GXX24" s="81"/>
      <c r="GXY24" s="81"/>
      <c r="GXZ24" s="81"/>
      <c r="GYA24" s="81"/>
      <c r="GYB24" s="81"/>
      <c r="GYC24" s="81"/>
      <c r="GYD24" s="81"/>
      <c r="GYE24" s="81"/>
      <c r="GYF24" s="81"/>
      <c r="GYG24" s="81"/>
      <c r="GYH24" s="81"/>
      <c r="GYI24" s="81"/>
      <c r="GYJ24" s="81"/>
      <c r="GYK24" s="81"/>
      <c r="GYL24" s="81"/>
      <c r="GYM24" s="81"/>
      <c r="GYN24" s="81"/>
      <c r="GYO24" s="81"/>
      <c r="GYP24" s="81"/>
      <c r="GYQ24" s="81"/>
      <c r="GYR24" s="81"/>
      <c r="GYS24" s="81"/>
      <c r="GYT24" s="81"/>
      <c r="GYU24" s="81"/>
      <c r="GYV24" s="81"/>
      <c r="GYW24" s="81"/>
      <c r="GYX24" s="81"/>
      <c r="GYY24" s="81"/>
      <c r="GYZ24" s="81"/>
      <c r="GZA24" s="81"/>
      <c r="GZB24" s="81"/>
      <c r="GZC24" s="81"/>
      <c r="GZD24" s="81"/>
      <c r="GZE24" s="81"/>
      <c r="GZF24" s="81"/>
      <c r="GZG24" s="81"/>
      <c r="GZH24" s="81"/>
      <c r="GZI24" s="81"/>
      <c r="GZJ24" s="81"/>
      <c r="GZK24" s="81"/>
      <c r="GZL24" s="81"/>
      <c r="GZM24" s="81"/>
      <c r="GZN24" s="81"/>
      <c r="GZO24" s="81"/>
      <c r="GZP24" s="81"/>
      <c r="GZQ24" s="81"/>
      <c r="GZR24" s="81"/>
      <c r="GZS24" s="81"/>
      <c r="GZT24" s="81"/>
      <c r="GZU24" s="81"/>
      <c r="GZV24" s="81"/>
      <c r="GZW24" s="81"/>
      <c r="GZX24" s="81"/>
      <c r="GZY24" s="81"/>
      <c r="GZZ24" s="81"/>
      <c r="HAA24" s="81"/>
      <c r="HAB24" s="81"/>
      <c r="HAC24" s="81"/>
      <c r="HAD24" s="81"/>
      <c r="HAE24" s="81"/>
      <c r="HAF24" s="81"/>
      <c r="HAG24" s="81"/>
      <c r="HAH24" s="81"/>
      <c r="HAI24" s="81"/>
      <c r="HAJ24" s="81"/>
      <c r="HAK24" s="81"/>
      <c r="HAL24" s="81"/>
      <c r="HAM24" s="81"/>
      <c r="HAN24" s="81"/>
      <c r="HAO24" s="81"/>
      <c r="HAP24" s="81"/>
      <c r="HAQ24" s="81"/>
      <c r="HAR24" s="81"/>
      <c r="HAS24" s="81"/>
      <c r="HAT24" s="81"/>
      <c r="HAU24" s="81"/>
      <c r="HAV24" s="81"/>
      <c r="HAW24" s="81"/>
      <c r="HAX24" s="81"/>
      <c r="HAY24" s="81"/>
      <c r="HAZ24" s="81"/>
      <c r="HBA24" s="81"/>
      <c r="HBB24" s="81"/>
      <c r="HBC24" s="81"/>
      <c r="HBD24" s="81"/>
      <c r="HBE24" s="81"/>
      <c r="HBF24" s="81"/>
      <c r="HBG24" s="81"/>
      <c r="HBH24" s="81"/>
      <c r="HBI24" s="81"/>
      <c r="HBJ24" s="81"/>
      <c r="HBK24" s="81"/>
      <c r="HBL24" s="81"/>
      <c r="HBM24" s="81"/>
      <c r="HBN24" s="81"/>
      <c r="HBO24" s="81"/>
      <c r="HBP24" s="81"/>
      <c r="HBQ24" s="81"/>
      <c r="HBR24" s="81"/>
      <c r="HBS24" s="81"/>
      <c r="HBT24" s="81"/>
      <c r="HBU24" s="81"/>
      <c r="HBV24" s="81"/>
      <c r="HBW24" s="81"/>
      <c r="HBX24" s="81"/>
      <c r="HBY24" s="81"/>
      <c r="HBZ24" s="81"/>
      <c r="HCA24" s="81"/>
      <c r="HCB24" s="81"/>
      <c r="HCC24" s="81"/>
      <c r="HCD24" s="81"/>
      <c r="HCE24" s="81"/>
      <c r="HCF24" s="81"/>
      <c r="HCG24" s="81"/>
      <c r="HCH24" s="81"/>
      <c r="HCI24" s="81"/>
      <c r="HCJ24" s="81"/>
      <c r="HCK24" s="81"/>
      <c r="HCL24" s="81"/>
      <c r="HCM24" s="81"/>
      <c r="HCN24" s="81"/>
      <c r="HCO24" s="81"/>
      <c r="HCP24" s="81"/>
      <c r="HCQ24" s="81"/>
      <c r="HCR24" s="81"/>
      <c r="HCS24" s="81"/>
      <c r="HCT24" s="81"/>
      <c r="HCU24" s="81"/>
      <c r="HCV24" s="81"/>
      <c r="HCW24" s="81"/>
      <c r="HCX24" s="81"/>
      <c r="HCY24" s="81"/>
      <c r="HCZ24" s="81"/>
      <c r="HDA24" s="81"/>
      <c r="HDB24" s="81"/>
      <c r="HDC24" s="81"/>
      <c r="HDD24" s="81"/>
      <c r="HDE24" s="81"/>
      <c r="HDF24" s="81"/>
      <c r="HDG24" s="81"/>
      <c r="HDH24" s="81"/>
      <c r="HDI24" s="81"/>
      <c r="HDJ24" s="81"/>
      <c r="HDK24" s="81"/>
      <c r="HDL24" s="81"/>
      <c r="HDM24" s="81"/>
      <c r="HDN24" s="81"/>
      <c r="HDO24" s="81"/>
      <c r="HDP24" s="81"/>
      <c r="HDQ24" s="81"/>
      <c r="HDR24" s="81"/>
      <c r="HDS24" s="81"/>
      <c r="HDT24" s="81"/>
      <c r="HDU24" s="81"/>
      <c r="HDV24" s="81"/>
      <c r="HDW24" s="81"/>
      <c r="HDX24" s="81"/>
      <c r="HDY24" s="81"/>
      <c r="HDZ24" s="81"/>
      <c r="HEA24" s="81"/>
      <c r="HEB24" s="81"/>
      <c r="HEC24" s="81"/>
      <c r="HED24" s="81"/>
      <c r="HEE24" s="81"/>
      <c r="HEF24" s="81"/>
      <c r="HEG24" s="81"/>
      <c r="HEH24" s="81"/>
      <c r="HEI24" s="81"/>
      <c r="HEJ24" s="81"/>
      <c r="HEK24" s="81"/>
      <c r="HEL24" s="81"/>
      <c r="HEM24" s="81"/>
      <c r="HEN24" s="81"/>
      <c r="HEO24" s="81"/>
      <c r="HEP24" s="81"/>
      <c r="HEQ24" s="81"/>
      <c r="HER24" s="81"/>
      <c r="HES24" s="81"/>
      <c r="HET24" s="81"/>
      <c r="HEU24" s="81"/>
      <c r="HEV24" s="81"/>
      <c r="HEW24" s="81"/>
      <c r="HEX24" s="81"/>
      <c r="HEY24" s="81"/>
      <c r="HEZ24" s="81"/>
      <c r="HFA24" s="81"/>
      <c r="HFB24" s="81"/>
      <c r="HFC24" s="81"/>
      <c r="HFD24" s="81"/>
      <c r="HFE24" s="81"/>
      <c r="HFF24" s="81"/>
      <c r="HFG24" s="81"/>
      <c r="HFH24" s="81"/>
      <c r="HFI24" s="81"/>
      <c r="HFJ24" s="81"/>
      <c r="HFK24" s="81"/>
      <c r="HFL24" s="81"/>
      <c r="HFM24" s="81"/>
      <c r="HFN24" s="81"/>
      <c r="HFO24" s="81"/>
      <c r="HFP24" s="81"/>
      <c r="HFQ24" s="81"/>
      <c r="HFR24" s="81"/>
      <c r="HFS24" s="81"/>
      <c r="HFT24" s="81"/>
      <c r="HFU24" s="81"/>
      <c r="HFV24" s="81"/>
      <c r="HFW24" s="81"/>
      <c r="HFX24" s="81"/>
      <c r="HFY24" s="81"/>
      <c r="HFZ24" s="81"/>
      <c r="HGA24" s="81"/>
      <c r="HGB24" s="81"/>
      <c r="HGC24" s="81"/>
      <c r="HGD24" s="81"/>
      <c r="HGE24" s="81"/>
      <c r="HGF24" s="81"/>
      <c r="HGG24" s="81"/>
      <c r="HGH24" s="81"/>
      <c r="HGI24" s="81"/>
      <c r="HGJ24" s="81"/>
      <c r="HGK24" s="81"/>
      <c r="HGL24" s="81"/>
      <c r="HGM24" s="81"/>
      <c r="HGN24" s="81"/>
      <c r="HGO24" s="81"/>
      <c r="HGP24" s="81"/>
      <c r="HGQ24" s="81"/>
      <c r="HGR24" s="81"/>
      <c r="HGS24" s="81"/>
      <c r="HGT24" s="81"/>
      <c r="HGU24" s="81"/>
      <c r="HGV24" s="81"/>
      <c r="HGW24" s="81"/>
      <c r="HGX24" s="81"/>
      <c r="HGY24" s="81"/>
      <c r="HGZ24" s="81"/>
      <c r="HHA24" s="81"/>
      <c r="HHB24" s="81"/>
      <c r="HHC24" s="81"/>
      <c r="HHD24" s="81"/>
      <c r="HHE24" s="81"/>
      <c r="HHF24" s="81"/>
      <c r="HHG24" s="81"/>
      <c r="HHH24" s="81"/>
      <c r="HHI24" s="81"/>
      <c r="HHJ24" s="81"/>
      <c r="HHK24" s="81"/>
      <c r="HHL24" s="81"/>
      <c r="HHM24" s="81"/>
      <c r="HHN24" s="81"/>
      <c r="HHO24" s="81"/>
      <c r="HHP24" s="81"/>
      <c r="HHQ24" s="81"/>
      <c r="HHR24" s="81"/>
      <c r="HHS24" s="81"/>
      <c r="HHT24" s="81"/>
      <c r="HHU24" s="81"/>
      <c r="HHV24" s="81"/>
      <c r="HHW24" s="81"/>
      <c r="HHX24" s="81"/>
      <c r="HHY24" s="81"/>
      <c r="HHZ24" s="81"/>
      <c r="HIA24" s="81"/>
      <c r="HIB24" s="81"/>
      <c r="HIC24" s="81"/>
      <c r="HID24" s="81"/>
      <c r="HIE24" s="81"/>
      <c r="HIF24" s="81"/>
      <c r="HIG24" s="81"/>
      <c r="HIH24" s="81"/>
      <c r="HII24" s="81"/>
      <c r="HIJ24" s="81"/>
      <c r="HIK24" s="81"/>
      <c r="HIL24" s="81"/>
      <c r="HIM24" s="81"/>
      <c r="HIN24" s="81"/>
      <c r="HIO24" s="81"/>
      <c r="HIP24" s="81"/>
      <c r="HIQ24" s="81"/>
      <c r="HIR24" s="81"/>
      <c r="HIS24" s="81"/>
      <c r="HIT24" s="81"/>
      <c r="HIU24" s="81"/>
      <c r="HIV24" s="81"/>
      <c r="HIW24" s="81"/>
      <c r="HIX24" s="81"/>
      <c r="HIY24" s="81"/>
      <c r="HIZ24" s="81"/>
      <c r="HJA24" s="81"/>
      <c r="HJB24" s="81"/>
      <c r="HJC24" s="81"/>
      <c r="HJD24" s="81"/>
      <c r="HJE24" s="81"/>
      <c r="HJF24" s="81"/>
      <c r="HJG24" s="81"/>
      <c r="HJH24" s="81"/>
      <c r="HJI24" s="81"/>
      <c r="HJJ24" s="81"/>
      <c r="HJK24" s="81"/>
      <c r="HJL24" s="81"/>
      <c r="HJM24" s="81"/>
      <c r="HJN24" s="81"/>
      <c r="HJO24" s="81"/>
      <c r="HJP24" s="81"/>
      <c r="HJQ24" s="81"/>
      <c r="HJR24" s="81"/>
      <c r="HJS24" s="81"/>
      <c r="HJT24" s="81"/>
      <c r="HJU24" s="81"/>
      <c r="HJV24" s="81"/>
      <c r="HJW24" s="81"/>
      <c r="HJX24" s="81"/>
      <c r="HJY24" s="81"/>
      <c r="HJZ24" s="81"/>
      <c r="HKA24" s="81"/>
      <c r="HKB24" s="81"/>
      <c r="HKC24" s="81"/>
      <c r="HKD24" s="81"/>
      <c r="HKE24" s="81"/>
      <c r="HKF24" s="81"/>
      <c r="HKG24" s="81"/>
      <c r="HKH24" s="81"/>
      <c r="HKI24" s="81"/>
      <c r="HKJ24" s="81"/>
      <c r="HKK24" s="81"/>
      <c r="HKL24" s="81"/>
      <c r="HKM24" s="81"/>
      <c r="HKN24" s="81"/>
      <c r="HKO24" s="81"/>
      <c r="HKP24" s="81"/>
      <c r="HKQ24" s="81"/>
      <c r="HKR24" s="81"/>
      <c r="HKS24" s="81"/>
      <c r="HKT24" s="81"/>
      <c r="HKU24" s="81"/>
      <c r="HKV24" s="81"/>
      <c r="HKW24" s="81"/>
      <c r="HKX24" s="81"/>
      <c r="HKY24" s="81"/>
      <c r="HKZ24" s="81"/>
      <c r="HLA24" s="81"/>
      <c r="HLB24" s="81"/>
      <c r="HLC24" s="81"/>
      <c r="HLD24" s="81"/>
      <c r="HLE24" s="81"/>
      <c r="HLF24" s="81"/>
      <c r="HLG24" s="81"/>
      <c r="HLH24" s="81"/>
      <c r="HLI24" s="81"/>
      <c r="HLJ24" s="81"/>
      <c r="HLK24" s="81"/>
      <c r="HLL24" s="81"/>
      <c r="HLM24" s="81"/>
      <c r="HLN24" s="81"/>
      <c r="HLO24" s="81"/>
      <c r="HLP24" s="81"/>
      <c r="HLQ24" s="81"/>
      <c r="HLR24" s="81"/>
      <c r="HLS24" s="81"/>
      <c r="HLT24" s="81"/>
      <c r="HLU24" s="81"/>
      <c r="HLV24" s="81"/>
      <c r="HLW24" s="81"/>
      <c r="HLX24" s="81"/>
      <c r="HLY24" s="81"/>
      <c r="HLZ24" s="81"/>
      <c r="HMA24" s="81"/>
      <c r="HMB24" s="81"/>
      <c r="HMC24" s="81"/>
      <c r="HMD24" s="81"/>
      <c r="HME24" s="81"/>
      <c r="HMF24" s="81"/>
      <c r="HMG24" s="81"/>
      <c r="HMH24" s="81"/>
      <c r="HMI24" s="81"/>
      <c r="HMJ24" s="81"/>
      <c r="HMK24" s="81"/>
      <c r="HML24" s="81"/>
      <c r="HMM24" s="81"/>
      <c r="HMN24" s="81"/>
      <c r="HMO24" s="81"/>
      <c r="HMP24" s="81"/>
      <c r="HMQ24" s="81"/>
      <c r="HMR24" s="81"/>
      <c r="HMS24" s="81"/>
      <c r="HMT24" s="81"/>
      <c r="HMU24" s="81"/>
      <c r="HMV24" s="81"/>
      <c r="HMW24" s="81"/>
      <c r="HMX24" s="81"/>
      <c r="HMY24" s="81"/>
      <c r="HMZ24" s="81"/>
      <c r="HNA24" s="81"/>
      <c r="HNB24" s="81"/>
      <c r="HNC24" s="81"/>
      <c r="HND24" s="81"/>
      <c r="HNE24" s="81"/>
      <c r="HNF24" s="81"/>
      <c r="HNG24" s="81"/>
      <c r="HNH24" s="81"/>
      <c r="HNI24" s="81"/>
      <c r="HNJ24" s="81"/>
      <c r="HNK24" s="81"/>
      <c r="HNL24" s="81"/>
      <c r="HNM24" s="81"/>
      <c r="HNN24" s="81"/>
      <c r="HNO24" s="81"/>
      <c r="HNP24" s="81"/>
      <c r="HNQ24" s="81"/>
      <c r="HNR24" s="81"/>
      <c r="HNS24" s="81"/>
      <c r="HNT24" s="81"/>
      <c r="HNU24" s="81"/>
      <c r="HNV24" s="81"/>
      <c r="HNW24" s="81"/>
      <c r="HNX24" s="81"/>
      <c r="HNY24" s="81"/>
      <c r="HNZ24" s="81"/>
      <c r="HOA24" s="81"/>
      <c r="HOB24" s="81"/>
      <c r="HOC24" s="81"/>
      <c r="HOD24" s="81"/>
      <c r="HOE24" s="81"/>
      <c r="HOF24" s="81"/>
      <c r="HOG24" s="81"/>
      <c r="HOH24" s="81"/>
      <c r="HOI24" s="81"/>
      <c r="HOJ24" s="81"/>
      <c r="HOK24" s="81"/>
      <c r="HOL24" s="81"/>
      <c r="HOM24" s="81"/>
      <c r="HON24" s="81"/>
      <c r="HOO24" s="81"/>
      <c r="HOP24" s="81"/>
      <c r="HOQ24" s="81"/>
      <c r="HOR24" s="81"/>
      <c r="HOS24" s="81"/>
      <c r="HOT24" s="81"/>
      <c r="HOU24" s="81"/>
      <c r="HOV24" s="81"/>
      <c r="HOW24" s="81"/>
      <c r="HOX24" s="81"/>
      <c r="HOY24" s="81"/>
      <c r="HOZ24" s="81"/>
      <c r="HPA24" s="81"/>
      <c r="HPB24" s="81"/>
      <c r="HPC24" s="81"/>
      <c r="HPD24" s="81"/>
      <c r="HPE24" s="81"/>
      <c r="HPF24" s="81"/>
      <c r="HPG24" s="81"/>
      <c r="HPH24" s="81"/>
      <c r="HPI24" s="81"/>
      <c r="HPJ24" s="81"/>
      <c r="HPK24" s="81"/>
      <c r="HPL24" s="81"/>
      <c r="HPM24" s="81"/>
      <c r="HPN24" s="81"/>
      <c r="HPO24" s="81"/>
      <c r="HPP24" s="81"/>
      <c r="HPQ24" s="81"/>
      <c r="HPR24" s="81"/>
      <c r="HPS24" s="81"/>
      <c r="HPT24" s="81"/>
      <c r="HPU24" s="81"/>
      <c r="HPV24" s="81"/>
      <c r="HPW24" s="81"/>
      <c r="HPX24" s="81"/>
      <c r="HPY24" s="81"/>
      <c r="HPZ24" s="81"/>
      <c r="HQA24" s="81"/>
      <c r="HQB24" s="81"/>
      <c r="HQC24" s="81"/>
      <c r="HQD24" s="81"/>
      <c r="HQE24" s="81"/>
      <c r="HQF24" s="81"/>
      <c r="HQG24" s="81"/>
      <c r="HQH24" s="81"/>
      <c r="HQI24" s="81"/>
      <c r="HQJ24" s="81"/>
      <c r="HQK24" s="81"/>
      <c r="HQL24" s="81"/>
      <c r="HQM24" s="81"/>
      <c r="HQN24" s="81"/>
      <c r="HQO24" s="81"/>
      <c r="HQP24" s="81"/>
      <c r="HQQ24" s="81"/>
      <c r="HQR24" s="81"/>
      <c r="HQS24" s="81"/>
      <c r="HQT24" s="81"/>
      <c r="HQU24" s="81"/>
      <c r="HQV24" s="81"/>
      <c r="HQW24" s="81"/>
      <c r="HQX24" s="81"/>
      <c r="HQY24" s="81"/>
      <c r="HQZ24" s="81"/>
      <c r="HRA24" s="81"/>
      <c r="HRB24" s="81"/>
      <c r="HRC24" s="81"/>
      <c r="HRD24" s="81"/>
      <c r="HRE24" s="81"/>
      <c r="HRF24" s="81"/>
      <c r="HRG24" s="81"/>
      <c r="HRH24" s="81"/>
      <c r="HRI24" s="81"/>
      <c r="HRJ24" s="81"/>
      <c r="HRK24" s="81"/>
      <c r="HRL24" s="81"/>
      <c r="HRM24" s="81"/>
      <c r="HRN24" s="81"/>
      <c r="HRO24" s="81"/>
      <c r="HRP24" s="81"/>
      <c r="HRQ24" s="81"/>
      <c r="HRR24" s="81"/>
      <c r="HRS24" s="81"/>
      <c r="HRT24" s="81"/>
      <c r="HRU24" s="81"/>
      <c r="HRV24" s="81"/>
      <c r="HRW24" s="81"/>
      <c r="HRX24" s="81"/>
      <c r="HRY24" s="81"/>
      <c r="HRZ24" s="81"/>
      <c r="HSA24" s="81"/>
      <c r="HSB24" s="81"/>
      <c r="HSC24" s="81"/>
      <c r="HSD24" s="81"/>
      <c r="HSE24" s="81"/>
      <c r="HSF24" s="81"/>
      <c r="HSG24" s="81"/>
      <c r="HSH24" s="81"/>
      <c r="HSI24" s="81"/>
      <c r="HSJ24" s="81"/>
      <c r="HSK24" s="81"/>
      <c r="HSL24" s="81"/>
      <c r="HSM24" s="81"/>
      <c r="HSN24" s="81"/>
      <c r="HSO24" s="81"/>
      <c r="HSP24" s="81"/>
      <c r="HSQ24" s="81"/>
      <c r="HSR24" s="81"/>
      <c r="HSS24" s="81"/>
      <c r="HST24" s="81"/>
      <c r="HSU24" s="81"/>
      <c r="HSV24" s="81"/>
      <c r="HSW24" s="81"/>
      <c r="HSX24" s="81"/>
      <c r="HSY24" s="81"/>
      <c r="HSZ24" s="81"/>
      <c r="HTA24" s="81"/>
      <c r="HTB24" s="81"/>
      <c r="HTC24" s="81"/>
      <c r="HTD24" s="81"/>
      <c r="HTE24" s="81"/>
      <c r="HTF24" s="81"/>
      <c r="HTG24" s="81"/>
      <c r="HTH24" s="81"/>
      <c r="HTI24" s="81"/>
      <c r="HTJ24" s="81"/>
      <c r="HTK24" s="81"/>
      <c r="HTL24" s="81"/>
      <c r="HTM24" s="81"/>
      <c r="HTN24" s="81"/>
      <c r="HTO24" s="81"/>
      <c r="HTP24" s="81"/>
      <c r="HTQ24" s="81"/>
      <c r="HTR24" s="81"/>
      <c r="HTS24" s="81"/>
      <c r="HTT24" s="81"/>
      <c r="HTU24" s="81"/>
      <c r="HTV24" s="81"/>
      <c r="HTW24" s="81"/>
      <c r="HTX24" s="81"/>
      <c r="HTY24" s="81"/>
      <c r="HTZ24" s="81"/>
      <c r="HUA24" s="81"/>
      <c r="HUB24" s="81"/>
      <c r="HUC24" s="81"/>
      <c r="HUD24" s="81"/>
      <c r="HUE24" s="81"/>
      <c r="HUF24" s="81"/>
      <c r="HUG24" s="81"/>
      <c r="HUH24" s="81"/>
      <c r="HUI24" s="81"/>
      <c r="HUJ24" s="81"/>
      <c r="HUK24" s="81"/>
      <c r="HUL24" s="81"/>
      <c r="HUM24" s="81"/>
      <c r="HUN24" s="81"/>
      <c r="HUO24" s="81"/>
      <c r="HUP24" s="81"/>
      <c r="HUQ24" s="81"/>
      <c r="HUR24" s="81"/>
      <c r="HUS24" s="81"/>
      <c r="HUT24" s="81"/>
      <c r="HUU24" s="81"/>
      <c r="HUV24" s="81"/>
      <c r="HUW24" s="81"/>
      <c r="HUX24" s="81"/>
      <c r="HUY24" s="81"/>
      <c r="HUZ24" s="81"/>
      <c r="HVA24" s="81"/>
      <c r="HVB24" s="81"/>
      <c r="HVC24" s="81"/>
      <c r="HVD24" s="81"/>
      <c r="HVE24" s="81"/>
      <c r="HVF24" s="81"/>
      <c r="HVG24" s="81"/>
      <c r="HVH24" s="81"/>
      <c r="HVI24" s="81"/>
      <c r="HVJ24" s="81"/>
      <c r="HVK24" s="81"/>
      <c r="HVL24" s="81"/>
      <c r="HVM24" s="81"/>
      <c r="HVN24" s="81"/>
      <c r="HVO24" s="81"/>
      <c r="HVP24" s="81"/>
      <c r="HVQ24" s="81"/>
      <c r="HVR24" s="81"/>
      <c r="HVS24" s="81"/>
      <c r="HVT24" s="81"/>
      <c r="HVU24" s="81"/>
      <c r="HVV24" s="81"/>
      <c r="HVW24" s="81"/>
      <c r="HVX24" s="81"/>
      <c r="HVY24" s="81"/>
      <c r="HVZ24" s="81"/>
      <c r="HWA24" s="81"/>
      <c r="HWB24" s="81"/>
      <c r="HWC24" s="81"/>
      <c r="HWD24" s="81"/>
      <c r="HWE24" s="81"/>
      <c r="HWF24" s="81"/>
      <c r="HWG24" s="81"/>
      <c r="HWH24" s="81"/>
      <c r="HWI24" s="81"/>
      <c r="HWJ24" s="81"/>
      <c r="HWK24" s="81"/>
      <c r="HWL24" s="81"/>
      <c r="HWM24" s="81"/>
      <c r="HWN24" s="81"/>
      <c r="HWO24" s="81"/>
      <c r="HWP24" s="81"/>
      <c r="HWQ24" s="81"/>
      <c r="HWR24" s="81"/>
      <c r="HWS24" s="81"/>
      <c r="HWT24" s="81"/>
      <c r="HWU24" s="81"/>
      <c r="HWV24" s="81"/>
      <c r="HWW24" s="81"/>
      <c r="HWX24" s="81"/>
      <c r="HWY24" s="81"/>
      <c r="HWZ24" s="81"/>
      <c r="HXA24" s="81"/>
      <c r="HXB24" s="81"/>
      <c r="HXC24" s="81"/>
      <c r="HXD24" s="81"/>
      <c r="HXE24" s="81"/>
      <c r="HXF24" s="81"/>
      <c r="HXG24" s="81"/>
      <c r="HXH24" s="81"/>
      <c r="HXI24" s="81"/>
      <c r="HXJ24" s="81"/>
      <c r="HXK24" s="81"/>
      <c r="HXL24" s="81"/>
      <c r="HXM24" s="81"/>
      <c r="HXN24" s="81"/>
      <c r="HXO24" s="81"/>
      <c r="HXP24" s="81"/>
      <c r="HXQ24" s="81"/>
      <c r="HXR24" s="81"/>
      <c r="HXS24" s="81"/>
      <c r="HXT24" s="81"/>
      <c r="HXU24" s="81"/>
      <c r="HXV24" s="81"/>
      <c r="HXW24" s="81"/>
      <c r="HXX24" s="81"/>
      <c r="HXY24" s="81"/>
      <c r="HXZ24" s="81"/>
      <c r="HYA24" s="81"/>
      <c r="HYB24" s="81"/>
      <c r="HYC24" s="81"/>
      <c r="HYD24" s="81"/>
      <c r="HYE24" s="81"/>
      <c r="HYF24" s="81"/>
      <c r="HYG24" s="81"/>
      <c r="HYH24" s="81"/>
      <c r="HYI24" s="81"/>
      <c r="HYJ24" s="81"/>
      <c r="HYK24" s="81"/>
      <c r="HYL24" s="81"/>
      <c r="HYM24" s="81"/>
      <c r="HYN24" s="81"/>
      <c r="HYO24" s="81"/>
      <c r="HYP24" s="81"/>
      <c r="HYQ24" s="81"/>
      <c r="HYR24" s="81"/>
      <c r="HYS24" s="81"/>
      <c r="HYT24" s="81"/>
      <c r="HYU24" s="81"/>
      <c r="HYV24" s="81"/>
      <c r="HYW24" s="81"/>
      <c r="HYX24" s="81"/>
      <c r="HYY24" s="81"/>
      <c r="HYZ24" s="81"/>
      <c r="HZA24" s="81"/>
      <c r="HZB24" s="81"/>
      <c r="HZC24" s="81"/>
      <c r="HZD24" s="81"/>
      <c r="HZE24" s="81"/>
      <c r="HZF24" s="81"/>
      <c r="HZG24" s="81"/>
      <c r="HZH24" s="81"/>
      <c r="HZI24" s="81"/>
      <c r="HZJ24" s="81"/>
      <c r="HZK24" s="81"/>
      <c r="HZL24" s="81"/>
      <c r="HZM24" s="81"/>
      <c r="HZN24" s="81"/>
      <c r="HZO24" s="81"/>
      <c r="HZP24" s="81"/>
      <c r="HZQ24" s="81"/>
      <c r="HZR24" s="81"/>
      <c r="HZS24" s="81"/>
      <c r="HZT24" s="81"/>
      <c r="HZU24" s="81"/>
      <c r="HZV24" s="81"/>
      <c r="HZW24" s="81"/>
      <c r="HZX24" s="81"/>
      <c r="HZY24" s="81"/>
      <c r="HZZ24" s="81"/>
      <c r="IAA24" s="81"/>
      <c r="IAB24" s="81"/>
      <c r="IAC24" s="81"/>
      <c r="IAD24" s="81"/>
      <c r="IAE24" s="81"/>
      <c r="IAF24" s="81"/>
      <c r="IAG24" s="81"/>
      <c r="IAH24" s="81"/>
      <c r="IAI24" s="81"/>
      <c r="IAJ24" s="81"/>
      <c r="IAK24" s="81"/>
      <c r="IAL24" s="81"/>
      <c r="IAM24" s="81"/>
      <c r="IAN24" s="81"/>
      <c r="IAO24" s="81"/>
      <c r="IAP24" s="81"/>
      <c r="IAQ24" s="81"/>
      <c r="IAR24" s="81"/>
      <c r="IAS24" s="81"/>
      <c r="IAT24" s="81"/>
      <c r="IAU24" s="81"/>
      <c r="IAV24" s="81"/>
      <c r="IAW24" s="81"/>
      <c r="IAX24" s="81"/>
      <c r="IAY24" s="81"/>
      <c r="IAZ24" s="81"/>
      <c r="IBA24" s="81"/>
      <c r="IBB24" s="81"/>
      <c r="IBC24" s="81"/>
      <c r="IBD24" s="81"/>
      <c r="IBE24" s="81"/>
      <c r="IBF24" s="81"/>
      <c r="IBG24" s="81"/>
      <c r="IBH24" s="81"/>
      <c r="IBI24" s="81"/>
      <c r="IBJ24" s="81"/>
      <c r="IBK24" s="81"/>
      <c r="IBL24" s="81"/>
      <c r="IBM24" s="81"/>
      <c r="IBN24" s="81"/>
      <c r="IBO24" s="81"/>
      <c r="IBP24" s="81"/>
      <c r="IBQ24" s="81"/>
      <c r="IBR24" s="81"/>
      <c r="IBS24" s="81"/>
      <c r="IBT24" s="81"/>
      <c r="IBU24" s="81"/>
      <c r="IBV24" s="81"/>
      <c r="IBW24" s="81"/>
      <c r="IBX24" s="81"/>
      <c r="IBY24" s="81"/>
      <c r="IBZ24" s="81"/>
      <c r="ICA24" s="81"/>
      <c r="ICB24" s="81"/>
      <c r="ICC24" s="81"/>
      <c r="ICD24" s="81"/>
      <c r="ICE24" s="81"/>
      <c r="ICF24" s="81"/>
      <c r="ICG24" s="81"/>
      <c r="ICH24" s="81"/>
      <c r="ICI24" s="81"/>
      <c r="ICJ24" s="81"/>
      <c r="ICK24" s="81"/>
      <c r="ICL24" s="81"/>
      <c r="ICM24" s="81"/>
      <c r="ICN24" s="81"/>
      <c r="ICO24" s="81"/>
      <c r="ICP24" s="81"/>
      <c r="ICQ24" s="81"/>
      <c r="ICR24" s="81"/>
      <c r="ICS24" s="81"/>
      <c r="ICT24" s="81"/>
      <c r="ICU24" s="81"/>
      <c r="ICV24" s="81"/>
      <c r="ICW24" s="81"/>
      <c r="ICX24" s="81"/>
      <c r="ICY24" s="81"/>
      <c r="ICZ24" s="81"/>
      <c r="IDA24" s="81"/>
      <c r="IDB24" s="81"/>
      <c r="IDC24" s="81"/>
      <c r="IDD24" s="81"/>
      <c r="IDE24" s="81"/>
      <c r="IDF24" s="81"/>
      <c r="IDG24" s="81"/>
      <c r="IDH24" s="81"/>
      <c r="IDI24" s="81"/>
      <c r="IDJ24" s="81"/>
      <c r="IDK24" s="81"/>
      <c r="IDL24" s="81"/>
      <c r="IDM24" s="81"/>
      <c r="IDN24" s="81"/>
      <c r="IDO24" s="81"/>
      <c r="IDP24" s="81"/>
      <c r="IDQ24" s="81"/>
      <c r="IDR24" s="81"/>
      <c r="IDS24" s="81"/>
      <c r="IDT24" s="81"/>
      <c r="IDU24" s="81"/>
      <c r="IDV24" s="81"/>
      <c r="IDW24" s="81"/>
      <c r="IDX24" s="81"/>
      <c r="IDY24" s="81"/>
      <c r="IDZ24" s="81"/>
      <c r="IEA24" s="81"/>
      <c r="IEB24" s="81"/>
      <c r="IEC24" s="81"/>
      <c r="IED24" s="81"/>
      <c r="IEE24" s="81"/>
      <c r="IEF24" s="81"/>
      <c r="IEG24" s="81"/>
      <c r="IEH24" s="81"/>
      <c r="IEI24" s="81"/>
      <c r="IEJ24" s="81"/>
      <c r="IEK24" s="81"/>
      <c r="IEL24" s="81"/>
      <c r="IEM24" s="81"/>
      <c r="IEN24" s="81"/>
      <c r="IEO24" s="81"/>
      <c r="IEP24" s="81"/>
      <c r="IEQ24" s="81"/>
      <c r="IER24" s="81"/>
      <c r="IES24" s="81"/>
      <c r="IET24" s="81"/>
      <c r="IEU24" s="81"/>
      <c r="IEV24" s="81"/>
      <c r="IEW24" s="81"/>
      <c r="IEX24" s="81"/>
      <c r="IEY24" s="81"/>
      <c r="IEZ24" s="81"/>
      <c r="IFA24" s="81"/>
      <c r="IFB24" s="81"/>
      <c r="IFC24" s="81"/>
      <c r="IFD24" s="81"/>
      <c r="IFE24" s="81"/>
      <c r="IFF24" s="81"/>
      <c r="IFG24" s="81"/>
      <c r="IFH24" s="81"/>
      <c r="IFI24" s="81"/>
      <c r="IFJ24" s="81"/>
      <c r="IFK24" s="81"/>
      <c r="IFL24" s="81"/>
      <c r="IFM24" s="81"/>
      <c r="IFN24" s="81"/>
      <c r="IFO24" s="81"/>
      <c r="IFP24" s="81"/>
      <c r="IFQ24" s="81"/>
      <c r="IFR24" s="81"/>
      <c r="IFS24" s="81"/>
      <c r="IFT24" s="81"/>
      <c r="IFU24" s="81"/>
      <c r="IFV24" s="81"/>
      <c r="IFW24" s="81"/>
      <c r="IFX24" s="81"/>
      <c r="IFY24" s="81"/>
      <c r="IFZ24" s="81"/>
      <c r="IGA24" s="81"/>
      <c r="IGB24" s="81"/>
      <c r="IGC24" s="81"/>
      <c r="IGD24" s="81"/>
      <c r="IGE24" s="81"/>
      <c r="IGF24" s="81"/>
      <c r="IGG24" s="81"/>
      <c r="IGH24" s="81"/>
      <c r="IGI24" s="81"/>
      <c r="IGJ24" s="81"/>
      <c r="IGK24" s="81"/>
      <c r="IGL24" s="81"/>
      <c r="IGM24" s="81"/>
      <c r="IGN24" s="81"/>
      <c r="IGO24" s="81"/>
      <c r="IGP24" s="81"/>
      <c r="IGQ24" s="81"/>
      <c r="IGR24" s="81"/>
      <c r="IGS24" s="81"/>
      <c r="IGT24" s="81"/>
      <c r="IGU24" s="81"/>
      <c r="IGV24" s="81"/>
      <c r="IGW24" s="81"/>
      <c r="IGX24" s="81"/>
      <c r="IGY24" s="81"/>
      <c r="IGZ24" s="81"/>
      <c r="IHA24" s="81"/>
      <c r="IHB24" s="81"/>
      <c r="IHC24" s="81"/>
      <c r="IHD24" s="81"/>
      <c r="IHE24" s="81"/>
      <c r="IHF24" s="81"/>
      <c r="IHG24" s="81"/>
      <c r="IHH24" s="81"/>
      <c r="IHI24" s="81"/>
      <c r="IHJ24" s="81"/>
      <c r="IHK24" s="81"/>
      <c r="IHL24" s="81"/>
      <c r="IHM24" s="81"/>
      <c r="IHN24" s="81"/>
      <c r="IHO24" s="81"/>
      <c r="IHP24" s="81"/>
      <c r="IHQ24" s="81"/>
      <c r="IHR24" s="81"/>
      <c r="IHS24" s="81"/>
      <c r="IHT24" s="81"/>
      <c r="IHU24" s="81"/>
      <c r="IHV24" s="81"/>
      <c r="IHW24" s="81"/>
      <c r="IHX24" s="81"/>
      <c r="IHY24" s="81"/>
      <c r="IHZ24" s="81"/>
      <c r="IIA24" s="81"/>
      <c r="IIB24" s="81"/>
      <c r="IIC24" s="81"/>
      <c r="IID24" s="81"/>
      <c r="IIE24" s="81"/>
      <c r="IIF24" s="81"/>
      <c r="IIG24" s="81"/>
      <c r="IIH24" s="81"/>
      <c r="III24" s="81"/>
      <c r="IIJ24" s="81"/>
      <c r="IIK24" s="81"/>
      <c r="IIL24" s="81"/>
      <c r="IIM24" s="81"/>
      <c r="IIN24" s="81"/>
      <c r="IIO24" s="81"/>
      <c r="IIP24" s="81"/>
      <c r="IIQ24" s="81"/>
      <c r="IIR24" s="81"/>
      <c r="IIS24" s="81"/>
      <c r="IIT24" s="81"/>
      <c r="IIU24" s="81"/>
      <c r="IIV24" s="81"/>
      <c r="IIW24" s="81"/>
      <c r="IIX24" s="81"/>
      <c r="IIY24" s="81"/>
      <c r="IIZ24" s="81"/>
      <c r="IJA24" s="81"/>
      <c r="IJB24" s="81"/>
      <c r="IJC24" s="81"/>
      <c r="IJD24" s="81"/>
      <c r="IJE24" s="81"/>
      <c r="IJF24" s="81"/>
      <c r="IJG24" s="81"/>
      <c r="IJH24" s="81"/>
      <c r="IJI24" s="81"/>
      <c r="IJJ24" s="81"/>
      <c r="IJK24" s="81"/>
      <c r="IJL24" s="81"/>
      <c r="IJM24" s="81"/>
      <c r="IJN24" s="81"/>
      <c r="IJO24" s="81"/>
      <c r="IJP24" s="81"/>
      <c r="IJQ24" s="81"/>
      <c r="IJR24" s="81"/>
      <c r="IJS24" s="81"/>
      <c r="IJT24" s="81"/>
      <c r="IJU24" s="81"/>
      <c r="IJV24" s="81"/>
      <c r="IJW24" s="81"/>
      <c r="IJX24" s="81"/>
      <c r="IJY24" s="81"/>
      <c r="IJZ24" s="81"/>
      <c r="IKA24" s="81"/>
      <c r="IKB24" s="81"/>
      <c r="IKC24" s="81"/>
      <c r="IKD24" s="81"/>
      <c r="IKE24" s="81"/>
      <c r="IKF24" s="81"/>
      <c r="IKG24" s="81"/>
      <c r="IKH24" s="81"/>
      <c r="IKI24" s="81"/>
      <c r="IKJ24" s="81"/>
      <c r="IKK24" s="81"/>
      <c r="IKL24" s="81"/>
      <c r="IKM24" s="81"/>
      <c r="IKN24" s="81"/>
      <c r="IKO24" s="81"/>
      <c r="IKP24" s="81"/>
      <c r="IKQ24" s="81"/>
      <c r="IKR24" s="81"/>
      <c r="IKS24" s="81"/>
      <c r="IKT24" s="81"/>
      <c r="IKU24" s="81"/>
      <c r="IKV24" s="81"/>
      <c r="IKW24" s="81"/>
      <c r="IKX24" s="81"/>
      <c r="IKY24" s="81"/>
      <c r="IKZ24" s="81"/>
      <c r="ILA24" s="81"/>
      <c r="ILB24" s="81"/>
      <c r="ILC24" s="81"/>
      <c r="ILD24" s="81"/>
      <c r="ILE24" s="81"/>
      <c r="ILF24" s="81"/>
      <c r="ILG24" s="81"/>
      <c r="ILH24" s="81"/>
      <c r="ILI24" s="81"/>
      <c r="ILJ24" s="81"/>
      <c r="ILK24" s="81"/>
      <c r="ILL24" s="81"/>
      <c r="ILM24" s="81"/>
      <c r="ILN24" s="81"/>
      <c r="ILO24" s="81"/>
      <c r="ILP24" s="81"/>
      <c r="ILQ24" s="81"/>
      <c r="ILR24" s="81"/>
      <c r="ILS24" s="81"/>
      <c r="ILT24" s="81"/>
      <c r="ILU24" s="81"/>
      <c r="ILV24" s="81"/>
      <c r="ILW24" s="81"/>
      <c r="ILX24" s="81"/>
      <c r="ILY24" s="81"/>
      <c r="ILZ24" s="81"/>
      <c r="IMA24" s="81"/>
      <c r="IMB24" s="81"/>
      <c r="IMC24" s="81"/>
      <c r="IMD24" s="81"/>
      <c r="IME24" s="81"/>
      <c r="IMF24" s="81"/>
      <c r="IMG24" s="81"/>
      <c r="IMH24" s="81"/>
      <c r="IMI24" s="81"/>
      <c r="IMJ24" s="81"/>
      <c r="IMK24" s="81"/>
      <c r="IML24" s="81"/>
      <c r="IMM24" s="81"/>
      <c r="IMN24" s="81"/>
      <c r="IMO24" s="81"/>
      <c r="IMP24" s="81"/>
      <c r="IMQ24" s="81"/>
      <c r="IMR24" s="81"/>
      <c r="IMS24" s="81"/>
      <c r="IMT24" s="81"/>
      <c r="IMU24" s="81"/>
      <c r="IMV24" s="81"/>
      <c r="IMW24" s="81"/>
      <c r="IMX24" s="81"/>
      <c r="IMY24" s="81"/>
      <c r="IMZ24" s="81"/>
      <c r="INA24" s="81"/>
      <c r="INB24" s="81"/>
      <c r="INC24" s="81"/>
      <c r="IND24" s="81"/>
      <c r="INE24" s="81"/>
      <c r="INF24" s="81"/>
      <c r="ING24" s="81"/>
      <c r="INH24" s="81"/>
      <c r="INI24" s="81"/>
      <c r="INJ24" s="81"/>
      <c r="INK24" s="81"/>
      <c r="INL24" s="81"/>
      <c r="INM24" s="81"/>
      <c r="INN24" s="81"/>
      <c r="INO24" s="81"/>
      <c r="INP24" s="81"/>
      <c r="INQ24" s="81"/>
      <c r="INR24" s="81"/>
      <c r="INS24" s="81"/>
      <c r="INT24" s="81"/>
      <c r="INU24" s="81"/>
      <c r="INV24" s="81"/>
      <c r="INW24" s="81"/>
      <c r="INX24" s="81"/>
      <c r="INY24" s="81"/>
      <c r="INZ24" s="81"/>
      <c r="IOA24" s="81"/>
      <c r="IOB24" s="81"/>
      <c r="IOC24" s="81"/>
      <c r="IOD24" s="81"/>
      <c r="IOE24" s="81"/>
      <c r="IOF24" s="81"/>
      <c r="IOG24" s="81"/>
      <c r="IOH24" s="81"/>
      <c r="IOI24" s="81"/>
      <c r="IOJ24" s="81"/>
      <c r="IOK24" s="81"/>
      <c r="IOL24" s="81"/>
      <c r="IOM24" s="81"/>
      <c r="ION24" s="81"/>
      <c r="IOO24" s="81"/>
      <c r="IOP24" s="81"/>
      <c r="IOQ24" s="81"/>
      <c r="IOR24" s="81"/>
      <c r="IOS24" s="81"/>
      <c r="IOT24" s="81"/>
      <c r="IOU24" s="81"/>
      <c r="IOV24" s="81"/>
      <c r="IOW24" s="81"/>
      <c r="IOX24" s="81"/>
      <c r="IOY24" s="81"/>
      <c r="IOZ24" s="81"/>
      <c r="IPA24" s="81"/>
      <c r="IPB24" s="81"/>
      <c r="IPC24" s="81"/>
      <c r="IPD24" s="81"/>
      <c r="IPE24" s="81"/>
      <c r="IPF24" s="81"/>
      <c r="IPG24" s="81"/>
      <c r="IPH24" s="81"/>
      <c r="IPI24" s="81"/>
      <c r="IPJ24" s="81"/>
      <c r="IPK24" s="81"/>
      <c r="IPL24" s="81"/>
      <c r="IPM24" s="81"/>
      <c r="IPN24" s="81"/>
      <c r="IPO24" s="81"/>
      <c r="IPP24" s="81"/>
      <c r="IPQ24" s="81"/>
      <c r="IPR24" s="81"/>
      <c r="IPS24" s="81"/>
      <c r="IPT24" s="81"/>
      <c r="IPU24" s="81"/>
      <c r="IPV24" s="81"/>
      <c r="IPW24" s="81"/>
      <c r="IPX24" s="81"/>
      <c r="IPY24" s="81"/>
      <c r="IPZ24" s="81"/>
      <c r="IQA24" s="81"/>
      <c r="IQB24" s="81"/>
      <c r="IQC24" s="81"/>
      <c r="IQD24" s="81"/>
      <c r="IQE24" s="81"/>
      <c r="IQF24" s="81"/>
      <c r="IQG24" s="81"/>
      <c r="IQH24" s="81"/>
      <c r="IQI24" s="81"/>
      <c r="IQJ24" s="81"/>
      <c r="IQK24" s="81"/>
      <c r="IQL24" s="81"/>
      <c r="IQM24" s="81"/>
      <c r="IQN24" s="81"/>
      <c r="IQO24" s="81"/>
      <c r="IQP24" s="81"/>
      <c r="IQQ24" s="81"/>
      <c r="IQR24" s="81"/>
      <c r="IQS24" s="81"/>
      <c r="IQT24" s="81"/>
      <c r="IQU24" s="81"/>
      <c r="IQV24" s="81"/>
      <c r="IQW24" s="81"/>
      <c r="IQX24" s="81"/>
      <c r="IQY24" s="81"/>
      <c r="IQZ24" s="81"/>
      <c r="IRA24" s="81"/>
      <c r="IRB24" s="81"/>
      <c r="IRC24" s="81"/>
      <c r="IRD24" s="81"/>
      <c r="IRE24" s="81"/>
      <c r="IRF24" s="81"/>
      <c r="IRG24" s="81"/>
      <c r="IRH24" s="81"/>
      <c r="IRI24" s="81"/>
      <c r="IRJ24" s="81"/>
      <c r="IRK24" s="81"/>
      <c r="IRL24" s="81"/>
      <c r="IRM24" s="81"/>
      <c r="IRN24" s="81"/>
      <c r="IRO24" s="81"/>
      <c r="IRP24" s="81"/>
      <c r="IRQ24" s="81"/>
      <c r="IRR24" s="81"/>
      <c r="IRS24" s="81"/>
      <c r="IRT24" s="81"/>
      <c r="IRU24" s="81"/>
      <c r="IRV24" s="81"/>
      <c r="IRW24" s="81"/>
      <c r="IRX24" s="81"/>
      <c r="IRY24" s="81"/>
      <c r="IRZ24" s="81"/>
      <c r="ISA24" s="81"/>
      <c r="ISB24" s="81"/>
      <c r="ISC24" s="81"/>
      <c r="ISD24" s="81"/>
      <c r="ISE24" s="81"/>
      <c r="ISF24" s="81"/>
      <c r="ISG24" s="81"/>
      <c r="ISH24" s="81"/>
      <c r="ISI24" s="81"/>
      <c r="ISJ24" s="81"/>
      <c r="ISK24" s="81"/>
      <c r="ISL24" s="81"/>
      <c r="ISM24" s="81"/>
      <c r="ISN24" s="81"/>
      <c r="ISO24" s="81"/>
      <c r="ISP24" s="81"/>
      <c r="ISQ24" s="81"/>
      <c r="ISR24" s="81"/>
      <c r="ISS24" s="81"/>
      <c r="IST24" s="81"/>
      <c r="ISU24" s="81"/>
      <c r="ISV24" s="81"/>
      <c r="ISW24" s="81"/>
      <c r="ISX24" s="81"/>
      <c r="ISY24" s="81"/>
      <c r="ISZ24" s="81"/>
      <c r="ITA24" s="81"/>
      <c r="ITB24" s="81"/>
      <c r="ITC24" s="81"/>
      <c r="ITD24" s="81"/>
      <c r="ITE24" s="81"/>
      <c r="ITF24" s="81"/>
      <c r="ITG24" s="81"/>
      <c r="ITH24" s="81"/>
      <c r="ITI24" s="81"/>
      <c r="ITJ24" s="81"/>
      <c r="ITK24" s="81"/>
      <c r="ITL24" s="81"/>
      <c r="ITM24" s="81"/>
      <c r="ITN24" s="81"/>
      <c r="ITO24" s="81"/>
      <c r="ITP24" s="81"/>
      <c r="ITQ24" s="81"/>
      <c r="ITR24" s="81"/>
      <c r="ITS24" s="81"/>
      <c r="ITT24" s="81"/>
      <c r="ITU24" s="81"/>
      <c r="ITV24" s="81"/>
      <c r="ITW24" s="81"/>
      <c r="ITX24" s="81"/>
      <c r="ITY24" s="81"/>
      <c r="ITZ24" s="81"/>
      <c r="IUA24" s="81"/>
      <c r="IUB24" s="81"/>
      <c r="IUC24" s="81"/>
      <c r="IUD24" s="81"/>
      <c r="IUE24" s="81"/>
      <c r="IUF24" s="81"/>
      <c r="IUG24" s="81"/>
      <c r="IUH24" s="81"/>
      <c r="IUI24" s="81"/>
      <c r="IUJ24" s="81"/>
      <c r="IUK24" s="81"/>
      <c r="IUL24" s="81"/>
      <c r="IUM24" s="81"/>
      <c r="IUN24" s="81"/>
      <c r="IUO24" s="81"/>
      <c r="IUP24" s="81"/>
      <c r="IUQ24" s="81"/>
      <c r="IUR24" s="81"/>
      <c r="IUS24" s="81"/>
      <c r="IUT24" s="81"/>
      <c r="IUU24" s="81"/>
      <c r="IUV24" s="81"/>
      <c r="IUW24" s="81"/>
      <c r="IUX24" s="81"/>
      <c r="IUY24" s="81"/>
      <c r="IUZ24" s="81"/>
      <c r="IVA24" s="81"/>
      <c r="IVB24" s="81"/>
      <c r="IVC24" s="81"/>
      <c r="IVD24" s="81"/>
      <c r="IVE24" s="81"/>
      <c r="IVF24" s="81"/>
      <c r="IVG24" s="81"/>
      <c r="IVH24" s="81"/>
      <c r="IVI24" s="81"/>
      <c r="IVJ24" s="81"/>
      <c r="IVK24" s="81"/>
      <c r="IVL24" s="81"/>
      <c r="IVM24" s="81"/>
      <c r="IVN24" s="81"/>
      <c r="IVO24" s="81"/>
      <c r="IVP24" s="81"/>
      <c r="IVQ24" s="81"/>
      <c r="IVR24" s="81"/>
      <c r="IVS24" s="81"/>
      <c r="IVT24" s="81"/>
      <c r="IVU24" s="81"/>
      <c r="IVV24" s="81"/>
      <c r="IVW24" s="81"/>
      <c r="IVX24" s="81"/>
      <c r="IVY24" s="81"/>
      <c r="IVZ24" s="81"/>
      <c r="IWA24" s="81"/>
      <c r="IWB24" s="81"/>
      <c r="IWC24" s="81"/>
      <c r="IWD24" s="81"/>
      <c r="IWE24" s="81"/>
      <c r="IWF24" s="81"/>
      <c r="IWG24" s="81"/>
      <c r="IWH24" s="81"/>
      <c r="IWI24" s="81"/>
      <c r="IWJ24" s="81"/>
      <c r="IWK24" s="81"/>
      <c r="IWL24" s="81"/>
      <c r="IWM24" s="81"/>
      <c r="IWN24" s="81"/>
      <c r="IWO24" s="81"/>
      <c r="IWP24" s="81"/>
      <c r="IWQ24" s="81"/>
      <c r="IWR24" s="81"/>
      <c r="IWS24" s="81"/>
      <c r="IWT24" s="81"/>
      <c r="IWU24" s="81"/>
      <c r="IWV24" s="81"/>
      <c r="IWW24" s="81"/>
      <c r="IWX24" s="81"/>
      <c r="IWY24" s="81"/>
      <c r="IWZ24" s="81"/>
      <c r="IXA24" s="81"/>
      <c r="IXB24" s="81"/>
      <c r="IXC24" s="81"/>
      <c r="IXD24" s="81"/>
      <c r="IXE24" s="81"/>
      <c r="IXF24" s="81"/>
      <c r="IXG24" s="81"/>
      <c r="IXH24" s="81"/>
      <c r="IXI24" s="81"/>
      <c r="IXJ24" s="81"/>
      <c r="IXK24" s="81"/>
      <c r="IXL24" s="81"/>
      <c r="IXM24" s="81"/>
      <c r="IXN24" s="81"/>
      <c r="IXO24" s="81"/>
      <c r="IXP24" s="81"/>
      <c r="IXQ24" s="81"/>
      <c r="IXR24" s="81"/>
      <c r="IXS24" s="81"/>
      <c r="IXT24" s="81"/>
      <c r="IXU24" s="81"/>
      <c r="IXV24" s="81"/>
      <c r="IXW24" s="81"/>
      <c r="IXX24" s="81"/>
      <c r="IXY24" s="81"/>
      <c r="IXZ24" s="81"/>
      <c r="IYA24" s="81"/>
      <c r="IYB24" s="81"/>
      <c r="IYC24" s="81"/>
      <c r="IYD24" s="81"/>
      <c r="IYE24" s="81"/>
      <c r="IYF24" s="81"/>
      <c r="IYG24" s="81"/>
      <c r="IYH24" s="81"/>
      <c r="IYI24" s="81"/>
      <c r="IYJ24" s="81"/>
      <c r="IYK24" s="81"/>
      <c r="IYL24" s="81"/>
      <c r="IYM24" s="81"/>
      <c r="IYN24" s="81"/>
      <c r="IYO24" s="81"/>
      <c r="IYP24" s="81"/>
      <c r="IYQ24" s="81"/>
      <c r="IYR24" s="81"/>
      <c r="IYS24" s="81"/>
      <c r="IYT24" s="81"/>
      <c r="IYU24" s="81"/>
      <c r="IYV24" s="81"/>
      <c r="IYW24" s="81"/>
      <c r="IYX24" s="81"/>
      <c r="IYY24" s="81"/>
      <c r="IYZ24" s="81"/>
      <c r="IZA24" s="81"/>
      <c r="IZB24" s="81"/>
      <c r="IZC24" s="81"/>
      <c r="IZD24" s="81"/>
      <c r="IZE24" s="81"/>
      <c r="IZF24" s="81"/>
      <c r="IZG24" s="81"/>
      <c r="IZH24" s="81"/>
      <c r="IZI24" s="81"/>
      <c r="IZJ24" s="81"/>
      <c r="IZK24" s="81"/>
      <c r="IZL24" s="81"/>
      <c r="IZM24" s="81"/>
      <c r="IZN24" s="81"/>
      <c r="IZO24" s="81"/>
      <c r="IZP24" s="81"/>
      <c r="IZQ24" s="81"/>
      <c r="IZR24" s="81"/>
      <c r="IZS24" s="81"/>
      <c r="IZT24" s="81"/>
      <c r="IZU24" s="81"/>
      <c r="IZV24" s="81"/>
      <c r="IZW24" s="81"/>
      <c r="IZX24" s="81"/>
      <c r="IZY24" s="81"/>
      <c r="IZZ24" s="81"/>
      <c r="JAA24" s="81"/>
      <c r="JAB24" s="81"/>
      <c r="JAC24" s="81"/>
      <c r="JAD24" s="81"/>
      <c r="JAE24" s="81"/>
      <c r="JAF24" s="81"/>
      <c r="JAG24" s="81"/>
      <c r="JAH24" s="81"/>
      <c r="JAI24" s="81"/>
      <c r="JAJ24" s="81"/>
      <c r="JAK24" s="81"/>
      <c r="JAL24" s="81"/>
      <c r="JAM24" s="81"/>
      <c r="JAN24" s="81"/>
      <c r="JAO24" s="81"/>
      <c r="JAP24" s="81"/>
      <c r="JAQ24" s="81"/>
      <c r="JAR24" s="81"/>
      <c r="JAS24" s="81"/>
      <c r="JAT24" s="81"/>
      <c r="JAU24" s="81"/>
      <c r="JAV24" s="81"/>
      <c r="JAW24" s="81"/>
      <c r="JAX24" s="81"/>
      <c r="JAY24" s="81"/>
      <c r="JAZ24" s="81"/>
      <c r="JBA24" s="81"/>
      <c r="JBB24" s="81"/>
      <c r="JBC24" s="81"/>
      <c r="JBD24" s="81"/>
      <c r="JBE24" s="81"/>
      <c r="JBF24" s="81"/>
      <c r="JBG24" s="81"/>
      <c r="JBH24" s="81"/>
      <c r="JBI24" s="81"/>
      <c r="JBJ24" s="81"/>
      <c r="JBK24" s="81"/>
      <c r="JBL24" s="81"/>
      <c r="JBM24" s="81"/>
      <c r="JBN24" s="81"/>
      <c r="JBO24" s="81"/>
      <c r="JBP24" s="81"/>
      <c r="JBQ24" s="81"/>
      <c r="JBR24" s="81"/>
      <c r="JBS24" s="81"/>
      <c r="JBT24" s="81"/>
      <c r="JBU24" s="81"/>
      <c r="JBV24" s="81"/>
      <c r="JBW24" s="81"/>
      <c r="JBX24" s="81"/>
      <c r="JBY24" s="81"/>
      <c r="JBZ24" s="81"/>
      <c r="JCA24" s="81"/>
      <c r="JCB24" s="81"/>
      <c r="JCC24" s="81"/>
      <c r="JCD24" s="81"/>
      <c r="JCE24" s="81"/>
      <c r="JCF24" s="81"/>
      <c r="JCG24" s="81"/>
      <c r="JCH24" s="81"/>
      <c r="JCI24" s="81"/>
      <c r="JCJ24" s="81"/>
      <c r="JCK24" s="81"/>
      <c r="JCL24" s="81"/>
      <c r="JCM24" s="81"/>
      <c r="JCN24" s="81"/>
      <c r="JCO24" s="81"/>
      <c r="JCP24" s="81"/>
      <c r="JCQ24" s="81"/>
      <c r="JCR24" s="81"/>
      <c r="JCS24" s="81"/>
      <c r="JCT24" s="81"/>
      <c r="JCU24" s="81"/>
      <c r="JCV24" s="81"/>
      <c r="JCW24" s="81"/>
      <c r="JCX24" s="81"/>
      <c r="JCY24" s="81"/>
      <c r="JCZ24" s="81"/>
      <c r="JDA24" s="81"/>
      <c r="JDB24" s="81"/>
      <c r="JDC24" s="81"/>
      <c r="JDD24" s="81"/>
      <c r="JDE24" s="81"/>
      <c r="JDF24" s="81"/>
      <c r="JDG24" s="81"/>
      <c r="JDH24" s="81"/>
      <c r="JDI24" s="81"/>
      <c r="JDJ24" s="81"/>
      <c r="JDK24" s="81"/>
      <c r="JDL24" s="81"/>
      <c r="JDM24" s="81"/>
      <c r="JDN24" s="81"/>
      <c r="JDO24" s="81"/>
      <c r="JDP24" s="81"/>
      <c r="JDQ24" s="81"/>
      <c r="JDR24" s="81"/>
      <c r="JDS24" s="81"/>
      <c r="JDT24" s="81"/>
      <c r="JDU24" s="81"/>
      <c r="JDV24" s="81"/>
      <c r="JDW24" s="81"/>
      <c r="JDX24" s="81"/>
      <c r="JDY24" s="81"/>
      <c r="JDZ24" s="81"/>
      <c r="JEA24" s="81"/>
      <c r="JEB24" s="81"/>
      <c r="JEC24" s="81"/>
      <c r="JED24" s="81"/>
      <c r="JEE24" s="81"/>
      <c r="JEF24" s="81"/>
      <c r="JEG24" s="81"/>
      <c r="JEH24" s="81"/>
      <c r="JEI24" s="81"/>
      <c r="JEJ24" s="81"/>
      <c r="JEK24" s="81"/>
      <c r="JEL24" s="81"/>
      <c r="JEM24" s="81"/>
      <c r="JEN24" s="81"/>
      <c r="JEO24" s="81"/>
      <c r="JEP24" s="81"/>
      <c r="JEQ24" s="81"/>
      <c r="JER24" s="81"/>
      <c r="JES24" s="81"/>
      <c r="JET24" s="81"/>
      <c r="JEU24" s="81"/>
      <c r="JEV24" s="81"/>
      <c r="JEW24" s="81"/>
      <c r="JEX24" s="81"/>
      <c r="JEY24" s="81"/>
      <c r="JEZ24" s="81"/>
      <c r="JFA24" s="81"/>
      <c r="JFB24" s="81"/>
      <c r="JFC24" s="81"/>
      <c r="JFD24" s="81"/>
      <c r="JFE24" s="81"/>
      <c r="JFF24" s="81"/>
      <c r="JFG24" s="81"/>
      <c r="JFH24" s="81"/>
      <c r="JFI24" s="81"/>
      <c r="JFJ24" s="81"/>
      <c r="JFK24" s="81"/>
      <c r="JFL24" s="81"/>
      <c r="JFM24" s="81"/>
      <c r="JFN24" s="81"/>
      <c r="JFO24" s="81"/>
      <c r="JFP24" s="81"/>
      <c r="JFQ24" s="81"/>
      <c r="JFR24" s="81"/>
      <c r="JFS24" s="81"/>
      <c r="JFT24" s="81"/>
      <c r="JFU24" s="81"/>
      <c r="JFV24" s="81"/>
      <c r="JFW24" s="81"/>
      <c r="JFX24" s="81"/>
      <c r="JFY24" s="81"/>
      <c r="JFZ24" s="81"/>
      <c r="JGA24" s="81"/>
      <c r="JGB24" s="81"/>
      <c r="JGC24" s="81"/>
      <c r="JGD24" s="81"/>
      <c r="JGE24" s="81"/>
      <c r="JGF24" s="81"/>
      <c r="JGG24" s="81"/>
      <c r="JGH24" s="81"/>
      <c r="JGI24" s="81"/>
      <c r="JGJ24" s="81"/>
      <c r="JGK24" s="81"/>
      <c r="JGL24" s="81"/>
      <c r="JGM24" s="81"/>
      <c r="JGN24" s="81"/>
      <c r="JGO24" s="81"/>
      <c r="JGP24" s="81"/>
      <c r="JGQ24" s="81"/>
      <c r="JGR24" s="81"/>
      <c r="JGS24" s="81"/>
      <c r="JGT24" s="81"/>
      <c r="JGU24" s="81"/>
      <c r="JGV24" s="81"/>
      <c r="JGW24" s="81"/>
      <c r="JGX24" s="81"/>
      <c r="JGY24" s="81"/>
      <c r="JGZ24" s="81"/>
      <c r="JHA24" s="81"/>
      <c r="JHB24" s="81"/>
      <c r="JHC24" s="81"/>
      <c r="JHD24" s="81"/>
      <c r="JHE24" s="81"/>
      <c r="JHF24" s="81"/>
      <c r="JHG24" s="81"/>
      <c r="JHH24" s="81"/>
      <c r="JHI24" s="81"/>
      <c r="JHJ24" s="81"/>
      <c r="JHK24" s="81"/>
      <c r="JHL24" s="81"/>
      <c r="JHM24" s="81"/>
      <c r="JHN24" s="81"/>
      <c r="JHO24" s="81"/>
      <c r="JHP24" s="81"/>
      <c r="JHQ24" s="81"/>
      <c r="JHR24" s="81"/>
      <c r="JHS24" s="81"/>
      <c r="JHT24" s="81"/>
      <c r="JHU24" s="81"/>
      <c r="JHV24" s="81"/>
      <c r="JHW24" s="81"/>
      <c r="JHX24" s="81"/>
      <c r="JHY24" s="81"/>
      <c r="JHZ24" s="81"/>
      <c r="JIA24" s="81"/>
      <c r="JIB24" s="81"/>
      <c r="JIC24" s="81"/>
      <c r="JID24" s="81"/>
      <c r="JIE24" s="81"/>
      <c r="JIF24" s="81"/>
      <c r="JIG24" s="81"/>
      <c r="JIH24" s="81"/>
      <c r="JII24" s="81"/>
      <c r="JIJ24" s="81"/>
      <c r="JIK24" s="81"/>
      <c r="JIL24" s="81"/>
      <c r="JIM24" s="81"/>
      <c r="JIN24" s="81"/>
      <c r="JIO24" s="81"/>
      <c r="JIP24" s="81"/>
      <c r="JIQ24" s="81"/>
      <c r="JIR24" s="81"/>
      <c r="JIS24" s="81"/>
      <c r="JIT24" s="81"/>
      <c r="JIU24" s="81"/>
      <c r="JIV24" s="81"/>
      <c r="JIW24" s="81"/>
      <c r="JIX24" s="81"/>
      <c r="JIY24" s="81"/>
      <c r="JIZ24" s="81"/>
      <c r="JJA24" s="81"/>
      <c r="JJB24" s="81"/>
      <c r="JJC24" s="81"/>
      <c r="JJD24" s="81"/>
      <c r="JJE24" s="81"/>
      <c r="JJF24" s="81"/>
      <c r="JJG24" s="81"/>
      <c r="JJH24" s="81"/>
      <c r="JJI24" s="81"/>
      <c r="JJJ24" s="81"/>
      <c r="JJK24" s="81"/>
      <c r="JJL24" s="81"/>
      <c r="JJM24" s="81"/>
      <c r="JJN24" s="81"/>
      <c r="JJO24" s="81"/>
      <c r="JJP24" s="81"/>
      <c r="JJQ24" s="81"/>
      <c r="JJR24" s="81"/>
      <c r="JJS24" s="81"/>
      <c r="JJT24" s="81"/>
      <c r="JJU24" s="81"/>
      <c r="JJV24" s="81"/>
      <c r="JJW24" s="81"/>
      <c r="JJX24" s="81"/>
      <c r="JJY24" s="81"/>
      <c r="JJZ24" s="81"/>
      <c r="JKA24" s="81"/>
      <c r="JKB24" s="81"/>
      <c r="JKC24" s="81"/>
      <c r="JKD24" s="81"/>
      <c r="JKE24" s="81"/>
      <c r="JKF24" s="81"/>
      <c r="JKG24" s="81"/>
      <c r="JKH24" s="81"/>
      <c r="JKI24" s="81"/>
      <c r="JKJ24" s="81"/>
      <c r="JKK24" s="81"/>
      <c r="JKL24" s="81"/>
      <c r="JKM24" s="81"/>
      <c r="JKN24" s="81"/>
      <c r="JKO24" s="81"/>
      <c r="JKP24" s="81"/>
      <c r="JKQ24" s="81"/>
      <c r="JKR24" s="81"/>
      <c r="JKS24" s="81"/>
      <c r="JKT24" s="81"/>
      <c r="JKU24" s="81"/>
      <c r="JKV24" s="81"/>
      <c r="JKW24" s="81"/>
      <c r="JKX24" s="81"/>
      <c r="JKY24" s="81"/>
      <c r="JKZ24" s="81"/>
      <c r="JLA24" s="81"/>
      <c r="JLB24" s="81"/>
      <c r="JLC24" s="81"/>
      <c r="JLD24" s="81"/>
      <c r="JLE24" s="81"/>
      <c r="JLF24" s="81"/>
      <c r="JLG24" s="81"/>
      <c r="JLH24" s="81"/>
      <c r="JLI24" s="81"/>
      <c r="JLJ24" s="81"/>
      <c r="JLK24" s="81"/>
      <c r="JLL24" s="81"/>
      <c r="JLM24" s="81"/>
      <c r="JLN24" s="81"/>
      <c r="JLO24" s="81"/>
      <c r="JLP24" s="81"/>
      <c r="JLQ24" s="81"/>
      <c r="JLR24" s="81"/>
      <c r="JLS24" s="81"/>
      <c r="JLT24" s="81"/>
      <c r="JLU24" s="81"/>
      <c r="JLV24" s="81"/>
      <c r="JLW24" s="81"/>
      <c r="JLX24" s="81"/>
      <c r="JLY24" s="81"/>
      <c r="JLZ24" s="81"/>
      <c r="JMA24" s="81"/>
      <c r="JMB24" s="81"/>
      <c r="JMC24" s="81"/>
      <c r="JMD24" s="81"/>
      <c r="JME24" s="81"/>
      <c r="JMF24" s="81"/>
      <c r="JMG24" s="81"/>
      <c r="JMH24" s="81"/>
      <c r="JMI24" s="81"/>
      <c r="JMJ24" s="81"/>
      <c r="JMK24" s="81"/>
      <c r="JML24" s="81"/>
      <c r="JMM24" s="81"/>
      <c r="JMN24" s="81"/>
      <c r="JMO24" s="81"/>
      <c r="JMP24" s="81"/>
      <c r="JMQ24" s="81"/>
      <c r="JMR24" s="81"/>
      <c r="JMS24" s="81"/>
      <c r="JMT24" s="81"/>
      <c r="JMU24" s="81"/>
      <c r="JMV24" s="81"/>
      <c r="JMW24" s="81"/>
      <c r="JMX24" s="81"/>
      <c r="JMY24" s="81"/>
      <c r="JMZ24" s="81"/>
      <c r="JNA24" s="81"/>
      <c r="JNB24" s="81"/>
      <c r="JNC24" s="81"/>
      <c r="JND24" s="81"/>
      <c r="JNE24" s="81"/>
      <c r="JNF24" s="81"/>
      <c r="JNG24" s="81"/>
      <c r="JNH24" s="81"/>
      <c r="JNI24" s="81"/>
      <c r="JNJ24" s="81"/>
      <c r="JNK24" s="81"/>
      <c r="JNL24" s="81"/>
      <c r="JNM24" s="81"/>
      <c r="JNN24" s="81"/>
      <c r="JNO24" s="81"/>
      <c r="JNP24" s="81"/>
      <c r="JNQ24" s="81"/>
      <c r="JNR24" s="81"/>
      <c r="JNS24" s="81"/>
      <c r="JNT24" s="81"/>
      <c r="JNU24" s="81"/>
      <c r="JNV24" s="81"/>
      <c r="JNW24" s="81"/>
      <c r="JNX24" s="81"/>
      <c r="JNY24" s="81"/>
      <c r="JNZ24" s="81"/>
      <c r="JOA24" s="81"/>
      <c r="JOB24" s="81"/>
      <c r="JOC24" s="81"/>
      <c r="JOD24" s="81"/>
      <c r="JOE24" s="81"/>
      <c r="JOF24" s="81"/>
      <c r="JOG24" s="81"/>
      <c r="JOH24" s="81"/>
      <c r="JOI24" s="81"/>
      <c r="JOJ24" s="81"/>
      <c r="JOK24" s="81"/>
      <c r="JOL24" s="81"/>
      <c r="JOM24" s="81"/>
      <c r="JON24" s="81"/>
      <c r="JOO24" s="81"/>
      <c r="JOP24" s="81"/>
      <c r="JOQ24" s="81"/>
      <c r="JOR24" s="81"/>
      <c r="JOS24" s="81"/>
      <c r="JOT24" s="81"/>
      <c r="JOU24" s="81"/>
      <c r="JOV24" s="81"/>
      <c r="JOW24" s="81"/>
      <c r="JOX24" s="81"/>
      <c r="JOY24" s="81"/>
      <c r="JOZ24" s="81"/>
      <c r="JPA24" s="81"/>
      <c r="JPB24" s="81"/>
      <c r="JPC24" s="81"/>
      <c r="JPD24" s="81"/>
      <c r="JPE24" s="81"/>
      <c r="JPF24" s="81"/>
      <c r="JPG24" s="81"/>
      <c r="JPH24" s="81"/>
      <c r="JPI24" s="81"/>
      <c r="JPJ24" s="81"/>
      <c r="JPK24" s="81"/>
      <c r="JPL24" s="81"/>
      <c r="JPM24" s="81"/>
      <c r="JPN24" s="81"/>
      <c r="JPO24" s="81"/>
      <c r="JPP24" s="81"/>
      <c r="JPQ24" s="81"/>
      <c r="JPR24" s="81"/>
      <c r="JPS24" s="81"/>
      <c r="JPT24" s="81"/>
      <c r="JPU24" s="81"/>
      <c r="JPV24" s="81"/>
      <c r="JPW24" s="81"/>
      <c r="JPX24" s="81"/>
      <c r="JPY24" s="81"/>
      <c r="JPZ24" s="81"/>
      <c r="JQA24" s="81"/>
      <c r="JQB24" s="81"/>
      <c r="JQC24" s="81"/>
      <c r="JQD24" s="81"/>
      <c r="JQE24" s="81"/>
      <c r="JQF24" s="81"/>
      <c r="JQG24" s="81"/>
      <c r="JQH24" s="81"/>
      <c r="JQI24" s="81"/>
      <c r="JQJ24" s="81"/>
      <c r="JQK24" s="81"/>
      <c r="JQL24" s="81"/>
      <c r="JQM24" s="81"/>
      <c r="JQN24" s="81"/>
      <c r="JQO24" s="81"/>
      <c r="JQP24" s="81"/>
      <c r="JQQ24" s="81"/>
      <c r="JQR24" s="81"/>
      <c r="JQS24" s="81"/>
      <c r="JQT24" s="81"/>
      <c r="JQU24" s="81"/>
      <c r="JQV24" s="81"/>
      <c r="JQW24" s="81"/>
      <c r="JQX24" s="81"/>
      <c r="JQY24" s="81"/>
      <c r="JQZ24" s="81"/>
      <c r="JRA24" s="81"/>
      <c r="JRB24" s="81"/>
      <c r="JRC24" s="81"/>
      <c r="JRD24" s="81"/>
      <c r="JRE24" s="81"/>
      <c r="JRF24" s="81"/>
      <c r="JRG24" s="81"/>
      <c r="JRH24" s="81"/>
      <c r="JRI24" s="81"/>
      <c r="JRJ24" s="81"/>
      <c r="JRK24" s="81"/>
      <c r="JRL24" s="81"/>
      <c r="JRM24" s="81"/>
      <c r="JRN24" s="81"/>
      <c r="JRO24" s="81"/>
      <c r="JRP24" s="81"/>
      <c r="JRQ24" s="81"/>
      <c r="JRR24" s="81"/>
      <c r="JRS24" s="81"/>
      <c r="JRT24" s="81"/>
      <c r="JRU24" s="81"/>
      <c r="JRV24" s="81"/>
      <c r="JRW24" s="81"/>
      <c r="JRX24" s="81"/>
      <c r="JRY24" s="81"/>
      <c r="JRZ24" s="81"/>
      <c r="JSA24" s="81"/>
      <c r="JSB24" s="81"/>
      <c r="JSC24" s="81"/>
      <c r="JSD24" s="81"/>
      <c r="JSE24" s="81"/>
      <c r="JSF24" s="81"/>
      <c r="JSG24" s="81"/>
      <c r="JSH24" s="81"/>
      <c r="JSI24" s="81"/>
      <c r="JSJ24" s="81"/>
      <c r="JSK24" s="81"/>
      <c r="JSL24" s="81"/>
      <c r="JSM24" s="81"/>
      <c r="JSN24" s="81"/>
      <c r="JSO24" s="81"/>
      <c r="JSP24" s="81"/>
      <c r="JSQ24" s="81"/>
      <c r="JSR24" s="81"/>
      <c r="JSS24" s="81"/>
      <c r="JST24" s="81"/>
      <c r="JSU24" s="81"/>
      <c r="JSV24" s="81"/>
      <c r="JSW24" s="81"/>
      <c r="JSX24" s="81"/>
      <c r="JSY24" s="81"/>
      <c r="JSZ24" s="81"/>
      <c r="JTA24" s="81"/>
      <c r="JTB24" s="81"/>
      <c r="JTC24" s="81"/>
      <c r="JTD24" s="81"/>
      <c r="JTE24" s="81"/>
      <c r="JTF24" s="81"/>
      <c r="JTG24" s="81"/>
      <c r="JTH24" s="81"/>
      <c r="JTI24" s="81"/>
      <c r="JTJ24" s="81"/>
      <c r="JTK24" s="81"/>
      <c r="JTL24" s="81"/>
      <c r="JTM24" s="81"/>
      <c r="JTN24" s="81"/>
      <c r="JTO24" s="81"/>
      <c r="JTP24" s="81"/>
      <c r="JTQ24" s="81"/>
      <c r="JTR24" s="81"/>
      <c r="JTS24" s="81"/>
      <c r="JTT24" s="81"/>
      <c r="JTU24" s="81"/>
      <c r="JTV24" s="81"/>
      <c r="JTW24" s="81"/>
      <c r="JTX24" s="81"/>
      <c r="JTY24" s="81"/>
      <c r="JTZ24" s="81"/>
      <c r="JUA24" s="81"/>
      <c r="JUB24" s="81"/>
      <c r="JUC24" s="81"/>
      <c r="JUD24" s="81"/>
      <c r="JUE24" s="81"/>
      <c r="JUF24" s="81"/>
      <c r="JUG24" s="81"/>
      <c r="JUH24" s="81"/>
      <c r="JUI24" s="81"/>
      <c r="JUJ24" s="81"/>
      <c r="JUK24" s="81"/>
      <c r="JUL24" s="81"/>
      <c r="JUM24" s="81"/>
      <c r="JUN24" s="81"/>
      <c r="JUO24" s="81"/>
      <c r="JUP24" s="81"/>
      <c r="JUQ24" s="81"/>
      <c r="JUR24" s="81"/>
      <c r="JUS24" s="81"/>
      <c r="JUT24" s="81"/>
      <c r="JUU24" s="81"/>
      <c r="JUV24" s="81"/>
      <c r="JUW24" s="81"/>
      <c r="JUX24" s="81"/>
      <c r="JUY24" s="81"/>
      <c r="JUZ24" s="81"/>
      <c r="JVA24" s="81"/>
      <c r="JVB24" s="81"/>
      <c r="JVC24" s="81"/>
      <c r="JVD24" s="81"/>
      <c r="JVE24" s="81"/>
      <c r="JVF24" s="81"/>
      <c r="JVG24" s="81"/>
      <c r="JVH24" s="81"/>
      <c r="JVI24" s="81"/>
      <c r="JVJ24" s="81"/>
      <c r="JVK24" s="81"/>
      <c r="JVL24" s="81"/>
      <c r="JVM24" s="81"/>
      <c r="JVN24" s="81"/>
      <c r="JVO24" s="81"/>
      <c r="JVP24" s="81"/>
      <c r="JVQ24" s="81"/>
      <c r="JVR24" s="81"/>
      <c r="JVS24" s="81"/>
      <c r="JVT24" s="81"/>
      <c r="JVU24" s="81"/>
      <c r="JVV24" s="81"/>
      <c r="JVW24" s="81"/>
      <c r="JVX24" s="81"/>
      <c r="JVY24" s="81"/>
      <c r="JVZ24" s="81"/>
      <c r="JWA24" s="81"/>
      <c r="JWB24" s="81"/>
      <c r="JWC24" s="81"/>
      <c r="JWD24" s="81"/>
      <c r="JWE24" s="81"/>
      <c r="JWF24" s="81"/>
      <c r="JWG24" s="81"/>
      <c r="JWH24" s="81"/>
      <c r="JWI24" s="81"/>
      <c r="JWJ24" s="81"/>
      <c r="JWK24" s="81"/>
      <c r="JWL24" s="81"/>
      <c r="JWM24" s="81"/>
      <c r="JWN24" s="81"/>
      <c r="JWO24" s="81"/>
      <c r="JWP24" s="81"/>
      <c r="JWQ24" s="81"/>
      <c r="JWR24" s="81"/>
      <c r="JWS24" s="81"/>
      <c r="JWT24" s="81"/>
      <c r="JWU24" s="81"/>
      <c r="JWV24" s="81"/>
      <c r="JWW24" s="81"/>
      <c r="JWX24" s="81"/>
      <c r="JWY24" s="81"/>
      <c r="JWZ24" s="81"/>
      <c r="JXA24" s="81"/>
      <c r="JXB24" s="81"/>
      <c r="JXC24" s="81"/>
      <c r="JXD24" s="81"/>
      <c r="JXE24" s="81"/>
      <c r="JXF24" s="81"/>
      <c r="JXG24" s="81"/>
      <c r="JXH24" s="81"/>
      <c r="JXI24" s="81"/>
      <c r="JXJ24" s="81"/>
      <c r="JXK24" s="81"/>
      <c r="JXL24" s="81"/>
      <c r="JXM24" s="81"/>
      <c r="JXN24" s="81"/>
      <c r="JXO24" s="81"/>
      <c r="JXP24" s="81"/>
      <c r="JXQ24" s="81"/>
      <c r="JXR24" s="81"/>
      <c r="JXS24" s="81"/>
      <c r="JXT24" s="81"/>
      <c r="JXU24" s="81"/>
      <c r="JXV24" s="81"/>
      <c r="JXW24" s="81"/>
      <c r="JXX24" s="81"/>
      <c r="JXY24" s="81"/>
      <c r="JXZ24" s="81"/>
      <c r="JYA24" s="81"/>
      <c r="JYB24" s="81"/>
      <c r="JYC24" s="81"/>
      <c r="JYD24" s="81"/>
      <c r="JYE24" s="81"/>
      <c r="JYF24" s="81"/>
      <c r="JYG24" s="81"/>
      <c r="JYH24" s="81"/>
      <c r="JYI24" s="81"/>
      <c r="JYJ24" s="81"/>
      <c r="JYK24" s="81"/>
      <c r="JYL24" s="81"/>
      <c r="JYM24" s="81"/>
      <c r="JYN24" s="81"/>
      <c r="JYO24" s="81"/>
      <c r="JYP24" s="81"/>
      <c r="JYQ24" s="81"/>
      <c r="JYR24" s="81"/>
      <c r="JYS24" s="81"/>
      <c r="JYT24" s="81"/>
      <c r="JYU24" s="81"/>
      <c r="JYV24" s="81"/>
      <c r="JYW24" s="81"/>
      <c r="JYX24" s="81"/>
      <c r="JYY24" s="81"/>
      <c r="JYZ24" s="81"/>
      <c r="JZA24" s="81"/>
      <c r="JZB24" s="81"/>
      <c r="JZC24" s="81"/>
      <c r="JZD24" s="81"/>
      <c r="JZE24" s="81"/>
      <c r="JZF24" s="81"/>
      <c r="JZG24" s="81"/>
      <c r="JZH24" s="81"/>
      <c r="JZI24" s="81"/>
      <c r="JZJ24" s="81"/>
      <c r="JZK24" s="81"/>
      <c r="JZL24" s="81"/>
      <c r="JZM24" s="81"/>
      <c r="JZN24" s="81"/>
      <c r="JZO24" s="81"/>
      <c r="JZP24" s="81"/>
      <c r="JZQ24" s="81"/>
      <c r="JZR24" s="81"/>
      <c r="JZS24" s="81"/>
      <c r="JZT24" s="81"/>
      <c r="JZU24" s="81"/>
      <c r="JZV24" s="81"/>
      <c r="JZW24" s="81"/>
      <c r="JZX24" s="81"/>
      <c r="JZY24" s="81"/>
      <c r="JZZ24" s="81"/>
      <c r="KAA24" s="81"/>
      <c r="KAB24" s="81"/>
      <c r="KAC24" s="81"/>
      <c r="KAD24" s="81"/>
      <c r="KAE24" s="81"/>
      <c r="KAF24" s="81"/>
      <c r="KAG24" s="81"/>
      <c r="KAH24" s="81"/>
      <c r="KAI24" s="81"/>
      <c r="KAJ24" s="81"/>
      <c r="KAK24" s="81"/>
      <c r="KAL24" s="81"/>
      <c r="KAM24" s="81"/>
      <c r="KAN24" s="81"/>
      <c r="KAO24" s="81"/>
      <c r="KAP24" s="81"/>
      <c r="KAQ24" s="81"/>
      <c r="KAR24" s="81"/>
      <c r="KAS24" s="81"/>
      <c r="KAT24" s="81"/>
      <c r="KAU24" s="81"/>
      <c r="KAV24" s="81"/>
      <c r="KAW24" s="81"/>
      <c r="KAX24" s="81"/>
      <c r="KAY24" s="81"/>
      <c r="KAZ24" s="81"/>
      <c r="KBA24" s="81"/>
      <c r="KBB24" s="81"/>
      <c r="KBC24" s="81"/>
      <c r="KBD24" s="81"/>
      <c r="KBE24" s="81"/>
      <c r="KBF24" s="81"/>
      <c r="KBG24" s="81"/>
      <c r="KBH24" s="81"/>
      <c r="KBI24" s="81"/>
      <c r="KBJ24" s="81"/>
      <c r="KBK24" s="81"/>
      <c r="KBL24" s="81"/>
      <c r="KBM24" s="81"/>
      <c r="KBN24" s="81"/>
      <c r="KBO24" s="81"/>
      <c r="KBP24" s="81"/>
      <c r="KBQ24" s="81"/>
      <c r="KBR24" s="81"/>
      <c r="KBS24" s="81"/>
      <c r="KBT24" s="81"/>
      <c r="KBU24" s="81"/>
      <c r="KBV24" s="81"/>
      <c r="KBW24" s="81"/>
      <c r="KBX24" s="81"/>
      <c r="KBY24" s="81"/>
      <c r="KBZ24" s="81"/>
      <c r="KCA24" s="81"/>
      <c r="KCB24" s="81"/>
      <c r="KCC24" s="81"/>
      <c r="KCD24" s="81"/>
      <c r="KCE24" s="81"/>
      <c r="KCF24" s="81"/>
      <c r="KCG24" s="81"/>
      <c r="KCH24" s="81"/>
      <c r="KCI24" s="81"/>
      <c r="KCJ24" s="81"/>
      <c r="KCK24" s="81"/>
      <c r="KCL24" s="81"/>
      <c r="KCM24" s="81"/>
      <c r="KCN24" s="81"/>
      <c r="KCO24" s="81"/>
      <c r="KCP24" s="81"/>
      <c r="KCQ24" s="81"/>
      <c r="KCR24" s="81"/>
      <c r="KCS24" s="81"/>
      <c r="KCT24" s="81"/>
      <c r="KCU24" s="81"/>
      <c r="KCV24" s="81"/>
      <c r="KCW24" s="81"/>
      <c r="KCX24" s="81"/>
      <c r="KCY24" s="81"/>
      <c r="KCZ24" s="81"/>
      <c r="KDA24" s="81"/>
      <c r="KDB24" s="81"/>
      <c r="KDC24" s="81"/>
      <c r="KDD24" s="81"/>
      <c r="KDE24" s="81"/>
      <c r="KDF24" s="81"/>
      <c r="KDG24" s="81"/>
      <c r="KDH24" s="81"/>
      <c r="KDI24" s="81"/>
      <c r="KDJ24" s="81"/>
      <c r="KDK24" s="81"/>
      <c r="KDL24" s="81"/>
      <c r="KDM24" s="81"/>
      <c r="KDN24" s="81"/>
      <c r="KDO24" s="81"/>
      <c r="KDP24" s="81"/>
      <c r="KDQ24" s="81"/>
      <c r="KDR24" s="81"/>
      <c r="KDS24" s="81"/>
      <c r="KDT24" s="81"/>
      <c r="KDU24" s="81"/>
      <c r="KDV24" s="81"/>
      <c r="KDW24" s="81"/>
      <c r="KDX24" s="81"/>
      <c r="KDY24" s="81"/>
      <c r="KDZ24" s="81"/>
      <c r="KEA24" s="81"/>
      <c r="KEB24" s="81"/>
      <c r="KEC24" s="81"/>
      <c r="KED24" s="81"/>
      <c r="KEE24" s="81"/>
      <c r="KEF24" s="81"/>
      <c r="KEG24" s="81"/>
      <c r="KEH24" s="81"/>
      <c r="KEI24" s="81"/>
      <c r="KEJ24" s="81"/>
      <c r="KEK24" s="81"/>
      <c r="KEL24" s="81"/>
      <c r="KEM24" s="81"/>
      <c r="KEN24" s="81"/>
      <c r="KEO24" s="81"/>
      <c r="KEP24" s="81"/>
      <c r="KEQ24" s="81"/>
      <c r="KER24" s="81"/>
      <c r="KES24" s="81"/>
      <c r="KET24" s="81"/>
      <c r="KEU24" s="81"/>
      <c r="KEV24" s="81"/>
      <c r="KEW24" s="81"/>
      <c r="KEX24" s="81"/>
      <c r="KEY24" s="81"/>
      <c r="KEZ24" s="81"/>
      <c r="KFA24" s="81"/>
      <c r="KFB24" s="81"/>
      <c r="KFC24" s="81"/>
      <c r="KFD24" s="81"/>
      <c r="KFE24" s="81"/>
      <c r="KFF24" s="81"/>
      <c r="KFG24" s="81"/>
      <c r="KFH24" s="81"/>
      <c r="KFI24" s="81"/>
      <c r="KFJ24" s="81"/>
      <c r="KFK24" s="81"/>
      <c r="KFL24" s="81"/>
      <c r="KFM24" s="81"/>
      <c r="KFN24" s="81"/>
      <c r="KFO24" s="81"/>
      <c r="KFP24" s="81"/>
      <c r="KFQ24" s="81"/>
      <c r="KFR24" s="81"/>
      <c r="KFS24" s="81"/>
      <c r="KFT24" s="81"/>
      <c r="KFU24" s="81"/>
      <c r="KFV24" s="81"/>
      <c r="KFW24" s="81"/>
      <c r="KFX24" s="81"/>
      <c r="KFY24" s="81"/>
      <c r="KFZ24" s="81"/>
      <c r="KGA24" s="81"/>
      <c r="KGB24" s="81"/>
      <c r="KGC24" s="81"/>
      <c r="KGD24" s="81"/>
      <c r="KGE24" s="81"/>
      <c r="KGF24" s="81"/>
      <c r="KGG24" s="81"/>
      <c r="KGH24" s="81"/>
      <c r="KGI24" s="81"/>
      <c r="KGJ24" s="81"/>
      <c r="KGK24" s="81"/>
      <c r="KGL24" s="81"/>
      <c r="KGM24" s="81"/>
      <c r="KGN24" s="81"/>
      <c r="KGO24" s="81"/>
      <c r="KGP24" s="81"/>
      <c r="KGQ24" s="81"/>
      <c r="KGR24" s="81"/>
      <c r="KGS24" s="81"/>
      <c r="KGT24" s="81"/>
      <c r="KGU24" s="81"/>
      <c r="KGV24" s="81"/>
      <c r="KGW24" s="81"/>
      <c r="KGX24" s="81"/>
      <c r="KGY24" s="81"/>
      <c r="KGZ24" s="81"/>
      <c r="KHA24" s="81"/>
      <c r="KHB24" s="81"/>
      <c r="KHC24" s="81"/>
      <c r="KHD24" s="81"/>
      <c r="KHE24" s="81"/>
      <c r="KHF24" s="81"/>
      <c r="KHG24" s="81"/>
      <c r="KHH24" s="81"/>
      <c r="KHI24" s="81"/>
      <c r="KHJ24" s="81"/>
      <c r="KHK24" s="81"/>
      <c r="KHL24" s="81"/>
      <c r="KHM24" s="81"/>
      <c r="KHN24" s="81"/>
      <c r="KHO24" s="81"/>
      <c r="KHP24" s="81"/>
      <c r="KHQ24" s="81"/>
      <c r="KHR24" s="81"/>
      <c r="KHS24" s="81"/>
      <c r="KHT24" s="81"/>
      <c r="KHU24" s="81"/>
      <c r="KHV24" s="81"/>
      <c r="KHW24" s="81"/>
      <c r="KHX24" s="81"/>
      <c r="KHY24" s="81"/>
      <c r="KHZ24" s="81"/>
      <c r="KIA24" s="81"/>
      <c r="KIB24" s="81"/>
      <c r="KIC24" s="81"/>
      <c r="KID24" s="81"/>
      <c r="KIE24" s="81"/>
      <c r="KIF24" s="81"/>
      <c r="KIG24" s="81"/>
      <c r="KIH24" s="81"/>
      <c r="KII24" s="81"/>
      <c r="KIJ24" s="81"/>
      <c r="KIK24" s="81"/>
      <c r="KIL24" s="81"/>
      <c r="KIM24" s="81"/>
      <c r="KIN24" s="81"/>
      <c r="KIO24" s="81"/>
      <c r="KIP24" s="81"/>
      <c r="KIQ24" s="81"/>
      <c r="KIR24" s="81"/>
      <c r="KIS24" s="81"/>
      <c r="KIT24" s="81"/>
      <c r="KIU24" s="81"/>
      <c r="KIV24" s="81"/>
      <c r="KIW24" s="81"/>
      <c r="KIX24" s="81"/>
      <c r="KIY24" s="81"/>
      <c r="KIZ24" s="81"/>
      <c r="KJA24" s="81"/>
      <c r="KJB24" s="81"/>
      <c r="KJC24" s="81"/>
      <c r="KJD24" s="81"/>
      <c r="KJE24" s="81"/>
      <c r="KJF24" s="81"/>
      <c r="KJG24" s="81"/>
      <c r="KJH24" s="81"/>
      <c r="KJI24" s="81"/>
      <c r="KJJ24" s="81"/>
      <c r="KJK24" s="81"/>
      <c r="KJL24" s="81"/>
      <c r="KJM24" s="81"/>
      <c r="KJN24" s="81"/>
      <c r="KJO24" s="81"/>
      <c r="KJP24" s="81"/>
      <c r="KJQ24" s="81"/>
      <c r="KJR24" s="81"/>
      <c r="KJS24" s="81"/>
      <c r="KJT24" s="81"/>
      <c r="KJU24" s="81"/>
      <c r="KJV24" s="81"/>
      <c r="KJW24" s="81"/>
      <c r="KJX24" s="81"/>
      <c r="KJY24" s="81"/>
      <c r="KJZ24" s="81"/>
      <c r="KKA24" s="81"/>
      <c r="KKB24" s="81"/>
      <c r="KKC24" s="81"/>
      <c r="KKD24" s="81"/>
      <c r="KKE24" s="81"/>
      <c r="KKF24" s="81"/>
      <c r="KKG24" s="81"/>
      <c r="KKH24" s="81"/>
      <c r="KKI24" s="81"/>
      <c r="KKJ24" s="81"/>
      <c r="KKK24" s="81"/>
      <c r="KKL24" s="81"/>
      <c r="KKM24" s="81"/>
      <c r="KKN24" s="81"/>
      <c r="KKO24" s="81"/>
      <c r="KKP24" s="81"/>
      <c r="KKQ24" s="81"/>
      <c r="KKR24" s="81"/>
      <c r="KKS24" s="81"/>
      <c r="KKT24" s="81"/>
      <c r="KKU24" s="81"/>
      <c r="KKV24" s="81"/>
      <c r="KKW24" s="81"/>
      <c r="KKX24" s="81"/>
      <c r="KKY24" s="81"/>
      <c r="KKZ24" s="81"/>
      <c r="KLA24" s="81"/>
      <c r="KLB24" s="81"/>
      <c r="KLC24" s="81"/>
      <c r="KLD24" s="81"/>
      <c r="KLE24" s="81"/>
      <c r="KLF24" s="81"/>
      <c r="KLG24" s="81"/>
      <c r="KLH24" s="81"/>
      <c r="KLI24" s="81"/>
      <c r="KLJ24" s="81"/>
      <c r="KLK24" s="81"/>
      <c r="KLL24" s="81"/>
      <c r="KLM24" s="81"/>
      <c r="KLN24" s="81"/>
      <c r="KLO24" s="81"/>
      <c r="KLP24" s="81"/>
      <c r="KLQ24" s="81"/>
      <c r="KLR24" s="81"/>
      <c r="KLS24" s="81"/>
      <c r="KLT24" s="81"/>
      <c r="KLU24" s="81"/>
      <c r="KLV24" s="81"/>
      <c r="KLW24" s="81"/>
      <c r="KLX24" s="81"/>
      <c r="KLY24" s="81"/>
      <c r="KLZ24" s="81"/>
      <c r="KMA24" s="81"/>
      <c r="KMB24" s="81"/>
      <c r="KMC24" s="81"/>
      <c r="KMD24" s="81"/>
      <c r="KME24" s="81"/>
      <c r="KMF24" s="81"/>
      <c r="KMG24" s="81"/>
      <c r="KMH24" s="81"/>
      <c r="KMI24" s="81"/>
      <c r="KMJ24" s="81"/>
      <c r="KMK24" s="81"/>
      <c r="KML24" s="81"/>
      <c r="KMM24" s="81"/>
      <c r="KMN24" s="81"/>
      <c r="KMO24" s="81"/>
      <c r="KMP24" s="81"/>
      <c r="KMQ24" s="81"/>
      <c r="KMR24" s="81"/>
      <c r="KMS24" s="81"/>
      <c r="KMT24" s="81"/>
      <c r="KMU24" s="81"/>
      <c r="KMV24" s="81"/>
      <c r="KMW24" s="81"/>
      <c r="KMX24" s="81"/>
      <c r="KMY24" s="81"/>
      <c r="KMZ24" s="81"/>
      <c r="KNA24" s="81"/>
      <c r="KNB24" s="81"/>
      <c r="KNC24" s="81"/>
      <c r="KND24" s="81"/>
      <c r="KNE24" s="81"/>
      <c r="KNF24" s="81"/>
      <c r="KNG24" s="81"/>
      <c r="KNH24" s="81"/>
      <c r="KNI24" s="81"/>
      <c r="KNJ24" s="81"/>
      <c r="KNK24" s="81"/>
      <c r="KNL24" s="81"/>
      <c r="KNM24" s="81"/>
      <c r="KNN24" s="81"/>
      <c r="KNO24" s="81"/>
      <c r="KNP24" s="81"/>
      <c r="KNQ24" s="81"/>
      <c r="KNR24" s="81"/>
      <c r="KNS24" s="81"/>
      <c r="KNT24" s="81"/>
      <c r="KNU24" s="81"/>
      <c r="KNV24" s="81"/>
      <c r="KNW24" s="81"/>
      <c r="KNX24" s="81"/>
      <c r="KNY24" s="81"/>
      <c r="KNZ24" s="81"/>
      <c r="KOA24" s="81"/>
      <c r="KOB24" s="81"/>
      <c r="KOC24" s="81"/>
      <c r="KOD24" s="81"/>
      <c r="KOE24" s="81"/>
      <c r="KOF24" s="81"/>
      <c r="KOG24" s="81"/>
      <c r="KOH24" s="81"/>
      <c r="KOI24" s="81"/>
      <c r="KOJ24" s="81"/>
      <c r="KOK24" s="81"/>
      <c r="KOL24" s="81"/>
      <c r="KOM24" s="81"/>
      <c r="KON24" s="81"/>
      <c r="KOO24" s="81"/>
      <c r="KOP24" s="81"/>
      <c r="KOQ24" s="81"/>
      <c r="KOR24" s="81"/>
      <c r="KOS24" s="81"/>
      <c r="KOT24" s="81"/>
      <c r="KOU24" s="81"/>
      <c r="KOV24" s="81"/>
      <c r="KOW24" s="81"/>
      <c r="KOX24" s="81"/>
      <c r="KOY24" s="81"/>
      <c r="KOZ24" s="81"/>
      <c r="KPA24" s="81"/>
      <c r="KPB24" s="81"/>
      <c r="KPC24" s="81"/>
      <c r="KPD24" s="81"/>
      <c r="KPE24" s="81"/>
      <c r="KPF24" s="81"/>
      <c r="KPG24" s="81"/>
      <c r="KPH24" s="81"/>
      <c r="KPI24" s="81"/>
      <c r="KPJ24" s="81"/>
      <c r="KPK24" s="81"/>
      <c r="KPL24" s="81"/>
      <c r="KPM24" s="81"/>
      <c r="KPN24" s="81"/>
      <c r="KPO24" s="81"/>
      <c r="KPP24" s="81"/>
      <c r="KPQ24" s="81"/>
      <c r="KPR24" s="81"/>
      <c r="KPS24" s="81"/>
      <c r="KPT24" s="81"/>
      <c r="KPU24" s="81"/>
      <c r="KPV24" s="81"/>
      <c r="KPW24" s="81"/>
      <c r="KPX24" s="81"/>
      <c r="KPY24" s="81"/>
      <c r="KPZ24" s="81"/>
      <c r="KQA24" s="81"/>
      <c r="KQB24" s="81"/>
      <c r="KQC24" s="81"/>
      <c r="KQD24" s="81"/>
      <c r="KQE24" s="81"/>
      <c r="KQF24" s="81"/>
      <c r="KQG24" s="81"/>
      <c r="KQH24" s="81"/>
      <c r="KQI24" s="81"/>
      <c r="KQJ24" s="81"/>
      <c r="KQK24" s="81"/>
      <c r="KQL24" s="81"/>
      <c r="KQM24" s="81"/>
      <c r="KQN24" s="81"/>
      <c r="KQO24" s="81"/>
      <c r="KQP24" s="81"/>
      <c r="KQQ24" s="81"/>
      <c r="KQR24" s="81"/>
      <c r="KQS24" s="81"/>
      <c r="KQT24" s="81"/>
      <c r="KQU24" s="81"/>
      <c r="KQV24" s="81"/>
      <c r="KQW24" s="81"/>
      <c r="KQX24" s="81"/>
      <c r="KQY24" s="81"/>
      <c r="KQZ24" s="81"/>
      <c r="KRA24" s="81"/>
      <c r="KRB24" s="81"/>
      <c r="KRC24" s="81"/>
      <c r="KRD24" s="81"/>
      <c r="KRE24" s="81"/>
      <c r="KRF24" s="81"/>
      <c r="KRG24" s="81"/>
      <c r="KRH24" s="81"/>
      <c r="KRI24" s="81"/>
      <c r="KRJ24" s="81"/>
      <c r="KRK24" s="81"/>
      <c r="KRL24" s="81"/>
      <c r="KRM24" s="81"/>
      <c r="KRN24" s="81"/>
      <c r="KRO24" s="81"/>
      <c r="KRP24" s="81"/>
      <c r="KRQ24" s="81"/>
      <c r="KRR24" s="81"/>
      <c r="KRS24" s="81"/>
      <c r="KRT24" s="81"/>
      <c r="KRU24" s="81"/>
      <c r="KRV24" s="81"/>
      <c r="KRW24" s="81"/>
      <c r="KRX24" s="81"/>
      <c r="KRY24" s="81"/>
      <c r="KRZ24" s="81"/>
      <c r="KSA24" s="81"/>
      <c r="KSB24" s="81"/>
      <c r="KSC24" s="81"/>
      <c r="KSD24" s="81"/>
      <c r="KSE24" s="81"/>
      <c r="KSF24" s="81"/>
      <c r="KSG24" s="81"/>
      <c r="KSH24" s="81"/>
      <c r="KSI24" s="81"/>
      <c r="KSJ24" s="81"/>
      <c r="KSK24" s="81"/>
      <c r="KSL24" s="81"/>
      <c r="KSM24" s="81"/>
      <c r="KSN24" s="81"/>
      <c r="KSO24" s="81"/>
      <c r="KSP24" s="81"/>
      <c r="KSQ24" s="81"/>
      <c r="KSR24" s="81"/>
      <c r="KSS24" s="81"/>
      <c r="KST24" s="81"/>
      <c r="KSU24" s="81"/>
      <c r="KSV24" s="81"/>
      <c r="KSW24" s="81"/>
      <c r="KSX24" s="81"/>
      <c r="KSY24" s="81"/>
      <c r="KSZ24" s="81"/>
      <c r="KTA24" s="81"/>
      <c r="KTB24" s="81"/>
      <c r="KTC24" s="81"/>
      <c r="KTD24" s="81"/>
      <c r="KTE24" s="81"/>
      <c r="KTF24" s="81"/>
      <c r="KTG24" s="81"/>
      <c r="KTH24" s="81"/>
      <c r="KTI24" s="81"/>
      <c r="KTJ24" s="81"/>
      <c r="KTK24" s="81"/>
      <c r="KTL24" s="81"/>
      <c r="KTM24" s="81"/>
      <c r="KTN24" s="81"/>
      <c r="KTO24" s="81"/>
      <c r="KTP24" s="81"/>
      <c r="KTQ24" s="81"/>
      <c r="KTR24" s="81"/>
      <c r="KTS24" s="81"/>
      <c r="KTT24" s="81"/>
      <c r="KTU24" s="81"/>
      <c r="KTV24" s="81"/>
      <c r="KTW24" s="81"/>
      <c r="KTX24" s="81"/>
      <c r="KTY24" s="81"/>
      <c r="KTZ24" s="81"/>
      <c r="KUA24" s="81"/>
      <c r="KUB24" s="81"/>
      <c r="KUC24" s="81"/>
      <c r="KUD24" s="81"/>
      <c r="KUE24" s="81"/>
      <c r="KUF24" s="81"/>
      <c r="KUG24" s="81"/>
      <c r="KUH24" s="81"/>
      <c r="KUI24" s="81"/>
      <c r="KUJ24" s="81"/>
      <c r="KUK24" s="81"/>
      <c r="KUL24" s="81"/>
      <c r="KUM24" s="81"/>
      <c r="KUN24" s="81"/>
      <c r="KUO24" s="81"/>
      <c r="KUP24" s="81"/>
      <c r="KUQ24" s="81"/>
      <c r="KUR24" s="81"/>
      <c r="KUS24" s="81"/>
      <c r="KUT24" s="81"/>
      <c r="KUU24" s="81"/>
      <c r="KUV24" s="81"/>
      <c r="KUW24" s="81"/>
      <c r="KUX24" s="81"/>
      <c r="KUY24" s="81"/>
      <c r="KUZ24" s="81"/>
      <c r="KVA24" s="81"/>
      <c r="KVB24" s="81"/>
      <c r="KVC24" s="81"/>
      <c r="KVD24" s="81"/>
      <c r="KVE24" s="81"/>
      <c r="KVF24" s="81"/>
      <c r="KVG24" s="81"/>
      <c r="KVH24" s="81"/>
      <c r="KVI24" s="81"/>
      <c r="KVJ24" s="81"/>
      <c r="KVK24" s="81"/>
      <c r="KVL24" s="81"/>
      <c r="KVM24" s="81"/>
      <c r="KVN24" s="81"/>
      <c r="KVO24" s="81"/>
      <c r="KVP24" s="81"/>
      <c r="KVQ24" s="81"/>
      <c r="KVR24" s="81"/>
      <c r="KVS24" s="81"/>
      <c r="KVT24" s="81"/>
      <c r="KVU24" s="81"/>
      <c r="KVV24" s="81"/>
      <c r="KVW24" s="81"/>
      <c r="KVX24" s="81"/>
      <c r="KVY24" s="81"/>
      <c r="KVZ24" s="81"/>
      <c r="KWA24" s="81"/>
      <c r="KWB24" s="81"/>
      <c r="KWC24" s="81"/>
      <c r="KWD24" s="81"/>
      <c r="KWE24" s="81"/>
      <c r="KWF24" s="81"/>
      <c r="KWG24" s="81"/>
      <c r="KWH24" s="81"/>
      <c r="KWI24" s="81"/>
      <c r="KWJ24" s="81"/>
      <c r="KWK24" s="81"/>
      <c r="KWL24" s="81"/>
      <c r="KWM24" s="81"/>
      <c r="KWN24" s="81"/>
      <c r="KWO24" s="81"/>
      <c r="KWP24" s="81"/>
      <c r="KWQ24" s="81"/>
      <c r="KWR24" s="81"/>
      <c r="KWS24" s="81"/>
      <c r="KWT24" s="81"/>
      <c r="KWU24" s="81"/>
      <c r="KWV24" s="81"/>
      <c r="KWW24" s="81"/>
      <c r="KWX24" s="81"/>
      <c r="KWY24" s="81"/>
      <c r="KWZ24" s="81"/>
      <c r="KXA24" s="81"/>
      <c r="KXB24" s="81"/>
      <c r="KXC24" s="81"/>
      <c r="KXD24" s="81"/>
      <c r="KXE24" s="81"/>
      <c r="KXF24" s="81"/>
      <c r="KXG24" s="81"/>
      <c r="KXH24" s="81"/>
      <c r="KXI24" s="81"/>
      <c r="KXJ24" s="81"/>
      <c r="KXK24" s="81"/>
      <c r="KXL24" s="81"/>
      <c r="KXM24" s="81"/>
      <c r="KXN24" s="81"/>
      <c r="KXO24" s="81"/>
      <c r="KXP24" s="81"/>
      <c r="KXQ24" s="81"/>
      <c r="KXR24" s="81"/>
      <c r="KXS24" s="81"/>
      <c r="KXT24" s="81"/>
      <c r="KXU24" s="81"/>
      <c r="KXV24" s="81"/>
      <c r="KXW24" s="81"/>
      <c r="KXX24" s="81"/>
      <c r="KXY24" s="81"/>
      <c r="KXZ24" s="81"/>
      <c r="KYA24" s="81"/>
      <c r="KYB24" s="81"/>
      <c r="KYC24" s="81"/>
      <c r="KYD24" s="81"/>
      <c r="KYE24" s="81"/>
      <c r="KYF24" s="81"/>
      <c r="KYG24" s="81"/>
      <c r="KYH24" s="81"/>
      <c r="KYI24" s="81"/>
      <c r="KYJ24" s="81"/>
      <c r="KYK24" s="81"/>
      <c r="KYL24" s="81"/>
      <c r="KYM24" s="81"/>
      <c r="KYN24" s="81"/>
      <c r="KYO24" s="81"/>
      <c r="KYP24" s="81"/>
      <c r="KYQ24" s="81"/>
      <c r="KYR24" s="81"/>
      <c r="KYS24" s="81"/>
      <c r="KYT24" s="81"/>
      <c r="KYU24" s="81"/>
      <c r="KYV24" s="81"/>
      <c r="KYW24" s="81"/>
      <c r="KYX24" s="81"/>
      <c r="KYY24" s="81"/>
      <c r="KYZ24" s="81"/>
      <c r="KZA24" s="81"/>
      <c r="KZB24" s="81"/>
      <c r="KZC24" s="81"/>
      <c r="KZD24" s="81"/>
      <c r="KZE24" s="81"/>
      <c r="KZF24" s="81"/>
      <c r="KZG24" s="81"/>
      <c r="KZH24" s="81"/>
      <c r="KZI24" s="81"/>
      <c r="KZJ24" s="81"/>
      <c r="KZK24" s="81"/>
      <c r="KZL24" s="81"/>
      <c r="KZM24" s="81"/>
      <c r="KZN24" s="81"/>
      <c r="KZO24" s="81"/>
      <c r="KZP24" s="81"/>
      <c r="KZQ24" s="81"/>
      <c r="KZR24" s="81"/>
      <c r="KZS24" s="81"/>
      <c r="KZT24" s="81"/>
      <c r="KZU24" s="81"/>
      <c r="KZV24" s="81"/>
      <c r="KZW24" s="81"/>
      <c r="KZX24" s="81"/>
      <c r="KZY24" s="81"/>
      <c r="KZZ24" s="81"/>
      <c r="LAA24" s="81"/>
      <c r="LAB24" s="81"/>
      <c r="LAC24" s="81"/>
      <c r="LAD24" s="81"/>
      <c r="LAE24" s="81"/>
      <c r="LAF24" s="81"/>
      <c r="LAG24" s="81"/>
      <c r="LAH24" s="81"/>
      <c r="LAI24" s="81"/>
      <c r="LAJ24" s="81"/>
      <c r="LAK24" s="81"/>
      <c r="LAL24" s="81"/>
      <c r="LAM24" s="81"/>
      <c r="LAN24" s="81"/>
      <c r="LAO24" s="81"/>
      <c r="LAP24" s="81"/>
      <c r="LAQ24" s="81"/>
      <c r="LAR24" s="81"/>
      <c r="LAS24" s="81"/>
      <c r="LAT24" s="81"/>
      <c r="LAU24" s="81"/>
      <c r="LAV24" s="81"/>
      <c r="LAW24" s="81"/>
      <c r="LAX24" s="81"/>
      <c r="LAY24" s="81"/>
      <c r="LAZ24" s="81"/>
      <c r="LBA24" s="81"/>
      <c r="LBB24" s="81"/>
      <c r="LBC24" s="81"/>
      <c r="LBD24" s="81"/>
      <c r="LBE24" s="81"/>
      <c r="LBF24" s="81"/>
      <c r="LBG24" s="81"/>
      <c r="LBH24" s="81"/>
      <c r="LBI24" s="81"/>
      <c r="LBJ24" s="81"/>
      <c r="LBK24" s="81"/>
      <c r="LBL24" s="81"/>
      <c r="LBM24" s="81"/>
      <c r="LBN24" s="81"/>
      <c r="LBO24" s="81"/>
      <c r="LBP24" s="81"/>
      <c r="LBQ24" s="81"/>
      <c r="LBR24" s="81"/>
      <c r="LBS24" s="81"/>
      <c r="LBT24" s="81"/>
      <c r="LBU24" s="81"/>
      <c r="LBV24" s="81"/>
      <c r="LBW24" s="81"/>
      <c r="LBX24" s="81"/>
      <c r="LBY24" s="81"/>
      <c r="LBZ24" s="81"/>
      <c r="LCA24" s="81"/>
      <c r="LCB24" s="81"/>
      <c r="LCC24" s="81"/>
      <c r="LCD24" s="81"/>
      <c r="LCE24" s="81"/>
      <c r="LCF24" s="81"/>
      <c r="LCG24" s="81"/>
      <c r="LCH24" s="81"/>
      <c r="LCI24" s="81"/>
      <c r="LCJ24" s="81"/>
      <c r="LCK24" s="81"/>
      <c r="LCL24" s="81"/>
      <c r="LCM24" s="81"/>
      <c r="LCN24" s="81"/>
      <c r="LCO24" s="81"/>
      <c r="LCP24" s="81"/>
      <c r="LCQ24" s="81"/>
      <c r="LCR24" s="81"/>
      <c r="LCS24" s="81"/>
      <c r="LCT24" s="81"/>
      <c r="LCU24" s="81"/>
      <c r="LCV24" s="81"/>
      <c r="LCW24" s="81"/>
      <c r="LCX24" s="81"/>
      <c r="LCY24" s="81"/>
      <c r="LCZ24" s="81"/>
      <c r="LDA24" s="81"/>
      <c r="LDB24" s="81"/>
      <c r="LDC24" s="81"/>
      <c r="LDD24" s="81"/>
      <c r="LDE24" s="81"/>
      <c r="LDF24" s="81"/>
      <c r="LDG24" s="81"/>
      <c r="LDH24" s="81"/>
      <c r="LDI24" s="81"/>
      <c r="LDJ24" s="81"/>
      <c r="LDK24" s="81"/>
      <c r="LDL24" s="81"/>
      <c r="LDM24" s="81"/>
      <c r="LDN24" s="81"/>
      <c r="LDO24" s="81"/>
      <c r="LDP24" s="81"/>
      <c r="LDQ24" s="81"/>
      <c r="LDR24" s="81"/>
      <c r="LDS24" s="81"/>
      <c r="LDT24" s="81"/>
      <c r="LDU24" s="81"/>
      <c r="LDV24" s="81"/>
      <c r="LDW24" s="81"/>
      <c r="LDX24" s="81"/>
      <c r="LDY24" s="81"/>
      <c r="LDZ24" s="81"/>
      <c r="LEA24" s="81"/>
      <c r="LEB24" s="81"/>
      <c r="LEC24" s="81"/>
      <c r="LED24" s="81"/>
      <c r="LEE24" s="81"/>
      <c r="LEF24" s="81"/>
      <c r="LEG24" s="81"/>
      <c r="LEH24" s="81"/>
      <c r="LEI24" s="81"/>
      <c r="LEJ24" s="81"/>
      <c r="LEK24" s="81"/>
      <c r="LEL24" s="81"/>
      <c r="LEM24" s="81"/>
      <c r="LEN24" s="81"/>
      <c r="LEO24" s="81"/>
      <c r="LEP24" s="81"/>
      <c r="LEQ24" s="81"/>
      <c r="LER24" s="81"/>
      <c r="LES24" s="81"/>
      <c r="LET24" s="81"/>
      <c r="LEU24" s="81"/>
      <c r="LEV24" s="81"/>
      <c r="LEW24" s="81"/>
      <c r="LEX24" s="81"/>
      <c r="LEY24" s="81"/>
      <c r="LEZ24" s="81"/>
      <c r="LFA24" s="81"/>
      <c r="LFB24" s="81"/>
      <c r="LFC24" s="81"/>
      <c r="LFD24" s="81"/>
      <c r="LFE24" s="81"/>
      <c r="LFF24" s="81"/>
      <c r="LFG24" s="81"/>
      <c r="LFH24" s="81"/>
      <c r="LFI24" s="81"/>
      <c r="LFJ24" s="81"/>
      <c r="LFK24" s="81"/>
      <c r="LFL24" s="81"/>
      <c r="LFM24" s="81"/>
      <c r="LFN24" s="81"/>
      <c r="LFO24" s="81"/>
      <c r="LFP24" s="81"/>
      <c r="LFQ24" s="81"/>
      <c r="LFR24" s="81"/>
      <c r="LFS24" s="81"/>
      <c r="LFT24" s="81"/>
      <c r="LFU24" s="81"/>
      <c r="LFV24" s="81"/>
      <c r="LFW24" s="81"/>
      <c r="LFX24" s="81"/>
      <c r="LFY24" s="81"/>
      <c r="LFZ24" s="81"/>
      <c r="LGA24" s="81"/>
      <c r="LGB24" s="81"/>
      <c r="LGC24" s="81"/>
      <c r="LGD24" s="81"/>
      <c r="LGE24" s="81"/>
      <c r="LGF24" s="81"/>
      <c r="LGG24" s="81"/>
      <c r="LGH24" s="81"/>
      <c r="LGI24" s="81"/>
      <c r="LGJ24" s="81"/>
      <c r="LGK24" s="81"/>
      <c r="LGL24" s="81"/>
      <c r="LGM24" s="81"/>
      <c r="LGN24" s="81"/>
      <c r="LGO24" s="81"/>
      <c r="LGP24" s="81"/>
      <c r="LGQ24" s="81"/>
      <c r="LGR24" s="81"/>
      <c r="LGS24" s="81"/>
      <c r="LGT24" s="81"/>
      <c r="LGU24" s="81"/>
      <c r="LGV24" s="81"/>
      <c r="LGW24" s="81"/>
      <c r="LGX24" s="81"/>
      <c r="LGY24" s="81"/>
      <c r="LGZ24" s="81"/>
      <c r="LHA24" s="81"/>
      <c r="LHB24" s="81"/>
      <c r="LHC24" s="81"/>
      <c r="LHD24" s="81"/>
      <c r="LHE24" s="81"/>
      <c r="LHF24" s="81"/>
      <c r="LHG24" s="81"/>
      <c r="LHH24" s="81"/>
      <c r="LHI24" s="81"/>
      <c r="LHJ24" s="81"/>
      <c r="LHK24" s="81"/>
      <c r="LHL24" s="81"/>
      <c r="LHM24" s="81"/>
      <c r="LHN24" s="81"/>
      <c r="LHO24" s="81"/>
      <c r="LHP24" s="81"/>
      <c r="LHQ24" s="81"/>
      <c r="LHR24" s="81"/>
      <c r="LHS24" s="81"/>
      <c r="LHT24" s="81"/>
      <c r="LHU24" s="81"/>
      <c r="LHV24" s="81"/>
      <c r="LHW24" s="81"/>
      <c r="LHX24" s="81"/>
      <c r="LHY24" s="81"/>
      <c r="LHZ24" s="81"/>
      <c r="LIA24" s="81"/>
      <c r="LIB24" s="81"/>
      <c r="LIC24" s="81"/>
      <c r="LID24" s="81"/>
      <c r="LIE24" s="81"/>
      <c r="LIF24" s="81"/>
      <c r="LIG24" s="81"/>
      <c r="LIH24" s="81"/>
      <c r="LII24" s="81"/>
      <c r="LIJ24" s="81"/>
      <c r="LIK24" s="81"/>
      <c r="LIL24" s="81"/>
      <c r="LIM24" s="81"/>
      <c r="LIN24" s="81"/>
      <c r="LIO24" s="81"/>
      <c r="LIP24" s="81"/>
      <c r="LIQ24" s="81"/>
      <c r="LIR24" s="81"/>
      <c r="LIS24" s="81"/>
      <c r="LIT24" s="81"/>
      <c r="LIU24" s="81"/>
      <c r="LIV24" s="81"/>
      <c r="LIW24" s="81"/>
      <c r="LIX24" s="81"/>
      <c r="LIY24" s="81"/>
      <c r="LIZ24" s="81"/>
      <c r="LJA24" s="81"/>
      <c r="LJB24" s="81"/>
      <c r="LJC24" s="81"/>
      <c r="LJD24" s="81"/>
      <c r="LJE24" s="81"/>
      <c r="LJF24" s="81"/>
      <c r="LJG24" s="81"/>
      <c r="LJH24" s="81"/>
      <c r="LJI24" s="81"/>
      <c r="LJJ24" s="81"/>
      <c r="LJK24" s="81"/>
      <c r="LJL24" s="81"/>
      <c r="LJM24" s="81"/>
      <c r="LJN24" s="81"/>
      <c r="LJO24" s="81"/>
      <c r="LJP24" s="81"/>
      <c r="LJQ24" s="81"/>
      <c r="LJR24" s="81"/>
      <c r="LJS24" s="81"/>
      <c r="LJT24" s="81"/>
      <c r="LJU24" s="81"/>
      <c r="LJV24" s="81"/>
      <c r="LJW24" s="81"/>
      <c r="LJX24" s="81"/>
      <c r="LJY24" s="81"/>
      <c r="LJZ24" s="81"/>
      <c r="LKA24" s="81"/>
      <c r="LKB24" s="81"/>
      <c r="LKC24" s="81"/>
      <c r="LKD24" s="81"/>
      <c r="LKE24" s="81"/>
      <c r="LKF24" s="81"/>
      <c r="LKG24" s="81"/>
      <c r="LKH24" s="81"/>
      <c r="LKI24" s="81"/>
      <c r="LKJ24" s="81"/>
      <c r="LKK24" s="81"/>
      <c r="LKL24" s="81"/>
      <c r="LKM24" s="81"/>
      <c r="LKN24" s="81"/>
      <c r="LKO24" s="81"/>
      <c r="LKP24" s="81"/>
      <c r="LKQ24" s="81"/>
      <c r="LKR24" s="81"/>
      <c r="LKS24" s="81"/>
      <c r="LKT24" s="81"/>
      <c r="LKU24" s="81"/>
      <c r="LKV24" s="81"/>
      <c r="LKW24" s="81"/>
      <c r="LKX24" s="81"/>
      <c r="LKY24" s="81"/>
      <c r="LKZ24" s="81"/>
      <c r="LLA24" s="81"/>
      <c r="LLB24" s="81"/>
      <c r="LLC24" s="81"/>
      <c r="LLD24" s="81"/>
      <c r="LLE24" s="81"/>
      <c r="LLF24" s="81"/>
      <c r="LLG24" s="81"/>
      <c r="LLH24" s="81"/>
      <c r="LLI24" s="81"/>
      <c r="LLJ24" s="81"/>
      <c r="LLK24" s="81"/>
      <c r="LLL24" s="81"/>
      <c r="LLM24" s="81"/>
      <c r="LLN24" s="81"/>
      <c r="LLO24" s="81"/>
      <c r="LLP24" s="81"/>
      <c r="LLQ24" s="81"/>
      <c r="LLR24" s="81"/>
      <c r="LLS24" s="81"/>
      <c r="LLT24" s="81"/>
      <c r="LLU24" s="81"/>
      <c r="LLV24" s="81"/>
      <c r="LLW24" s="81"/>
      <c r="LLX24" s="81"/>
      <c r="LLY24" s="81"/>
      <c r="LLZ24" s="81"/>
      <c r="LMA24" s="81"/>
      <c r="LMB24" s="81"/>
      <c r="LMC24" s="81"/>
      <c r="LMD24" s="81"/>
      <c r="LME24" s="81"/>
      <c r="LMF24" s="81"/>
      <c r="LMG24" s="81"/>
      <c r="LMH24" s="81"/>
      <c r="LMI24" s="81"/>
      <c r="LMJ24" s="81"/>
      <c r="LMK24" s="81"/>
      <c r="LML24" s="81"/>
      <c r="LMM24" s="81"/>
      <c r="LMN24" s="81"/>
      <c r="LMO24" s="81"/>
      <c r="LMP24" s="81"/>
      <c r="LMQ24" s="81"/>
      <c r="LMR24" s="81"/>
      <c r="LMS24" s="81"/>
      <c r="LMT24" s="81"/>
      <c r="LMU24" s="81"/>
      <c r="LMV24" s="81"/>
      <c r="LMW24" s="81"/>
      <c r="LMX24" s="81"/>
      <c r="LMY24" s="81"/>
      <c r="LMZ24" s="81"/>
      <c r="LNA24" s="81"/>
      <c r="LNB24" s="81"/>
      <c r="LNC24" s="81"/>
      <c r="LND24" s="81"/>
      <c r="LNE24" s="81"/>
      <c r="LNF24" s="81"/>
      <c r="LNG24" s="81"/>
      <c r="LNH24" s="81"/>
      <c r="LNI24" s="81"/>
      <c r="LNJ24" s="81"/>
      <c r="LNK24" s="81"/>
      <c r="LNL24" s="81"/>
      <c r="LNM24" s="81"/>
      <c r="LNN24" s="81"/>
      <c r="LNO24" s="81"/>
      <c r="LNP24" s="81"/>
      <c r="LNQ24" s="81"/>
      <c r="LNR24" s="81"/>
      <c r="LNS24" s="81"/>
      <c r="LNT24" s="81"/>
      <c r="LNU24" s="81"/>
      <c r="LNV24" s="81"/>
      <c r="LNW24" s="81"/>
      <c r="LNX24" s="81"/>
      <c r="LNY24" s="81"/>
      <c r="LNZ24" s="81"/>
      <c r="LOA24" s="81"/>
      <c r="LOB24" s="81"/>
      <c r="LOC24" s="81"/>
      <c r="LOD24" s="81"/>
      <c r="LOE24" s="81"/>
      <c r="LOF24" s="81"/>
      <c r="LOG24" s="81"/>
      <c r="LOH24" s="81"/>
      <c r="LOI24" s="81"/>
      <c r="LOJ24" s="81"/>
      <c r="LOK24" s="81"/>
      <c r="LOL24" s="81"/>
      <c r="LOM24" s="81"/>
      <c r="LON24" s="81"/>
      <c r="LOO24" s="81"/>
      <c r="LOP24" s="81"/>
      <c r="LOQ24" s="81"/>
      <c r="LOR24" s="81"/>
      <c r="LOS24" s="81"/>
      <c r="LOT24" s="81"/>
      <c r="LOU24" s="81"/>
      <c r="LOV24" s="81"/>
      <c r="LOW24" s="81"/>
      <c r="LOX24" s="81"/>
      <c r="LOY24" s="81"/>
      <c r="LOZ24" s="81"/>
      <c r="LPA24" s="81"/>
      <c r="LPB24" s="81"/>
      <c r="LPC24" s="81"/>
      <c r="LPD24" s="81"/>
      <c r="LPE24" s="81"/>
      <c r="LPF24" s="81"/>
      <c r="LPG24" s="81"/>
      <c r="LPH24" s="81"/>
      <c r="LPI24" s="81"/>
      <c r="LPJ24" s="81"/>
      <c r="LPK24" s="81"/>
      <c r="LPL24" s="81"/>
      <c r="LPM24" s="81"/>
      <c r="LPN24" s="81"/>
      <c r="LPO24" s="81"/>
      <c r="LPP24" s="81"/>
      <c r="LPQ24" s="81"/>
      <c r="LPR24" s="81"/>
      <c r="LPS24" s="81"/>
      <c r="LPT24" s="81"/>
      <c r="LPU24" s="81"/>
      <c r="LPV24" s="81"/>
      <c r="LPW24" s="81"/>
      <c r="LPX24" s="81"/>
      <c r="LPY24" s="81"/>
      <c r="LPZ24" s="81"/>
      <c r="LQA24" s="81"/>
      <c r="LQB24" s="81"/>
      <c r="LQC24" s="81"/>
      <c r="LQD24" s="81"/>
      <c r="LQE24" s="81"/>
      <c r="LQF24" s="81"/>
      <c r="LQG24" s="81"/>
      <c r="LQH24" s="81"/>
      <c r="LQI24" s="81"/>
      <c r="LQJ24" s="81"/>
      <c r="LQK24" s="81"/>
      <c r="LQL24" s="81"/>
      <c r="LQM24" s="81"/>
      <c r="LQN24" s="81"/>
      <c r="LQO24" s="81"/>
      <c r="LQP24" s="81"/>
      <c r="LQQ24" s="81"/>
      <c r="LQR24" s="81"/>
      <c r="LQS24" s="81"/>
      <c r="LQT24" s="81"/>
      <c r="LQU24" s="81"/>
      <c r="LQV24" s="81"/>
      <c r="LQW24" s="81"/>
      <c r="LQX24" s="81"/>
      <c r="LQY24" s="81"/>
      <c r="LQZ24" s="81"/>
      <c r="LRA24" s="81"/>
      <c r="LRB24" s="81"/>
      <c r="LRC24" s="81"/>
      <c r="LRD24" s="81"/>
      <c r="LRE24" s="81"/>
      <c r="LRF24" s="81"/>
      <c r="LRG24" s="81"/>
      <c r="LRH24" s="81"/>
      <c r="LRI24" s="81"/>
      <c r="LRJ24" s="81"/>
      <c r="LRK24" s="81"/>
      <c r="LRL24" s="81"/>
      <c r="LRM24" s="81"/>
      <c r="LRN24" s="81"/>
      <c r="LRO24" s="81"/>
      <c r="LRP24" s="81"/>
      <c r="LRQ24" s="81"/>
      <c r="LRR24" s="81"/>
      <c r="LRS24" s="81"/>
      <c r="LRT24" s="81"/>
      <c r="LRU24" s="81"/>
      <c r="LRV24" s="81"/>
      <c r="LRW24" s="81"/>
      <c r="LRX24" s="81"/>
      <c r="LRY24" s="81"/>
      <c r="LRZ24" s="81"/>
      <c r="LSA24" s="81"/>
      <c r="LSB24" s="81"/>
      <c r="LSC24" s="81"/>
      <c r="LSD24" s="81"/>
      <c r="LSE24" s="81"/>
      <c r="LSF24" s="81"/>
      <c r="LSG24" s="81"/>
      <c r="LSH24" s="81"/>
      <c r="LSI24" s="81"/>
      <c r="LSJ24" s="81"/>
      <c r="LSK24" s="81"/>
      <c r="LSL24" s="81"/>
      <c r="LSM24" s="81"/>
      <c r="LSN24" s="81"/>
      <c r="LSO24" s="81"/>
      <c r="LSP24" s="81"/>
      <c r="LSQ24" s="81"/>
      <c r="LSR24" s="81"/>
      <c r="LSS24" s="81"/>
      <c r="LST24" s="81"/>
      <c r="LSU24" s="81"/>
      <c r="LSV24" s="81"/>
      <c r="LSW24" s="81"/>
      <c r="LSX24" s="81"/>
      <c r="LSY24" s="81"/>
      <c r="LSZ24" s="81"/>
      <c r="LTA24" s="81"/>
      <c r="LTB24" s="81"/>
      <c r="LTC24" s="81"/>
      <c r="LTD24" s="81"/>
      <c r="LTE24" s="81"/>
      <c r="LTF24" s="81"/>
      <c r="LTG24" s="81"/>
      <c r="LTH24" s="81"/>
      <c r="LTI24" s="81"/>
      <c r="LTJ24" s="81"/>
      <c r="LTK24" s="81"/>
      <c r="LTL24" s="81"/>
      <c r="LTM24" s="81"/>
      <c r="LTN24" s="81"/>
      <c r="LTO24" s="81"/>
      <c r="LTP24" s="81"/>
      <c r="LTQ24" s="81"/>
      <c r="LTR24" s="81"/>
      <c r="LTS24" s="81"/>
      <c r="LTT24" s="81"/>
      <c r="LTU24" s="81"/>
      <c r="LTV24" s="81"/>
      <c r="LTW24" s="81"/>
      <c r="LTX24" s="81"/>
      <c r="LTY24" s="81"/>
      <c r="LTZ24" s="81"/>
      <c r="LUA24" s="81"/>
      <c r="LUB24" s="81"/>
      <c r="LUC24" s="81"/>
      <c r="LUD24" s="81"/>
      <c r="LUE24" s="81"/>
      <c r="LUF24" s="81"/>
      <c r="LUG24" s="81"/>
      <c r="LUH24" s="81"/>
      <c r="LUI24" s="81"/>
      <c r="LUJ24" s="81"/>
      <c r="LUK24" s="81"/>
      <c r="LUL24" s="81"/>
      <c r="LUM24" s="81"/>
      <c r="LUN24" s="81"/>
      <c r="LUO24" s="81"/>
      <c r="LUP24" s="81"/>
      <c r="LUQ24" s="81"/>
      <c r="LUR24" s="81"/>
      <c r="LUS24" s="81"/>
      <c r="LUT24" s="81"/>
      <c r="LUU24" s="81"/>
      <c r="LUV24" s="81"/>
      <c r="LUW24" s="81"/>
      <c r="LUX24" s="81"/>
      <c r="LUY24" s="81"/>
      <c r="LUZ24" s="81"/>
      <c r="LVA24" s="81"/>
      <c r="LVB24" s="81"/>
      <c r="LVC24" s="81"/>
      <c r="LVD24" s="81"/>
      <c r="LVE24" s="81"/>
      <c r="LVF24" s="81"/>
      <c r="LVG24" s="81"/>
      <c r="LVH24" s="81"/>
      <c r="LVI24" s="81"/>
      <c r="LVJ24" s="81"/>
      <c r="LVK24" s="81"/>
      <c r="LVL24" s="81"/>
      <c r="LVM24" s="81"/>
      <c r="LVN24" s="81"/>
      <c r="LVO24" s="81"/>
      <c r="LVP24" s="81"/>
      <c r="LVQ24" s="81"/>
      <c r="LVR24" s="81"/>
      <c r="LVS24" s="81"/>
      <c r="LVT24" s="81"/>
      <c r="LVU24" s="81"/>
      <c r="LVV24" s="81"/>
      <c r="LVW24" s="81"/>
      <c r="LVX24" s="81"/>
      <c r="LVY24" s="81"/>
      <c r="LVZ24" s="81"/>
      <c r="LWA24" s="81"/>
      <c r="LWB24" s="81"/>
      <c r="LWC24" s="81"/>
      <c r="LWD24" s="81"/>
      <c r="LWE24" s="81"/>
      <c r="LWF24" s="81"/>
      <c r="LWG24" s="81"/>
      <c r="LWH24" s="81"/>
      <c r="LWI24" s="81"/>
      <c r="LWJ24" s="81"/>
      <c r="LWK24" s="81"/>
      <c r="LWL24" s="81"/>
      <c r="LWM24" s="81"/>
      <c r="LWN24" s="81"/>
      <c r="LWO24" s="81"/>
      <c r="LWP24" s="81"/>
      <c r="LWQ24" s="81"/>
      <c r="LWR24" s="81"/>
      <c r="LWS24" s="81"/>
      <c r="LWT24" s="81"/>
      <c r="LWU24" s="81"/>
      <c r="LWV24" s="81"/>
      <c r="LWW24" s="81"/>
      <c r="LWX24" s="81"/>
      <c r="LWY24" s="81"/>
      <c r="LWZ24" s="81"/>
      <c r="LXA24" s="81"/>
      <c r="LXB24" s="81"/>
      <c r="LXC24" s="81"/>
      <c r="LXD24" s="81"/>
      <c r="LXE24" s="81"/>
      <c r="LXF24" s="81"/>
      <c r="LXG24" s="81"/>
      <c r="LXH24" s="81"/>
      <c r="LXI24" s="81"/>
      <c r="LXJ24" s="81"/>
      <c r="LXK24" s="81"/>
      <c r="LXL24" s="81"/>
      <c r="LXM24" s="81"/>
      <c r="LXN24" s="81"/>
      <c r="LXO24" s="81"/>
      <c r="LXP24" s="81"/>
      <c r="LXQ24" s="81"/>
      <c r="LXR24" s="81"/>
      <c r="LXS24" s="81"/>
      <c r="LXT24" s="81"/>
      <c r="LXU24" s="81"/>
      <c r="LXV24" s="81"/>
      <c r="LXW24" s="81"/>
      <c r="LXX24" s="81"/>
      <c r="LXY24" s="81"/>
      <c r="LXZ24" s="81"/>
      <c r="LYA24" s="81"/>
      <c r="LYB24" s="81"/>
      <c r="LYC24" s="81"/>
      <c r="LYD24" s="81"/>
      <c r="LYE24" s="81"/>
      <c r="LYF24" s="81"/>
      <c r="LYG24" s="81"/>
      <c r="LYH24" s="81"/>
      <c r="LYI24" s="81"/>
      <c r="LYJ24" s="81"/>
      <c r="LYK24" s="81"/>
      <c r="LYL24" s="81"/>
      <c r="LYM24" s="81"/>
      <c r="LYN24" s="81"/>
      <c r="LYO24" s="81"/>
      <c r="LYP24" s="81"/>
      <c r="LYQ24" s="81"/>
      <c r="LYR24" s="81"/>
      <c r="LYS24" s="81"/>
      <c r="LYT24" s="81"/>
      <c r="LYU24" s="81"/>
      <c r="LYV24" s="81"/>
      <c r="LYW24" s="81"/>
      <c r="LYX24" s="81"/>
      <c r="LYY24" s="81"/>
      <c r="LYZ24" s="81"/>
      <c r="LZA24" s="81"/>
      <c r="LZB24" s="81"/>
      <c r="LZC24" s="81"/>
      <c r="LZD24" s="81"/>
      <c r="LZE24" s="81"/>
      <c r="LZF24" s="81"/>
      <c r="LZG24" s="81"/>
      <c r="LZH24" s="81"/>
      <c r="LZI24" s="81"/>
      <c r="LZJ24" s="81"/>
      <c r="LZK24" s="81"/>
      <c r="LZL24" s="81"/>
      <c r="LZM24" s="81"/>
      <c r="LZN24" s="81"/>
      <c r="LZO24" s="81"/>
      <c r="LZP24" s="81"/>
      <c r="LZQ24" s="81"/>
      <c r="LZR24" s="81"/>
      <c r="LZS24" s="81"/>
      <c r="LZT24" s="81"/>
      <c r="LZU24" s="81"/>
      <c r="LZV24" s="81"/>
      <c r="LZW24" s="81"/>
      <c r="LZX24" s="81"/>
      <c r="LZY24" s="81"/>
      <c r="LZZ24" s="81"/>
      <c r="MAA24" s="81"/>
      <c r="MAB24" s="81"/>
      <c r="MAC24" s="81"/>
      <c r="MAD24" s="81"/>
      <c r="MAE24" s="81"/>
      <c r="MAF24" s="81"/>
      <c r="MAG24" s="81"/>
      <c r="MAH24" s="81"/>
      <c r="MAI24" s="81"/>
      <c r="MAJ24" s="81"/>
      <c r="MAK24" s="81"/>
      <c r="MAL24" s="81"/>
      <c r="MAM24" s="81"/>
      <c r="MAN24" s="81"/>
      <c r="MAO24" s="81"/>
      <c r="MAP24" s="81"/>
      <c r="MAQ24" s="81"/>
      <c r="MAR24" s="81"/>
      <c r="MAS24" s="81"/>
      <c r="MAT24" s="81"/>
      <c r="MAU24" s="81"/>
      <c r="MAV24" s="81"/>
      <c r="MAW24" s="81"/>
      <c r="MAX24" s="81"/>
      <c r="MAY24" s="81"/>
      <c r="MAZ24" s="81"/>
      <c r="MBA24" s="81"/>
      <c r="MBB24" s="81"/>
      <c r="MBC24" s="81"/>
      <c r="MBD24" s="81"/>
      <c r="MBE24" s="81"/>
      <c r="MBF24" s="81"/>
      <c r="MBG24" s="81"/>
      <c r="MBH24" s="81"/>
      <c r="MBI24" s="81"/>
      <c r="MBJ24" s="81"/>
      <c r="MBK24" s="81"/>
      <c r="MBL24" s="81"/>
      <c r="MBM24" s="81"/>
      <c r="MBN24" s="81"/>
      <c r="MBO24" s="81"/>
      <c r="MBP24" s="81"/>
      <c r="MBQ24" s="81"/>
      <c r="MBR24" s="81"/>
      <c r="MBS24" s="81"/>
      <c r="MBT24" s="81"/>
      <c r="MBU24" s="81"/>
      <c r="MBV24" s="81"/>
      <c r="MBW24" s="81"/>
      <c r="MBX24" s="81"/>
      <c r="MBY24" s="81"/>
      <c r="MBZ24" s="81"/>
      <c r="MCA24" s="81"/>
      <c r="MCB24" s="81"/>
      <c r="MCC24" s="81"/>
      <c r="MCD24" s="81"/>
      <c r="MCE24" s="81"/>
      <c r="MCF24" s="81"/>
      <c r="MCG24" s="81"/>
      <c r="MCH24" s="81"/>
      <c r="MCI24" s="81"/>
      <c r="MCJ24" s="81"/>
      <c r="MCK24" s="81"/>
      <c r="MCL24" s="81"/>
      <c r="MCM24" s="81"/>
      <c r="MCN24" s="81"/>
      <c r="MCO24" s="81"/>
      <c r="MCP24" s="81"/>
      <c r="MCQ24" s="81"/>
      <c r="MCR24" s="81"/>
      <c r="MCS24" s="81"/>
      <c r="MCT24" s="81"/>
      <c r="MCU24" s="81"/>
      <c r="MCV24" s="81"/>
      <c r="MCW24" s="81"/>
      <c r="MCX24" s="81"/>
      <c r="MCY24" s="81"/>
      <c r="MCZ24" s="81"/>
      <c r="MDA24" s="81"/>
      <c r="MDB24" s="81"/>
      <c r="MDC24" s="81"/>
      <c r="MDD24" s="81"/>
      <c r="MDE24" s="81"/>
      <c r="MDF24" s="81"/>
      <c r="MDG24" s="81"/>
      <c r="MDH24" s="81"/>
      <c r="MDI24" s="81"/>
      <c r="MDJ24" s="81"/>
      <c r="MDK24" s="81"/>
      <c r="MDL24" s="81"/>
      <c r="MDM24" s="81"/>
      <c r="MDN24" s="81"/>
      <c r="MDO24" s="81"/>
      <c r="MDP24" s="81"/>
      <c r="MDQ24" s="81"/>
      <c r="MDR24" s="81"/>
      <c r="MDS24" s="81"/>
      <c r="MDT24" s="81"/>
      <c r="MDU24" s="81"/>
      <c r="MDV24" s="81"/>
      <c r="MDW24" s="81"/>
      <c r="MDX24" s="81"/>
      <c r="MDY24" s="81"/>
      <c r="MDZ24" s="81"/>
      <c r="MEA24" s="81"/>
      <c r="MEB24" s="81"/>
      <c r="MEC24" s="81"/>
      <c r="MED24" s="81"/>
      <c r="MEE24" s="81"/>
      <c r="MEF24" s="81"/>
      <c r="MEG24" s="81"/>
      <c r="MEH24" s="81"/>
      <c r="MEI24" s="81"/>
      <c r="MEJ24" s="81"/>
      <c r="MEK24" s="81"/>
      <c r="MEL24" s="81"/>
      <c r="MEM24" s="81"/>
      <c r="MEN24" s="81"/>
      <c r="MEO24" s="81"/>
      <c r="MEP24" s="81"/>
      <c r="MEQ24" s="81"/>
      <c r="MER24" s="81"/>
      <c r="MES24" s="81"/>
      <c r="MET24" s="81"/>
      <c r="MEU24" s="81"/>
      <c r="MEV24" s="81"/>
      <c r="MEW24" s="81"/>
      <c r="MEX24" s="81"/>
      <c r="MEY24" s="81"/>
      <c r="MEZ24" s="81"/>
      <c r="MFA24" s="81"/>
      <c r="MFB24" s="81"/>
      <c r="MFC24" s="81"/>
      <c r="MFD24" s="81"/>
      <c r="MFE24" s="81"/>
      <c r="MFF24" s="81"/>
      <c r="MFG24" s="81"/>
      <c r="MFH24" s="81"/>
      <c r="MFI24" s="81"/>
      <c r="MFJ24" s="81"/>
      <c r="MFK24" s="81"/>
      <c r="MFL24" s="81"/>
      <c r="MFM24" s="81"/>
      <c r="MFN24" s="81"/>
      <c r="MFO24" s="81"/>
      <c r="MFP24" s="81"/>
      <c r="MFQ24" s="81"/>
      <c r="MFR24" s="81"/>
      <c r="MFS24" s="81"/>
      <c r="MFT24" s="81"/>
      <c r="MFU24" s="81"/>
      <c r="MFV24" s="81"/>
      <c r="MFW24" s="81"/>
      <c r="MFX24" s="81"/>
      <c r="MFY24" s="81"/>
      <c r="MFZ24" s="81"/>
      <c r="MGA24" s="81"/>
      <c r="MGB24" s="81"/>
      <c r="MGC24" s="81"/>
      <c r="MGD24" s="81"/>
      <c r="MGE24" s="81"/>
      <c r="MGF24" s="81"/>
      <c r="MGG24" s="81"/>
      <c r="MGH24" s="81"/>
      <c r="MGI24" s="81"/>
      <c r="MGJ24" s="81"/>
      <c r="MGK24" s="81"/>
      <c r="MGL24" s="81"/>
      <c r="MGM24" s="81"/>
      <c r="MGN24" s="81"/>
      <c r="MGO24" s="81"/>
      <c r="MGP24" s="81"/>
      <c r="MGQ24" s="81"/>
      <c r="MGR24" s="81"/>
      <c r="MGS24" s="81"/>
      <c r="MGT24" s="81"/>
      <c r="MGU24" s="81"/>
      <c r="MGV24" s="81"/>
      <c r="MGW24" s="81"/>
      <c r="MGX24" s="81"/>
      <c r="MGY24" s="81"/>
      <c r="MGZ24" s="81"/>
      <c r="MHA24" s="81"/>
      <c r="MHB24" s="81"/>
      <c r="MHC24" s="81"/>
      <c r="MHD24" s="81"/>
      <c r="MHE24" s="81"/>
      <c r="MHF24" s="81"/>
      <c r="MHG24" s="81"/>
      <c r="MHH24" s="81"/>
      <c r="MHI24" s="81"/>
      <c r="MHJ24" s="81"/>
      <c r="MHK24" s="81"/>
      <c r="MHL24" s="81"/>
      <c r="MHM24" s="81"/>
      <c r="MHN24" s="81"/>
      <c r="MHO24" s="81"/>
      <c r="MHP24" s="81"/>
      <c r="MHQ24" s="81"/>
      <c r="MHR24" s="81"/>
      <c r="MHS24" s="81"/>
      <c r="MHT24" s="81"/>
      <c r="MHU24" s="81"/>
      <c r="MHV24" s="81"/>
      <c r="MHW24" s="81"/>
      <c r="MHX24" s="81"/>
      <c r="MHY24" s="81"/>
      <c r="MHZ24" s="81"/>
      <c r="MIA24" s="81"/>
      <c r="MIB24" s="81"/>
      <c r="MIC24" s="81"/>
      <c r="MID24" s="81"/>
      <c r="MIE24" s="81"/>
      <c r="MIF24" s="81"/>
      <c r="MIG24" s="81"/>
      <c r="MIH24" s="81"/>
      <c r="MII24" s="81"/>
      <c r="MIJ24" s="81"/>
      <c r="MIK24" s="81"/>
      <c r="MIL24" s="81"/>
      <c r="MIM24" s="81"/>
      <c r="MIN24" s="81"/>
      <c r="MIO24" s="81"/>
      <c r="MIP24" s="81"/>
      <c r="MIQ24" s="81"/>
      <c r="MIR24" s="81"/>
      <c r="MIS24" s="81"/>
      <c r="MIT24" s="81"/>
      <c r="MIU24" s="81"/>
      <c r="MIV24" s="81"/>
      <c r="MIW24" s="81"/>
      <c r="MIX24" s="81"/>
      <c r="MIY24" s="81"/>
      <c r="MIZ24" s="81"/>
      <c r="MJA24" s="81"/>
      <c r="MJB24" s="81"/>
      <c r="MJC24" s="81"/>
      <c r="MJD24" s="81"/>
      <c r="MJE24" s="81"/>
      <c r="MJF24" s="81"/>
      <c r="MJG24" s="81"/>
      <c r="MJH24" s="81"/>
      <c r="MJI24" s="81"/>
      <c r="MJJ24" s="81"/>
      <c r="MJK24" s="81"/>
      <c r="MJL24" s="81"/>
      <c r="MJM24" s="81"/>
      <c r="MJN24" s="81"/>
      <c r="MJO24" s="81"/>
      <c r="MJP24" s="81"/>
      <c r="MJQ24" s="81"/>
      <c r="MJR24" s="81"/>
      <c r="MJS24" s="81"/>
      <c r="MJT24" s="81"/>
      <c r="MJU24" s="81"/>
      <c r="MJV24" s="81"/>
      <c r="MJW24" s="81"/>
      <c r="MJX24" s="81"/>
      <c r="MJY24" s="81"/>
      <c r="MJZ24" s="81"/>
      <c r="MKA24" s="81"/>
      <c r="MKB24" s="81"/>
      <c r="MKC24" s="81"/>
      <c r="MKD24" s="81"/>
      <c r="MKE24" s="81"/>
      <c r="MKF24" s="81"/>
      <c r="MKG24" s="81"/>
      <c r="MKH24" s="81"/>
      <c r="MKI24" s="81"/>
      <c r="MKJ24" s="81"/>
      <c r="MKK24" s="81"/>
      <c r="MKL24" s="81"/>
      <c r="MKM24" s="81"/>
      <c r="MKN24" s="81"/>
      <c r="MKO24" s="81"/>
      <c r="MKP24" s="81"/>
      <c r="MKQ24" s="81"/>
      <c r="MKR24" s="81"/>
      <c r="MKS24" s="81"/>
      <c r="MKT24" s="81"/>
      <c r="MKU24" s="81"/>
      <c r="MKV24" s="81"/>
      <c r="MKW24" s="81"/>
      <c r="MKX24" s="81"/>
      <c r="MKY24" s="81"/>
      <c r="MKZ24" s="81"/>
      <c r="MLA24" s="81"/>
      <c r="MLB24" s="81"/>
      <c r="MLC24" s="81"/>
      <c r="MLD24" s="81"/>
      <c r="MLE24" s="81"/>
      <c r="MLF24" s="81"/>
      <c r="MLG24" s="81"/>
      <c r="MLH24" s="81"/>
      <c r="MLI24" s="81"/>
      <c r="MLJ24" s="81"/>
      <c r="MLK24" s="81"/>
      <c r="MLL24" s="81"/>
      <c r="MLM24" s="81"/>
      <c r="MLN24" s="81"/>
      <c r="MLO24" s="81"/>
      <c r="MLP24" s="81"/>
      <c r="MLQ24" s="81"/>
      <c r="MLR24" s="81"/>
      <c r="MLS24" s="81"/>
      <c r="MLT24" s="81"/>
      <c r="MLU24" s="81"/>
      <c r="MLV24" s="81"/>
      <c r="MLW24" s="81"/>
      <c r="MLX24" s="81"/>
      <c r="MLY24" s="81"/>
      <c r="MLZ24" s="81"/>
      <c r="MMA24" s="81"/>
      <c r="MMB24" s="81"/>
      <c r="MMC24" s="81"/>
      <c r="MMD24" s="81"/>
      <c r="MME24" s="81"/>
      <c r="MMF24" s="81"/>
      <c r="MMG24" s="81"/>
      <c r="MMH24" s="81"/>
      <c r="MMI24" s="81"/>
      <c r="MMJ24" s="81"/>
      <c r="MMK24" s="81"/>
      <c r="MML24" s="81"/>
      <c r="MMM24" s="81"/>
      <c r="MMN24" s="81"/>
      <c r="MMO24" s="81"/>
      <c r="MMP24" s="81"/>
      <c r="MMQ24" s="81"/>
      <c r="MMR24" s="81"/>
      <c r="MMS24" s="81"/>
      <c r="MMT24" s="81"/>
      <c r="MMU24" s="81"/>
      <c r="MMV24" s="81"/>
      <c r="MMW24" s="81"/>
      <c r="MMX24" s="81"/>
      <c r="MMY24" s="81"/>
      <c r="MMZ24" s="81"/>
      <c r="MNA24" s="81"/>
      <c r="MNB24" s="81"/>
      <c r="MNC24" s="81"/>
      <c r="MND24" s="81"/>
      <c r="MNE24" s="81"/>
      <c r="MNF24" s="81"/>
      <c r="MNG24" s="81"/>
      <c r="MNH24" s="81"/>
      <c r="MNI24" s="81"/>
      <c r="MNJ24" s="81"/>
      <c r="MNK24" s="81"/>
      <c r="MNL24" s="81"/>
      <c r="MNM24" s="81"/>
      <c r="MNN24" s="81"/>
      <c r="MNO24" s="81"/>
      <c r="MNP24" s="81"/>
      <c r="MNQ24" s="81"/>
      <c r="MNR24" s="81"/>
      <c r="MNS24" s="81"/>
      <c r="MNT24" s="81"/>
      <c r="MNU24" s="81"/>
      <c r="MNV24" s="81"/>
      <c r="MNW24" s="81"/>
      <c r="MNX24" s="81"/>
      <c r="MNY24" s="81"/>
      <c r="MNZ24" s="81"/>
      <c r="MOA24" s="81"/>
      <c r="MOB24" s="81"/>
      <c r="MOC24" s="81"/>
      <c r="MOD24" s="81"/>
      <c r="MOE24" s="81"/>
      <c r="MOF24" s="81"/>
      <c r="MOG24" s="81"/>
      <c r="MOH24" s="81"/>
      <c r="MOI24" s="81"/>
      <c r="MOJ24" s="81"/>
      <c r="MOK24" s="81"/>
      <c r="MOL24" s="81"/>
      <c r="MOM24" s="81"/>
      <c r="MON24" s="81"/>
      <c r="MOO24" s="81"/>
      <c r="MOP24" s="81"/>
      <c r="MOQ24" s="81"/>
      <c r="MOR24" s="81"/>
      <c r="MOS24" s="81"/>
      <c r="MOT24" s="81"/>
      <c r="MOU24" s="81"/>
      <c r="MOV24" s="81"/>
      <c r="MOW24" s="81"/>
      <c r="MOX24" s="81"/>
      <c r="MOY24" s="81"/>
      <c r="MOZ24" s="81"/>
      <c r="MPA24" s="81"/>
      <c r="MPB24" s="81"/>
      <c r="MPC24" s="81"/>
      <c r="MPD24" s="81"/>
      <c r="MPE24" s="81"/>
      <c r="MPF24" s="81"/>
      <c r="MPG24" s="81"/>
      <c r="MPH24" s="81"/>
      <c r="MPI24" s="81"/>
      <c r="MPJ24" s="81"/>
      <c r="MPK24" s="81"/>
      <c r="MPL24" s="81"/>
      <c r="MPM24" s="81"/>
      <c r="MPN24" s="81"/>
      <c r="MPO24" s="81"/>
      <c r="MPP24" s="81"/>
      <c r="MPQ24" s="81"/>
      <c r="MPR24" s="81"/>
      <c r="MPS24" s="81"/>
      <c r="MPT24" s="81"/>
      <c r="MPU24" s="81"/>
      <c r="MPV24" s="81"/>
      <c r="MPW24" s="81"/>
      <c r="MPX24" s="81"/>
      <c r="MPY24" s="81"/>
      <c r="MPZ24" s="81"/>
      <c r="MQA24" s="81"/>
      <c r="MQB24" s="81"/>
      <c r="MQC24" s="81"/>
      <c r="MQD24" s="81"/>
      <c r="MQE24" s="81"/>
      <c r="MQF24" s="81"/>
      <c r="MQG24" s="81"/>
      <c r="MQH24" s="81"/>
      <c r="MQI24" s="81"/>
      <c r="MQJ24" s="81"/>
      <c r="MQK24" s="81"/>
      <c r="MQL24" s="81"/>
      <c r="MQM24" s="81"/>
      <c r="MQN24" s="81"/>
      <c r="MQO24" s="81"/>
      <c r="MQP24" s="81"/>
      <c r="MQQ24" s="81"/>
      <c r="MQR24" s="81"/>
      <c r="MQS24" s="81"/>
      <c r="MQT24" s="81"/>
      <c r="MQU24" s="81"/>
      <c r="MQV24" s="81"/>
      <c r="MQW24" s="81"/>
      <c r="MQX24" s="81"/>
      <c r="MQY24" s="81"/>
      <c r="MQZ24" s="81"/>
      <c r="MRA24" s="81"/>
      <c r="MRB24" s="81"/>
      <c r="MRC24" s="81"/>
      <c r="MRD24" s="81"/>
      <c r="MRE24" s="81"/>
      <c r="MRF24" s="81"/>
      <c r="MRG24" s="81"/>
      <c r="MRH24" s="81"/>
      <c r="MRI24" s="81"/>
      <c r="MRJ24" s="81"/>
      <c r="MRK24" s="81"/>
      <c r="MRL24" s="81"/>
      <c r="MRM24" s="81"/>
      <c r="MRN24" s="81"/>
      <c r="MRO24" s="81"/>
      <c r="MRP24" s="81"/>
      <c r="MRQ24" s="81"/>
      <c r="MRR24" s="81"/>
      <c r="MRS24" s="81"/>
      <c r="MRT24" s="81"/>
      <c r="MRU24" s="81"/>
      <c r="MRV24" s="81"/>
      <c r="MRW24" s="81"/>
      <c r="MRX24" s="81"/>
      <c r="MRY24" s="81"/>
      <c r="MRZ24" s="81"/>
      <c r="MSA24" s="81"/>
      <c r="MSB24" s="81"/>
      <c r="MSC24" s="81"/>
      <c r="MSD24" s="81"/>
      <c r="MSE24" s="81"/>
      <c r="MSF24" s="81"/>
      <c r="MSG24" s="81"/>
      <c r="MSH24" s="81"/>
      <c r="MSI24" s="81"/>
      <c r="MSJ24" s="81"/>
      <c r="MSK24" s="81"/>
      <c r="MSL24" s="81"/>
      <c r="MSM24" s="81"/>
      <c r="MSN24" s="81"/>
      <c r="MSO24" s="81"/>
      <c r="MSP24" s="81"/>
      <c r="MSQ24" s="81"/>
      <c r="MSR24" s="81"/>
      <c r="MSS24" s="81"/>
      <c r="MST24" s="81"/>
      <c r="MSU24" s="81"/>
      <c r="MSV24" s="81"/>
      <c r="MSW24" s="81"/>
      <c r="MSX24" s="81"/>
      <c r="MSY24" s="81"/>
      <c r="MSZ24" s="81"/>
      <c r="MTA24" s="81"/>
      <c r="MTB24" s="81"/>
      <c r="MTC24" s="81"/>
      <c r="MTD24" s="81"/>
      <c r="MTE24" s="81"/>
      <c r="MTF24" s="81"/>
      <c r="MTG24" s="81"/>
      <c r="MTH24" s="81"/>
      <c r="MTI24" s="81"/>
      <c r="MTJ24" s="81"/>
      <c r="MTK24" s="81"/>
      <c r="MTL24" s="81"/>
      <c r="MTM24" s="81"/>
      <c r="MTN24" s="81"/>
      <c r="MTO24" s="81"/>
      <c r="MTP24" s="81"/>
      <c r="MTQ24" s="81"/>
      <c r="MTR24" s="81"/>
      <c r="MTS24" s="81"/>
      <c r="MTT24" s="81"/>
      <c r="MTU24" s="81"/>
      <c r="MTV24" s="81"/>
      <c r="MTW24" s="81"/>
      <c r="MTX24" s="81"/>
      <c r="MTY24" s="81"/>
      <c r="MTZ24" s="81"/>
      <c r="MUA24" s="81"/>
      <c r="MUB24" s="81"/>
      <c r="MUC24" s="81"/>
      <c r="MUD24" s="81"/>
      <c r="MUE24" s="81"/>
      <c r="MUF24" s="81"/>
      <c r="MUG24" s="81"/>
      <c r="MUH24" s="81"/>
      <c r="MUI24" s="81"/>
      <c r="MUJ24" s="81"/>
      <c r="MUK24" s="81"/>
      <c r="MUL24" s="81"/>
      <c r="MUM24" s="81"/>
      <c r="MUN24" s="81"/>
      <c r="MUO24" s="81"/>
      <c r="MUP24" s="81"/>
      <c r="MUQ24" s="81"/>
      <c r="MUR24" s="81"/>
      <c r="MUS24" s="81"/>
      <c r="MUT24" s="81"/>
      <c r="MUU24" s="81"/>
      <c r="MUV24" s="81"/>
      <c r="MUW24" s="81"/>
      <c r="MUX24" s="81"/>
      <c r="MUY24" s="81"/>
      <c r="MUZ24" s="81"/>
      <c r="MVA24" s="81"/>
      <c r="MVB24" s="81"/>
      <c r="MVC24" s="81"/>
      <c r="MVD24" s="81"/>
      <c r="MVE24" s="81"/>
      <c r="MVF24" s="81"/>
      <c r="MVG24" s="81"/>
      <c r="MVH24" s="81"/>
      <c r="MVI24" s="81"/>
      <c r="MVJ24" s="81"/>
      <c r="MVK24" s="81"/>
      <c r="MVL24" s="81"/>
      <c r="MVM24" s="81"/>
      <c r="MVN24" s="81"/>
      <c r="MVO24" s="81"/>
      <c r="MVP24" s="81"/>
      <c r="MVQ24" s="81"/>
      <c r="MVR24" s="81"/>
      <c r="MVS24" s="81"/>
      <c r="MVT24" s="81"/>
      <c r="MVU24" s="81"/>
      <c r="MVV24" s="81"/>
      <c r="MVW24" s="81"/>
      <c r="MVX24" s="81"/>
      <c r="MVY24" s="81"/>
      <c r="MVZ24" s="81"/>
      <c r="MWA24" s="81"/>
      <c r="MWB24" s="81"/>
      <c r="MWC24" s="81"/>
      <c r="MWD24" s="81"/>
      <c r="MWE24" s="81"/>
      <c r="MWF24" s="81"/>
      <c r="MWG24" s="81"/>
      <c r="MWH24" s="81"/>
      <c r="MWI24" s="81"/>
      <c r="MWJ24" s="81"/>
      <c r="MWK24" s="81"/>
      <c r="MWL24" s="81"/>
      <c r="MWM24" s="81"/>
      <c r="MWN24" s="81"/>
      <c r="MWO24" s="81"/>
      <c r="MWP24" s="81"/>
      <c r="MWQ24" s="81"/>
      <c r="MWR24" s="81"/>
      <c r="MWS24" s="81"/>
      <c r="MWT24" s="81"/>
      <c r="MWU24" s="81"/>
      <c r="MWV24" s="81"/>
      <c r="MWW24" s="81"/>
      <c r="MWX24" s="81"/>
      <c r="MWY24" s="81"/>
      <c r="MWZ24" s="81"/>
      <c r="MXA24" s="81"/>
      <c r="MXB24" s="81"/>
      <c r="MXC24" s="81"/>
      <c r="MXD24" s="81"/>
      <c r="MXE24" s="81"/>
      <c r="MXF24" s="81"/>
      <c r="MXG24" s="81"/>
      <c r="MXH24" s="81"/>
      <c r="MXI24" s="81"/>
      <c r="MXJ24" s="81"/>
      <c r="MXK24" s="81"/>
      <c r="MXL24" s="81"/>
      <c r="MXM24" s="81"/>
      <c r="MXN24" s="81"/>
      <c r="MXO24" s="81"/>
      <c r="MXP24" s="81"/>
      <c r="MXQ24" s="81"/>
      <c r="MXR24" s="81"/>
      <c r="MXS24" s="81"/>
      <c r="MXT24" s="81"/>
      <c r="MXU24" s="81"/>
      <c r="MXV24" s="81"/>
      <c r="MXW24" s="81"/>
      <c r="MXX24" s="81"/>
      <c r="MXY24" s="81"/>
      <c r="MXZ24" s="81"/>
      <c r="MYA24" s="81"/>
      <c r="MYB24" s="81"/>
      <c r="MYC24" s="81"/>
      <c r="MYD24" s="81"/>
      <c r="MYE24" s="81"/>
      <c r="MYF24" s="81"/>
      <c r="MYG24" s="81"/>
      <c r="MYH24" s="81"/>
      <c r="MYI24" s="81"/>
      <c r="MYJ24" s="81"/>
      <c r="MYK24" s="81"/>
      <c r="MYL24" s="81"/>
      <c r="MYM24" s="81"/>
      <c r="MYN24" s="81"/>
      <c r="MYO24" s="81"/>
      <c r="MYP24" s="81"/>
      <c r="MYQ24" s="81"/>
      <c r="MYR24" s="81"/>
      <c r="MYS24" s="81"/>
      <c r="MYT24" s="81"/>
      <c r="MYU24" s="81"/>
      <c r="MYV24" s="81"/>
      <c r="MYW24" s="81"/>
      <c r="MYX24" s="81"/>
      <c r="MYY24" s="81"/>
      <c r="MYZ24" s="81"/>
      <c r="MZA24" s="81"/>
      <c r="MZB24" s="81"/>
      <c r="MZC24" s="81"/>
      <c r="MZD24" s="81"/>
      <c r="MZE24" s="81"/>
      <c r="MZF24" s="81"/>
      <c r="MZG24" s="81"/>
      <c r="MZH24" s="81"/>
      <c r="MZI24" s="81"/>
      <c r="MZJ24" s="81"/>
      <c r="MZK24" s="81"/>
      <c r="MZL24" s="81"/>
      <c r="MZM24" s="81"/>
      <c r="MZN24" s="81"/>
      <c r="MZO24" s="81"/>
      <c r="MZP24" s="81"/>
      <c r="MZQ24" s="81"/>
      <c r="MZR24" s="81"/>
      <c r="MZS24" s="81"/>
      <c r="MZT24" s="81"/>
      <c r="MZU24" s="81"/>
      <c r="MZV24" s="81"/>
      <c r="MZW24" s="81"/>
      <c r="MZX24" s="81"/>
      <c r="MZY24" s="81"/>
      <c r="MZZ24" s="81"/>
      <c r="NAA24" s="81"/>
      <c r="NAB24" s="81"/>
      <c r="NAC24" s="81"/>
      <c r="NAD24" s="81"/>
      <c r="NAE24" s="81"/>
      <c r="NAF24" s="81"/>
      <c r="NAG24" s="81"/>
      <c r="NAH24" s="81"/>
      <c r="NAI24" s="81"/>
      <c r="NAJ24" s="81"/>
      <c r="NAK24" s="81"/>
      <c r="NAL24" s="81"/>
      <c r="NAM24" s="81"/>
      <c r="NAN24" s="81"/>
      <c r="NAO24" s="81"/>
      <c r="NAP24" s="81"/>
      <c r="NAQ24" s="81"/>
      <c r="NAR24" s="81"/>
      <c r="NAS24" s="81"/>
      <c r="NAT24" s="81"/>
      <c r="NAU24" s="81"/>
      <c r="NAV24" s="81"/>
      <c r="NAW24" s="81"/>
      <c r="NAX24" s="81"/>
      <c r="NAY24" s="81"/>
      <c r="NAZ24" s="81"/>
      <c r="NBA24" s="81"/>
      <c r="NBB24" s="81"/>
      <c r="NBC24" s="81"/>
      <c r="NBD24" s="81"/>
      <c r="NBE24" s="81"/>
      <c r="NBF24" s="81"/>
      <c r="NBG24" s="81"/>
      <c r="NBH24" s="81"/>
      <c r="NBI24" s="81"/>
      <c r="NBJ24" s="81"/>
      <c r="NBK24" s="81"/>
      <c r="NBL24" s="81"/>
      <c r="NBM24" s="81"/>
      <c r="NBN24" s="81"/>
      <c r="NBO24" s="81"/>
      <c r="NBP24" s="81"/>
      <c r="NBQ24" s="81"/>
      <c r="NBR24" s="81"/>
      <c r="NBS24" s="81"/>
      <c r="NBT24" s="81"/>
      <c r="NBU24" s="81"/>
      <c r="NBV24" s="81"/>
      <c r="NBW24" s="81"/>
      <c r="NBX24" s="81"/>
      <c r="NBY24" s="81"/>
      <c r="NBZ24" s="81"/>
      <c r="NCA24" s="81"/>
      <c r="NCB24" s="81"/>
      <c r="NCC24" s="81"/>
      <c r="NCD24" s="81"/>
      <c r="NCE24" s="81"/>
      <c r="NCF24" s="81"/>
      <c r="NCG24" s="81"/>
      <c r="NCH24" s="81"/>
      <c r="NCI24" s="81"/>
      <c r="NCJ24" s="81"/>
      <c r="NCK24" s="81"/>
      <c r="NCL24" s="81"/>
      <c r="NCM24" s="81"/>
      <c r="NCN24" s="81"/>
      <c r="NCO24" s="81"/>
      <c r="NCP24" s="81"/>
      <c r="NCQ24" s="81"/>
      <c r="NCR24" s="81"/>
      <c r="NCS24" s="81"/>
      <c r="NCT24" s="81"/>
      <c r="NCU24" s="81"/>
      <c r="NCV24" s="81"/>
      <c r="NCW24" s="81"/>
      <c r="NCX24" s="81"/>
      <c r="NCY24" s="81"/>
      <c r="NCZ24" s="81"/>
      <c r="NDA24" s="81"/>
      <c r="NDB24" s="81"/>
      <c r="NDC24" s="81"/>
      <c r="NDD24" s="81"/>
      <c r="NDE24" s="81"/>
      <c r="NDF24" s="81"/>
      <c r="NDG24" s="81"/>
      <c r="NDH24" s="81"/>
      <c r="NDI24" s="81"/>
      <c r="NDJ24" s="81"/>
      <c r="NDK24" s="81"/>
      <c r="NDL24" s="81"/>
      <c r="NDM24" s="81"/>
      <c r="NDN24" s="81"/>
      <c r="NDO24" s="81"/>
      <c r="NDP24" s="81"/>
      <c r="NDQ24" s="81"/>
      <c r="NDR24" s="81"/>
      <c r="NDS24" s="81"/>
      <c r="NDT24" s="81"/>
      <c r="NDU24" s="81"/>
      <c r="NDV24" s="81"/>
      <c r="NDW24" s="81"/>
      <c r="NDX24" s="81"/>
      <c r="NDY24" s="81"/>
      <c r="NDZ24" s="81"/>
      <c r="NEA24" s="81"/>
      <c r="NEB24" s="81"/>
      <c r="NEC24" s="81"/>
      <c r="NED24" s="81"/>
      <c r="NEE24" s="81"/>
      <c r="NEF24" s="81"/>
      <c r="NEG24" s="81"/>
      <c r="NEH24" s="81"/>
      <c r="NEI24" s="81"/>
      <c r="NEJ24" s="81"/>
      <c r="NEK24" s="81"/>
      <c r="NEL24" s="81"/>
      <c r="NEM24" s="81"/>
      <c r="NEN24" s="81"/>
      <c r="NEO24" s="81"/>
      <c r="NEP24" s="81"/>
      <c r="NEQ24" s="81"/>
      <c r="NER24" s="81"/>
      <c r="NES24" s="81"/>
      <c r="NET24" s="81"/>
      <c r="NEU24" s="81"/>
      <c r="NEV24" s="81"/>
      <c r="NEW24" s="81"/>
      <c r="NEX24" s="81"/>
      <c r="NEY24" s="81"/>
      <c r="NEZ24" s="81"/>
      <c r="NFA24" s="81"/>
      <c r="NFB24" s="81"/>
      <c r="NFC24" s="81"/>
      <c r="NFD24" s="81"/>
      <c r="NFE24" s="81"/>
      <c r="NFF24" s="81"/>
      <c r="NFG24" s="81"/>
      <c r="NFH24" s="81"/>
      <c r="NFI24" s="81"/>
      <c r="NFJ24" s="81"/>
      <c r="NFK24" s="81"/>
      <c r="NFL24" s="81"/>
      <c r="NFM24" s="81"/>
      <c r="NFN24" s="81"/>
      <c r="NFO24" s="81"/>
      <c r="NFP24" s="81"/>
      <c r="NFQ24" s="81"/>
      <c r="NFR24" s="81"/>
      <c r="NFS24" s="81"/>
      <c r="NFT24" s="81"/>
      <c r="NFU24" s="81"/>
      <c r="NFV24" s="81"/>
      <c r="NFW24" s="81"/>
      <c r="NFX24" s="81"/>
      <c r="NFY24" s="81"/>
      <c r="NFZ24" s="81"/>
      <c r="NGA24" s="81"/>
      <c r="NGB24" s="81"/>
      <c r="NGC24" s="81"/>
      <c r="NGD24" s="81"/>
      <c r="NGE24" s="81"/>
      <c r="NGF24" s="81"/>
      <c r="NGG24" s="81"/>
      <c r="NGH24" s="81"/>
      <c r="NGI24" s="81"/>
      <c r="NGJ24" s="81"/>
      <c r="NGK24" s="81"/>
      <c r="NGL24" s="81"/>
      <c r="NGM24" s="81"/>
      <c r="NGN24" s="81"/>
      <c r="NGO24" s="81"/>
      <c r="NGP24" s="81"/>
      <c r="NGQ24" s="81"/>
      <c r="NGR24" s="81"/>
      <c r="NGS24" s="81"/>
      <c r="NGT24" s="81"/>
      <c r="NGU24" s="81"/>
      <c r="NGV24" s="81"/>
      <c r="NGW24" s="81"/>
      <c r="NGX24" s="81"/>
      <c r="NGY24" s="81"/>
      <c r="NGZ24" s="81"/>
      <c r="NHA24" s="81"/>
      <c r="NHB24" s="81"/>
      <c r="NHC24" s="81"/>
      <c r="NHD24" s="81"/>
      <c r="NHE24" s="81"/>
      <c r="NHF24" s="81"/>
      <c r="NHG24" s="81"/>
      <c r="NHH24" s="81"/>
      <c r="NHI24" s="81"/>
      <c r="NHJ24" s="81"/>
      <c r="NHK24" s="81"/>
      <c r="NHL24" s="81"/>
      <c r="NHM24" s="81"/>
      <c r="NHN24" s="81"/>
      <c r="NHO24" s="81"/>
      <c r="NHP24" s="81"/>
      <c r="NHQ24" s="81"/>
      <c r="NHR24" s="81"/>
      <c r="NHS24" s="81"/>
      <c r="NHT24" s="81"/>
      <c r="NHU24" s="81"/>
      <c r="NHV24" s="81"/>
      <c r="NHW24" s="81"/>
      <c r="NHX24" s="81"/>
      <c r="NHY24" s="81"/>
      <c r="NHZ24" s="81"/>
      <c r="NIA24" s="81"/>
      <c r="NIB24" s="81"/>
      <c r="NIC24" s="81"/>
      <c r="NID24" s="81"/>
      <c r="NIE24" s="81"/>
      <c r="NIF24" s="81"/>
      <c r="NIG24" s="81"/>
      <c r="NIH24" s="81"/>
      <c r="NII24" s="81"/>
      <c r="NIJ24" s="81"/>
      <c r="NIK24" s="81"/>
      <c r="NIL24" s="81"/>
      <c r="NIM24" s="81"/>
      <c r="NIN24" s="81"/>
      <c r="NIO24" s="81"/>
      <c r="NIP24" s="81"/>
      <c r="NIQ24" s="81"/>
      <c r="NIR24" s="81"/>
      <c r="NIS24" s="81"/>
      <c r="NIT24" s="81"/>
      <c r="NIU24" s="81"/>
      <c r="NIV24" s="81"/>
      <c r="NIW24" s="81"/>
      <c r="NIX24" s="81"/>
      <c r="NIY24" s="81"/>
      <c r="NIZ24" s="81"/>
      <c r="NJA24" s="81"/>
      <c r="NJB24" s="81"/>
      <c r="NJC24" s="81"/>
      <c r="NJD24" s="81"/>
      <c r="NJE24" s="81"/>
      <c r="NJF24" s="81"/>
      <c r="NJG24" s="81"/>
      <c r="NJH24" s="81"/>
      <c r="NJI24" s="81"/>
      <c r="NJJ24" s="81"/>
      <c r="NJK24" s="81"/>
      <c r="NJL24" s="81"/>
      <c r="NJM24" s="81"/>
      <c r="NJN24" s="81"/>
      <c r="NJO24" s="81"/>
      <c r="NJP24" s="81"/>
      <c r="NJQ24" s="81"/>
      <c r="NJR24" s="81"/>
      <c r="NJS24" s="81"/>
      <c r="NJT24" s="81"/>
      <c r="NJU24" s="81"/>
      <c r="NJV24" s="81"/>
      <c r="NJW24" s="81"/>
      <c r="NJX24" s="81"/>
      <c r="NJY24" s="81"/>
      <c r="NJZ24" s="81"/>
      <c r="NKA24" s="81"/>
      <c r="NKB24" s="81"/>
      <c r="NKC24" s="81"/>
      <c r="NKD24" s="81"/>
      <c r="NKE24" s="81"/>
      <c r="NKF24" s="81"/>
      <c r="NKG24" s="81"/>
      <c r="NKH24" s="81"/>
      <c r="NKI24" s="81"/>
      <c r="NKJ24" s="81"/>
      <c r="NKK24" s="81"/>
      <c r="NKL24" s="81"/>
      <c r="NKM24" s="81"/>
      <c r="NKN24" s="81"/>
      <c r="NKO24" s="81"/>
      <c r="NKP24" s="81"/>
      <c r="NKQ24" s="81"/>
      <c r="NKR24" s="81"/>
      <c r="NKS24" s="81"/>
      <c r="NKT24" s="81"/>
      <c r="NKU24" s="81"/>
      <c r="NKV24" s="81"/>
      <c r="NKW24" s="81"/>
      <c r="NKX24" s="81"/>
      <c r="NKY24" s="81"/>
      <c r="NKZ24" s="81"/>
      <c r="NLA24" s="81"/>
      <c r="NLB24" s="81"/>
      <c r="NLC24" s="81"/>
      <c r="NLD24" s="81"/>
      <c r="NLE24" s="81"/>
      <c r="NLF24" s="81"/>
      <c r="NLG24" s="81"/>
      <c r="NLH24" s="81"/>
      <c r="NLI24" s="81"/>
      <c r="NLJ24" s="81"/>
      <c r="NLK24" s="81"/>
      <c r="NLL24" s="81"/>
      <c r="NLM24" s="81"/>
      <c r="NLN24" s="81"/>
      <c r="NLO24" s="81"/>
      <c r="NLP24" s="81"/>
      <c r="NLQ24" s="81"/>
      <c r="NLR24" s="81"/>
      <c r="NLS24" s="81"/>
      <c r="NLT24" s="81"/>
      <c r="NLU24" s="81"/>
      <c r="NLV24" s="81"/>
      <c r="NLW24" s="81"/>
      <c r="NLX24" s="81"/>
      <c r="NLY24" s="81"/>
      <c r="NLZ24" s="81"/>
      <c r="NMA24" s="81"/>
      <c r="NMB24" s="81"/>
      <c r="NMC24" s="81"/>
      <c r="NMD24" s="81"/>
      <c r="NME24" s="81"/>
      <c r="NMF24" s="81"/>
      <c r="NMG24" s="81"/>
      <c r="NMH24" s="81"/>
      <c r="NMI24" s="81"/>
      <c r="NMJ24" s="81"/>
      <c r="NMK24" s="81"/>
      <c r="NML24" s="81"/>
      <c r="NMM24" s="81"/>
      <c r="NMN24" s="81"/>
      <c r="NMO24" s="81"/>
      <c r="NMP24" s="81"/>
      <c r="NMQ24" s="81"/>
      <c r="NMR24" s="81"/>
      <c r="NMS24" s="81"/>
      <c r="NMT24" s="81"/>
      <c r="NMU24" s="81"/>
      <c r="NMV24" s="81"/>
      <c r="NMW24" s="81"/>
      <c r="NMX24" s="81"/>
      <c r="NMY24" s="81"/>
      <c r="NMZ24" s="81"/>
      <c r="NNA24" s="81"/>
      <c r="NNB24" s="81"/>
      <c r="NNC24" s="81"/>
      <c r="NND24" s="81"/>
      <c r="NNE24" s="81"/>
      <c r="NNF24" s="81"/>
      <c r="NNG24" s="81"/>
      <c r="NNH24" s="81"/>
      <c r="NNI24" s="81"/>
      <c r="NNJ24" s="81"/>
      <c r="NNK24" s="81"/>
      <c r="NNL24" s="81"/>
      <c r="NNM24" s="81"/>
      <c r="NNN24" s="81"/>
      <c r="NNO24" s="81"/>
      <c r="NNP24" s="81"/>
      <c r="NNQ24" s="81"/>
      <c r="NNR24" s="81"/>
      <c r="NNS24" s="81"/>
      <c r="NNT24" s="81"/>
      <c r="NNU24" s="81"/>
      <c r="NNV24" s="81"/>
      <c r="NNW24" s="81"/>
      <c r="NNX24" s="81"/>
      <c r="NNY24" s="81"/>
      <c r="NNZ24" s="81"/>
      <c r="NOA24" s="81"/>
      <c r="NOB24" s="81"/>
      <c r="NOC24" s="81"/>
      <c r="NOD24" s="81"/>
      <c r="NOE24" s="81"/>
      <c r="NOF24" s="81"/>
      <c r="NOG24" s="81"/>
      <c r="NOH24" s="81"/>
      <c r="NOI24" s="81"/>
      <c r="NOJ24" s="81"/>
      <c r="NOK24" s="81"/>
      <c r="NOL24" s="81"/>
      <c r="NOM24" s="81"/>
      <c r="NON24" s="81"/>
      <c r="NOO24" s="81"/>
      <c r="NOP24" s="81"/>
      <c r="NOQ24" s="81"/>
      <c r="NOR24" s="81"/>
      <c r="NOS24" s="81"/>
      <c r="NOT24" s="81"/>
      <c r="NOU24" s="81"/>
      <c r="NOV24" s="81"/>
      <c r="NOW24" s="81"/>
      <c r="NOX24" s="81"/>
      <c r="NOY24" s="81"/>
      <c r="NOZ24" s="81"/>
      <c r="NPA24" s="81"/>
      <c r="NPB24" s="81"/>
      <c r="NPC24" s="81"/>
      <c r="NPD24" s="81"/>
      <c r="NPE24" s="81"/>
      <c r="NPF24" s="81"/>
      <c r="NPG24" s="81"/>
      <c r="NPH24" s="81"/>
      <c r="NPI24" s="81"/>
      <c r="NPJ24" s="81"/>
      <c r="NPK24" s="81"/>
      <c r="NPL24" s="81"/>
      <c r="NPM24" s="81"/>
      <c r="NPN24" s="81"/>
      <c r="NPO24" s="81"/>
      <c r="NPP24" s="81"/>
      <c r="NPQ24" s="81"/>
      <c r="NPR24" s="81"/>
      <c r="NPS24" s="81"/>
      <c r="NPT24" s="81"/>
      <c r="NPU24" s="81"/>
      <c r="NPV24" s="81"/>
      <c r="NPW24" s="81"/>
      <c r="NPX24" s="81"/>
      <c r="NPY24" s="81"/>
      <c r="NPZ24" s="81"/>
      <c r="NQA24" s="81"/>
      <c r="NQB24" s="81"/>
      <c r="NQC24" s="81"/>
      <c r="NQD24" s="81"/>
      <c r="NQE24" s="81"/>
      <c r="NQF24" s="81"/>
      <c r="NQG24" s="81"/>
      <c r="NQH24" s="81"/>
      <c r="NQI24" s="81"/>
      <c r="NQJ24" s="81"/>
      <c r="NQK24" s="81"/>
      <c r="NQL24" s="81"/>
      <c r="NQM24" s="81"/>
      <c r="NQN24" s="81"/>
      <c r="NQO24" s="81"/>
      <c r="NQP24" s="81"/>
      <c r="NQQ24" s="81"/>
      <c r="NQR24" s="81"/>
      <c r="NQS24" s="81"/>
      <c r="NQT24" s="81"/>
      <c r="NQU24" s="81"/>
      <c r="NQV24" s="81"/>
      <c r="NQW24" s="81"/>
      <c r="NQX24" s="81"/>
      <c r="NQY24" s="81"/>
      <c r="NQZ24" s="81"/>
      <c r="NRA24" s="81"/>
      <c r="NRB24" s="81"/>
      <c r="NRC24" s="81"/>
      <c r="NRD24" s="81"/>
      <c r="NRE24" s="81"/>
      <c r="NRF24" s="81"/>
      <c r="NRG24" s="81"/>
      <c r="NRH24" s="81"/>
      <c r="NRI24" s="81"/>
      <c r="NRJ24" s="81"/>
      <c r="NRK24" s="81"/>
      <c r="NRL24" s="81"/>
      <c r="NRM24" s="81"/>
      <c r="NRN24" s="81"/>
      <c r="NRO24" s="81"/>
      <c r="NRP24" s="81"/>
      <c r="NRQ24" s="81"/>
      <c r="NRR24" s="81"/>
      <c r="NRS24" s="81"/>
      <c r="NRT24" s="81"/>
      <c r="NRU24" s="81"/>
      <c r="NRV24" s="81"/>
      <c r="NRW24" s="81"/>
      <c r="NRX24" s="81"/>
      <c r="NRY24" s="81"/>
      <c r="NRZ24" s="81"/>
      <c r="NSA24" s="81"/>
      <c r="NSB24" s="81"/>
      <c r="NSC24" s="81"/>
      <c r="NSD24" s="81"/>
      <c r="NSE24" s="81"/>
      <c r="NSF24" s="81"/>
      <c r="NSG24" s="81"/>
      <c r="NSH24" s="81"/>
      <c r="NSI24" s="81"/>
      <c r="NSJ24" s="81"/>
      <c r="NSK24" s="81"/>
      <c r="NSL24" s="81"/>
      <c r="NSM24" s="81"/>
      <c r="NSN24" s="81"/>
      <c r="NSO24" s="81"/>
      <c r="NSP24" s="81"/>
      <c r="NSQ24" s="81"/>
      <c r="NSR24" s="81"/>
      <c r="NSS24" s="81"/>
      <c r="NST24" s="81"/>
      <c r="NSU24" s="81"/>
      <c r="NSV24" s="81"/>
      <c r="NSW24" s="81"/>
      <c r="NSX24" s="81"/>
      <c r="NSY24" s="81"/>
      <c r="NSZ24" s="81"/>
      <c r="NTA24" s="81"/>
      <c r="NTB24" s="81"/>
      <c r="NTC24" s="81"/>
      <c r="NTD24" s="81"/>
      <c r="NTE24" s="81"/>
      <c r="NTF24" s="81"/>
      <c r="NTG24" s="81"/>
      <c r="NTH24" s="81"/>
      <c r="NTI24" s="81"/>
      <c r="NTJ24" s="81"/>
      <c r="NTK24" s="81"/>
      <c r="NTL24" s="81"/>
      <c r="NTM24" s="81"/>
      <c r="NTN24" s="81"/>
      <c r="NTO24" s="81"/>
      <c r="NTP24" s="81"/>
      <c r="NTQ24" s="81"/>
      <c r="NTR24" s="81"/>
      <c r="NTS24" s="81"/>
      <c r="NTT24" s="81"/>
      <c r="NTU24" s="81"/>
      <c r="NTV24" s="81"/>
      <c r="NTW24" s="81"/>
      <c r="NTX24" s="81"/>
      <c r="NTY24" s="81"/>
      <c r="NTZ24" s="81"/>
      <c r="NUA24" s="81"/>
      <c r="NUB24" s="81"/>
      <c r="NUC24" s="81"/>
      <c r="NUD24" s="81"/>
      <c r="NUE24" s="81"/>
      <c r="NUF24" s="81"/>
      <c r="NUG24" s="81"/>
      <c r="NUH24" s="81"/>
      <c r="NUI24" s="81"/>
      <c r="NUJ24" s="81"/>
      <c r="NUK24" s="81"/>
      <c r="NUL24" s="81"/>
      <c r="NUM24" s="81"/>
      <c r="NUN24" s="81"/>
      <c r="NUO24" s="81"/>
      <c r="NUP24" s="81"/>
      <c r="NUQ24" s="81"/>
      <c r="NUR24" s="81"/>
      <c r="NUS24" s="81"/>
      <c r="NUT24" s="81"/>
      <c r="NUU24" s="81"/>
      <c r="NUV24" s="81"/>
      <c r="NUW24" s="81"/>
      <c r="NUX24" s="81"/>
      <c r="NUY24" s="81"/>
      <c r="NUZ24" s="81"/>
      <c r="NVA24" s="81"/>
      <c r="NVB24" s="81"/>
      <c r="NVC24" s="81"/>
      <c r="NVD24" s="81"/>
      <c r="NVE24" s="81"/>
      <c r="NVF24" s="81"/>
      <c r="NVG24" s="81"/>
      <c r="NVH24" s="81"/>
      <c r="NVI24" s="81"/>
      <c r="NVJ24" s="81"/>
      <c r="NVK24" s="81"/>
      <c r="NVL24" s="81"/>
      <c r="NVM24" s="81"/>
      <c r="NVN24" s="81"/>
      <c r="NVO24" s="81"/>
      <c r="NVP24" s="81"/>
      <c r="NVQ24" s="81"/>
      <c r="NVR24" s="81"/>
      <c r="NVS24" s="81"/>
      <c r="NVT24" s="81"/>
      <c r="NVU24" s="81"/>
      <c r="NVV24" s="81"/>
      <c r="NVW24" s="81"/>
      <c r="NVX24" s="81"/>
      <c r="NVY24" s="81"/>
      <c r="NVZ24" s="81"/>
      <c r="NWA24" s="81"/>
      <c r="NWB24" s="81"/>
      <c r="NWC24" s="81"/>
      <c r="NWD24" s="81"/>
      <c r="NWE24" s="81"/>
      <c r="NWF24" s="81"/>
      <c r="NWG24" s="81"/>
      <c r="NWH24" s="81"/>
      <c r="NWI24" s="81"/>
      <c r="NWJ24" s="81"/>
      <c r="NWK24" s="81"/>
      <c r="NWL24" s="81"/>
      <c r="NWM24" s="81"/>
      <c r="NWN24" s="81"/>
      <c r="NWO24" s="81"/>
      <c r="NWP24" s="81"/>
      <c r="NWQ24" s="81"/>
      <c r="NWR24" s="81"/>
      <c r="NWS24" s="81"/>
      <c r="NWT24" s="81"/>
      <c r="NWU24" s="81"/>
      <c r="NWV24" s="81"/>
      <c r="NWW24" s="81"/>
      <c r="NWX24" s="81"/>
      <c r="NWY24" s="81"/>
      <c r="NWZ24" s="81"/>
      <c r="NXA24" s="81"/>
      <c r="NXB24" s="81"/>
      <c r="NXC24" s="81"/>
      <c r="NXD24" s="81"/>
      <c r="NXE24" s="81"/>
      <c r="NXF24" s="81"/>
      <c r="NXG24" s="81"/>
      <c r="NXH24" s="81"/>
      <c r="NXI24" s="81"/>
      <c r="NXJ24" s="81"/>
      <c r="NXK24" s="81"/>
      <c r="NXL24" s="81"/>
      <c r="NXM24" s="81"/>
      <c r="NXN24" s="81"/>
      <c r="NXO24" s="81"/>
      <c r="NXP24" s="81"/>
      <c r="NXQ24" s="81"/>
      <c r="NXR24" s="81"/>
      <c r="NXS24" s="81"/>
      <c r="NXT24" s="81"/>
      <c r="NXU24" s="81"/>
      <c r="NXV24" s="81"/>
      <c r="NXW24" s="81"/>
      <c r="NXX24" s="81"/>
      <c r="NXY24" s="81"/>
      <c r="NXZ24" s="81"/>
      <c r="NYA24" s="81"/>
      <c r="NYB24" s="81"/>
      <c r="NYC24" s="81"/>
      <c r="NYD24" s="81"/>
      <c r="NYE24" s="81"/>
      <c r="NYF24" s="81"/>
      <c r="NYG24" s="81"/>
      <c r="NYH24" s="81"/>
      <c r="NYI24" s="81"/>
      <c r="NYJ24" s="81"/>
      <c r="NYK24" s="81"/>
      <c r="NYL24" s="81"/>
      <c r="NYM24" s="81"/>
      <c r="NYN24" s="81"/>
      <c r="NYO24" s="81"/>
      <c r="NYP24" s="81"/>
      <c r="NYQ24" s="81"/>
      <c r="NYR24" s="81"/>
      <c r="NYS24" s="81"/>
      <c r="NYT24" s="81"/>
      <c r="NYU24" s="81"/>
      <c r="NYV24" s="81"/>
      <c r="NYW24" s="81"/>
      <c r="NYX24" s="81"/>
      <c r="NYY24" s="81"/>
      <c r="NYZ24" s="81"/>
      <c r="NZA24" s="81"/>
      <c r="NZB24" s="81"/>
      <c r="NZC24" s="81"/>
      <c r="NZD24" s="81"/>
      <c r="NZE24" s="81"/>
      <c r="NZF24" s="81"/>
      <c r="NZG24" s="81"/>
      <c r="NZH24" s="81"/>
      <c r="NZI24" s="81"/>
      <c r="NZJ24" s="81"/>
      <c r="NZK24" s="81"/>
      <c r="NZL24" s="81"/>
      <c r="NZM24" s="81"/>
      <c r="NZN24" s="81"/>
      <c r="NZO24" s="81"/>
      <c r="NZP24" s="81"/>
      <c r="NZQ24" s="81"/>
      <c r="NZR24" s="81"/>
      <c r="NZS24" s="81"/>
      <c r="NZT24" s="81"/>
      <c r="NZU24" s="81"/>
      <c r="NZV24" s="81"/>
      <c r="NZW24" s="81"/>
      <c r="NZX24" s="81"/>
      <c r="NZY24" s="81"/>
      <c r="NZZ24" s="81"/>
      <c r="OAA24" s="81"/>
      <c r="OAB24" s="81"/>
      <c r="OAC24" s="81"/>
      <c r="OAD24" s="81"/>
      <c r="OAE24" s="81"/>
      <c r="OAF24" s="81"/>
      <c r="OAG24" s="81"/>
      <c r="OAH24" s="81"/>
      <c r="OAI24" s="81"/>
      <c r="OAJ24" s="81"/>
      <c r="OAK24" s="81"/>
      <c r="OAL24" s="81"/>
      <c r="OAM24" s="81"/>
      <c r="OAN24" s="81"/>
      <c r="OAO24" s="81"/>
      <c r="OAP24" s="81"/>
      <c r="OAQ24" s="81"/>
      <c r="OAR24" s="81"/>
      <c r="OAS24" s="81"/>
      <c r="OAT24" s="81"/>
      <c r="OAU24" s="81"/>
      <c r="OAV24" s="81"/>
      <c r="OAW24" s="81"/>
      <c r="OAX24" s="81"/>
      <c r="OAY24" s="81"/>
      <c r="OAZ24" s="81"/>
      <c r="OBA24" s="81"/>
      <c r="OBB24" s="81"/>
      <c r="OBC24" s="81"/>
      <c r="OBD24" s="81"/>
      <c r="OBE24" s="81"/>
      <c r="OBF24" s="81"/>
      <c r="OBG24" s="81"/>
      <c r="OBH24" s="81"/>
      <c r="OBI24" s="81"/>
      <c r="OBJ24" s="81"/>
      <c r="OBK24" s="81"/>
      <c r="OBL24" s="81"/>
      <c r="OBM24" s="81"/>
      <c r="OBN24" s="81"/>
      <c r="OBO24" s="81"/>
      <c r="OBP24" s="81"/>
      <c r="OBQ24" s="81"/>
      <c r="OBR24" s="81"/>
      <c r="OBS24" s="81"/>
      <c r="OBT24" s="81"/>
      <c r="OBU24" s="81"/>
      <c r="OBV24" s="81"/>
      <c r="OBW24" s="81"/>
      <c r="OBX24" s="81"/>
      <c r="OBY24" s="81"/>
      <c r="OBZ24" s="81"/>
      <c r="OCA24" s="81"/>
      <c r="OCB24" s="81"/>
      <c r="OCC24" s="81"/>
      <c r="OCD24" s="81"/>
      <c r="OCE24" s="81"/>
      <c r="OCF24" s="81"/>
      <c r="OCG24" s="81"/>
      <c r="OCH24" s="81"/>
      <c r="OCI24" s="81"/>
      <c r="OCJ24" s="81"/>
      <c r="OCK24" s="81"/>
      <c r="OCL24" s="81"/>
      <c r="OCM24" s="81"/>
      <c r="OCN24" s="81"/>
      <c r="OCO24" s="81"/>
      <c r="OCP24" s="81"/>
      <c r="OCQ24" s="81"/>
      <c r="OCR24" s="81"/>
      <c r="OCS24" s="81"/>
      <c r="OCT24" s="81"/>
      <c r="OCU24" s="81"/>
      <c r="OCV24" s="81"/>
      <c r="OCW24" s="81"/>
      <c r="OCX24" s="81"/>
      <c r="OCY24" s="81"/>
      <c r="OCZ24" s="81"/>
      <c r="ODA24" s="81"/>
      <c r="ODB24" s="81"/>
      <c r="ODC24" s="81"/>
      <c r="ODD24" s="81"/>
      <c r="ODE24" s="81"/>
      <c r="ODF24" s="81"/>
      <c r="ODG24" s="81"/>
      <c r="ODH24" s="81"/>
      <c r="ODI24" s="81"/>
      <c r="ODJ24" s="81"/>
      <c r="ODK24" s="81"/>
      <c r="ODL24" s="81"/>
      <c r="ODM24" s="81"/>
      <c r="ODN24" s="81"/>
      <c r="ODO24" s="81"/>
      <c r="ODP24" s="81"/>
      <c r="ODQ24" s="81"/>
      <c r="ODR24" s="81"/>
      <c r="ODS24" s="81"/>
      <c r="ODT24" s="81"/>
      <c r="ODU24" s="81"/>
      <c r="ODV24" s="81"/>
      <c r="ODW24" s="81"/>
      <c r="ODX24" s="81"/>
      <c r="ODY24" s="81"/>
      <c r="ODZ24" s="81"/>
      <c r="OEA24" s="81"/>
      <c r="OEB24" s="81"/>
      <c r="OEC24" s="81"/>
      <c r="OED24" s="81"/>
      <c r="OEE24" s="81"/>
      <c r="OEF24" s="81"/>
      <c r="OEG24" s="81"/>
      <c r="OEH24" s="81"/>
      <c r="OEI24" s="81"/>
      <c r="OEJ24" s="81"/>
      <c r="OEK24" s="81"/>
      <c r="OEL24" s="81"/>
      <c r="OEM24" s="81"/>
      <c r="OEN24" s="81"/>
      <c r="OEO24" s="81"/>
      <c r="OEP24" s="81"/>
      <c r="OEQ24" s="81"/>
      <c r="OER24" s="81"/>
      <c r="OES24" s="81"/>
      <c r="OET24" s="81"/>
      <c r="OEU24" s="81"/>
      <c r="OEV24" s="81"/>
      <c r="OEW24" s="81"/>
      <c r="OEX24" s="81"/>
      <c r="OEY24" s="81"/>
      <c r="OEZ24" s="81"/>
      <c r="OFA24" s="81"/>
      <c r="OFB24" s="81"/>
      <c r="OFC24" s="81"/>
      <c r="OFD24" s="81"/>
      <c r="OFE24" s="81"/>
      <c r="OFF24" s="81"/>
      <c r="OFG24" s="81"/>
      <c r="OFH24" s="81"/>
      <c r="OFI24" s="81"/>
      <c r="OFJ24" s="81"/>
      <c r="OFK24" s="81"/>
      <c r="OFL24" s="81"/>
      <c r="OFM24" s="81"/>
      <c r="OFN24" s="81"/>
      <c r="OFO24" s="81"/>
      <c r="OFP24" s="81"/>
      <c r="OFQ24" s="81"/>
      <c r="OFR24" s="81"/>
      <c r="OFS24" s="81"/>
      <c r="OFT24" s="81"/>
      <c r="OFU24" s="81"/>
      <c r="OFV24" s="81"/>
      <c r="OFW24" s="81"/>
      <c r="OFX24" s="81"/>
      <c r="OFY24" s="81"/>
      <c r="OFZ24" s="81"/>
      <c r="OGA24" s="81"/>
      <c r="OGB24" s="81"/>
      <c r="OGC24" s="81"/>
      <c r="OGD24" s="81"/>
      <c r="OGE24" s="81"/>
      <c r="OGF24" s="81"/>
      <c r="OGG24" s="81"/>
      <c r="OGH24" s="81"/>
      <c r="OGI24" s="81"/>
      <c r="OGJ24" s="81"/>
      <c r="OGK24" s="81"/>
      <c r="OGL24" s="81"/>
      <c r="OGM24" s="81"/>
      <c r="OGN24" s="81"/>
      <c r="OGO24" s="81"/>
      <c r="OGP24" s="81"/>
      <c r="OGQ24" s="81"/>
      <c r="OGR24" s="81"/>
      <c r="OGS24" s="81"/>
      <c r="OGT24" s="81"/>
      <c r="OGU24" s="81"/>
      <c r="OGV24" s="81"/>
      <c r="OGW24" s="81"/>
      <c r="OGX24" s="81"/>
      <c r="OGY24" s="81"/>
      <c r="OGZ24" s="81"/>
      <c r="OHA24" s="81"/>
      <c r="OHB24" s="81"/>
      <c r="OHC24" s="81"/>
      <c r="OHD24" s="81"/>
      <c r="OHE24" s="81"/>
      <c r="OHF24" s="81"/>
      <c r="OHG24" s="81"/>
      <c r="OHH24" s="81"/>
      <c r="OHI24" s="81"/>
      <c r="OHJ24" s="81"/>
      <c r="OHK24" s="81"/>
      <c r="OHL24" s="81"/>
      <c r="OHM24" s="81"/>
      <c r="OHN24" s="81"/>
      <c r="OHO24" s="81"/>
      <c r="OHP24" s="81"/>
      <c r="OHQ24" s="81"/>
      <c r="OHR24" s="81"/>
      <c r="OHS24" s="81"/>
      <c r="OHT24" s="81"/>
      <c r="OHU24" s="81"/>
      <c r="OHV24" s="81"/>
      <c r="OHW24" s="81"/>
      <c r="OHX24" s="81"/>
      <c r="OHY24" s="81"/>
      <c r="OHZ24" s="81"/>
      <c r="OIA24" s="81"/>
      <c r="OIB24" s="81"/>
      <c r="OIC24" s="81"/>
      <c r="OID24" s="81"/>
      <c r="OIE24" s="81"/>
      <c r="OIF24" s="81"/>
      <c r="OIG24" s="81"/>
      <c r="OIH24" s="81"/>
      <c r="OII24" s="81"/>
      <c r="OIJ24" s="81"/>
      <c r="OIK24" s="81"/>
      <c r="OIL24" s="81"/>
      <c r="OIM24" s="81"/>
      <c r="OIN24" s="81"/>
      <c r="OIO24" s="81"/>
      <c r="OIP24" s="81"/>
      <c r="OIQ24" s="81"/>
      <c r="OIR24" s="81"/>
      <c r="OIS24" s="81"/>
      <c r="OIT24" s="81"/>
      <c r="OIU24" s="81"/>
      <c r="OIV24" s="81"/>
      <c r="OIW24" s="81"/>
      <c r="OIX24" s="81"/>
      <c r="OIY24" s="81"/>
      <c r="OIZ24" s="81"/>
      <c r="OJA24" s="81"/>
      <c r="OJB24" s="81"/>
      <c r="OJC24" s="81"/>
      <c r="OJD24" s="81"/>
      <c r="OJE24" s="81"/>
      <c r="OJF24" s="81"/>
      <c r="OJG24" s="81"/>
      <c r="OJH24" s="81"/>
      <c r="OJI24" s="81"/>
      <c r="OJJ24" s="81"/>
      <c r="OJK24" s="81"/>
      <c r="OJL24" s="81"/>
      <c r="OJM24" s="81"/>
      <c r="OJN24" s="81"/>
      <c r="OJO24" s="81"/>
      <c r="OJP24" s="81"/>
      <c r="OJQ24" s="81"/>
      <c r="OJR24" s="81"/>
      <c r="OJS24" s="81"/>
      <c r="OJT24" s="81"/>
      <c r="OJU24" s="81"/>
      <c r="OJV24" s="81"/>
      <c r="OJW24" s="81"/>
      <c r="OJX24" s="81"/>
      <c r="OJY24" s="81"/>
      <c r="OJZ24" s="81"/>
      <c r="OKA24" s="81"/>
      <c r="OKB24" s="81"/>
      <c r="OKC24" s="81"/>
      <c r="OKD24" s="81"/>
      <c r="OKE24" s="81"/>
      <c r="OKF24" s="81"/>
      <c r="OKG24" s="81"/>
      <c r="OKH24" s="81"/>
      <c r="OKI24" s="81"/>
      <c r="OKJ24" s="81"/>
      <c r="OKK24" s="81"/>
      <c r="OKL24" s="81"/>
      <c r="OKM24" s="81"/>
      <c r="OKN24" s="81"/>
      <c r="OKO24" s="81"/>
      <c r="OKP24" s="81"/>
      <c r="OKQ24" s="81"/>
      <c r="OKR24" s="81"/>
      <c r="OKS24" s="81"/>
      <c r="OKT24" s="81"/>
      <c r="OKU24" s="81"/>
      <c r="OKV24" s="81"/>
      <c r="OKW24" s="81"/>
      <c r="OKX24" s="81"/>
      <c r="OKY24" s="81"/>
      <c r="OKZ24" s="81"/>
      <c r="OLA24" s="81"/>
      <c r="OLB24" s="81"/>
      <c r="OLC24" s="81"/>
      <c r="OLD24" s="81"/>
      <c r="OLE24" s="81"/>
      <c r="OLF24" s="81"/>
      <c r="OLG24" s="81"/>
      <c r="OLH24" s="81"/>
      <c r="OLI24" s="81"/>
      <c r="OLJ24" s="81"/>
      <c r="OLK24" s="81"/>
      <c r="OLL24" s="81"/>
      <c r="OLM24" s="81"/>
      <c r="OLN24" s="81"/>
      <c r="OLO24" s="81"/>
      <c r="OLP24" s="81"/>
      <c r="OLQ24" s="81"/>
      <c r="OLR24" s="81"/>
      <c r="OLS24" s="81"/>
      <c r="OLT24" s="81"/>
      <c r="OLU24" s="81"/>
      <c r="OLV24" s="81"/>
      <c r="OLW24" s="81"/>
      <c r="OLX24" s="81"/>
      <c r="OLY24" s="81"/>
      <c r="OLZ24" s="81"/>
      <c r="OMA24" s="81"/>
      <c r="OMB24" s="81"/>
      <c r="OMC24" s="81"/>
      <c r="OMD24" s="81"/>
      <c r="OME24" s="81"/>
      <c r="OMF24" s="81"/>
      <c r="OMG24" s="81"/>
      <c r="OMH24" s="81"/>
      <c r="OMI24" s="81"/>
      <c r="OMJ24" s="81"/>
      <c r="OMK24" s="81"/>
      <c r="OML24" s="81"/>
      <c r="OMM24" s="81"/>
      <c r="OMN24" s="81"/>
      <c r="OMO24" s="81"/>
      <c r="OMP24" s="81"/>
      <c r="OMQ24" s="81"/>
      <c r="OMR24" s="81"/>
      <c r="OMS24" s="81"/>
      <c r="OMT24" s="81"/>
      <c r="OMU24" s="81"/>
      <c r="OMV24" s="81"/>
      <c r="OMW24" s="81"/>
      <c r="OMX24" s="81"/>
      <c r="OMY24" s="81"/>
      <c r="OMZ24" s="81"/>
      <c r="ONA24" s="81"/>
      <c r="ONB24" s="81"/>
      <c r="ONC24" s="81"/>
      <c r="OND24" s="81"/>
      <c r="ONE24" s="81"/>
      <c r="ONF24" s="81"/>
      <c r="ONG24" s="81"/>
      <c r="ONH24" s="81"/>
      <c r="ONI24" s="81"/>
      <c r="ONJ24" s="81"/>
      <c r="ONK24" s="81"/>
      <c r="ONL24" s="81"/>
      <c r="ONM24" s="81"/>
      <c r="ONN24" s="81"/>
      <c r="ONO24" s="81"/>
      <c r="ONP24" s="81"/>
      <c r="ONQ24" s="81"/>
      <c r="ONR24" s="81"/>
      <c r="ONS24" s="81"/>
      <c r="ONT24" s="81"/>
      <c r="ONU24" s="81"/>
      <c r="ONV24" s="81"/>
      <c r="ONW24" s="81"/>
      <c r="ONX24" s="81"/>
      <c r="ONY24" s="81"/>
      <c r="ONZ24" s="81"/>
      <c r="OOA24" s="81"/>
      <c r="OOB24" s="81"/>
      <c r="OOC24" s="81"/>
      <c r="OOD24" s="81"/>
      <c r="OOE24" s="81"/>
      <c r="OOF24" s="81"/>
      <c r="OOG24" s="81"/>
      <c r="OOH24" s="81"/>
      <c r="OOI24" s="81"/>
      <c r="OOJ24" s="81"/>
      <c r="OOK24" s="81"/>
      <c r="OOL24" s="81"/>
      <c r="OOM24" s="81"/>
      <c r="OON24" s="81"/>
      <c r="OOO24" s="81"/>
      <c r="OOP24" s="81"/>
      <c r="OOQ24" s="81"/>
      <c r="OOR24" s="81"/>
      <c r="OOS24" s="81"/>
      <c r="OOT24" s="81"/>
      <c r="OOU24" s="81"/>
      <c r="OOV24" s="81"/>
      <c r="OOW24" s="81"/>
      <c r="OOX24" s="81"/>
      <c r="OOY24" s="81"/>
      <c r="OOZ24" s="81"/>
      <c r="OPA24" s="81"/>
      <c r="OPB24" s="81"/>
      <c r="OPC24" s="81"/>
      <c r="OPD24" s="81"/>
      <c r="OPE24" s="81"/>
      <c r="OPF24" s="81"/>
      <c r="OPG24" s="81"/>
      <c r="OPH24" s="81"/>
      <c r="OPI24" s="81"/>
      <c r="OPJ24" s="81"/>
      <c r="OPK24" s="81"/>
      <c r="OPL24" s="81"/>
      <c r="OPM24" s="81"/>
      <c r="OPN24" s="81"/>
      <c r="OPO24" s="81"/>
      <c r="OPP24" s="81"/>
      <c r="OPQ24" s="81"/>
      <c r="OPR24" s="81"/>
      <c r="OPS24" s="81"/>
      <c r="OPT24" s="81"/>
      <c r="OPU24" s="81"/>
      <c r="OPV24" s="81"/>
      <c r="OPW24" s="81"/>
      <c r="OPX24" s="81"/>
      <c r="OPY24" s="81"/>
      <c r="OPZ24" s="81"/>
      <c r="OQA24" s="81"/>
      <c r="OQB24" s="81"/>
      <c r="OQC24" s="81"/>
      <c r="OQD24" s="81"/>
      <c r="OQE24" s="81"/>
      <c r="OQF24" s="81"/>
      <c r="OQG24" s="81"/>
      <c r="OQH24" s="81"/>
      <c r="OQI24" s="81"/>
      <c r="OQJ24" s="81"/>
      <c r="OQK24" s="81"/>
      <c r="OQL24" s="81"/>
      <c r="OQM24" s="81"/>
      <c r="OQN24" s="81"/>
      <c r="OQO24" s="81"/>
      <c r="OQP24" s="81"/>
      <c r="OQQ24" s="81"/>
      <c r="OQR24" s="81"/>
      <c r="OQS24" s="81"/>
      <c r="OQT24" s="81"/>
      <c r="OQU24" s="81"/>
      <c r="OQV24" s="81"/>
      <c r="OQW24" s="81"/>
      <c r="OQX24" s="81"/>
      <c r="OQY24" s="81"/>
      <c r="OQZ24" s="81"/>
      <c r="ORA24" s="81"/>
      <c r="ORB24" s="81"/>
      <c r="ORC24" s="81"/>
      <c r="ORD24" s="81"/>
      <c r="ORE24" s="81"/>
      <c r="ORF24" s="81"/>
      <c r="ORG24" s="81"/>
      <c r="ORH24" s="81"/>
      <c r="ORI24" s="81"/>
      <c r="ORJ24" s="81"/>
      <c r="ORK24" s="81"/>
      <c r="ORL24" s="81"/>
      <c r="ORM24" s="81"/>
      <c r="ORN24" s="81"/>
      <c r="ORO24" s="81"/>
      <c r="ORP24" s="81"/>
      <c r="ORQ24" s="81"/>
      <c r="ORR24" s="81"/>
      <c r="ORS24" s="81"/>
      <c r="ORT24" s="81"/>
      <c r="ORU24" s="81"/>
      <c r="ORV24" s="81"/>
      <c r="ORW24" s="81"/>
      <c r="ORX24" s="81"/>
      <c r="ORY24" s="81"/>
      <c r="ORZ24" s="81"/>
      <c r="OSA24" s="81"/>
      <c r="OSB24" s="81"/>
      <c r="OSC24" s="81"/>
      <c r="OSD24" s="81"/>
      <c r="OSE24" s="81"/>
      <c r="OSF24" s="81"/>
      <c r="OSG24" s="81"/>
      <c r="OSH24" s="81"/>
      <c r="OSI24" s="81"/>
      <c r="OSJ24" s="81"/>
      <c r="OSK24" s="81"/>
      <c r="OSL24" s="81"/>
      <c r="OSM24" s="81"/>
      <c r="OSN24" s="81"/>
      <c r="OSO24" s="81"/>
      <c r="OSP24" s="81"/>
      <c r="OSQ24" s="81"/>
      <c r="OSR24" s="81"/>
      <c r="OSS24" s="81"/>
      <c r="OST24" s="81"/>
      <c r="OSU24" s="81"/>
      <c r="OSV24" s="81"/>
      <c r="OSW24" s="81"/>
      <c r="OSX24" s="81"/>
      <c r="OSY24" s="81"/>
      <c r="OSZ24" s="81"/>
      <c r="OTA24" s="81"/>
      <c r="OTB24" s="81"/>
      <c r="OTC24" s="81"/>
      <c r="OTD24" s="81"/>
      <c r="OTE24" s="81"/>
      <c r="OTF24" s="81"/>
      <c r="OTG24" s="81"/>
      <c r="OTH24" s="81"/>
      <c r="OTI24" s="81"/>
      <c r="OTJ24" s="81"/>
      <c r="OTK24" s="81"/>
      <c r="OTL24" s="81"/>
      <c r="OTM24" s="81"/>
      <c r="OTN24" s="81"/>
      <c r="OTO24" s="81"/>
      <c r="OTP24" s="81"/>
      <c r="OTQ24" s="81"/>
      <c r="OTR24" s="81"/>
      <c r="OTS24" s="81"/>
      <c r="OTT24" s="81"/>
      <c r="OTU24" s="81"/>
      <c r="OTV24" s="81"/>
      <c r="OTW24" s="81"/>
      <c r="OTX24" s="81"/>
      <c r="OTY24" s="81"/>
      <c r="OTZ24" s="81"/>
      <c r="OUA24" s="81"/>
      <c r="OUB24" s="81"/>
      <c r="OUC24" s="81"/>
      <c r="OUD24" s="81"/>
      <c r="OUE24" s="81"/>
      <c r="OUF24" s="81"/>
      <c r="OUG24" s="81"/>
      <c r="OUH24" s="81"/>
      <c r="OUI24" s="81"/>
      <c r="OUJ24" s="81"/>
      <c r="OUK24" s="81"/>
      <c r="OUL24" s="81"/>
      <c r="OUM24" s="81"/>
      <c r="OUN24" s="81"/>
      <c r="OUO24" s="81"/>
      <c r="OUP24" s="81"/>
      <c r="OUQ24" s="81"/>
      <c r="OUR24" s="81"/>
      <c r="OUS24" s="81"/>
      <c r="OUT24" s="81"/>
      <c r="OUU24" s="81"/>
      <c r="OUV24" s="81"/>
      <c r="OUW24" s="81"/>
      <c r="OUX24" s="81"/>
      <c r="OUY24" s="81"/>
      <c r="OUZ24" s="81"/>
      <c r="OVA24" s="81"/>
      <c r="OVB24" s="81"/>
      <c r="OVC24" s="81"/>
      <c r="OVD24" s="81"/>
      <c r="OVE24" s="81"/>
      <c r="OVF24" s="81"/>
      <c r="OVG24" s="81"/>
      <c r="OVH24" s="81"/>
      <c r="OVI24" s="81"/>
      <c r="OVJ24" s="81"/>
      <c r="OVK24" s="81"/>
      <c r="OVL24" s="81"/>
      <c r="OVM24" s="81"/>
      <c r="OVN24" s="81"/>
      <c r="OVO24" s="81"/>
      <c r="OVP24" s="81"/>
      <c r="OVQ24" s="81"/>
      <c r="OVR24" s="81"/>
      <c r="OVS24" s="81"/>
      <c r="OVT24" s="81"/>
      <c r="OVU24" s="81"/>
      <c r="OVV24" s="81"/>
      <c r="OVW24" s="81"/>
      <c r="OVX24" s="81"/>
      <c r="OVY24" s="81"/>
      <c r="OVZ24" s="81"/>
      <c r="OWA24" s="81"/>
      <c r="OWB24" s="81"/>
      <c r="OWC24" s="81"/>
      <c r="OWD24" s="81"/>
      <c r="OWE24" s="81"/>
      <c r="OWF24" s="81"/>
      <c r="OWG24" s="81"/>
      <c r="OWH24" s="81"/>
      <c r="OWI24" s="81"/>
      <c r="OWJ24" s="81"/>
      <c r="OWK24" s="81"/>
      <c r="OWL24" s="81"/>
      <c r="OWM24" s="81"/>
      <c r="OWN24" s="81"/>
      <c r="OWO24" s="81"/>
      <c r="OWP24" s="81"/>
      <c r="OWQ24" s="81"/>
      <c r="OWR24" s="81"/>
      <c r="OWS24" s="81"/>
      <c r="OWT24" s="81"/>
      <c r="OWU24" s="81"/>
      <c r="OWV24" s="81"/>
      <c r="OWW24" s="81"/>
      <c r="OWX24" s="81"/>
      <c r="OWY24" s="81"/>
      <c r="OWZ24" s="81"/>
      <c r="OXA24" s="81"/>
      <c r="OXB24" s="81"/>
      <c r="OXC24" s="81"/>
      <c r="OXD24" s="81"/>
      <c r="OXE24" s="81"/>
      <c r="OXF24" s="81"/>
      <c r="OXG24" s="81"/>
      <c r="OXH24" s="81"/>
      <c r="OXI24" s="81"/>
      <c r="OXJ24" s="81"/>
      <c r="OXK24" s="81"/>
      <c r="OXL24" s="81"/>
      <c r="OXM24" s="81"/>
      <c r="OXN24" s="81"/>
      <c r="OXO24" s="81"/>
      <c r="OXP24" s="81"/>
      <c r="OXQ24" s="81"/>
      <c r="OXR24" s="81"/>
      <c r="OXS24" s="81"/>
      <c r="OXT24" s="81"/>
      <c r="OXU24" s="81"/>
      <c r="OXV24" s="81"/>
      <c r="OXW24" s="81"/>
      <c r="OXX24" s="81"/>
      <c r="OXY24" s="81"/>
      <c r="OXZ24" s="81"/>
      <c r="OYA24" s="81"/>
      <c r="OYB24" s="81"/>
      <c r="OYC24" s="81"/>
      <c r="OYD24" s="81"/>
      <c r="OYE24" s="81"/>
      <c r="OYF24" s="81"/>
      <c r="OYG24" s="81"/>
      <c r="OYH24" s="81"/>
      <c r="OYI24" s="81"/>
      <c r="OYJ24" s="81"/>
      <c r="OYK24" s="81"/>
      <c r="OYL24" s="81"/>
      <c r="OYM24" s="81"/>
      <c r="OYN24" s="81"/>
      <c r="OYO24" s="81"/>
      <c r="OYP24" s="81"/>
      <c r="OYQ24" s="81"/>
      <c r="OYR24" s="81"/>
      <c r="OYS24" s="81"/>
      <c r="OYT24" s="81"/>
      <c r="OYU24" s="81"/>
      <c r="OYV24" s="81"/>
      <c r="OYW24" s="81"/>
      <c r="OYX24" s="81"/>
      <c r="OYY24" s="81"/>
      <c r="OYZ24" s="81"/>
      <c r="OZA24" s="81"/>
      <c r="OZB24" s="81"/>
      <c r="OZC24" s="81"/>
      <c r="OZD24" s="81"/>
      <c r="OZE24" s="81"/>
      <c r="OZF24" s="81"/>
      <c r="OZG24" s="81"/>
      <c r="OZH24" s="81"/>
      <c r="OZI24" s="81"/>
      <c r="OZJ24" s="81"/>
      <c r="OZK24" s="81"/>
      <c r="OZL24" s="81"/>
      <c r="OZM24" s="81"/>
      <c r="OZN24" s="81"/>
      <c r="OZO24" s="81"/>
      <c r="OZP24" s="81"/>
      <c r="OZQ24" s="81"/>
      <c r="OZR24" s="81"/>
      <c r="OZS24" s="81"/>
      <c r="OZT24" s="81"/>
      <c r="OZU24" s="81"/>
      <c r="OZV24" s="81"/>
      <c r="OZW24" s="81"/>
      <c r="OZX24" s="81"/>
      <c r="OZY24" s="81"/>
      <c r="OZZ24" s="81"/>
      <c r="PAA24" s="81"/>
      <c r="PAB24" s="81"/>
      <c r="PAC24" s="81"/>
      <c r="PAD24" s="81"/>
      <c r="PAE24" s="81"/>
      <c r="PAF24" s="81"/>
      <c r="PAG24" s="81"/>
      <c r="PAH24" s="81"/>
      <c r="PAI24" s="81"/>
      <c r="PAJ24" s="81"/>
      <c r="PAK24" s="81"/>
      <c r="PAL24" s="81"/>
      <c r="PAM24" s="81"/>
      <c r="PAN24" s="81"/>
      <c r="PAO24" s="81"/>
      <c r="PAP24" s="81"/>
      <c r="PAQ24" s="81"/>
      <c r="PAR24" s="81"/>
      <c r="PAS24" s="81"/>
      <c r="PAT24" s="81"/>
      <c r="PAU24" s="81"/>
      <c r="PAV24" s="81"/>
      <c r="PAW24" s="81"/>
      <c r="PAX24" s="81"/>
      <c r="PAY24" s="81"/>
      <c r="PAZ24" s="81"/>
      <c r="PBA24" s="81"/>
      <c r="PBB24" s="81"/>
      <c r="PBC24" s="81"/>
      <c r="PBD24" s="81"/>
      <c r="PBE24" s="81"/>
      <c r="PBF24" s="81"/>
      <c r="PBG24" s="81"/>
      <c r="PBH24" s="81"/>
      <c r="PBI24" s="81"/>
      <c r="PBJ24" s="81"/>
      <c r="PBK24" s="81"/>
      <c r="PBL24" s="81"/>
      <c r="PBM24" s="81"/>
      <c r="PBN24" s="81"/>
      <c r="PBO24" s="81"/>
      <c r="PBP24" s="81"/>
      <c r="PBQ24" s="81"/>
      <c r="PBR24" s="81"/>
      <c r="PBS24" s="81"/>
      <c r="PBT24" s="81"/>
      <c r="PBU24" s="81"/>
      <c r="PBV24" s="81"/>
      <c r="PBW24" s="81"/>
      <c r="PBX24" s="81"/>
      <c r="PBY24" s="81"/>
      <c r="PBZ24" s="81"/>
      <c r="PCA24" s="81"/>
      <c r="PCB24" s="81"/>
      <c r="PCC24" s="81"/>
      <c r="PCD24" s="81"/>
      <c r="PCE24" s="81"/>
      <c r="PCF24" s="81"/>
      <c r="PCG24" s="81"/>
      <c r="PCH24" s="81"/>
      <c r="PCI24" s="81"/>
      <c r="PCJ24" s="81"/>
      <c r="PCK24" s="81"/>
      <c r="PCL24" s="81"/>
      <c r="PCM24" s="81"/>
      <c r="PCN24" s="81"/>
      <c r="PCO24" s="81"/>
      <c r="PCP24" s="81"/>
      <c r="PCQ24" s="81"/>
      <c r="PCR24" s="81"/>
      <c r="PCS24" s="81"/>
      <c r="PCT24" s="81"/>
      <c r="PCU24" s="81"/>
      <c r="PCV24" s="81"/>
      <c r="PCW24" s="81"/>
      <c r="PCX24" s="81"/>
      <c r="PCY24" s="81"/>
      <c r="PCZ24" s="81"/>
      <c r="PDA24" s="81"/>
      <c r="PDB24" s="81"/>
      <c r="PDC24" s="81"/>
      <c r="PDD24" s="81"/>
      <c r="PDE24" s="81"/>
      <c r="PDF24" s="81"/>
      <c r="PDG24" s="81"/>
      <c r="PDH24" s="81"/>
      <c r="PDI24" s="81"/>
      <c r="PDJ24" s="81"/>
      <c r="PDK24" s="81"/>
      <c r="PDL24" s="81"/>
      <c r="PDM24" s="81"/>
      <c r="PDN24" s="81"/>
      <c r="PDO24" s="81"/>
      <c r="PDP24" s="81"/>
      <c r="PDQ24" s="81"/>
      <c r="PDR24" s="81"/>
      <c r="PDS24" s="81"/>
      <c r="PDT24" s="81"/>
      <c r="PDU24" s="81"/>
      <c r="PDV24" s="81"/>
      <c r="PDW24" s="81"/>
      <c r="PDX24" s="81"/>
      <c r="PDY24" s="81"/>
      <c r="PDZ24" s="81"/>
      <c r="PEA24" s="81"/>
      <c r="PEB24" s="81"/>
      <c r="PEC24" s="81"/>
      <c r="PED24" s="81"/>
      <c r="PEE24" s="81"/>
      <c r="PEF24" s="81"/>
      <c r="PEG24" s="81"/>
      <c r="PEH24" s="81"/>
      <c r="PEI24" s="81"/>
      <c r="PEJ24" s="81"/>
      <c r="PEK24" s="81"/>
      <c r="PEL24" s="81"/>
      <c r="PEM24" s="81"/>
      <c r="PEN24" s="81"/>
      <c r="PEO24" s="81"/>
      <c r="PEP24" s="81"/>
      <c r="PEQ24" s="81"/>
      <c r="PER24" s="81"/>
      <c r="PES24" s="81"/>
      <c r="PET24" s="81"/>
      <c r="PEU24" s="81"/>
      <c r="PEV24" s="81"/>
      <c r="PEW24" s="81"/>
      <c r="PEX24" s="81"/>
      <c r="PEY24" s="81"/>
      <c r="PEZ24" s="81"/>
      <c r="PFA24" s="81"/>
      <c r="PFB24" s="81"/>
      <c r="PFC24" s="81"/>
      <c r="PFD24" s="81"/>
      <c r="PFE24" s="81"/>
      <c r="PFF24" s="81"/>
      <c r="PFG24" s="81"/>
      <c r="PFH24" s="81"/>
      <c r="PFI24" s="81"/>
      <c r="PFJ24" s="81"/>
      <c r="PFK24" s="81"/>
      <c r="PFL24" s="81"/>
      <c r="PFM24" s="81"/>
      <c r="PFN24" s="81"/>
      <c r="PFO24" s="81"/>
      <c r="PFP24" s="81"/>
      <c r="PFQ24" s="81"/>
      <c r="PFR24" s="81"/>
      <c r="PFS24" s="81"/>
      <c r="PFT24" s="81"/>
      <c r="PFU24" s="81"/>
      <c r="PFV24" s="81"/>
      <c r="PFW24" s="81"/>
      <c r="PFX24" s="81"/>
      <c r="PFY24" s="81"/>
      <c r="PFZ24" s="81"/>
      <c r="PGA24" s="81"/>
      <c r="PGB24" s="81"/>
      <c r="PGC24" s="81"/>
      <c r="PGD24" s="81"/>
      <c r="PGE24" s="81"/>
      <c r="PGF24" s="81"/>
      <c r="PGG24" s="81"/>
      <c r="PGH24" s="81"/>
      <c r="PGI24" s="81"/>
      <c r="PGJ24" s="81"/>
      <c r="PGK24" s="81"/>
      <c r="PGL24" s="81"/>
      <c r="PGM24" s="81"/>
      <c r="PGN24" s="81"/>
      <c r="PGO24" s="81"/>
      <c r="PGP24" s="81"/>
      <c r="PGQ24" s="81"/>
      <c r="PGR24" s="81"/>
      <c r="PGS24" s="81"/>
      <c r="PGT24" s="81"/>
      <c r="PGU24" s="81"/>
      <c r="PGV24" s="81"/>
      <c r="PGW24" s="81"/>
      <c r="PGX24" s="81"/>
      <c r="PGY24" s="81"/>
      <c r="PGZ24" s="81"/>
      <c r="PHA24" s="81"/>
      <c r="PHB24" s="81"/>
      <c r="PHC24" s="81"/>
      <c r="PHD24" s="81"/>
      <c r="PHE24" s="81"/>
      <c r="PHF24" s="81"/>
      <c r="PHG24" s="81"/>
      <c r="PHH24" s="81"/>
      <c r="PHI24" s="81"/>
      <c r="PHJ24" s="81"/>
      <c r="PHK24" s="81"/>
      <c r="PHL24" s="81"/>
      <c r="PHM24" s="81"/>
      <c r="PHN24" s="81"/>
      <c r="PHO24" s="81"/>
      <c r="PHP24" s="81"/>
      <c r="PHQ24" s="81"/>
      <c r="PHR24" s="81"/>
      <c r="PHS24" s="81"/>
      <c r="PHT24" s="81"/>
      <c r="PHU24" s="81"/>
      <c r="PHV24" s="81"/>
      <c r="PHW24" s="81"/>
      <c r="PHX24" s="81"/>
      <c r="PHY24" s="81"/>
      <c r="PHZ24" s="81"/>
      <c r="PIA24" s="81"/>
      <c r="PIB24" s="81"/>
      <c r="PIC24" s="81"/>
      <c r="PID24" s="81"/>
      <c r="PIE24" s="81"/>
      <c r="PIF24" s="81"/>
      <c r="PIG24" s="81"/>
      <c r="PIH24" s="81"/>
      <c r="PII24" s="81"/>
      <c r="PIJ24" s="81"/>
      <c r="PIK24" s="81"/>
      <c r="PIL24" s="81"/>
      <c r="PIM24" s="81"/>
      <c r="PIN24" s="81"/>
      <c r="PIO24" s="81"/>
      <c r="PIP24" s="81"/>
      <c r="PIQ24" s="81"/>
      <c r="PIR24" s="81"/>
      <c r="PIS24" s="81"/>
      <c r="PIT24" s="81"/>
      <c r="PIU24" s="81"/>
      <c r="PIV24" s="81"/>
      <c r="PIW24" s="81"/>
      <c r="PIX24" s="81"/>
      <c r="PIY24" s="81"/>
      <c r="PIZ24" s="81"/>
      <c r="PJA24" s="81"/>
      <c r="PJB24" s="81"/>
      <c r="PJC24" s="81"/>
      <c r="PJD24" s="81"/>
      <c r="PJE24" s="81"/>
      <c r="PJF24" s="81"/>
      <c r="PJG24" s="81"/>
      <c r="PJH24" s="81"/>
      <c r="PJI24" s="81"/>
      <c r="PJJ24" s="81"/>
      <c r="PJK24" s="81"/>
      <c r="PJL24" s="81"/>
      <c r="PJM24" s="81"/>
      <c r="PJN24" s="81"/>
      <c r="PJO24" s="81"/>
      <c r="PJP24" s="81"/>
      <c r="PJQ24" s="81"/>
      <c r="PJR24" s="81"/>
      <c r="PJS24" s="81"/>
      <c r="PJT24" s="81"/>
      <c r="PJU24" s="81"/>
      <c r="PJV24" s="81"/>
      <c r="PJW24" s="81"/>
      <c r="PJX24" s="81"/>
      <c r="PJY24" s="81"/>
      <c r="PJZ24" s="81"/>
      <c r="PKA24" s="81"/>
      <c r="PKB24" s="81"/>
      <c r="PKC24" s="81"/>
      <c r="PKD24" s="81"/>
      <c r="PKE24" s="81"/>
      <c r="PKF24" s="81"/>
      <c r="PKG24" s="81"/>
      <c r="PKH24" s="81"/>
      <c r="PKI24" s="81"/>
      <c r="PKJ24" s="81"/>
      <c r="PKK24" s="81"/>
      <c r="PKL24" s="81"/>
      <c r="PKM24" s="81"/>
      <c r="PKN24" s="81"/>
      <c r="PKO24" s="81"/>
      <c r="PKP24" s="81"/>
      <c r="PKQ24" s="81"/>
      <c r="PKR24" s="81"/>
      <c r="PKS24" s="81"/>
      <c r="PKT24" s="81"/>
      <c r="PKU24" s="81"/>
      <c r="PKV24" s="81"/>
      <c r="PKW24" s="81"/>
      <c r="PKX24" s="81"/>
      <c r="PKY24" s="81"/>
      <c r="PKZ24" s="81"/>
      <c r="PLA24" s="81"/>
      <c r="PLB24" s="81"/>
      <c r="PLC24" s="81"/>
      <c r="PLD24" s="81"/>
      <c r="PLE24" s="81"/>
      <c r="PLF24" s="81"/>
      <c r="PLG24" s="81"/>
      <c r="PLH24" s="81"/>
      <c r="PLI24" s="81"/>
      <c r="PLJ24" s="81"/>
      <c r="PLK24" s="81"/>
      <c r="PLL24" s="81"/>
      <c r="PLM24" s="81"/>
      <c r="PLN24" s="81"/>
      <c r="PLO24" s="81"/>
      <c r="PLP24" s="81"/>
      <c r="PLQ24" s="81"/>
      <c r="PLR24" s="81"/>
      <c r="PLS24" s="81"/>
      <c r="PLT24" s="81"/>
      <c r="PLU24" s="81"/>
      <c r="PLV24" s="81"/>
      <c r="PLW24" s="81"/>
      <c r="PLX24" s="81"/>
      <c r="PLY24" s="81"/>
      <c r="PLZ24" s="81"/>
      <c r="PMA24" s="81"/>
      <c r="PMB24" s="81"/>
      <c r="PMC24" s="81"/>
      <c r="PMD24" s="81"/>
      <c r="PME24" s="81"/>
      <c r="PMF24" s="81"/>
      <c r="PMG24" s="81"/>
      <c r="PMH24" s="81"/>
      <c r="PMI24" s="81"/>
      <c r="PMJ24" s="81"/>
      <c r="PMK24" s="81"/>
      <c r="PML24" s="81"/>
      <c r="PMM24" s="81"/>
      <c r="PMN24" s="81"/>
      <c r="PMO24" s="81"/>
      <c r="PMP24" s="81"/>
      <c r="PMQ24" s="81"/>
      <c r="PMR24" s="81"/>
      <c r="PMS24" s="81"/>
      <c r="PMT24" s="81"/>
      <c r="PMU24" s="81"/>
      <c r="PMV24" s="81"/>
      <c r="PMW24" s="81"/>
      <c r="PMX24" s="81"/>
      <c r="PMY24" s="81"/>
      <c r="PMZ24" s="81"/>
      <c r="PNA24" s="81"/>
      <c r="PNB24" s="81"/>
      <c r="PNC24" s="81"/>
      <c r="PND24" s="81"/>
      <c r="PNE24" s="81"/>
      <c r="PNF24" s="81"/>
      <c r="PNG24" s="81"/>
      <c r="PNH24" s="81"/>
      <c r="PNI24" s="81"/>
      <c r="PNJ24" s="81"/>
      <c r="PNK24" s="81"/>
      <c r="PNL24" s="81"/>
      <c r="PNM24" s="81"/>
      <c r="PNN24" s="81"/>
      <c r="PNO24" s="81"/>
      <c r="PNP24" s="81"/>
      <c r="PNQ24" s="81"/>
      <c r="PNR24" s="81"/>
      <c r="PNS24" s="81"/>
      <c r="PNT24" s="81"/>
      <c r="PNU24" s="81"/>
      <c r="PNV24" s="81"/>
      <c r="PNW24" s="81"/>
      <c r="PNX24" s="81"/>
      <c r="PNY24" s="81"/>
      <c r="PNZ24" s="81"/>
      <c r="POA24" s="81"/>
      <c r="POB24" s="81"/>
      <c r="POC24" s="81"/>
      <c r="POD24" s="81"/>
      <c r="POE24" s="81"/>
      <c r="POF24" s="81"/>
      <c r="POG24" s="81"/>
      <c r="POH24" s="81"/>
      <c r="POI24" s="81"/>
      <c r="POJ24" s="81"/>
      <c r="POK24" s="81"/>
      <c r="POL24" s="81"/>
      <c r="POM24" s="81"/>
      <c r="PON24" s="81"/>
      <c r="POO24" s="81"/>
      <c r="POP24" s="81"/>
      <c r="POQ24" s="81"/>
      <c r="POR24" s="81"/>
      <c r="POS24" s="81"/>
      <c r="POT24" s="81"/>
      <c r="POU24" s="81"/>
      <c r="POV24" s="81"/>
      <c r="POW24" s="81"/>
      <c r="POX24" s="81"/>
      <c r="POY24" s="81"/>
      <c r="POZ24" s="81"/>
      <c r="PPA24" s="81"/>
      <c r="PPB24" s="81"/>
      <c r="PPC24" s="81"/>
      <c r="PPD24" s="81"/>
      <c r="PPE24" s="81"/>
      <c r="PPF24" s="81"/>
      <c r="PPG24" s="81"/>
      <c r="PPH24" s="81"/>
      <c r="PPI24" s="81"/>
      <c r="PPJ24" s="81"/>
      <c r="PPK24" s="81"/>
      <c r="PPL24" s="81"/>
      <c r="PPM24" s="81"/>
      <c r="PPN24" s="81"/>
      <c r="PPO24" s="81"/>
      <c r="PPP24" s="81"/>
      <c r="PPQ24" s="81"/>
      <c r="PPR24" s="81"/>
      <c r="PPS24" s="81"/>
      <c r="PPT24" s="81"/>
      <c r="PPU24" s="81"/>
      <c r="PPV24" s="81"/>
      <c r="PPW24" s="81"/>
      <c r="PPX24" s="81"/>
      <c r="PPY24" s="81"/>
      <c r="PPZ24" s="81"/>
      <c r="PQA24" s="81"/>
      <c r="PQB24" s="81"/>
      <c r="PQC24" s="81"/>
      <c r="PQD24" s="81"/>
      <c r="PQE24" s="81"/>
      <c r="PQF24" s="81"/>
      <c r="PQG24" s="81"/>
      <c r="PQH24" s="81"/>
      <c r="PQI24" s="81"/>
      <c r="PQJ24" s="81"/>
      <c r="PQK24" s="81"/>
      <c r="PQL24" s="81"/>
      <c r="PQM24" s="81"/>
      <c r="PQN24" s="81"/>
      <c r="PQO24" s="81"/>
      <c r="PQP24" s="81"/>
      <c r="PQQ24" s="81"/>
      <c r="PQR24" s="81"/>
      <c r="PQS24" s="81"/>
      <c r="PQT24" s="81"/>
      <c r="PQU24" s="81"/>
      <c r="PQV24" s="81"/>
      <c r="PQW24" s="81"/>
      <c r="PQX24" s="81"/>
      <c r="PQY24" s="81"/>
      <c r="PQZ24" s="81"/>
      <c r="PRA24" s="81"/>
      <c r="PRB24" s="81"/>
      <c r="PRC24" s="81"/>
      <c r="PRD24" s="81"/>
      <c r="PRE24" s="81"/>
      <c r="PRF24" s="81"/>
      <c r="PRG24" s="81"/>
      <c r="PRH24" s="81"/>
      <c r="PRI24" s="81"/>
      <c r="PRJ24" s="81"/>
      <c r="PRK24" s="81"/>
      <c r="PRL24" s="81"/>
      <c r="PRM24" s="81"/>
      <c r="PRN24" s="81"/>
      <c r="PRO24" s="81"/>
      <c r="PRP24" s="81"/>
      <c r="PRQ24" s="81"/>
      <c r="PRR24" s="81"/>
      <c r="PRS24" s="81"/>
      <c r="PRT24" s="81"/>
      <c r="PRU24" s="81"/>
      <c r="PRV24" s="81"/>
      <c r="PRW24" s="81"/>
      <c r="PRX24" s="81"/>
      <c r="PRY24" s="81"/>
      <c r="PRZ24" s="81"/>
      <c r="PSA24" s="81"/>
      <c r="PSB24" s="81"/>
      <c r="PSC24" s="81"/>
      <c r="PSD24" s="81"/>
      <c r="PSE24" s="81"/>
      <c r="PSF24" s="81"/>
      <c r="PSG24" s="81"/>
      <c r="PSH24" s="81"/>
      <c r="PSI24" s="81"/>
      <c r="PSJ24" s="81"/>
      <c r="PSK24" s="81"/>
      <c r="PSL24" s="81"/>
      <c r="PSM24" s="81"/>
      <c r="PSN24" s="81"/>
      <c r="PSO24" s="81"/>
      <c r="PSP24" s="81"/>
      <c r="PSQ24" s="81"/>
      <c r="PSR24" s="81"/>
      <c r="PSS24" s="81"/>
      <c r="PST24" s="81"/>
      <c r="PSU24" s="81"/>
      <c r="PSV24" s="81"/>
      <c r="PSW24" s="81"/>
      <c r="PSX24" s="81"/>
      <c r="PSY24" s="81"/>
      <c r="PSZ24" s="81"/>
      <c r="PTA24" s="81"/>
      <c r="PTB24" s="81"/>
      <c r="PTC24" s="81"/>
      <c r="PTD24" s="81"/>
      <c r="PTE24" s="81"/>
      <c r="PTF24" s="81"/>
      <c r="PTG24" s="81"/>
      <c r="PTH24" s="81"/>
      <c r="PTI24" s="81"/>
      <c r="PTJ24" s="81"/>
      <c r="PTK24" s="81"/>
      <c r="PTL24" s="81"/>
      <c r="PTM24" s="81"/>
      <c r="PTN24" s="81"/>
      <c r="PTO24" s="81"/>
      <c r="PTP24" s="81"/>
      <c r="PTQ24" s="81"/>
      <c r="PTR24" s="81"/>
      <c r="PTS24" s="81"/>
      <c r="PTT24" s="81"/>
      <c r="PTU24" s="81"/>
      <c r="PTV24" s="81"/>
      <c r="PTW24" s="81"/>
      <c r="PTX24" s="81"/>
      <c r="PTY24" s="81"/>
      <c r="PTZ24" s="81"/>
      <c r="PUA24" s="81"/>
      <c r="PUB24" s="81"/>
      <c r="PUC24" s="81"/>
      <c r="PUD24" s="81"/>
      <c r="PUE24" s="81"/>
      <c r="PUF24" s="81"/>
      <c r="PUG24" s="81"/>
      <c r="PUH24" s="81"/>
      <c r="PUI24" s="81"/>
      <c r="PUJ24" s="81"/>
      <c r="PUK24" s="81"/>
      <c r="PUL24" s="81"/>
      <c r="PUM24" s="81"/>
      <c r="PUN24" s="81"/>
      <c r="PUO24" s="81"/>
      <c r="PUP24" s="81"/>
      <c r="PUQ24" s="81"/>
      <c r="PUR24" s="81"/>
      <c r="PUS24" s="81"/>
      <c r="PUT24" s="81"/>
      <c r="PUU24" s="81"/>
      <c r="PUV24" s="81"/>
      <c r="PUW24" s="81"/>
      <c r="PUX24" s="81"/>
      <c r="PUY24" s="81"/>
      <c r="PUZ24" s="81"/>
      <c r="PVA24" s="81"/>
      <c r="PVB24" s="81"/>
      <c r="PVC24" s="81"/>
      <c r="PVD24" s="81"/>
      <c r="PVE24" s="81"/>
      <c r="PVF24" s="81"/>
      <c r="PVG24" s="81"/>
      <c r="PVH24" s="81"/>
      <c r="PVI24" s="81"/>
      <c r="PVJ24" s="81"/>
      <c r="PVK24" s="81"/>
      <c r="PVL24" s="81"/>
      <c r="PVM24" s="81"/>
      <c r="PVN24" s="81"/>
      <c r="PVO24" s="81"/>
      <c r="PVP24" s="81"/>
      <c r="PVQ24" s="81"/>
      <c r="PVR24" s="81"/>
      <c r="PVS24" s="81"/>
      <c r="PVT24" s="81"/>
      <c r="PVU24" s="81"/>
      <c r="PVV24" s="81"/>
      <c r="PVW24" s="81"/>
      <c r="PVX24" s="81"/>
      <c r="PVY24" s="81"/>
      <c r="PVZ24" s="81"/>
      <c r="PWA24" s="81"/>
      <c r="PWB24" s="81"/>
      <c r="PWC24" s="81"/>
      <c r="PWD24" s="81"/>
      <c r="PWE24" s="81"/>
      <c r="PWF24" s="81"/>
      <c r="PWG24" s="81"/>
      <c r="PWH24" s="81"/>
      <c r="PWI24" s="81"/>
      <c r="PWJ24" s="81"/>
      <c r="PWK24" s="81"/>
      <c r="PWL24" s="81"/>
      <c r="PWM24" s="81"/>
      <c r="PWN24" s="81"/>
      <c r="PWO24" s="81"/>
      <c r="PWP24" s="81"/>
      <c r="PWQ24" s="81"/>
      <c r="PWR24" s="81"/>
      <c r="PWS24" s="81"/>
      <c r="PWT24" s="81"/>
      <c r="PWU24" s="81"/>
      <c r="PWV24" s="81"/>
      <c r="PWW24" s="81"/>
      <c r="PWX24" s="81"/>
      <c r="PWY24" s="81"/>
      <c r="PWZ24" s="81"/>
      <c r="PXA24" s="81"/>
      <c r="PXB24" s="81"/>
      <c r="PXC24" s="81"/>
      <c r="PXD24" s="81"/>
      <c r="PXE24" s="81"/>
      <c r="PXF24" s="81"/>
      <c r="PXG24" s="81"/>
      <c r="PXH24" s="81"/>
      <c r="PXI24" s="81"/>
      <c r="PXJ24" s="81"/>
      <c r="PXK24" s="81"/>
      <c r="PXL24" s="81"/>
      <c r="PXM24" s="81"/>
      <c r="PXN24" s="81"/>
      <c r="PXO24" s="81"/>
      <c r="PXP24" s="81"/>
      <c r="PXQ24" s="81"/>
      <c r="PXR24" s="81"/>
      <c r="PXS24" s="81"/>
      <c r="PXT24" s="81"/>
      <c r="PXU24" s="81"/>
      <c r="PXV24" s="81"/>
      <c r="PXW24" s="81"/>
      <c r="PXX24" s="81"/>
      <c r="PXY24" s="81"/>
      <c r="PXZ24" s="81"/>
      <c r="PYA24" s="81"/>
      <c r="PYB24" s="81"/>
      <c r="PYC24" s="81"/>
      <c r="PYD24" s="81"/>
      <c r="PYE24" s="81"/>
      <c r="PYF24" s="81"/>
      <c r="PYG24" s="81"/>
      <c r="PYH24" s="81"/>
      <c r="PYI24" s="81"/>
      <c r="PYJ24" s="81"/>
      <c r="PYK24" s="81"/>
      <c r="PYL24" s="81"/>
      <c r="PYM24" s="81"/>
      <c r="PYN24" s="81"/>
      <c r="PYO24" s="81"/>
      <c r="PYP24" s="81"/>
      <c r="PYQ24" s="81"/>
      <c r="PYR24" s="81"/>
      <c r="PYS24" s="81"/>
      <c r="PYT24" s="81"/>
      <c r="PYU24" s="81"/>
      <c r="PYV24" s="81"/>
      <c r="PYW24" s="81"/>
      <c r="PYX24" s="81"/>
      <c r="PYY24" s="81"/>
      <c r="PYZ24" s="81"/>
      <c r="PZA24" s="81"/>
      <c r="PZB24" s="81"/>
      <c r="PZC24" s="81"/>
      <c r="PZD24" s="81"/>
      <c r="PZE24" s="81"/>
      <c r="PZF24" s="81"/>
      <c r="PZG24" s="81"/>
      <c r="PZH24" s="81"/>
      <c r="PZI24" s="81"/>
      <c r="PZJ24" s="81"/>
      <c r="PZK24" s="81"/>
      <c r="PZL24" s="81"/>
      <c r="PZM24" s="81"/>
      <c r="PZN24" s="81"/>
      <c r="PZO24" s="81"/>
      <c r="PZP24" s="81"/>
      <c r="PZQ24" s="81"/>
      <c r="PZR24" s="81"/>
      <c r="PZS24" s="81"/>
      <c r="PZT24" s="81"/>
      <c r="PZU24" s="81"/>
      <c r="PZV24" s="81"/>
      <c r="PZW24" s="81"/>
      <c r="PZX24" s="81"/>
      <c r="PZY24" s="81"/>
      <c r="PZZ24" s="81"/>
      <c r="QAA24" s="81"/>
      <c r="QAB24" s="81"/>
      <c r="QAC24" s="81"/>
      <c r="QAD24" s="81"/>
      <c r="QAE24" s="81"/>
      <c r="QAF24" s="81"/>
      <c r="QAG24" s="81"/>
      <c r="QAH24" s="81"/>
      <c r="QAI24" s="81"/>
      <c r="QAJ24" s="81"/>
      <c r="QAK24" s="81"/>
      <c r="QAL24" s="81"/>
      <c r="QAM24" s="81"/>
      <c r="QAN24" s="81"/>
      <c r="QAO24" s="81"/>
      <c r="QAP24" s="81"/>
      <c r="QAQ24" s="81"/>
      <c r="QAR24" s="81"/>
      <c r="QAS24" s="81"/>
      <c r="QAT24" s="81"/>
      <c r="QAU24" s="81"/>
      <c r="QAV24" s="81"/>
      <c r="QAW24" s="81"/>
      <c r="QAX24" s="81"/>
      <c r="QAY24" s="81"/>
      <c r="QAZ24" s="81"/>
      <c r="QBA24" s="81"/>
      <c r="QBB24" s="81"/>
      <c r="QBC24" s="81"/>
      <c r="QBD24" s="81"/>
      <c r="QBE24" s="81"/>
      <c r="QBF24" s="81"/>
      <c r="QBG24" s="81"/>
      <c r="QBH24" s="81"/>
      <c r="QBI24" s="81"/>
      <c r="QBJ24" s="81"/>
      <c r="QBK24" s="81"/>
      <c r="QBL24" s="81"/>
      <c r="QBM24" s="81"/>
      <c r="QBN24" s="81"/>
      <c r="QBO24" s="81"/>
      <c r="QBP24" s="81"/>
      <c r="QBQ24" s="81"/>
      <c r="QBR24" s="81"/>
      <c r="QBS24" s="81"/>
      <c r="QBT24" s="81"/>
      <c r="QBU24" s="81"/>
      <c r="QBV24" s="81"/>
      <c r="QBW24" s="81"/>
      <c r="QBX24" s="81"/>
      <c r="QBY24" s="81"/>
      <c r="QBZ24" s="81"/>
      <c r="QCA24" s="81"/>
      <c r="QCB24" s="81"/>
      <c r="QCC24" s="81"/>
      <c r="QCD24" s="81"/>
      <c r="QCE24" s="81"/>
      <c r="QCF24" s="81"/>
      <c r="QCG24" s="81"/>
      <c r="QCH24" s="81"/>
      <c r="QCI24" s="81"/>
      <c r="QCJ24" s="81"/>
      <c r="QCK24" s="81"/>
      <c r="QCL24" s="81"/>
      <c r="QCM24" s="81"/>
      <c r="QCN24" s="81"/>
      <c r="QCO24" s="81"/>
      <c r="QCP24" s="81"/>
      <c r="QCQ24" s="81"/>
      <c r="QCR24" s="81"/>
      <c r="QCS24" s="81"/>
      <c r="QCT24" s="81"/>
      <c r="QCU24" s="81"/>
      <c r="QCV24" s="81"/>
      <c r="QCW24" s="81"/>
      <c r="QCX24" s="81"/>
      <c r="QCY24" s="81"/>
      <c r="QCZ24" s="81"/>
      <c r="QDA24" s="81"/>
      <c r="QDB24" s="81"/>
      <c r="QDC24" s="81"/>
      <c r="QDD24" s="81"/>
      <c r="QDE24" s="81"/>
      <c r="QDF24" s="81"/>
      <c r="QDG24" s="81"/>
      <c r="QDH24" s="81"/>
      <c r="QDI24" s="81"/>
      <c r="QDJ24" s="81"/>
      <c r="QDK24" s="81"/>
      <c r="QDL24" s="81"/>
      <c r="QDM24" s="81"/>
      <c r="QDN24" s="81"/>
      <c r="QDO24" s="81"/>
      <c r="QDP24" s="81"/>
      <c r="QDQ24" s="81"/>
      <c r="QDR24" s="81"/>
      <c r="QDS24" s="81"/>
      <c r="QDT24" s="81"/>
      <c r="QDU24" s="81"/>
      <c r="QDV24" s="81"/>
      <c r="QDW24" s="81"/>
      <c r="QDX24" s="81"/>
      <c r="QDY24" s="81"/>
      <c r="QDZ24" s="81"/>
      <c r="QEA24" s="81"/>
      <c r="QEB24" s="81"/>
      <c r="QEC24" s="81"/>
      <c r="QED24" s="81"/>
      <c r="QEE24" s="81"/>
      <c r="QEF24" s="81"/>
      <c r="QEG24" s="81"/>
      <c r="QEH24" s="81"/>
      <c r="QEI24" s="81"/>
      <c r="QEJ24" s="81"/>
      <c r="QEK24" s="81"/>
      <c r="QEL24" s="81"/>
      <c r="QEM24" s="81"/>
      <c r="QEN24" s="81"/>
      <c r="QEO24" s="81"/>
      <c r="QEP24" s="81"/>
      <c r="QEQ24" s="81"/>
      <c r="QER24" s="81"/>
      <c r="QES24" s="81"/>
      <c r="QET24" s="81"/>
      <c r="QEU24" s="81"/>
      <c r="QEV24" s="81"/>
      <c r="QEW24" s="81"/>
      <c r="QEX24" s="81"/>
      <c r="QEY24" s="81"/>
      <c r="QEZ24" s="81"/>
      <c r="QFA24" s="81"/>
      <c r="QFB24" s="81"/>
      <c r="QFC24" s="81"/>
      <c r="QFD24" s="81"/>
      <c r="QFE24" s="81"/>
      <c r="QFF24" s="81"/>
      <c r="QFG24" s="81"/>
      <c r="QFH24" s="81"/>
      <c r="QFI24" s="81"/>
      <c r="QFJ24" s="81"/>
      <c r="QFK24" s="81"/>
      <c r="QFL24" s="81"/>
      <c r="QFM24" s="81"/>
      <c r="QFN24" s="81"/>
      <c r="QFO24" s="81"/>
      <c r="QFP24" s="81"/>
      <c r="QFQ24" s="81"/>
      <c r="QFR24" s="81"/>
      <c r="QFS24" s="81"/>
      <c r="QFT24" s="81"/>
      <c r="QFU24" s="81"/>
      <c r="QFV24" s="81"/>
      <c r="QFW24" s="81"/>
      <c r="QFX24" s="81"/>
      <c r="QFY24" s="81"/>
      <c r="QFZ24" s="81"/>
      <c r="QGA24" s="81"/>
      <c r="QGB24" s="81"/>
      <c r="QGC24" s="81"/>
      <c r="QGD24" s="81"/>
      <c r="QGE24" s="81"/>
      <c r="QGF24" s="81"/>
      <c r="QGG24" s="81"/>
      <c r="QGH24" s="81"/>
      <c r="QGI24" s="81"/>
      <c r="QGJ24" s="81"/>
      <c r="QGK24" s="81"/>
      <c r="QGL24" s="81"/>
      <c r="QGM24" s="81"/>
      <c r="QGN24" s="81"/>
      <c r="QGO24" s="81"/>
      <c r="QGP24" s="81"/>
      <c r="QGQ24" s="81"/>
      <c r="QGR24" s="81"/>
      <c r="QGS24" s="81"/>
      <c r="QGT24" s="81"/>
      <c r="QGU24" s="81"/>
      <c r="QGV24" s="81"/>
      <c r="QGW24" s="81"/>
      <c r="QGX24" s="81"/>
      <c r="QGY24" s="81"/>
      <c r="QGZ24" s="81"/>
      <c r="QHA24" s="81"/>
      <c r="QHB24" s="81"/>
      <c r="QHC24" s="81"/>
      <c r="QHD24" s="81"/>
      <c r="QHE24" s="81"/>
      <c r="QHF24" s="81"/>
      <c r="QHG24" s="81"/>
      <c r="QHH24" s="81"/>
      <c r="QHI24" s="81"/>
      <c r="QHJ24" s="81"/>
      <c r="QHK24" s="81"/>
      <c r="QHL24" s="81"/>
      <c r="QHM24" s="81"/>
      <c r="QHN24" s="81"/>
      <c r="QHO24" s="81"/>
      <c r="QHP24" s="81"/>
      <c r="QHQ24" s="81"/>
      <c r="QHR24" s="81"/>
      <c r="QHS24" s="81"/>
      <c r="QHT24" s="81"/>
      <c r="QHU24" s="81"/>
      <c r="QHV24" s="81"/>
      <c r="QHW24" s="81"/>
      <c r="QHX24" s="81"/>
      <c r="QHY24" s="81"/>
      <c r="QHZ24" s="81"/>
      <c r="QIA24" s="81"/>
      <c r="QIB24" s="81"/>
      <c r="QIC24" s="81"/>
      <c r="QID24" s="81"/>
      <c r="QIE24" s="81"/>
      <c r="QIF24" s="81"/>
      <c r="QIG24" s="81"/>
      <c r="QIH24" s="81"/>
      <c r="QII24" s="81"/>
      <c r="QIJ24" s="81"/>
      <c r="QIK24" s="81"/>
      <c r="QIL24" s="81"/>
      <c r="QIM24" s="81"/>
      <c r="QIN24" s="81"/>
      <c r="QIO24" s="81"/>
      <c r="QIP24" s="81"/>
      <c r="QIQ24" s="81"/>
      <c r="QIR24" s="81"/>
      <c r="QIS24" s="81"/>
      <c r="QIT24" s="81"/>
      <c r="QIU24" s="81"/>
      <c r="QIV24" s="81"/>
      <c r="QIW24" s="81"/>
      <c r="QIX24" s="81"/>
      <c r="QIY24" s="81"/>
      <c r="QIZ24" s="81"/>
      <c r="QJA24" s="81"/>
      <c r="QJB24" s="81"/>
      <c r="QJC24" s="81"/>
      <c r="QJD24" s="81"/>
      <c r="QJE24" s="81"/>
      <c r="QJF24" s="81"/>
      <c r="QJG24" s="81"/>
      <c r="QJH24" s="81"/>
      <c r="QJI24" s="81"/>
      <c r="QJJ24" s="81"/>
      <c r="QJK24" s="81"/>
      <c r="QJL24" s="81"/>
      <c r="QJM24" s="81"/>
      <c r="QJN24" s="81"/>
      <c r="QJO24" s="81"/>
      <c r="QJP24" s="81"/>
      <c r="QJQ24" s="81"/>
      <c r="QJR24" s="81"/>
      <c r="QJS24" s="81"/>
      <c r="QJT24" s="81"/>
      <c r="QJU24" s="81"/>
      <c r="QJV24" s="81"/>
      <c r="QJW24" s="81"/>
      <c r="QJX24" s="81"/>
      <c r="QJY24" s="81"/>
      <c r="QJZ24" s="81"/>
      <c r="QKA24" s="81"/>
      <c r="QKB24" s="81"/>
      <c r="QKC24" s="81"/>
      <c r="QKD24" s="81"/>
      <c r="QKE24" s="81"/>
      <c r="QKF24" s="81"/>
      <c r="QKG24" s="81"/>
      <c r="QKH24" s="81"/>
      <c r="QKI24" s="81"/>
      <c r="QKJ24" s="81"/>
      <c r="QKK24" s="81"/>
      <c r="QKL24" s="81"/>
      <c r="QKM24" s="81"/>
      <c r="QKN24" s="81"/>
      <c r="QKO24" s="81"/>
      <c r="QKP24" s="81"/>
      <c r="QKQ24" s="81"/>
      <c r="QKR24" s="81"/>
      <c r="QKS24" s="81"/>
      <c r="QKT24" s="81"/>
      <c r="QKU24" s="81"/>
      <c r="QKV24" s="81"/>
      <c r="QKW24" s="81"/>
      <c r="QKX24" s="81"/>
      <c r="QKY24" s="81"/>
      <c r="QKZ24" s="81"/>
      <c r="QLA24" s="81"/>
      <c r="QLB24" s="81"/>
      <c r="QLC24" s="81"/>
      <c r="QLD24" s="81"/>
      <c r="QLE24" s="81"/>
      <c r="QLF24" s="81"/>
      <c r="QLG24" s="81"/>
      <c r="QLH24" s="81"/>
      <c r="QLI24" s="81"/>
      <c r="QLJ24" s="81"/>
      <c r="QLK24" s="81"/>
      <c r="QLL24" s="81"/>
      <c r="QLM24" s="81"/>
      <c r="QLN24" s="81"/>
      <c r="QLO24" s="81"/>
      <c r="QLP24" s="81"/>
      <c r="QLQ24" s="81"/>
      <c r="QLR24" s="81"/>
      <c r="QLS24" s="81"/>
      <c r="QLT24" s="81"/>
      <c r="QLU24" s="81"/>
      <c r="QLV24" s="81"/>
      <c r="QLW24" s="81"/>
      <c r="QLX24" s="81"/>
      <c r="QLY24" s="81"/>
      <c r="QLZ24" s="81"/>
      <c r="QMA24" s="81"/>
      <c r="QMB24" s="81"/>
      <c r="QMC24" s="81"/>
      <c r="QMD24" s="81"/>
      <c r="QME24" s="81"/>
      <c r="QMF24" s="81"/>
      <c r="QMG24" s="81"/>
      <c r="QMH24" s="81"/>
      <c r="QMI24" s="81"/>
      <c r="QMJ24" s="81"/>
      <c r="QMK24" s="81"/>
      <c r="QML24" s="81"/>
      <c r="QMM24" s="81"/>
      <c r="QMN24" s="81"/>
      <c r="QMO24" s="81"/>
      <c r="QMP24" s="81"/>
      <c r="QMQ24" s="81"/>
      <c r="QMR24" s="81"/>
      <c r="QMS24" s="81"/>
      <c r="QMT24" s="81"/>
      <c r="QMU24" s="81"/>
      <c r="QMV24" s="81"/>
      <c r="QMW24" s="81"/>
      <c r="QMX24" s="81"/>
      <c r="QMY24" s="81"/>
      <c r="QMZ24" s="81"/>
      <c r="QNA24" s="81"/>
      <c r="QNB24" s="81"/>
      <c r="QNC24" s="81"/>
      <c r="QND24" s="81"/>
      <c r="QNE24" s="81"/>
      <c r="QNF24" s="81"/>
      <c r="QNG24" s="81"/>
      <c r="QNH24" s="81"/>
      <c r="QNI24" s="81"/>
      <c r="QNJ24" s="81"/>
      <c r="QNK24" s="81"/>
      <c r="QNL24" s="81"/>
      <c r="QNM24" s="81"/>
      <c r="QNN24" s="81"/>
      <c r="QNO24" s="81"/>
      <c r="QNP24" s="81"/>
      <c r="QNQ24" s="81"/>
      <c r="QNR24" s="81"/>
      <c r="QNS24" s="81"/>
      <c r="QNT24" s="81"/>
      <c r="QNU24" s="81"/>
      <c r="QNV24" s="81"/>
      <c r="QNW24" s="81"/>
      <c r="QNX24" s="81"/>
      <c r="QNY24" s="81"/>
      <c r="QNZ24" s="81"/>
      <c r="QOA24" s="81"/>
      <c r="QOB24" s="81"/>
      <c r="QOC24" s="81"/>
      <c r="QOD24" s="81"/>
      <c r="QOE24" s="81"/>
      <c r="QOF24" s="81"/>
      <c r="QOG24" s="81"/>
      <c r="QOH24" s="81"/>
      <c r="QOI24" s="81"/>
      <c r="QOJ24" s="81"/>
      <c r="QOK24" s="81"/>
      <c r="QOL24" s="81"/>
      <c r="QOM24" s="81"/>
      <c r="QON24" s="81"/>
      <c r="QOO24" s="81"/>
      <c r="QOP24" s="81"/>
      <c r="QOQ24" s="81"/>
      <c r="QOR24" s="81"/>
      <c r="QOS24" s="81"/>
      <c r="QOT24" s="81"/>
      <c r="QOU24" s="81"/>
      <c r="QOV24" s="81"/>
      <c r="QOW24" s="81"/>
      <c r="QOX24" s="81"/>
      <c r="QOY24" s="81"/>
      <c r="QOZ24" s="81"/>
      <c r="QPA24" s="81"/>
      <c r="QPB24" s="81"/>
      <c r="QPC24" s="81"/>
      <c r="QPD24" s="81"/>
      <c r="QPE24" s="81"/>
      <c r="QPF24" s="81"/>
      <c r="QPG24" s="81"/>
      <c r="QPH24" s="81"/>
      <c r="QPI24" s="81"/>
      <c r="QPJ24" s="81"/>
      <c r="QPK24" s="81"/>
      <c r="QPL24" s="81"/>
      <c r="QPM24" s="81"/>
      <c r="QPN24" s="81"/>
      <c r="QPO24" s="81"/>
      <c r="QPP24" s="81"/>
      <c r="QPQ24" s="81"/>
      <c r="QPR24" s="81"/>
      <c r="QPS24" s="81"/>
      <c r="QPT24" s="81"/>
      <c r="QPU24" s="81"/>
      <c r="QPV24" s="81"/>
      <c r="QPW24" s="81"/>
      <c r="QPX24" s="81"/>
      <c r="QPY24" s="81"/>
      <c r="QPZ24" s="81"/>
      <c r="QQA24" s="81"/>
      <c r="QQB24" s="81"/>
      <c r="QQC24" s="81"/>
      <c r="QQD24" s="81"/>
      <c r="QQE24" s="81"/>
      <c r="QQF24" s="81"/>
      <c r="QQG24" s="81"/>
      <c r="QQH24" s="81"/>
      <c r="QQI24" s="81"/>
      <c r="QQJ24" s="81"/>
      <c r="QQK24" s="81"/>
      <c r="QQL24" s="81"/>
      <c r="QQM24" s="81"/>
      <c r="QQN24" s="81"/>
      <c r="QQO24" s="81"/>
      <c r="QQP24" s="81"/>
      <c r="QQQ24" s="81"/>
      <c r="QQR24" s="81"/>
      <c r="QQS24" s="81"/>
      <c r="QQT24" s="81"/>
      <c r="QQU24" s="81"/>
      <c r="QQV24" s="81"/>
      <c r="QQW24" s="81"/>
      <c r="QQX24" s="81"/>
      <c r="QQY24" s="81"/>
      <c r="QQZ24" s="81"/>
      <c r="QRA24" s="81"/>
      <c r="QRB24" s="81"/>
      <c r="QRC24" s="81"/>
      <c r="QRD24" s="81"/>
      <c r="QRE24" s="81"/>
      <c r="QRF24" s="81"/>
      <c r="QRG24" s="81"/>
      <c r="QRH24" s="81"/>
      <c r="QRI24" s="81"/>
      <c r="QRJ24" s="81"/>
      <c r="QRK24" s="81"/>
      <c r="QRL24" s="81"/>
      <c r="QRM24" s="81"/>
      <c r="QRN24" s="81"/>
      <c r="QRO24" s="81"/>
      <c r="QRP24" s="81"/>
      <c r="QRQ24" s="81"/>
      <c r="QRR24" s="81"/>
      <c r="QRS24" s="81"/>
      <c r="QRT24" s="81"/>
      <c r="QRU24" s="81"/>
      <c r="QRV24" s="81"/>
      <c r="QRW24" s="81"/>
      <c r="QRX24" s="81"/>
      <c r="QRY24" s="81"/>
      <c r="QRZ24" s="81"/>
      <c r="QSA24" s="81"/>
      <c r="QSB24" s="81"/>
      <c r="QSC24" s="81"/>
      <c r="QSD24" s="81"/>
      <c r="QSE24" s="81"/>
      <c r="QSF24" s="81"/>
      <c r="QSG24" s="81"/>
      <c r="QSH24" s="81"/>
      <c r="QSI24" s="81"/>
      <c r="QSJ24" s="81"/>
      <c r="QSK24" s="81"/>
      <c r="QSL24" s="81"/>
      <c r="QSM24" s="81"/>
      <c r="QSN24" s="81"/>
      <c r="QSO24" s="81"/>
      <c r="QSP24" s="81"/>
      <c r="QSQ24" s="81"/>
      <c r="QSR24" s="81"/>
      <c r="QSS24" s="81"/>
      <c r="QST24" s="81"/>
      <c r="QSU24" s="81"/>
      <c r="QSV24" s="81"/>
      <c r="QSW24" s="81"/>
      <c r="QSX24" s="81"/>
      <c r="QSY24" s="81"/>
      <c r="QSZ24" s="81"/>
      <c r="QTA24" s="81"/>
      <c r="QTB24" s="81"/>
      <c r="QTC24" s="81"/>
      <c r="QTD24" s="81"/>
      <c r="QTE24" s="81"/>
      <c r="QTF24" s="81"/>
      <c r="QTG24" s="81"/>
      <c r="QTH24" s="81"/>
      <c r="QTI24" s="81"/>
      <c r="QTJ24" s="81"/>
      <c r="QTK24" s="81"/>
      <c r="QTL24" s="81"/>
      <c r="QTM24" s="81"/>
      <c r="QTN24" s="81"/>
      <c r="QTO24" s="81"/>
      <c r="QTP24" s="81"/>
      <c r="QTQ24" s="81"/>
      <c r="QTR24" s="81"/>
      <c r="QTS24" s="81"/>
      <c r="QTT24" s="81"/>
      <c r="QTU24" s="81"/>
      <c r="QTV24" s="81"/>
      <c r="QTW24" s="81"/>
      <c r="QTX24" s="81"/>
      <c r="QTY24" s="81"/>
      <c r="QTZ24" s="81"/>
      <c r="QUA24" s="81"/>
      <c r="QUB24" s="81"/>
      <c r="QUC24" s="81"/>
      <c r="QUD24" s="81"/>
      <c r="QUE24" s="81"/>
      <c r="QUF24" s="81"/>
      <c r="QUG24" s="81"/>
      <c r="QUH24" s="81"/>
      <c r="QUI24" s="81"/>
      <c r="QUJ24" s="81"/>
      <c r="QUK24" s="81"/>
      <c r="QUL24" s="81"/>
      <c r="QUM24" s="81"/>
      <c r="QUN24" s="81"/>
      <c r="QUO24" s="81"/>
      <c r="QUP24" s="81"/>
      <c r="QUQ24" s="81"/>
      <c r="QUR24" s="81"/>
      <c r="QUS24" s="81"/>
      <c r="QUT24" s="81"/>
      <c r="QUU24" s="81"/>
      <c r="QUV24" s="81"/>
      <c r="QUW24" s="81"/>
      <c r="QUX24" s="81"/>
      <c r="QUY24" s="81"/>
      <c r="QUZ24" s="81"/>
      <c r="QVA24" s="81"/>
      <c r="QVB24" s="81"/>
      <c r="QVC24" s="81"/>
      <c r="QVD24" s="81"/>
      <c r="QVE24" s="81"/>
      <c r="QVF24" s="81"/>
      <c r="QVG24" s="81"/>
      <c r="QVH24" s="81"/>
      <c r="QVI24" s="81"/>
      <c r="QVJ24" s="81"/>
      <c r="QVK24" s="81"/>
      <c r="QVL24" s="81"/>
      <c r="QVM24" s="81"/>
      <c r="QVN24" s="81"/>
      <c r="QVO24" s="81"/>
      <c r="QVP24" s="81"/>
      <c r="QVQ24" s="81"/>
      <c r="QVR24" s="81"/>
      <c r="QVS24" s="81"/>
      <c r="QVT24" s="81"/>
      <c r="QVU24" s="81"/>
      <c r="QVV24" s="81"/>
      <c r="QVW24" s="81"/>
      <c r="QVX24" s="81"/>
      <c r="QVY24" s="81"/>
      <c r="QVZ24" s="81"/>
      <c r="QWA24" s="81"/>
      <c r="QWB24" s="81"/>
      <c r="QWC24" s="81"/>
      <c r="QWD24" s="81"/>
      <c r="QWE24" s="81"/>
      <c r="QWF24" s="81"/>
      <c r="QWG24" s="81"/>
      <c r="QWH24" s="81"/>
      <c r="QWI24" s="81"/>
      <c r="QWJ24" s="81"/>
      <c r="QWK24" s="81"/>
      <c r="QWL24" s="81"/>
      <c r="QWM24" s="81"/>
      <c r="QWN24" s="81"/>
      <c r="QWO24" s="81"/>
      <c r="QWP24" s="81"/>
      <c r="QWQ24" s="81"/>
      <c r="QWR24" s="81"/>
      <c r="QWS24" s="81"/>
      <c r="QWT24" s="81"/>
      <c r="QWU24" s="81"/>
      <c r="QWV24" s="81"/>
      <c r="QWW24" s="81"/>
      <c r="QWX24" s="81"/>
      <c r="QWY24" s="81"/>
      <c r="QWZ24" s="81"/>
      <c r="QXA24" s="81"/>
      <c r="QXB24" s="81"/>
      <c r="QXC24" s="81"/>
      <c r="QXD24" s="81"/>
      <c r="QXE24" s="81"/>
      <c r="QXF24" s="81"/>
      <c r="QXG24" s="81"/>
      <c r="QXH24" s="81"/>
      <c r="QXI24" s="81"/>
      <c r="QXJ24" s="81"/>
      <c r="QXK24" s="81"/>
      <c r="QXL24" s="81"/>
      <c r="QXM24" s="81"/>
      <c r="QXN24" s="81"/>
      <c r="QXO24" s="81"/>
      <c r="QXP24" s="81"/>
      <c r="QXQ24" s="81"/>
      <c r="QXR24" s="81"/>
      <c r="QXS24" s="81"/>
      <c r="QXT24" s="81"/>
      <c r="QXU24" s="81"/>
      <c r="QXV24" s="81"/>
      <c r="QXW24" s="81"/>
      <c r="QXX24" s="81"/>
      <c r="QXY24" s="81"/>
      <c r="QXZ24" s="81"/>
      <c r="QYA24" s="81"/>
      <c r="QYB24" s="81"/>
      <c r="QYC24" s="81"/>
      <c r="QYD24" s="81"/>
      <c r="QYE24" s="81"/>
      <c r="QYF24" s="81"/>
      <c r="QYG24" s="81"/>
      <c r="QYH24" s="81"/>
      <c r="QYI24" s="81"/>
      <c r="QYJ24" s="81"/>
      <c r="QYK24" s="81"/>
      <c r="QYL24" s="81"/>
      <c r="QYM24" s="81"/>
      <c r="QYN24" s="81"/>
      <c r="QYO24" s="81"/>
      <c r="QYP24" s="81"/>
      <c r="QYQ24" s="81"/>
      <c r="QYR24" s="81"/>
      <c r="QYS24" s="81"/>
      <c r="QYT24" s="81"/>
      <c r="QYU24" s="81"/>
      <c r="QYV24" s="81"/>
      <c r="QYW24" s="81"/>
      <c r="QYX24" s="81"/>
      <c r="QYY24" s="81"/>
      <c r="QYZ24" s="81"/>
      <c r="QZA24" s="81"/>
      <c r="QZB24" s="81"/>
      <c r="QZC24" s="81"/>
      <c r="QZD24" s="81"/>
      <c r="QZE24" s="81"/>
      <c r="QZF24" s="81"/>
      <c r="QZG24" s="81"/>
      <c r="QZH24" s="81"/>
      <c r="QZI24" s="81"/>
      <c r="QZJ24" s="81"/>
      <c r="QZK24" s="81"/>
      <c r="QZL24" s="81"/>
      <c r="QZM24" s="81"/>
      <c r="QZN24" s="81"/>
      <c r="QZO24" s="81"/>
      <c r="QZP24" s="81"/>
      <c r="QZQ24" s="81"/>
      <c r="QZR24" s="81"/>
      <c r="QZS24" s="81"/>
      <c r="QZT24" s="81"/>
      <c r="QZU24" s="81"/>
      <c r="QZV24" s="81"/>
      <c r="QZW24" s="81"/>
      <c r="QZX24" s="81"/>
      <c r="QZY24" s="81"/>
      <c r="QZZ24" s="81"/>
      <c r="RAA24" s="81"/>
      <c r="RAB24" s="81"/>
      <c r="RAC24" s="81"/>
      <c r="RAD24" s="81"/>
      <c r="RAE24" s="81"/>
      <c r="RAF24" s="81"/>
      <c r="RAG24" s="81"/>
      <c r="RAH24" s="81"/>
      <c r="RAI24" s="81"/>
      <c r="RAJ24" s="81"/>
      <c r="RAK24" s="81"/>
      <c r="RAL24" s="81"/>
      <c r="RAM24" s="81"/>
      <c r="RAN24" s="81"/>
      <c r="RAO24" s="81"/>
      <c r="RAP24" s="81"/>
      <c r="RAQ24" s="81"/>
      <c r="RAR24" s="81"/>
      <c r="RAS24" s="81"/>
      <c r="RAT24" s="81"/>
      <c r="RAU24" s="81"/>
      <c r="RAV24" s="81"/>
      <c r="RAW24" s="81"/>
      <c r="RAX24" s="81"/>
      <c r="RAY24" s="81"/>
      <c r="RAZ24" s="81"/>
      <c r="RBA24" s="81"/>
      <c r="RBB24" s="81"/>
      <c r="RBC24" s="81"/>
      <c r="RBD24" s="81"/>
      <c r="RBE24" s="81"/>
      <c r="RBF24" s="81"/>
      <c r="RBG24" s="81"/>
      <c r="RBH24" s="81"/>
      <c r="RBI24" s="81"/>
      <c r="RBJ24" s="81"/>
      <c r="RBK24" s="81"/>
      <c r="RBL24" s="81"/>
      <c r="RBM24" s="81"/>
      <c r="RBN24" s="81"/>
      <c r="RBO24" s="81"/>
      <c r="RBP24" s="81"/>
      <c r="RBQ24" s="81"/>
      <c r="RBR24" s="81"/>
      <c r="RBS24" s="81"/>
      <c r="RBT24" s="81"/>
      <c r="RBU24" s="81"/>
      <c r="RBV24" s="81"/>
      <c r="RBW24" s="81"/>
      <c r="RBX24" s="81"/>
      <c r="RBY24" s="81"/>
      <c r="RBZ24" s="81"/>
      <c r="RCA24" s="81"/>
      <c r="RCB24" s="81"/>
      <c r="RCC24" s="81"/>
      <c r="RCD24" s="81"/>
      <c r="RCE24" s="81"/>
      <c r="RCF24" s="81"/>
      <c r="RCG24" s="81"/>
      <c r="RCH24" s="81"/>
      <c r="RCI24" s="81"/>
      <c r="RCJ24" s="81"/>
      <c r="RCK24" s="81"/>
      <c r="RCL24" s="81"/>
      <c r="RCM24" s="81"/>
      <c r="RCN24" s="81"/>
      <c r="RCO24" s="81"/>
      <c r="RCP24" s="81"/>
      <c r="RCQ24" s="81"/>
      <c r="RCR24" s="81"/>
      <c r="RCS24" s="81"/>
      <c r="RCT24" s="81"/>
      <c r="RCU24" s="81"/>
      <c r="RCV24" s="81"/>
      <c r="RCW24" s="81"/>
      <c r="RCX24" s="81"/>
      <c r="RCY24" s="81"/>
      <c r="RCZ24" s="81"/>
      <c r="RDA24" s="81"/>
      <c r="RDB24" s="81"/>
      <c r="RDC24" s="81"/>
      <c r="RDD24" s="81"/>
      <c r="RDE24" s="81"/>
      <c r="RDF24" s="81"/>
      <c r="RDG24" s="81"/>
      <c r="RDH24" s="81"/>
      <c r="RDI24" s="81"/>
      <c r="RDJ24" s="81"/>
      <c r="RDK24" s="81"/>
      <c r="RDL24" s="81"/>
      <c r="RDM24" s="81"/>
      <c r="RDN24" s="81"/>
      <c r="RDO24" s="81"/>
      <c r="RDP24" s="81"/>
      <c r="RDQ24" s="81"/>
      <c r="RDR24" s="81"/>
      <c r="RDS24" s="81"/>
      <c r="RDT24" s="81"/>
      <c r="RDU24" s="81"/>
      <c r="RDV24" s="81"/>
      <c r="RDW24" s="81"/>
      <c r="RDX24" s="81"/>
      <c r="RDY24" s="81"/>
      <c r="RDZ24" s="81"/>
      <c r="REA24" s="81"/>
      <c r="REB24" s="81"/>
      <c r="REC24" s="81"/>
      <c r="RED24" s="81"/>
      <c r="REE24" s="81"/>
      <c r="REF24" s="81"/>
      <c r="REG24" s="81"/>
      <c r="REH24" s="81"/>
      <c r="REI24" s="81"/>
      <c r="REJ24" s="81"/>
      <c r="REK24" s="81"/>
      <c r="REL24" s="81"/>
      <c r="REM24" s="81"/>
      <c r="REN24" s="81"/>
      <c r="REO24" s="81"/>
      <c r="REP24" s="81"/>
      <c r="REQ24" s="81"/>
      <c r="RER24" s="81"/>
      <c r="RES24" s="81"/>
      <c r="RET24" s="81"/>
      <c r="REU24" s="81"/>
      <c r="REV24" s="81"/>
      <c r="REW24" s="81"/>
      <c r="REX24" s="81"/>
      <c r="REY24" s="81"/>
      <c r="REZ24" s="81"/>
      <c r="RFA24" s="81"/>
      <c r="RFB24" s="81"/>
      <c r="RFC24" s="81"/>
      <c r="RFD24" s="81"/>
      <c r="RFE24" s="81"/>
      <c r="RFF24" s="81"/>
      <c r="RFG24" s="81"/>
      <c r="RFH24" s="81"/>
      <c r="RFI24" s="81"/>
      <c r="RFJ24" s="81"/>
      <c r="RFK24" s="81"/>
      <c r="RFL24" s="81"/>
      <c r="RFM24" s="81"/>
      <c r="RFN24" s="81"/>
      <c r="RFO24" s="81"/>
      <c r="RFP24" s="81"/>
      <c r="RFQ24" s="81"/>
      <c r="RFR24" s="81"/>
      <c r="RFS24" s="81"/>
      <c r="RFT24" s="81"/>
      <c r="RFU24" s="81"/>
      <c r="RFV24" s="81"/>
      <c r="RFW24" s="81"/>
      <c r="RFX24" s="81"/>
      <c r="RFY24" s="81"/>
      <c r="RFZ24" s="81"/>
      <c r="RGA24" s="81"/>
      <c r="RGB24" s="81"/>
      <c r="RGC24" s="81"/>
      <c r="RGD24" s="81"/>
      <c r="RGE24" s="81"/>
      <c r="RGF24" s="81"/>
      <c r="RGG24" s="81"/>
      <c r="RGH24" s="81"/>
      <c r="RGI24" s="81"/>
      <c r="RGJ24" s="81"/>
      <c r="RGK24" s="81"/>
      <c r="RGL24" s="81"/>
      <c r="RGM24" s="81"/>
      <c r="RGN24" s="81"/>
      <c r="RGO24" s="81"/>
      <c r="RGP24" s="81"/>
      <c r="RGQ24" s="81"/>
      <c r="RGR24" s="81"/>
      <c r="RGS24" s="81"/>
      <c r="RGT24" s="81"/>
      <c r="RGU24" s="81"/>
      <c r="RGV24" s="81"/>
      <c r="RGW24" s="81"/>
      <c r="RGX24" s="81"/>
      <c r="RGY24" s="81"/>
      <c r="RGZ24" s="81"/>
      <c r="RHA24" s="81"/>
      <c r="RHB24" s="81"/>
      <c r="RHC24" s="81"/>
      <c r="RHD24" s="81"/>
      <c r="RHE24" s="81"/>
      <c r="RHF24" s="81"/>
      <c r="RHG24" s="81"/>
      <c r="RHH24" s="81"/>
      <c r="RHI24" s="81"/>
      <c r="RHJ24" s="81"/>
      <c r="RHK24" s="81"/>
      <c r="RHL24" s="81"/>
      <c r="RHM24" s="81"/>
      <c r="RHN24" s="81"/>
      <c r="RHO24" s="81"/>
      <c r="RHP24" s="81"/>
      <c r="RHQ24" s="81"/>
      <c r="RHR24" s="81"/>
      <c r="RHS24" s="81"/>
      <c r="RHT24" s="81"/>
      <c r="RHU24" s="81"/>
      <c r="RHV24" s="81"/>
      <c r="RHW24" s="81"/>
      <c r="RHX24" s="81"/>
      <c r="RHY24" s="81"/>
      <c r="RHZ24" s="81"/>
      <c r="RIA24" s="81"/>
      <c r="RIB24" s="81"/>
      <c r="RIC24" s="81"/>
      <c r="RID24" s="81"/>
      <c r="RIE24" s="81"/>
      <c r="RIF24" s="81"/>
      <c r="RIG24" s="81"/>
      <c r="RIH24" s="81"/>
      <c r="RII24" s="81"/>
      <c r="RIJ24" s="81"/>
      <c r="RIK24" s="81"/>
      <c r="RIL24" s="81"/>
      <c r="RIM24" s="81"/>
      <c r="RIN24" s="81"/>
      <c r="RIO24" s="81"/>
      <c r="RIP24" s="81"/>
      <c r="RIQ24" s="81"/>
      <c r="RIR24" s="81"/>
      <c r="RIS24" s="81"/>
      <c r="RIT24" s="81"/>
      <c r="RIU24" s="81"/>
      <c r="RIV24" s="81"/>
      <c r="RIW24" s="81"/>
      <c r="RIX24" s="81"/>
      <c r="RIY24" s="81"/>
      <c r="RIZ24" s="81"/>
      <c r="RJA24" s="81"/>
      <c r="RJB24" s="81"/>
      <c r="RJC24" s="81"/>
      <c r="RJD24" s="81"/>
      <c r="RJE24" s="81"/>
      <c r="RJF24" s="81"/>
      <c r="RJG24" s="81"/>
      <c r="RJH24" s="81"/>
      <c r="RJI24" s="81"/>
      <c r="RJJ24" s="81"/>
      <c r="RJK24" s="81"/>
      <c r="RJL24" s="81"/>
      <c r="RJM24" s="81"/>
      <c r="RJN24" s="81"/>
      <c r="RJO24" s="81"/>
      <c r="RJP24" s="81"/>
      <c r="RJQ24" s="81"/>
      <c r="RJR24" s="81"/>
      <c r="RJS24" s="81"/>
      <c r="RJT24" s="81"/>
      <c r="RJU24" s="81"/>
      <c r="RJV24" s="81"/>
      <c r="RJW24" s="81"/>
      <c r="RJX24" s="81"/>
      <c r="RJY24" s="81"/>
      <c r="RJZ24" s="81"/>
      <c r="RKA24" s="81"/>
      <c r="RKB24" s="81"/>
      <c r="RKC24" s="81"/>
      <c r="RKD24" s="81"/>
      <c r="RKE24" s="81"/>
      <c r="RKF24" s="81"/>
      <c r="RKG24" s="81"/>
      <c r="RKH24" s="81"/>
      <c r="RKI24" s="81"/>
      <c r="RKJ24" s="81"/>
      <c r="RKK24" s="81"/>
      <c r="RKL24" s="81"/>
      <c r="RKM24" s="81"/>
      <c r="RKN24" s="81"/>
      <c r="RKO24" s="81"/>
      <c r="RKP24" s="81"/>
      <c r="RKQ24" s="81"/>
      <c r="RKR24" s="81"/>
      <c r="RKS24" s="81"/>
      <c r="RKT24" s="81"/>
      <c r="RKU24" s="81"/>
      <c r="RKV24" s="81"/>
      <c r="RKW24" s="81"/>
      <c r="RKX24" s="81"/>
      <c r="RKY24" s="81"/>
      <c r="RKZ24" s="81"/>
      <c r="RLA24" s="81"/>
      <c r="RLB24" s="81"/>
      <c r="RLC24" s="81"/>
      <c r="RLD24" s="81"/>
      <c r="RLE24" s="81"/>
      <c r="RLF24" s="81"/>
      <c r="RLG24" s="81"/>
      <c r="RLH24" s="81"/>
      <c r="RLI24" s="81"/>
      <c r="RLJ24" s="81"/>
      <c r="RLK24" s="81"/>
      <c r="RLL24" s="81"/>
      <c r="RLM24" s="81"/>
      <c r="RLN24" s="81"/>
      <c r="RLO24" s="81"/>
      <c r="RLP24" s="81"/>
      <c r="RLQ24" s="81"/>
      <c r="RLR24" s="81"/>
      <c r="RLS24" s="81"/>
      <c r="RLT24" s="81"/>
      <c r="RLU24" s="81"/>
      <c r="RLV24" s="81"/>
      <c r="RLW24" s="81"/>
      <c r="RLX24" s="81"/>
      <c r="RLY24" s="81"/>
      <c r="RLZ24" s="81"/>
      <c r="RMA24" s="81"/>
      <c r="RMB24" s="81"/>
      <c r="RMC24" s="81"/>
      <c r="RMD24" s="81"/>
      <c r="RME24" s="81"/>
      <c r="RMF24" s="81"/>
      <c r="RMG24" s="81"/>
      <c r="RMH24" s="81"/>
      <c r="RMI24" s="81"/>
      <c r="RMJ24" s="81"/>
      <c r="RMK24" s="81"/>
      <c r="RML24" s="81"/>
      <c r="RMM24" s="81"/>
      <c r="RMN24" s="81"/>
      <c r="RMO24" s="81"/>
      <c r="RMP24" s="81"/>
      <c r="RMQ24" s="81"/>
      <c r="RMR24" s="81"/>
      <c r="RMS24" s="81"/>
      <c r="RMT24" s="81"/>
      <c r="RMU24" s="81"/>
      <c r="RMV24" s="81"/>
      <c r="RMW24" s="81"/>
      <c r="RMX24" s="81"/>
      <c r="RMY24" s="81"/>
      <c r="RMZ24" s="81"/>
      <c r="RNA24" s="81"/>
      <c r="RNB24" s="81"/>
      <c r="RNC24" s="81"/>
      <c r="RND24" s="81"/>
      <c r="RNE24" s="81"/>
      <c r="RNF24" s="81"/>
      <c r="RNG24" s="81"/>
      <c r="RNH24" s="81"/>
      <c r="RNI24" s="81"/>
      <c r="RNJ24" s="81"/>
      <c r="RNK24" s="81"/>
      <c r="RNL24" s="81"/>
      <c r="RNM24" s="81"/>
      <c r="RNN24" s="81"/>
      <c r="RNO24" s="81"/>
      <c r="RNP24" s="81"/>
      <c r="RNQ24" s="81"/>
      <c r="RNR24" s="81"/>
      <c r="RNS24" s="81"/>
      <c r="RNT24" s="81"/>
      <c r="RNU24" s="81"/>
      <c r="RNV24" s="81"/>
      <c r="RNW24" s="81"/>
      <c r="RNX24" s="81"/>
      <c r="RNY24" s="81"/>
      <c r="RNZ24" s="81"/>
      <c r="ROA24" s="81"/>
      <c r="ROB24" s="81"/>
      <c r="ROC24" s="81"/>
      <c r="ROD24" s="81"/>
      <c r="ROE24" s="81"/>
      <c r="ROF24" s="81"/>
      <c r="ROG24" s="81"/>
      <c r="ROH24" s="81"/>
      <c r="ROI24" s="81"/>
      <c r="ROJ24" s="81"/>
      <c r="ROK24" s="81"/>
      <c r="ROL24" s="81"/>
      <c r="ROM24" s="81"/>
      <c r="RON24" s="81"/>
      <c r="ROO24" s="81"/>
      <c r="ROP24" s="81"/>
      <c r="ROQ24" s="81"/>
      <c r="ROR24" s="81"/>
      <c r="ROS24" s="81"/>
      <c r="ROT24" s="81"/>
      <c r="ROU24" s="81"/>
      <c r="ROV24" s="81"/>
      <c r="ROW24" s="81"/>
      <c r="ROX24" s="81"/>
      <c r="ROY24" s="81"/>
      <c r="ROZ24" s="81"/>
      <c r="RPA24" s="81"/>
      <c r="RPB24" s="81"/>
      <c r="RPC24" s="81"/>
      <c r="RPD24" s="81"/>
      <c r="RPE24" s="81"/>
      <c r="RPF24" s="81"/>
      <c r="RPG24" s="81"/>
      <c r="RPH24" s="81"/>
      <c r="RPI24" s="81"/>
      <c r="RPJ24" s="81"/>
      <c r="RPK24" s="81"/>
      <c r="RPL24" s="81"/>
      <c r="RPM24" s="81"/>
      <c r="RPN24" s="81"/>
      <c r="RPO24" s="81"/>
      <c r="RPP24" s="81"/>
      <c r="RPQ24" s="81"/>
      <c r="RPR24" s="81"/>
      <c r="RPS24" s="81"/>
      <c r="RPT24" s="81"/>
      <c r="RPU24" s="81"/>
      <c r="RPV24" s="81"/>
      <c r="RPW24" s="81"/>
      <c r="RPX24" s="81"/>
      <c r="RPY24" s="81"/>
      <c r="RPZ24" s="81"/>
      <c r="RQA24" s="81"/>
      <c r="RQB24" s="81"/>
      <c r="RQC24" s="81"/>
      <c r="RQD24" s="81"/>
      <c r="RQE24" s="81"/>
      <c r="RQF24" s="81"/>
      <c r="RQG24" s="81"/>
      <c r="RQH24" s="81"/>
      <c r="RQI24" s="81"/>
      <c r="RQJ24" s="81"/>
      <c r="RQK24" s="81"/>
      <c r="RQL24" s="81"/>
      <c r="RQM24" s="81"/>
      <c r="RQN24" s="81"/>
      <c r="RQO24" s="81"/>
      <c r="RQP24" s="81"/>
      <c r="RQQ24" s="81"/>
      <c r="RQR24" s="81"/>
      <c r="RQS24" s="81"/>
      <c r="RQT24" s="81"/>
      <c r="RQU24" s="81"/>
      <c r="RQV24" s="81"/>
      <c r="RQW24" s="81"/>
      <c r="RQX24" s="81"/>
      <c r="RQY24" s="81"/>
      <c r="RQZ24" s="81"/>
      <c r="RRA24" s="81"/>
      <c r="RRB24" s="81"/>
      <c r="RRC24" s="81"/>
      <c r="RRD24" s="81"/>
      <c r="RRE24" s="81"/>
      <c r="RRF24" s="81"/>
      <c r="RRG24" s="81"/>
      <c r="RRH24" s="81"/>
      <c r="RRI24" s="81"/>
      <c r="RRJ24" s="81"/>
      <c r="RRK24" s="81"/>
      <c r="RRL24" s="81"/>
      <c r="RRM24" s="81"/>
      <c r="RRN24" s="81"/>
      <c r="RRO24" s="81"/>
      <c r="RRP24" s="81"/>
      <c r="RRQ24" s="81"/>
      <c r="RRR24" s="81"/>
      <c r="RRS24" s="81"/>
      <c r="RRT24" s="81"/>
      <c r="RRU24" s="81"/>
      <c r="RRV24" s="81"/>
      <c r="RRW24" s="81"/>
      <c r="RRX24" s="81"/>
      <c r="RRY24" s="81"/>
      <c r="RRZ24" s="81"/>
      <c r="RSA24" s="81"/>
      <c r="RSB24" s="81"/>
      <c r="RSC24" s="81"/>
      <c r="RSD24" s="81"/>
      <c r="RSE24" s="81"/>
      <c r="RSF24" s="81"/>
      <c r="RSG24" s="81"/>
      <c r="RSH24" s="81"/>
      <c r="RSI24" s="81"/>
      <c r="RSJ24" s="81"/>
      <c r="RSK24" s="81"/>
      <c r="RSL24" s="81"/>
      <c r="RSM24" s="81"/>
      <c r="RSN24" s="81"/>
      <c r="RSO24" s="81"/>
      <c r="RSP24" s="81"/>
      <c r="RSQ24" s="81"/>
      <c r="RSR24" s="81"/>
      <c r="RSS24" s="81"/>
      <c r="RST24" s="81"/>
      <c r="RSU24" s="81"/>
      <c r="RSV24" s="81"/>
      <c r="RSW24" s="81"/>
      <c r="RSX24" s="81"/>
      <c r="RSY24" s="81"/>
      <c r="RSZ24" s="81"/>
      <c r="RTA24" s="81"/>
      <c r="RTB24" s="81"/>
      <c r="RTC24" s="81"/>
      <c r="RTD24" s="81"/>
      <c r="RTE24" s="81"/>
      <c r="RTF24" s="81"/>
      <c r="RTG24" s="81"/>
      <c r="RTH24" s="81"/>
      <c r="RTI24" s="81"/>
      <c r="RTJ24" s="81"/>
      <c r="RTK24" s="81"/>
      <c r="RTL24" s="81"/>
      <c r="RTM24" s="81"/>
      <c r="RTN24" s="81"/>
      <c r="RTO24" s="81"/>
      <c r="RTP24" s="81"/>
      <c r="RTQ24" s="81"/>
      <c r="RTR24" s="81"/>
      <c r="RTS24" s="81"/>
      <c r="RTT24" s="81"/>
      <c r="RTU24" s="81"/>
      <c r="RTV24" s="81"/>
      <c r="RTW24" s="81"/>
      <c r="RTX24" s="81"/>
      <c r="RTY24" s="81"/>
      <c r="RTZ24" s="81"/>
      <c r="RUA24" s="81"/>
      <c r="RUB24" s="81"/>
      <c r="RUC24" s="81"/>
      <c r="RUD24" s="81"/>
      <c r="RUE24" s="81"/>
      <c r="RUF24" s="81"/>
      <c r="RUG24" s="81"/>
      <c r="RUH24" s="81"/>
      <c r="RUI24" s="81"/>
      <c r="RUJ24" s="81"/>
      <c r="RUK24" s="81"/>
      <c r="RUL24" s="81"/>
      <c r="RUM24" s="81"/>
      <c r="RUN24" s="81"/>
      <c r="RUO24" s="81"/>
      <c r="RUP24" s="81"/>
      <c r="RUQ24" s="81"/>
      <c r="RUR24" s="81"/>
      <c r="RUS24" s="81"/>
      <c r="RUT24" s="81"/>
      <c r="RUU24" s="81"/>
      <c r="RUV24" s="81"/>
      <c r="RUW24" s="81"/>
      <c r="RUX24" s="81"/>
      <c r="RUY24" s="81"/>
      <c r="RUZ24" s="81"/>
      <c r="RVA24" s="81"/>
      <c r="RVB24" s="81"/>
      <c r="RVC24" s="81"/>
      <c r="RVD24" s="81"/>
      <c r="RVE24" s="81"/>
      <c r="RVF24" s="81"/>
      <c r="RVG24" s="81"/>
      <c r="RVH24" s="81"/>
      <c r="RVI24" s="81"/>
      <c r="RVJ24" s="81"/>
      <c r="RVK24" s="81"/>
      <c r="RVL24" s="81"/>
      <c r="RVM24" s="81"/>
      <c r="RVN24" s="81"/>
      <c r="RVO24" s="81"/>
      <c r="RVP24" s="81"/>
      <c r="RVQ24" s="81"/>
      <c r="RVR24" s="81"/>
      <c r="RVS24" s="81"/>
      <c r="RVT24" s="81"/>
      <c r="RVU24" s="81"/>
      <c r="RVV24" s="81"/>
      <c r="RVW24" s="81"/>
      <c r="RVX24" s="81"/>
      <c r="RVY24" s="81"/>
      <c r="RVZ24" s="81"/>
      <c r="RWA24" s="81"/>
      <c r="RWB24" s="81"/>
      <c r="RWC24" s="81"/>
      <c r="RWD24" s="81"/>
      <c r="RWE24" s="81"/>
      <c r="RWF24" s="81"/>
      <c r="RWG24" s="81"/>
      <c r="RWH24" s="81"/>
      <c r="RWI24" s="81"/>
      <c r="RWJ24" s="81"/>
      <c r="RWK24" s="81"/>
      <c r="RWL24" s="81"/>
      <c r="RWM24" s="81"/>
      <c r="RWN24" s="81"/>
      <c r="RWO24" s="81"/>
      <c r="RWP24" s="81"/>
      <c r="RWQ24" s="81"/>
      <c r="RWR24" s="81"/>
      <c r="RWS24" s="81"/>
      <c r="RWT24" s="81"/>
      <c r="RWU24" s="81"/>
      <c r="RWV24" s="81"/>
      <c r="RWW24" s="81"/>
      <c r="RWX24" s="81"/>
      <c r="RWY24" s="81"/>
      <c r="RWZ24" s="81"/>
      <c r="RXA24" s="81"/>
      <c r="RXB24" s="81"/>
      <c r="RXC24" s="81"/>
      <c r="RXD24" s="81"/>
      <c r="RXE24" s="81"/>
      <c r="RXF24" s="81"/>
      <c r="RXG24" s="81"/>
      <c r="RXH24" s="81"/>
      <c r="RXI24" s="81"/>
      <c r="RXJ24" s="81"/>
      <c r="RXK24" s="81"/>
      <c r="RXL24" s="81"/>
      <c r="RXM24" s="81"/>
      <c r="RXN24" s="81"/>
      <c r="RXO24" s="81"/>
      <c r="RXP24" s="81"/>
      <c r="RXQ24" s="81"/>
      <c r="RXR24" s="81"/>
      <c r="RXS24" s="81"/>
      <c r="RXT24" s="81"/>
      <c r="RXU24" s="81"/>
      <c r="RXV24" s="81"/>
      <c r="RXW24" s="81"/>
      <c r="RXX24" s="81"/>
      <c r="RXY24" s="81"/>
      <c r="RXZ24" s="81"/>
      <c r="RYA24" s="81"/>
      <c r="RYB24" s="81"/>
      <c r="RYC24" s="81"/>
      <c r="RYD24" s="81"/>
      <c r="RYE24" s="81"/>
      <c r="RYF24" s="81"/>
      <c r="RYG24" s="81"/>
      <c r="RYH24" s="81"/>
      <c r="RYI24" s="81"/>
      <c r="RYJ24" s="81"/>
      <c r="RYK24" s="81"/>
      <c r="RYL24" s="81"/>
      <c r="RYM24" s="81"/>
      <c r="RYN24" s="81"/>
      <c r="RYO24" s="81"/>
      <c r="RYP24" s="81"/>
      <c r="RYQ24" s="81"/>
      <c r="RYR24" s="81"/>
      <c r="RYS24" s="81"/>
      <c r="RYT24" s="81"/>
      <c r="RYU24" s="81"/>
      <c r="RYV24" s="81"/>
      <c r="RYW24" s="81"/>
      <c r="RYX24" s="81"/>
      <c r="RYY24" s="81"/>
      <c r="RYZ24" s="81"/>
      <c r="RZA24" s="81"/>
      <c r="RZB24" s="81"/>
      <c r="RZC24" s="81"/>
      <c r="RZD24" s="81"/>
      <c r="RZE24" s="81"/>
      <c r="RZF24" s="81"/>
      <c r="RZG24" s="81"/>
      <c r="RZH24" s="81"/>
      <c r="RZI24" s="81"/>
      <c r="RZJ24" s="81"/>
      <c r="RZK24" s="81"/>
      <c r="RZL24" s="81"/>
      <c r="RZM24" s="81"/>
      <c r="RZN24" s="81"/>
      <c r="RZO24" s="81"/>
      <c r="RZP24" s="81"/>
      <c r="RZQ24" s="81"/>
      <c r="RZR24" s="81"/>
      <c r="RZS24" s="81"/>
      <c r="RZT24" s="81"/>
      <c r="RZU24" s="81"/>
      <c r="RZV24" s="81"/>
      <c r="RZW24" s="81"/>
      <c r="RZX24" s="81"/>
      <c r="RZY24" s="81"/>
      <c r="RZZ24" s="81"/>
      <c r="SAA24" s="81"/>
      <c r="SAB24" s="81"/>
      <c r="SAC24" s="81"/>
      <c r="SAD24" s="81"/>
      <c r="SAE24" s="81"/>
      <c r="SAF24" s="81"/>
      <c r="SAG24" s="81"/>
      <c r="SAH24" s="81"/>
      <c r="SAI24" s="81"/>
      <c r="SAJ24" s="81"/>
      <c r="SAK24" s="81"/>
      <c r="SAL24" s="81"/>
      <c r="SAM24" s="81"/>
      <c r="SAN24" s="81"/>
      <c r="SAO24" s="81"/>
      <c r="SAP24" s="81"/>
      <c r="SAQ24" s="81"/>
      <c r="SAR24" s="81"/>
      <c r="SAS24" s="81"/>
      <c r="SAT24" s="81"/>
      <c r="SAU24" s="81"/>
      <c r="SAV24" s="81"/>
      <c r="SAW24" s="81"/>
      <c r="SAX24" s="81"/>
      <c r="SAY24" s="81"/>
      <c r="SAZ24" s="81"/>
      <c r="SBA24" s="81"/>
      <c r="SBB24" s="81"/>
      <c r="SBC24" s="81"/>
      <c r="SBD24" s="81"/>
      <c r="SBE24" s="81"/>
      <c r="SBF24" s="81"/>
      <c r="SBG24" s="81"/>
      <c r="SBH24" s="81"/>
      <c r="SBI24" s="81"/>
      <c r="SBJ24" s="81"/>
      <c r="SBK24" s="81"/>
      <c r="SBL24" s="81"/>
      <c r="SBM24" s="81"/>
      <c r="SBN24" s="81"/>
      <c r="SBO24" s="81"/>
      <c r="SBP24" s="81"/>
      <c r="SBQ24" s="81"/>
      <c r="SBR24" s="81"/>
      <c r="SBS24" s="81"/>
      <c r="SBT24" s="81"/>
      <c r="SBU24" s="81"/>
      <c r="SBV24" s="81"/>
      <c r="SBW24" s="81"/>
      <c r="SBX24" s="81"/>
      <c r="SBY24" s="81"/>
      <c r="SBZ24" s="81"/>
      <c r="SCA24" s="81"/>
      <c r="SCB24" s="81"/>
      <c r="SCC24" s="81"/>
      <c r="SCD24" s="81"/>
      <c r="SCE24" s="81"/>
      <c r="SCF24" s="81"/>
      <c r="SCG24" s="81"/>
      <c r="SCH24" s="81"/>
      <c r="SCI24" s="81"/>
      <c r="SCJ24" s="81"/>
      <c r="SCK24" s="81"/>
      <c r="SCL24" s="81"/>
      <c r="SCM24" s="81"/>
      <c r="SCN24" s="81"/>
      <c r="SCO24" s="81"/>
      <c r="SCP24" s="81"/>
      <c r="SCQ24" s="81"/>
      <c r="SCR24" s="81"/>
      <c r="SCS24" s="81"/>
      <c r="SCT24" s="81"/>
      <c r="SCU24" s="81"/>
      <c r="SCV24" s="81"/>
      <c r="SCW24" s="81"/>
      <c r="SCX24" s="81"/>
      <c r="SCY24" s="81"/>
      <c r="SCZ24" s="81"/>
      <c r="SDA24" s="81"/>
      <c r="SDB24" s="81"/>
      <c r="SDC24" s="81"/>
      <c r="SDD24" s="81"/>
      <c r="SDE24" s="81"/>
      <c r="SDF24" s="81"/>
      <c r="SDG24" s="81"/>
      <c r="SDH24" s="81"/>
      <c r="SDI24" s="81"/>
      <c r="SDJ24" s="81"/>
      <c r="SDK24" s="81"/>
      <c r="SDL24" s="81"/>
      <c r="SDM24" s="81"/>
      <c r="SDN24" s="81"/>
      <c r="SDO24" s="81"/>
      <c r="SDP24" s="81"/>
      <c r="SDQ24" s="81"/>
      <c r="SDR24" s="81"/>
      <c r="SDS24" s="81"/>
      <c r="SDT24" s="81"/>
      <c r="SDU24" s="81"/>
      <c r="SDV24" s="81"/>
      <c r="SDW24" s="81"/>
      <c r="SDX24" s="81"/>
      <c r="SDY24" s="81"/>
      <c r="SDZ24" s="81"/>
      <c r="SEA24" s="81"/>
      <c r="SEB24" s="81"/>
      <c r="SEC24" s="81"/>
      <c r="SED24" s="81"/>
      <c r="SEE24" s="81"/>
      <c r="SEF24" s="81"/>
      <c r="SEG24" s="81"/>
      <c r="SEH24" s="81"/>
      <c r="SEI24" s="81"/>
      <c r="SEJ24" s="81"/>
      <c r="SEK24" s="81"/>
      <c r="SEL24" s="81"/>
      <c r="SEM24" s="81"/>
      <c r="SEN24" s="81"/>
      <c r="SEO24" s="81"/>
      <c r="SEP24" s="81"/>
      <c r="SEQ24" s="81"/>
      <c r="SER24" s="81"/>
      <c r="SES24" s="81"/>
      <c r="SET24" s="81"/>
      <c r="SEU24" s="81"/>
      <c r="SEV24" s="81"/>
      <c r="SEW24" s="81"/>
      <c r="SEX24" s="81"/>
      <c r="SEY24" s="81"/>
      <c r="SEZ24" s="81"/>
      <c r="SFA24" s="81"/>
      <c r="SFB24" s="81"/>
      <c r="SFC24" s="81"/>
      <c r="SFD24" s="81"/>
      <c r="SFE24" s="81"/>
      <c r="SFF24" s="81"/>
      <c r="SFG24" s="81"/>
      <c r="SFH24" s="81"/>
      <c r="SFI24" s="81"/>
      <c r="SFJ24" s="81"/>
      <c r="SFK24" s="81"/>
      <c r="SFL24" s="81"/>
      <c r="SFM24" s="81"/>
      <c r="SFN24" s="81"/>
      <c r="SFO24" s="81"/>
      <c r="SFP24" s="81"/>
      <c r="SFQ24" s="81"/>
      <c r="SFR24" s="81"/>
      <c r="SFS24" s="81"/>
      <c r="SFT24" s="81"/>
      <c r="SFU24" s="81"/>
      <c r="SFV24" s="81"/>
      <c r="SFW24" s="81"/>
      <c r="SFX24" s="81"/>
      <c r="SFY24" s="81"/>
      <c r="SFZ24" s="81"/>
      <c r="SGA24" s="81"/>
      <c r="SGB24" s="81"/>
      <c r="SGC24" s="81"/>
      <c r="SGD24" s="81"/>
      <c r="SGE24" s="81"/>
      <c r="SGF24" s="81"/>
      <c r="SGG24" s="81"/>
      <c r="SGH24" s="81"/>
      <c r="SGI24" s="81"/>
      <c r="SGJ24" s="81"/>
      <c r="SGK24" s="81"/>
      <c r="SGL24" s="81"/>
      <c r="SGM24" s="81"/>
      <c r="SGN24" s="81"/>
      <c r="SGO24" s="81"/>
      <c r="SGP24" s="81"/>
      <c r="SGQ24" s="81"/>
      <c r="SGR24" s="81"/>
      <c r="SGS24" s="81"/>
      <c r="SGT24" s="81"/>
      <c r="SGU24" s="81"/>
      <c r="SGV24" s="81"/>
      <c r="SGW24" s="81"/>
      <c r="SGX24" s="81"/>
      <c r="SGY24" s="81"/>
      <c r="SGZ24" s="81"/>
      <c r="SHA24" s="81"/>
      <c r="SHB24" s="81"/>
      <c r="SHC24" s="81"/>
      <c r="SHD24" s="81"/>
      <c r="SHE24" s="81"/>
      <c r="SHF24" s="81"/>
      <c r="SHG24" s="81"/>
      <c r="SHH24" s="81"/>
      <c r="SHI24" s="81"/>
      <c r="SHJ24" s="81"/>
      <c r="SHK24" s="81"/>
      <c r="SHL24" s="81"/>
      <c r="SHM24" s="81"/>
      <c r="SHN24" s="81"/>
      <c r="SHO24" s="81"/>
      <c r="SHP24" s="81"/>
      <c r="SHQ24" s="81"/>
      <c r="SHR24" s="81"/>
      <c r="SHS24" s="81"/>
      <c r="SHT24" s="81"/>
      <c r="SHU24" s="81"/>
      <c r="SHV24" s="81"/>
      <c r="SHW24" s="81"/>
      <c r="SHX24" s="81"/>
      <c r="SHY24" s="81"/>
      <c r="SHZ24" s="81"/>
      <c r="SIA24" s="81"/>
      <c r="SIB24" s="81"/>
      <c r="SIC24" s="81"/>
      <c r="SID24" s="81"/>
      <c r="SIE24" s="81"/>
      <c r="SIF24" s="81"/>
      <c r="SIG24" s="81"/>
      <c r="SIH24" s="81"/>
      <c r="SII24" s="81"/>
      <c r="SIJ24" s="81"/>
      <c r="SIK24" s="81"/>
      <c r="SIL24" s="81"/>
      <c r="SIM24" s="81"/>
      <c r="SIN24" s="81"/>
      <c r="SIO24" s="81"/>
      <c r="SIP24" s="81"/>
      <c r="SIQ24" s="81"/>
      <c r="SIR24" s="81"/>
      <c r="SIS24" s="81"/>
      <c r="SIT24" s="81"/>
      <c r="SIU24" s="81"/>
      <c r="SIV24" s="81"/>
      <c r="SIW24" s="81"/>
      <c r="SIX24" s="81"/>
      <c r="SIY24" s="81"/>
      <c r="SIZ24" s="81"/>
      <c r="SJA24" s="81"/>
      <c r="SJB24" s="81"/>
      <c r="SJC24" s="81"/>
      <c r="SJD24" s="81"/>
      <c r="SJE24" s="81"/>
      <c r="SJF24" s="81"/>
      <c r="SJG24" s="81"/>
      <c r="SJH24" s="81"/>
      <c r="SJI24" s="81"/>
      <c r="SJJ24" s="81"/>
      <c r="SJK24" s="81"/>
      <c r="SJL24" s="81"/>
      <c r="SJM24" s="81"/>
      <c r="SJN24" s="81"/>
      <c r="SJO24" s="81"/>
      <c r="SJP24" s="81"/>
      <c r="SJQ24" s="81"/>
      <c r="SJR24" s="81"/>
      <c r="SJS24" s="81"/>
      <c r="SJT24" s="81"/>
      <c r="SJU24" s="81"/>
      <c r="SJV24" s="81"/>
      <c r="SJW24" s="81"/>
      <c r="SJX24" s="81"/>
      <c r="SJY24" s="81"/>
      <c r="SJZ24" s="81"/>
      <c r="SKA24" s="81"/>
      <c r="SKB24" s="81"/>
      <c r="SKC24" s="81"/>
      <c r="SKD24" s="81"/>
      <c r="SKE24" s="81"/>
      <c r="SKF24" s="81"/>
      <c r="SKG24" s="81"/>
      <c r="SKH24" s="81"/>
      <c r="SKI24" s="81"/>
      <c r="SKJ24" s="81"/>
      <c r="SKK24" s="81"/>
      <c r="SKL24" s="81"/>
      <c r="SKM24" s="81"/>
      <c r="SKN24" s="81"/>
      <c r="SKO24" s="81"/>
      <c r="SKP24" s="81"/>
      <c r="SKQ24" s="81"/>
      <c r="SKR24" s="81"/>
      <c r="SKS24" s="81"/>
      <c r="SKT24" s="81"/>
      <c r="SKU24" s="81"/>
      <c r="SKV24" s="81"/>
      <c r="SKW24" s="81"/>
      <c r="SKX24" s="81"/>
      <c r="SKY24" s="81"/>
      <c r="SKZ24" s="81"/>
      <c r="SLA24" s="81"/>
      <c r="SLB24" s="81"/>
      <c r="SLC24" s="81"/>
      <c r="SLD24" s="81"/>
      <c r="SLE24" s="81"/>
      <c r="SLF24" s="81"/>
      <c r="SLG24" s="81"/>
      <c r="SLH24" s="81"/>
      <c r="SLI24" s="81"/>
      <c r="SLJ24" s="81"/>
      <c r="SLK24" s="81"/>
      <c r="SLL24" s="81"/>
      <c r="SLM24" s="81"/>
      <c r="SLN24" s="81"/>
      <c r="SLO24" s="81"/>
      <c r="SLP24" s="81"/>
      <c r="SLQ24" s="81"/>
      <c r="SLR24" s="81"/>
      <c r="SLS24" s="81"/>
      <c r="SLT24" s="81"/>
      <c r="SLU24" s="81"/>
      <c r="SLV24" s="81"/>
      <c r="SLW24" s="81"/>
      <c r="SLX24" s="81"/>
      <c r="SLY24" s="81"/>
      <c r="SLZ24" s="81"/>
      <c r="SMA24" s="81"/>
      <c r="SMB24" s="81"/>
      <c r="SMC24" s="81"/>
      <c r="SMD24" s="81"/>
      <c r="SME24" s="81"/>
      <c r="SMF24" s="81"/>
      <c r="SMG24" s="81"/>
      <c r="SMH24" s="81"/>
      <c r="SMI24" s="81"/>
      <c r="SMJ24" s="81"/>
      <c r="SMK24" s="81"/>
      <c r="SML24" s="81"/>
      <c r="SMM24" s="81"/>
      <c r="SMN24" s="81"/>
      <c r="SMO24" s="81"/>
      <c r="SMP24" s="81"/>
      <c r="SMQ24" s="81"/>
      <c r="SMR24" s="81"/>
      <c r="SMS24" s="81"/>
      <c r="SMT24" s="81"/>
      <c r="SMU24" s="81"/>
      <c r="SMV24" s="81"/>
      <c r="SMW24" s="81"/>
      <c r="SMX24" s="81"/>
      <c r="SMY24" s="81"/>
      <c r="SMZ24" s="81"/>
      <c r="SNA24" s="81"/>
      <c r="SNB24" s="81"/>
      <c r="SNC24" s="81"/>
      <c r="SND24" s="81"/>
      <c r="SNE24" s="81"/>
      <c r="SNF24" s="81"/>
      <c r="SNG24" s="81"/>
      <c r="SNH24" s="81"/>
      <c r="SNI24" s="81"/>
      <c r="SNJ24" s="81"/>
      <c r="SNK24" s="81"/>
      <c r="SNL24" s="81"/>
      <c r="SNM24" s="81"/>
      <c r="SNN24" s="81"/>
      <c r="SNO24" s="81"/>
      <c r="SNP24" s="81"/>
      <c r="SNQ24" s="81"/>
      <c r="SNR24" s="81"/>
      <c r="SNS24" s="81"/>
      <c r="SNT24" s="81"/>
      <c r="SNU24" s="81"/>
      <c r="SNV24" s="81"/>
      <c r="SNW24" s="81"/>
      <c r="SNX24" s="81"/>
      <c r="SNY24" s="81"/>
      <c r="SNZ24" s="81"/>
      <c r="SOA24" s="81"/>
      <c r="SOB24" s="81"/>
      <c r="SOC24" s="81"/>
      <c r="SOD24" s="81"/>
      <c r="SOE24" s="81"/>
      <c r="SOF24" s="81"/>
      <c r="SOG24" s="81"/>
      <c r="SOH24" s="81"/>
      <c r="SOI24" s="81"/>
      <c r="SOJ24" s="81"/>
      <c r="SOK24" s="81"/>
      <c r="SOL24" s="81"/>
      <c r="SOM24" s="81"/>
      <c r="SON24" s="81"/>
      <c r="SOO24" s="81"/>
      <c r="SOP24" s="81"/>
      <c r="SOQ24" s="81"/>
      <c r="SOR24" s="81"/>
      <c r="SOS24" s="81"/>
      <c r="SOT24" s="81"/>
      <c r="SOU24" s="81"/>
      <c r="SOV24" s="81"/>
      <c r="SOW24" s="81"/>
      <c r="SOX24" s="81"/>
      <c r="SOY24" s="81"/>
      <c r="SOZ24" s="81"/>
      <c r="SPA24" s="81"/>
      <c r="SPB24" s="81"/>
      <c r="SPC24" s="81"/>
      <c r="SPD24" s="81"/>
      <c r="SPE24" s="81"/>
      <c r="SPF24" s="81"/>
      <c r="SPG24" s="81"/>
      <c r="SPH24" s="81"/>
      <c r="SPI24" s="81"/>
      <c r="SPJ24" s="81"/>
      <c r="SPK24" s="81"/>
      <c r="SPL24" s="81"/>
      <c r="SPM24" s="81"/>
      <c r="SPN24" s="81"/>
      <c r="SPO24" s="81"/>
      <c r="SPP24" s="81"/>
      <c r="SPQ24" s="81"/>
      <c r="SPR24" s="81"/>
      <c r="SPS24" s="81"/>
      <c r="SPT24" s="81"/>
      <c r="SPU24" s="81"/>
      <c r="SPV24" s="81"/>
      <c r="SPW24" s="81"/>
      <c r="SPX24" s="81"/>
      <c r="SPY24" s="81"/>
      <c r="SPZ24" s="81"/>
      <c r="SQA24" s="81"/>
      <c r="SQB24" s="81"/>
      <c r="SQC24" s="81"/>
      <c r="SQD24" s="81"/>
      <c r="SQE24" s="81"/>
      <c r="SQF24" s="81"/>
      <c r="SQG24" s="81"/>
      <c r="SQH24" s="81"/>
      <c r="SQI24" s="81"/>
      <c r="SQJ24" s="81"/>
      <c r="SQK24" s="81"/>
      <c r="SQL24" s="81"/>
      <c r="SQM24" s="81"/>
      <c r="SQN24" s="81"/>
      <c r="SQO24" s="81"/>
      <c r="SQP24" s="81"/>
      <c r="SQQ24" s="81"/>
      <c r="SQR24" s="81"/>
      <c r="SQS24" s="81"/>
      <c r="SQT24" s="81"/>
      <c r="SQU24" s="81"/>
      <c r="SQV24" s="81"/>
      <c r="SQW24" s="81"/>
      <c r="SQX24" s="81"/>
      <c r="SQY24" s="81"/>
      <c r="SQZ24" s="81"/>
      <c r="SRA24" s="81"/>
      <c r="SRB24" s="81"/>
      <c r="SRC24" s="81"/>
      <c r="SRD24" s="81"/>
      <c r="SRE24" s="81"/>
      <c r="SRF24" s="81"/>
      <c r="SRG24" s="81"/>
      <c r="SRH24" s="81"/>
      <c r="SRI24" s="81"/>
      <c r="SRJ24" s="81"/>
      <c r="SRK24" s="81"/>
      <c r="SRL24" s="81"/>
      <c r="SRM24" s="81"/>
      <c r="SRN24" s="81"/>
      <c r="SRO24" s="81"/>
      <c r="SRP24" s="81"/>
      <c r="SRQ24" s="81"/>
      <c r="SRR24" s="81"/>
      <c r="SRS24" s="81"/>
      <c r="SRT24" s="81"/>
      <c r="SRU24" s="81"/>
      <c r="SRV24" s="81"/>
      <c r="SRW24" s="81"/>
      <c r="SRX24" s="81"/>
      <c r="SRY24" s="81"/>
      <c r="SRZ24" s="81"/>
      <c r="SSA24" s="81"/>
      <c r="SSB24" s="81"/>
      <c r="SSC24" s="81"/>
      <c r="SSD24" s="81"/>
      <c r="SSE24" s="81"/>
      <c r="SSF24" s="81"/>
      <c r="SSG24" s="81"/>
      <c r="SSH24" s="81"/>
      <c r="SSI24" s="81"/>
      <c r="SSJ24" s="81"/>
      <c r="SSK24" s="81"/>
      <c r="SSL24" s="81"/>
      <c r="SSM24" s="81"/>
      <c r="SSN24" s="81"/>
      <c r="SSO24" s="81"/>
      <c r="SSP24" s="81"/>
      <c r="SSQ24" s="81"/>
      <c r="SSR24" s="81"/>
      <c r="SSS24" s="81"/>
      <c r="SST24" s="81"/>
      <c r="SSU24" s="81"/>
      <c r="SSV24" s="81"/>
      <c r="SSW24" s="81"/>
      <c r="SSX24" s="81"/>
      <c r="SSY24" s="81"/>
      <c r="SSZ24" s="81"/>
      <c r="STA24" s="81"/>
      <c r="STB24" s="81"/>
      <c r="STC24" s="81"/>
      <c r="STD24" s="81"/>
      <c r="STE24" s="81"/>
      <c r="STF24" s="81"/>
      <c r="STG24" s="81"/>
      <c r="STH24" s="81"/>
      <c r="STI24" s="81"/>
      <c r="STJ24" s="81"/>
      <c r="STK24" s="81"/>
      <c r="STL24" s="81"/>
      <c r="STM24" s="81"/>
      <c r="STN24" s="81"/>
      <c r="STO24" s="81"/>
      <c r="STP24" s="81"/>
      <c r="STQ24" s="81"/>
      <c r="STR24" s="81"/>
      <c r="STS24" s="81"/>
      <c r="STT24" s="81"/>
      <c r="STU24" s="81"/>
      <c r="STV24" s="81"/>
      <c r="STW24" s="81"/>
      <c r="STX24" s="81"/>
      <c r="STY24" s="81"/>
      <c r="STZ24" s="81"/>
      <c r="SUA24" s="81"/>
      <c r="SUB24" s="81"/>
      <c r="SUC24" s="81"/>
      <c r="SUD24" s="81"/>
      <c r="SUE24" s="81"/>
      <c r="SUF24" s="81"/>
      <c r="SUG24" s="81"/>
      <c r="SUH24" s="81"/>
      <c r="SUI24" s="81"/>
      <c r="SUJ24" s="81"/>
      <c r="SUK24" s="81"/>
      <c r="SUL24" s="81"/>
      <c r="SUM24" s="81"/>
      <c r="SUN24" s="81"/>
      <c r="SUO24" s="81"/>
      <c r="SUP24" s="81"/>
      <c r="SUQ24" s="81"/>
      <c r="SUR24" s="81"/>
      <c r="SUS24" s="81"/>
      <c r="SUT24" s="81"/>
      <c r="SUU24" s="81"/>
      <c r="SUV24" s="81"/>
      <c r="SUW24" s="81"/>
      <c r="SUX24" s="81"/>
      <c r="SUY24" s="81"/>
      <c r="SUZ24" s="81"/>
      <c r="SVA24" s="81"/>
      <c r="SVB24" s="81"/>
      <c r="SVC24" s="81"/>
      <c r="SVD24" s="81"/>
      <c r="SVE24" s="81"/>
      <c r="SVF24" s="81"/>
      <c r="SVG24" s="81"/>
      <c r="SVH24" s="81"/>
      <c r="SVI24" s="81"/>
      <c r="SVJ24" s="81"/>
      <c r="SVK24" s="81"/>
      <c r="SVL24" s="81"/>
      <c r="SVM24" s="81"/>
      <c r="SVN24" s="81"/>
      <c r="SVO24" s="81"/>
      <c r="SVP24" s="81"/>
      <c r="SVQ24" s="81"/>
      <c r="SVR24" s="81"/>
      <c r="SVS24" s="81"/>
      <c r="SVT24" s="81"/>
      <c r="SVU24" s="81"/>
      <c r="SVV24" s="81"/>
      <c r="SVW24" s="81"/>
      <c r="SVX24" s="81"/>
      <c r="SVY24" s="81"/>
      <c r="SVZ24" s="81"/>
      <c r="SWA24" s="81"/>
      <c r="SWB24" s="81"/>
      <c r="SWC24" s="81"/>
      <c r="SWD24" s="81"/>
      <c r="SWE24" s="81"/>
      <c r="SWF24" s="81"/>
      <c r="SWG24" s="81"/>
      <c r="SWH24" s="81"/>
      <c r="SWI24" s="81"/>
      <c r="SWJ24" s="81"/>
      <c r="SWK24" s="81"/>
      <c r="SWL24" s="81"/>
      <c r="SWM24" s="81"/>
      <c r="SWN24" s="81"/>
      <c r="SWO24" s="81"/>
      <c r="SWP24" s="81"/>
      <c r="SWQ24" s="81"/>
      <c r="SWR24" s="81"/>
      <c r="SWS24" s="81"/>
      <c r="SWT24" s="81"/>
      <c r="SWU24" s="81"/>
      <c r="SWV24" s="81"/>
      <c r="SWW24" s="81"/>
      <c r="SWX24" s="81"/>
      <c r="SWY24" s="81"/>
      <c r="SWZ24" s="81"/>
      <c r="SXA24" s="81"/>
      <c r="SXB24" s="81"/>
      <c r="SXC24" s="81"/>
      <c r="SXD24" s="81"/>
      <c r="SXE24" s="81"/>
      <c r="SXF24" s="81"/>
      <c r="SXG24" s="81"/>
      <c r="SXH24" s="81"/>
      <c r="SXI24" s="81"/>
      <c r="SXJ24" s="81"/>
      <c r="SXK24" s="81"/>
      <c r="SXL24" s="81"/>
      <c r="SXM24" s="81"/>
      <c r="SXN24" s="81"/>
      <c r="SXO24" s="81"/>
      <c r="SXP24" s="81"/>
      <c r="SXQ24" s="81"/>
      <c r="SXR24" s="81"/>
      <c r="SXS24" s="81"/>
      <c r="SXT24" s="81"/>
      <c r="SXU24" s="81"/>
      <c r="SXV24" s="81"/>
      <c r="SXW24" s="81"/>
      <c r="SXX24" s="81"/>
      <c r="SXY24" s="81"/>
      <c r="SXZ24" s="81"/>
      <c r="SYA24" s="81"/>
      <c r="SYB24" s="81"/>
      <c r="SYC24" s="81"/>
      <c r="SYD24" s="81"/>
      <c r="SYE24" s="81"/>
      <c r="SYF24" s="81"/>
      <c r="SYG24" s="81"/>
      <c r="SYH24" s="81"/>
      <c r="SYI24" s="81"/>
      <c r="SYJ24" s="81"/>
      <c r="SYK24" s="81"/>
      <c r="SYL24" s="81"/>
      <c r="SYM24" s="81"/>
      <c r="SYN24" s="81"/>
      <c r="SYO24" s="81"/>
      <c r="SYP24" s="81"/>
      <c r="SYQ24" s="81"/>
      <c r="SYR24" s="81"/>
      <c r="SYS24" s="81"/>
      <c r="SYT24" s="81"/>
      <c r="SYU24" s="81"/>
      <c r="SYV24" s="81"/>
      <c r="SYW24" s="81"/>
      <c r="SYX24" s="81"/>
      <c r="SYY24" s="81"/>
      <c r="SYZ24" s="81"/>
      <c r="SZA24" s="81"/>
      <c r="SZB24" s="81"/>
      <c r="SZC24" s="81"/>
      <c r="SZD24" s="81"/>
      <c r="SZE24" s="81"/>
      <c r="SZF24" s="81"/>
      <c r="SZG24" s="81"/>
      <c r="SZH24" s="81"/>
      <c r="SZI24" s="81"/>
      <c r="SZJ24" s="81"/>
      <c r="SZK24" s="81"/>
      <c r="SZL24" s="81"/>
      <c r="SZM24" s="81"/>
      <c r="SZN24" s="81"/>
      <c r="SZO24" s="81"/>
      <c r="SZP24" s="81"/>
      <c r="SZQ24" s="81"/>
      <c r="SZR24" s="81"/>
      <c r="SZS24" s="81"/>
      <c r="SZT24" s="81"/>
      <c r="SZU24" s="81"/>
      <c r="SZV24" s="81"/>
      <c r="SZW24" s="81"/>
      <c r="SZX24" s="81"/>
      <c r="SZY24" s="81"/>
      <c r="SZZ24" s="81"/>
      <c r="TAA24" s="81"/>
      <c r="TAB24" s="81"/>
      <c r="TAC24" s="81"/>
      <c r="TAD24" s="81"/>
      <c r="TAE24" s="81"/>
      <c r="TAF24" s="81"/>
      <c r="TAG24" s="81"/>
      <c r="TAH24" s="81"/>
      <c r="TAI24" s="81"/>
      <c r="TAJ24" s="81"/>
      <c r="TAK24" s="81"/>
      <c r="TAL24" s="81"/>
      <c r="TAM24" s="81"/>
      <c r="TAN24" s="81"/>
      <c r="TAO24" s="81"/>
      <c r="TAP24" s="81"/>
      <c r="TAQ24" s="81"/>
      <c r="TAR24" s="81"/>
      <c r="TAS24" s="81"/>
      <c r="TAT24" s="81"/>
      <c r="TAU24" s="81"/>
      <c r="TAV24" s="81"/>
      <c r="TAW24" s="81"/>
      <c r="TAX24" s="81"/>
      <c r="TAY24" s="81"/>
      <c r="TAZ24" s="81"/>
      <c r="TBA24" s="81"/>
      <c r="TBB24" s="81"/>
      <c r="TBC24" s="81"/>
      <c r="TBD24" s="81"/>
      <c r="TBE24" s="81"/>
      <c r="TBF24" s="81"/>
      <c r="TBG24" s="81"/>
      <c r="TBH24" s="81"/>
      <c r="TBI24" s="81"/>
      <c r="TBJ24" s="81"/>
      <c r="TBK24" s="81"/>
      <c r="TBL24" s="81"/>
      <c r="TBM24" s="81"/>
      <c r="TBN24" s="81"/>
      <c r="TBO24" s="81"/>
      <c r="TBP24" s="81"/>
      <c r="TBQ24" s="81"/>
      <c r="TBR24" s="81"/>
      <c r="TBS24" s="81"/>
      <c r="TBT24" s="81"/>
      <c r="TBU24" s="81"/>
      <c r="TBV24" s="81"/>
      <c r="TBW24" s="81"/>
      <c r="TBX24" s="81"/>
      <c r="TBY24" s="81"/>
      <c r="TBZ24" s="81"/>
      <c r="TCA24" s="81"/>
      <c r="TCB24" s="81"/>
      <c r="TCC24" s="81"/>
      <c r="TCD24" s="81"/>
      <c r="TCE24" s="81"/>
      <c r="TCF24" s="81"/>
      <c r="TCG24" s="81"/>
      <c r="TCH24" s="81"/>
      <c r="TCI24" s="81"/>
      <c r="TCJ24" s="81"/>
      <c r="TCK24" s="81"/>
      <c r="TCL24" s="81"/>
      <c r="TCM24" s="81"/>
      <c r="TCN24" s="81"/>
      <c r="TCO24" s="81"/>
      <c r="TCP24" s="81"/>
      <c r="TCQ24" s="81"/>
      <c r="TCR24" s="81"/>
      <c r="TCS24" s="81"/>
      <c r="TCT24" s="81"/>
      <c r="TCU24" s="81"/>
      <c r="TCV24" s="81"/>
      <c r="TCW24" s="81"/>
      <c r="TCX24" s="81"/>
      <c r="TCY24" s="81"/>
      <c r="TCZ24" s="81"/>
      <c r="TDA24" s="81"/>
      <c r="TDB24" s="81"/>
      <c r="TDC24" s="81"/>
      <c r="TDD24" s="81"/>
      <c r="TDE24" s="81"/>
      <c r="TDF24" s="81"/>
      <c r="TDG24" s="81"/>
      <c r="TDH24" s="81"/>
      <c r="TDI24" s="81"/>
      <c r="TDJ24" s="81"/>
      <c r="TDK24" s="81"/>
      <c r="TDL24" s="81"/>
      <c r="TDM24" s="81"/>
      <c r="TDN24" s="81"/>
      <c r="TDO24" s="81"/>
      <c r="TDP24" s="81"/>
      <c r="TDQ24" s="81"/>
      <c r="TDR24" s="81"/>
      <c r="TDS24" s="81"/>
      <c r="TDT24" s="81"/>
      <c r="TDU24" s="81"/>
      <c r="TDV24" s="81"/>
      <c r="TDW24" s="81"/>
      <c r="TDX24" s="81"/>
      <c r="TDY24" s="81"/>
      <c r="TDZ24" s="81"/>
      <c r="TEA24" s="81"/>
      <c r="TEB24" s="81"/>
      <c r="TEC24" s="81"/>
      <c r="TED24" s="81"/>
      <c r="TEE24" s="81"/>
      <c r="TEF24" s="81"/>
      <c r="TEG24" s="81"/>
      <c r="TEH24" s="81"/>
      <c r="TEI24" s="81"/>
      <c r="TEJ24" s="81"/>
      <c r="TEK24" s="81"/>
      <c r="TEL24" s="81"/>
      <c r="TEM24" s="81"/>
      <c r="TEN24" s="81"/>
      <c r="TEO24" s="81"/>
      <c r="TEP24" s="81"/>
      <c r="TEQ24" s="81"/>
      <c r="TER24" s="81"/>
      <c r="TES24" s="81"/>
      <c r="TET24" s="81"/>
      <c r="TEU24" s="81"/>
      <c r="TEV24" s="81"/>
      <c r="TEW24" s="81"/>
      <c r="TEX24" s="81"/>
      <c r="TEY24" s="81"/>
      <c r="TEZ24" s="81"/>
      <c r="TFA24" s="81"/>
      <c r="TFB24" s="81"/>
      <c r="TFC24" s="81"/>
      <c r="TFD24" s="81"/>
      <c r="TFE24" s="81"/>
      <c r="TFF24" s="81"/>
      <c r="TFG24" s="81"/>
      <c r="TFH24" s="81"/>
      <c r="TFI24" s="81"/>
      <c r="TFJ24" s="81"/>
      <c r="TFK24" s="81"/>
      <c r="TFL24" s="81"/>
      <c r="TFM24" s="81"/>
      <c r="TFN24" s="81"/>
      <c r="TFO24" s="81"/>
      <c r="TFP24" s="81"/>
      <c r="TFQ24" s="81"/>
      <c r="TFR24" s="81"/>
      <c r="TFS24" s="81"/>
      <c r="TFT24" s="81"/>
      <c r="TFU24" s="81"/>
      <c r="TFV24" s="81"/>
      <c r="TFW24" s="81"/>
      <c r="TFX24" s="81"/>
      <c r="TFY24" s="81"/>
      <c r="TFZ24" s="81"/>
      <c r="TGA24" s="81"/>
      <c r="TGB24" s="81"/>
      <c r="TGC24" s="81"/>
      <c r="TGD24" s="81"/>
      <c r="TGE24" s="81"/>
      <c r="TGF24" s="81"/>
      <c r="TGG24" s="81"/>
      <c r="TGH24" s="81"/>
      <c r="TGI24" s="81"/>
      <c r="TGJ24" s="81"/>
      <c r="TGK24" s="81"/>
      <c r="TGL24" s="81"/>
      <c r="TGM24" s="81"/>
      <c r="TGN24" s="81"/>
      <c r="TGO24" s="81"/>
      <c r="TGP24" s="81"/>
      <c r="TGQ24" s="81"/>
      <c r="TGR24" s="81"/>
      <c r="TGS24" s="81"/>
      <c r="TGT24" s="81"/>
      <c r="TGU24" s="81"/>
      <c r="TGV24" s="81"/>
      <c r="TGW24" s="81"/>
      <c r="TGX24" s="81"/>
      <c r="TGY24" s="81"/>
      <c r="TGZ24" s="81"/>
      <c r="THA24" s="81"/>
      <c r="THB24" s="81"/>
      <c r="THC24" s="81"/>
      <c r="THD24" s="81"/>
      <c r="THE24" s="81"/>
      <c r="THF24" s="81"/>
      <c r="THG24" s="81"/>
      <c r="THH24" s="81"/>
      <c r="THI24" s="81"/>
      <c r="THJ24" s="81"/>
      <c r="THK24" s="81"/>
      <c r="THL24" s="81"/>
      <c r="THM24" s="81"/>
      <c r="THN24" s="81"/>
      <c r="THO24" s="81"/>
      <c r="THP24" s="81"/>
      <c r="THQ24" s="81"/>
      <c r="THR24" s="81"/>
      <c r="THS24" s="81"/>
      <c r="THT24" s="81"/>
      <c r="THU24" s="81"/>
      <c r="THV24" s="81"/>
      <c r="THW24" s="81"/>
      <c r="THX24" s="81"/>
      <c r="THY24" s="81"/>
      <c r="THZ24" s="81"/>
      <c r="TIA24" s="81"/>
      <c r="TIB24" s="81"/>
      <c r="TIC24" s="81"/>
      <c r="TID24" s="81"/>
      <c r="TIE24" s="81"/>
      <c r="TIF24" s="81"/>
      <c r="TIG24" s="81"/>
      <c r="TIH24" s="81"/>
      <c r="TII24" s="81"/>
      <c r="TIJ24" s="81"/>
      <c r="TIK24" s="81"/>
      <c r="TIL24" s="81"/>
      <c r="TIM24" s="81"/>
      <c r="TIN24" s="81"/>
      <c r="TIO24" s="81"/>
      <c r="TIP24" s="81"/>
      <c r="TIQ24" s="81"/>
      <c r="TIR24" s="81"/>
      <c r="TIS24" s="81"/>
      <c r="TIT24" s="81"/>
      <c r="TIU24" s="81"/>
      <c r="TIV24" s="81"/>
      <c r="TIW24" s="81"/>
      <c r="TIX24" s="81"/>
      <c r="TIY24" s="81"/>
      <c r="TIZ24" s="81"/>
      <c r="TJA24" s="81"/>
      <c r="TJB24" s="81"/>
      <c r="TJC24" s="81"/>
      <c r="TJD24" s="81"/>
      <c r="TJE24" s="81"/>
      <c r="TJF24" s="81"/>
      <c r="TJG24" s="81"/>
      <c r="TJH24" s="81"/>
      <c r="TJI24" s="81"/>
      <c r="TJJ24" s="81"/>
      <c r="TJK24" s="81"/>
      <c r="TJL24" s="81"/>
      <c r="TJM24" s="81"/>
      <c r="TJN24" s="81"/>
      <c r="TJO24" s="81"/>
      <c r="TJP24" s="81"/>
      <c r="TJQ24" s="81"/>
      <c r="TJR24" s="81"/>
      <c r="TJS24" s="81"/>
      <c r="TJT24" s="81"/>
      <c r="TJU24" s="81"/>
      <c r="TJV24" s="81"/>
      <c r="TJW24" s="81"/>
      <c r="TJX24" s="81"/>
      <c r="TJY24" s="81"/>
      <c r="TJZ24" s="81"/>
      <c r="TKA24" s="81"/>
      <c r="TKB24" s="81"/>
      <c r="TKC24" s="81"/>
      <c r="TKD24" s="81"/>
      <c r="TKE24" s="81"/>
      <c r="TKF24" s="81"/>
      <c r="TKG24" s="81"/>
      <c r="TKH24" s="81"/>
      <c r="TKI24" s="81"/>
      <c r="TKJ24" s="81"/>
      <c r="TKK24" s="81"/>
      <c r="TKL24" s="81"/>
      <c r="TKM24" s="81"/>
      <c r="TKN24" s="81"/>
      <c r="TKO24" s="81"/>
      <c r="TKP24" s="81"/>
      <c r="TKQ24" s="81"/>
      <c r="TKR24" s="81"/>
      <c r="TKS24" s="81"/>
      <c r="TKT24" s="81"/>
      <c r="TKU24" s="81"/>
      <c r="TKV24" s="81"/>
      <c r="TKW24" s="81"/>
      <c r="TKX24" s="81"/>
      <c r="TKY24" s="81"/>
      <c r="TKZ24" s="81"/>
      <c r="TLA24" s="81"/>
      <c r="TLB24" s="81"/>
      <c r="TLC24" s="81"/>
      <c r="TLD24" s="81"/>
      <c r="TLE24" s="81"/>
      <c r="TLF24" s="81"/>
      <c r="TLG24" s="81"/>
      <c r="TLH24" s="81"/>
      <c r="TLI24" s="81"/>
      <c r="TLJ24" s="81"/>
      <c r="TLK24" s="81"/>
      <c r="TLL24" s="81"/>
      <c r="TLM24" s="81"/>
      <c r="TLN24" s="81"/>
      <c r="TLO24" s="81"/>
      <c r="TLP24" s="81"/>
      <c r="TLQ24" s="81"/>
      <c r="TLR24" s="81"/>
      <c r="TLS24" s="81"/>
      <c r="TLT24" s="81"/>
      <c r="TLU24" s="81"/>
      <c r="TLV24" s="81"/>
      <c r="TLW24" s="81"/>
      <c r="TLX24" s="81"/>
      <c r="TLY24" s="81"/>
      <c r="TLZ24" s="81"/>
      <c r="TMA24" s="81"/>
      <c r="TMB24" s="81"/>
      <c r="TMC24" s="81"/>
      <c r="TMD24" s="81"/>
      <c r="TME24" s="81"/>
      <c r="TMF24" s="81"/>
      <c r="TMG24" s="81"/>
      <c r="TMH24" s="81"/>
      <c r="TMI24" s="81"/>
      <c r="TMJ24" s="81"/>
      <c r="TMK24" s="81"/>
      <c r="TML24" s="81"/>
      <c r="TMM24" s="81"/>
      <c r="TMN24" s="81"/>
      <c r="TMO24" s="81"/>
      <c r="TMP24" s="81"/>
      <c r="TMQ24" s="81"/>
      <c r="TMR24" s="81"/>
      <c r="TMS24" s="81"/>
      <c r="TMT24" s="81"/>
      <c r="TMU24" s="81"/>
      <c r="TMV24" s="81"/>
      <c r="TMW24" s="81"/>
      <c r="TMX24" s="81"/>
      <c r="TMY24" s="81"/>
      <c r="TMZ24" s="81"/>
      <c r="TNA24" s="81"/>
      <c r="TNB24" s="81"/>
      <c r="TNC24" s="81"/>
      <c r="TND24" s="81"/>
      <c r="TNE24" s="81"/>
      <c r="TNF24" s="81"/>
      <c r="TNG24" s="81"/>
      <c r="TNH24" s="81"/>
      <c r="TNI24" s="81"/>
      <c r="TNJ24" s="81"/>
      <c r="TNK24" s="81"/>
      <c r="TNL24" s="81"/>
      <c r="TNM24" s="81"/>
      <c r="TNN24" s="81"/>
      <c r="TNO24" s="81"/>
      <c r="TNP24" s="81"/>
      <c r="TNQ24" s="81"/>
      <c r="TNR24" s="81"/>
      <c r="TNS24" s="81"/>
      <c r="TNT24" s="81"/>
      <c r="TNU24" s="81"/>
      <c r="TNV24" s="81"/>
      <c r="TNW24" s="81"/>
      <c r="TNX24" s="81"/>
      <c r="TNY24" s="81"/>
      <c r="TNZ24" s="81"/>
      <c r="TOA24" s="81"/>
      <c r="TOB24" s="81"/>
      <c r="TOC24" s="81"/>
      <c r="TOD24" s="81"/>
      <c r="TOE24" s="81"/>
      <c r="TOF24" s="81"/>
      <c r="TOG24" s="81"/>
      <c r="TOH24" s="81"/>
      <c r="TOI24" s="81"/>
      <c r="TOJ24" s="81"/>
      <c r="TOK24" s="81"/>
      <c r="TOL24" s="81"/>
      <c r="TOM24" s="81"/>
      <c r="TON24" s="81"/>
      <c r="TOO24" s="81"/>
      <c r="TOP24" s="81"/>
      <c r="TOQ24" s="81"/>
      <c r="TOR24" s="81"/>
      <c r="TOS24" s="81"/>
      <c r="TOT24" s="81"/>
      <c r="TOU24" s="81"/>
      <c r="TOV24" s="81"/>
      <c r="TOW24" s="81"/>
      <c r="TOX24" s="81"/>
      <c r="TOY24" s="81"/>
      <c r="TOZ24" s="81"/>
      <c r="TPA24" s="81"/>
      <c r="TPB24" s="81"/>
      <c r="TPC24" s="81"/>
      <c r="TPD24" s="81"/>
      <c r="TPE24" s="81"/>
      <c r="TPF24" s="81"/>
      <c r="TPG24" s="81"/>
      <c r="TPH24" s="81"/>
      <c r="TPI24" s="81"/>
      <c r="TPJ24" s="81"/>
      <c r="TPK24" s="81"/>
      <c r="TPL24" s="81"/>
      <c r="TPM24" s="81"/>
      <c r="TPN24" s="81"/>
      <c r="TPO24" s="81"/>
      <c r="TPP24" s="81"/>
      <c r="TPQ24" s="81"/>
      <c r="TPR24" s="81"/>
      <c r="TPS24" s="81"/>
      <c r="TPT24" s="81"/>
      <c r="TPU24" s="81"/>
      <c r="TPV24" s="81"/>
      <c r="TPW24" s="81"/>
      <c r="TPX24" s="81"/>
      <c r="TPY24" s="81"/>
      <c r="TPZ24" s="81"/>
      <c r="TQA24" s="81"/>
      <c r="TQB24" s="81"/>
      <c r="TQC24" s="81"/>
      <c r="TQD24" s="81"/>
      <c r="TQE24" s="81"/>
      <c r="TQF24" s="81"/>
      <c r="TQG24" s="81"/>
      <c r="TQH24" s="81"/>
      <c r="TQI24" s="81"/>
      <c r="TQJ24" s="81"/>
      <c r="TQK24" s="81"/>
      <c r="TQL24" s="81"/>
      <c r="TQM24" s="81"/>
      <c r="TQN24" s="81"/>
      <c r="TQO24" s="81"/>
      <c r="TQP24" s="81"/>
      <c r="TQQ24" s="81"/>
      <c r="TQR24" s="81"/>
      <c r="TQS24" s="81"/>
      <c r="TQT24" s="81"/>
      <c r="TQU24" s="81"/>
      <c r="TQV24" s="81"/>
      <c r="TQW24" s="81"/>
      <c r="TQX24" s="81"/>
      <c r="TQY24" s="81"/>
      <c r="TQZ24" s="81"/>
      <c r="TRA24" s="81"/>
      <c r="TRB24" s="81"/>
      <c r="TRC24" s="81"/>
      <c r="TRD24" s="81"/>
      <c r="TRE24" s="81"/>
      <c r="TRF24" s="81"/>
      <c r="TRG24" s="81"/>
      <c r="TRH24" s="81"/>
      <c r="TRI24" s="81"/>
      <c r="TRJ24" s="81"/>
      <c r="TRK24" s="81"/>
      <c r="TRL24" s="81"/>
      <c r="TRM24" s="81"/>
      <c r="TRN24" s="81"/>
      <c r="TRO24" s="81"/>
      <c r="TRP24" s="81"/>
      <c r="TRQ24" s="81"/>
      <c r="TRR24" s="81"/>
      <c r="TRS24" s="81"/>
      <c r="TRT24" s="81"/>
      <c r="TRU24" s="81"/>
      <c r="TRV24" s="81"/>
      <c r="TRW24" s="81"/>
      <c r="TRX24" s="81"/>
      <c r="TRY24" s="81"/>
      <c r="TRZ24" s="81"/>
      <c r="TSA24" s="81"/>
      <c r="TSB24" s="81"/>
      <c r="TSC24" s="81"/>
      <c r="TSD24" s="81"/>
      <c r="TSE24" s="81"/>
      <c r="TSF24" s="81"/>
      <c r="TSG24" s="81"/>
      <c r="TSH24" s="81"/>
      <c r="TSI24" s="81"/>
      <c r="TSJ24" s="81"/>
      <c r="TSK24" s="81"/>
      <c r="TSL24" s="81"/>
      <c r="TSM24" s="81"/>
      <c r="TSN24" s="81"/>
      <c r="TSO24" s="81"/>
      <c r="TSP24" s="81"/>
      <c r="TSQ24" s="81"/>
      <c r="TSR24" s="81"/>
      <c r="TSS24" s="81"/>
      <c r="TST24" s="81"/>
      <c r="TSU24" s="81"/>
      <c r="TSV24" s="81"/>
      <c r="TSW24" s="81"/>
      <c r="TSX24" s="81"/>
      <c r="TSY24" s="81"/>
      <c r="TSZ24" s="81"/>
      <c r="TTA24" s="81"/>
      <c r="TTB24" s="81"/>
      <c r="TTC24" s="81"/>
      <c r="TTD24" s="81"/>
      <c r="TTE24" s="81"/>
      <c r="TTF24" s="81"/>
      <c r="TTG24" s="81"/>
      <c r="TTH24" s="81"/>
      <c r="TTI24" s="81"/>
      <c r="TTJ24" s="81"/>
      <c r="TTK24" s="81"/>
      <c r="TTL24" s="81"/>
      <c r="TTM24" s="81"/>
      <c r="TTN24" s="81"/>
      <c r="TTO24" s="81"/>
      <c r="TTP24" s="81"/>
      <c r="TTQ24" s="81"/>
      <c r="TTR24" s="81"/>
      <c r="TTS24" s="81"/>
      <c r="TTT24" s="81"/>
      <c r="TTU24" s="81"/>
      <c r="TTV24" s="81"/>
      <c r="TTW24" s="81"/>
      <c r="TTX24" s="81"/>
      <c r="TTY24" s="81"/>
      <c r="TTZ24" s="81"/>
      <c r="TUA24" s="81"/>
      <c r="TUB24" s="81"/>
      <c r="TUC24" s="81"/>
      <c r="TUD24" s="81"/>
      <c r="TUE24" s="81"/>
      <c r="TUF24" s="81"/>
      <c r="TUG24" s="81"/>
      <c r="TUH24" s="81"/>
      <c r="TUI24" s="81"/>
      <c r="TUJ24" s="81"/>
      <c r="TUK24" s="81"/>
      <c r="TUL24" s="81"/>
      <c r="TUM24" s="81"/>
      <c r="TUN24" s="81"/>
      <c r="TUO24" s="81"/>
      <c r="TUP24" s="81"/>
      <c r="TUQ24" s="81"/>
      <c r="TUR24" s="81"/>
      <c r="TUS24" s="81"/>
      <c r="TUT24" s="81"/>
      <c r="TUU24" s="81"/>
      <c r="TUV24" s="81"/>
      <c r="TUW24" s="81"/>
      <c r="TUX24" s="81"/>
      <c r="TUY24" s="81"/>
      <c r="TUZ24" s="81"/>
      <c r="TVA24" s="81"/>
      <c r="TVB24" s="81"/>
      <c r="TVC24" s="81"/>
      <c r="TVD24" s="81"/>
      <c r="TVE24" s="81"/>
      <c r="TVF24" s="81"/>
      <c r="TVG24" s="81"/>
      <c r="TVH24" s="81"/>
      <c r="TVI24" s="81"/>
      <c r="TVJ24" s="81"/>
      <c r="TVK24" s="81"/>
      <c r="TVL24" s="81"/>
      <c r="TVM24" s="81"/>
      <c r="TVN24" s="81"/>
      <c r="TVO24" s="81"/>
      <c r="TVP24" s="81"/>
      <c r="TVQ24" s="81"/>
      <c r="TVR24" s="81"/>
      <c r="TVS24" s="81"/>
      <c r="TVT24" s="81"/>
      <c r="TVU24" s="81"/>
      <c r="TVV24" s="81"/>
      <c r="TVW24" s="81"/>
      <c r="TVX24" s="81"/>
      <c r="TVY24" s="81"/>
      <c r="TVZ24" s="81"/>
      <c r="TWA24" s="81"/>
      <c r="TWB24" s="81"/>
      <c r="TWC24" s="81"/>
      <c r="TWD24" s="81"/>
      <c r="TWE24" s="81"/>
      <c r="TWF24" s="81"/>
      <c r="TWG24" s="81"/>
      <c r="TWH24" s="81"/>
      <c r="TWI24" s="81"/>
      <c r="TWJ24" s="81"/>
      <c r="TWK24" s="81"/>
      <c r="TWL24" s="81"/>
      <c r="TWM24" s="81"/>
      <c r="TWN24" s="81"/>
      <c r="TWO24" s="81"/>
      <c r="TWP24" s="81"/>
      <c r="TWQ24" s="81"/>
      <c r="TWR24" s="81"/>
      <c r="TWS24" s="81"/>
      <c r="TWT24" s="81"/>
      <c r="TWU24" s="81"/>
      <c r="TWV24" s="81"/>
      <c r="TWW24" s="81"/>
      <c r="TWX24" s="81"/>
      <c r="TWY24" s="81"/>
      <c r="TWZ24" s="81"/>
      <c r="TXA24" s="81"/>
      <c r="TXB24" s="81"/>
      <c r="TXC24" s="81"/>
      <c r="TXD24" s="81"/>
      <c r="TXE24" s="81"/>
      <c r="TXF24" s="81"/>
      <c r="TXG24" s="81"/>
      <c r="TXH24" s="81"/>
      <c r="TXI24" s="81"/>
      <c r="TXJ24" s="81"/>
      <c r="TXK24" s="81"/>
      <c r="TXL24" s="81"/>
      <c r="TXM24" s="81"/>
      <c r="TXN24" s="81"/>
      <c r="TXO24" s="81"/>
      <c r="TXP24" s="81"/>
      <c r="TXQ24" s="81"/>
      <c r="TXR24" s="81"/>
      <c r="TXS24" s="81"/>
      <c r="TXT24" s="81"/>
      <c r="TXU24" s="81"/>
      <c r="TXV24" s="81"/>
      <c r="TXW24" s="81"/>
      <c r="TXX24" s="81"/>
      <c r="TXY24" s="81"/>
      <c r="TXZ24" s="81"/>
      <c r="TYA24" s="81"/>
      <c r="TYB24" s="81"/>
      <c r="TYC24" s="81"/>
      <c r="TYD24" s="81"/>
      <c r="TYE24" s="81"/>
      <c r="TYF24" s="81"/>
      <c r="TYG24" s="81"/>
      <c r="TYH24" s="81"/>
      <c r="TYI24" s="81"/>
      <c r="TYJ24" s="81"/>
      <c r="TYK24" s="81"/>
      <c r="TYL24" s="81"/>
      <c r="TYM24" s="81"/>
      <c r="TYN24" s="81"/>
      <c r="TYO24" s="81"/>
      <c r="TYP24" s="81"/>
      <c r="TYQ24" s="81"/>
      <c r="TYR24" s="81"/>
      <c r="TYS24" s="81"/>
      <c r="TYT24" s="81"/>
      <c r="TYU24" s="81"/>
      <c r="TYV24" s="81"/>
      <c r="TYW24" s="81"/>
      <c r="TYX24" s="81"/>
      <c r="TYY24" s="81"/>
      <c r="TYZ24" s="81"/>
      <c r="TZA24" s="81"/>
      <c r="TZB24" s="81"/>
      <c r="TZC24" s="81"/>
      <c r="TZD24" s="81"/>
      <c r="TZE24" s="81"/>
      <c r="TZF24" s="81"/>
      <c r="TZG24" s="81"/>
      <c r="TZH24" s="81"/>
      <c r="TZI24" s="81"/>
      <c r="TZJ24" s="81"/>
      <c r="TZK24" s="81"/>
      <c r="TZL24" s="81"/>
      <c r="TZM24" s="81"/>
      <c r="TZN24" s="81"/>
      <c r="TZO24" s="81"/>
      <c r="TZP24" s="81"/>
      <c r="TZQ24" s="81"/>
      <c r="TZR24" s="81"/>
      <c r="TZS24" s="81"/>
      <c r="TZT24" s="81"/>
      <c r="TZU24" s="81"/>
      <c r="TZV24" s="81"/>
      <c r="TZW24" s="81"/>
      <c r="TZX24" s="81"/>
      <c r="TZY24" s="81"/>
      <c r="TZZ24" s="81"/>
      <c r="UAA24" s="81"/>
      <c r="UAB24" s="81"/>
      <c r="UAC24" s="81"/>
      <c r="UAD24" s="81"/>
      <c r="UAE24" s="81"/>
      <c r="UAF24" s="81"/>
      <c r="UAG24" s="81"/>
      <c r="UAH24" s="81"/>
      <c r="UAI24" s="81"/>
      <c r="UAJ24" s="81"/>
      <c r="UAK24" s="81"/>
      <c r="UAL24" s="81"/>
      <c r="UAM24" s="81"/>
      <c r="UAN24" s="81"/>
      <c r="UAO24" s="81"/>
      <c r="UAP24" s="81"/>
      <c r="UAQ24" s="81"/>
      <c r="UAR24" s="81"/>
      <c r="UAS24" s="81"/>
      <c r="UAT24" s="81"/>
      <c r="UAU24" s="81"/>
      <c r="UAV24" s="81"/>
      <c r="UAW24" s="81"/>
      <c r="UAX24" s="81"/>
      <c r="UAY24" s="81"/>
      <c r="UAZ24" s="81"/>
      <c r="UBA24" s="81"/>
      <c r="UBB24" s="81"/>
      <c r="UBC24" s="81"/>
      <c r="UBD24" s="81"/>
      <c r="UBE24" s="81"/>
      <c r="UBF24" s="81"/>
      <c r="UBG24" s="81"/>
      <c r="UBH24" s="81"/>
      <c r="UBI24" s="81"/>
      <c r="UBJ24" s="81"/>
      <c r="UBK24" s="81"/>
      <c r="UBL24" s="81"/>
      <c r="UBM24" s="81"/>
      <c r="UBN24" s="81"/>
      <c r="UBO24" s="81"/>
      <c r="UBP24" s="81"/>
      <c r="UBQ24" s="81"/>
      <c r="UBR24" s="81"/>
      <c r="UBS24" s="81"/>
      <c r="UBT24" s="81"/>
      <c r="UBU24" s="81"/>
      <c r="UBV24" s="81"/>
      <c r="UBW24" s="81"/>
      <c r="UBX24" s="81"/>
      <c r="UBY24" s="81"/>
      <c r="UBZ24" s="81"/>
      <c r="UCA24" s="81"/>
      <c r="UCB24" s="81"/>
      <c r="UCC24" s="81"/>
      <c r="UCD24" s="81"/>
      <c r="UCE24" s="81"/>
      <c r="UCF24" s="81"/>
      <c r="UCG24" s="81"/>
      <c r="UCH24" s="81"/>
      <c r="UCI24" s="81"/>
      <c r="UCJ24" s="81"/>
      <c r="UCK24" s="81"/>
      <c r="UCL24" s="81"/>
      <c r="UCM24" s="81"/>
      <c r="UCN24" s="81"/>
      <c r="UCO24" s="81"/>
      <c r="UCP24" s="81"/>
      <c r="UCQ24" s="81"/>
      <c r="UCR24" s="81"/>
      <c r="UCS24" s="81"/>
      <c r="UCT24" s="81"/>
      <c r="UCU24" s="81"/>
      <c r="UCV24" s="81"/>
      <c r="UCW24" s="81"/>
      <c r="UCX24" s="81"/>
      <c r="UCY24" s="81"/>
      <c r="UCZ24" s="81"/>
      <c r="UDA24" s="81"/>
      <c r="UDB24" s="81"/>
      <c r="UDC24" s="81"/>
      <c r="UDD24" s="81"/>
      <c r="UDE24" s="81"/>
      <c r="UDF24" s="81"/>
      <c r="UDG24" s="81"/>
      <c r="UDH24" s="81"/>
      <c r="UDI24" s="81"/>
      <c r="UDJ24" s="81"/>
      <c r="UDK24" s="81"/>
      <c r="UDL24" s="81"/>
      <c r="UDM24" s="81"/>
      <c r="UDN24" s="81"/>
      <c r="UDO24" s="81"/>
      <c r="UDP24" s="81"/>
      <c r="UDQ24" s="81"/>
      <c r="UDR24" s="81"/>
      <c r="UDS24" s="81"/>
      <c r="UDT24" s="81"/>
      <c r="UDU24" s="81"/>
      <c r="UDV24" s="81"/>
      <c r="UDW24" s="81"/>
      <c r="UDX24" s="81"/>
      <c r="UDY24" s="81"/>
      <c r="UDZ24" s="81"/>
      <c r="UEA24" s="81"/>
      <c r="UEB24" s="81"/>
      <c r="UEC24" s="81"/>
      <c r="UED24" s="81"/>
      <c r="UEE24" s="81"/>
      <c r="UEF24" s="81"/>
      <c r="UEG24" s="81"/>
      <c r="UEH24" s="81"/>
      <c r="UEI24" s="81"/>
      <c r="UEJ24" s="81"/>
      <c r="UEK24" s="81"/>
      <c r="UEL24" s="81"/>
      <c r="UEM24" s="81"/>
      <c r="UEN24" s="81"/>
      <c r="UEO24" s="81"/>
      <c r="UEP24" s="81"/>
      <c r="UEQ24" s="81"/>
      <c r="UER24" s="81"/>
      <c r="UES24" s="81"/>
      <c r="UET24" s="81"/>
      <c r="UEU24" s="81"/>
      <c r="UEV24" s="81"/>
      <c r="UEW24" s="81"/>
      <c r="UEX24" s="81"/>
      <c r="UEY24" s="81"/>
      <c r="UEZ24" s="81"/>
      <c r="UFA24" s="81"/>
      <c r="UFB24" s="81"/>
      <c r="UFC24" s="81"/>
      <c r="UFD24" s="81"/>
      <c r="UFE24" s="81"/>
      <c r="UFF24" s="81"/>
      <c r="UFG24" s="81"/>
      <c r="UFH24" s="81"/>
      <c r="UFI24" s="81"/>
      <c r="UFJ24" s="81"/>
      <c r="UFK24" s="81"/>
      <c r="UFL24" s="81"/>
      <c r="UFM24" s="81"/>
      <c r="UFN24" s="81"/>
      <c r="UFO24" s="81"/>
      <c r="UFP24" s="81"/>
      <c r="UFQ24" s="81"/>
      <c r="UFR24" s="81"/>
      <c r="UFS24" s="81"/>
      <c r="UFT24" s="81"/>
      <c r="UFU24" s="81"/>
      <c r="UFV24" s="81"/>
      <c r="UFW24" s="81"/>
      <c r="UFX24" s="81"/>
      <c r="UFY24" s="81"/>
      <c r="UFZ24" s="81"/>
      <c r="UGA24" s="81"/>
      <c r="UGB24" s="81"/>
      <c r="UGC24" s="81"/>
      <c r="UGD24" s="81"/>
      <c r="UGE24" s="81"/>
      <c r="UGF24" s="81"/>
      <c r="UGG24" s="81"/>
      <c r="UGH24" s="81"/>
      <c r="UGI24" s="81"/>
      <c r="UGJ24" s="81"/>
      <c r="UGK24" s="81"/>
      <c r="UGL24" s="81"/>
      <c r="UGM24" s="81"/>
      <c r="UGN24" s="81"/>
      <c r="UGO24" s="81"/>
      <c r="UGP24" s="81"/>
      <c r="UGQ24" s="81"/>
      <c r="UGR24" s="81"/>
      <c r="UGS24" s="81"/>
      <c r="UGT24" s="81"/>
      <c r="UGU24" s="81"/>
      <c r="UGV24" s="81"/>
      <c r="UGW24" s="81"/>
      <c r="UGX24" s="81"/>
      <c r="UGY24" s="81"/>
      <c r="UGZ24" s="81"/>
      <c r="UHA24" s="81"/>
      <c r="UHB24" s="81"/>
      <c r="UHC24" s="81"/>
      <c r="UHD24" s="81"/>
      <c r="UHE24" s="81"/>
      <c r="UHF24" s="81"/>
      <c r="UHG24" s="81"/>
      <c r="UHH24" s="81"/>
      <c r="UHI24" s="81"/>
      <c r="UHJ24" s="81"/>
      <c r="UHK24" s="81"/>
      <c r="UHL24" s="81"/>
      <c r="UHM24" s="81"/>
      <c r="UHN24" s="81"/>
      <c r="UHO24" s="81"/>
      <c r="UHP24" s="81"/>
      <c r="UHQ24" s="81"/>
      <c r="UHR24" s="81"/>
      <c r="UHS24" s="81"/>
      <c r="UHT24" s="81"/>
      <c r="UHU24" s="81"/>
      <c r="UHV24" s="81"/>
      <c r="UHW24" s="81"/>
      <c r="UHX24" s="81"/>
      <c r="UHY24" s="81"/>
      <c r="UHZ24" s="81"/>
      <c r="UIA24" s="81"/>
      <c r="UIB24" s="81"/>
      <c r="UIC24" s="81"/>
      <c r="UID24" s="81"/>
      <c r="UIE24" s="81"/>
      <c r="UIF24" s="81"/>
      <c r="UIG24" s="81"/>
      <c r="UIH24" s="81"/>
      <c r="UII24" s="81"/>
      <c r="UIJ24" s="81"/>
      <c r="UIK24" s="81"/>
      <c r="UIL24" s="81"/>
      <c r="UIM24" s="81"/>
      <c r="UIN24" s="81"/>
      <c r="UIO24" s="81"/>
      <c r="UIP24" s="81"/>
      <c r="UIQ24" s="81"/>
      <c r="UIR24" s="81"/>
      <c r="UIS24" s="81"/>
      <c r="UIT24" s="81"/>
      <c r="UIU24" s="81"/>
      <c r="UIV24" s="81"/>
      <c r="UIW24" s="81"/>
      <c r="UIX24" s="81"/>
      <c r="UIY24" s="81"/>
      <c r="UIZ24" s="81"/>
      <c r="UJA24" s="81"/>
      <c r="UJB24" s="81"/>
      <c r="UJC24" s="81"/>
      <c r="UJD24" s="81"/>
      <c r="UJE24" s="81"/>
      <c r="UJF24" s="81"/>
      <c r="UJG24" s="81"/>
      <c r="UJH24" s="81"/>
      <c r="UJI24" s="81"/>
      <c r="UJJ24" s="81"/>
      <c r="UJK24" s="81"/>
      <c r="UJL24" s="81"/>
      <c r="UJM24" s="81"/>
      <c r="UJN24" s="81"/>
      <c r="UJO24" s="81"/>
      <c r="UJP24" s="81"/>
      <c r="UJQ24" s="81"/>
      <c r="UJR24" s="81"/>
      <c r="UJS24" s="81"/>
      <c r="UJT24" s="81"/>
      <c r="UJU24" s="81"/>
      <c r="UJV24" s="81"/>
      <c r="UJW24" s="81"/>
      <c r="UJX24" s="81"/>
      <c r="UJY24" s="81"/>
      <c r="UJZ24" s="81"/>
      <c r="UKA24" s="81"/>
      <c r="UKB24" s="81"/>
      <c r="UKC24" s="81"/>
      <c r="UKD24" s="81"/>
      <c r="UKE24" s="81"/>
      <c r="UKF24" s="81"/>
      <c r="UKG24" s="81"/>
      <c r="UKH24" s="81"/>
      <c r="UKI24" s="81"/>
      <c r="UKJ24" s="81"/>
      <c r="UKK24" s="81"/>
      <c r="UKL24" s="81"/>
      <c r="UKM24" s="81"/>
      <c r="UKN24" s="81"/>
      <c r="UKO24" s="81"/>
      <c r="UKP24" s="81"/>
      <c r="UKQ24" s="81"/>
      <c r="UKR24" s="81"/>
      <c r="UKS24" s="81"/>
      <c r="UKT24" s="81"/>
      <c r="UKU24" s="81"/>
      <c r="UKV24" s="81"/>
      <c r="UKW24" s="81"/>
      <c r="UKX24" s="81"/>
      <c r="UKY24" s="81"/>
      <c r="UKZ24" s="81"/>
      <c r="ULA24" s="81"/>
      <c r="ULB24" s="81"/>
      <c r="ULC24" s="81"/>
      <c r="ULD24" s="81"/>
      <c r="ULE24" s="81"/>
      <c r="ULF24" s="81"/>
      <c r="ULG24" s="81"/>
      <c r="ULH24" s="81"/>
      <c r="ULI24" s="81"/>
      <c r="ULJ24" s="81"/>
      <c r="ULK24" s="81"/>
      <c r="ULL24" s="81"/>
      <c r="ULM24" s="81"/>
      <c r="ULN24" s="81"/>
      <c r="ULO24" s="81"/>
      <c r="ULP24" s="81"/>
      <c r="ULQ24" s="81"/>
      <c r="ULR24" s="81"/>
      <c r="ULS24" s="81"/>
      <c r="ULT24" s="81"/>
      <c r="ULU24" s="81"/>
      <c r="ULV24" s="81"/>
      <c r="ULW24" s="81"/>
      <c r="ULX24" s="81"/>
      <c r="ULY24" s="81"/>
      <c r="ULZ24" s="81"/>
      <c r="UMA24" s="81"/>
      <c r="UMB24" s="81"/>
      <c r="UMC24" s="81"/>
      <c r="UMD24" s="81"/>
      <c r="UME24" s="81"/>
      <c r="UMF24" s="81"/>
      <c r="UMG24" s="81"/>
      <c r="UMH24" s="81"/>
      <c r="UMI24" s="81"/>
      <c r="UMJ24" s="81"/>
      <c r="UMK24" s="81"/>
      <c r="UML24" s="81"/>
      <c r="UMM24" s="81"/>
      <c r="UMN24" s="81"/>
      <c r="UMO24" s="81"/>
      <c r="UMP24" s="81"/>
      <c r="UMQ24" s="81"/>
      <c r="UMR24" s="81"/>
      <c r="UMS24" s="81"/>
      <c r="UMT24" s="81"/>
      <c r="UMU24" s="81"/>
      <c r="UMV24" s="81"/>
      <c r="UMW24" s="81"/>
      <c r="UMX24" s="81"/>
      <c r="UMY24" s="81"/>
      <c r="UMZ24" s="81"/>
      <c r="UNA24" s="81"/>
      <c r="UNB24" s="81"/>
      <c r="UNC24" s="81"/>
      <c r="UND24" s="81"/>
      <c r="UNE24" s="81"/>
      <c r="UNF24" s="81"/>
      <c r="UNG24" s="81"/>
      <c r="UNH24" s="81"/>
      <c r="UNI24" s="81"/>
      <c r="UNJ24" s="81"/>
      <c r="UNK24" s="81"/>
      <c r="UNL24" s="81"/>
      <c r="UNM24" s="81"/>
      <c r="UNN24" s="81"/>
      <c r="UNO24" s="81"/>
      <c r="UNP24" s="81"/>
      <c r="UNQ24" s="81"/>
      <c r="UNR24" s="81"/>
      <c r="UNS24" s="81"/>
      <c r="UNT24" s="81"/>
      <c r="UNU24" s="81"/>
      <c r="UNV24" s="81"/>
      <c r="UNW24" s="81"/>
      <c r="UNX24" s="81"/>
      <c r="UNY24" s="81"/>
      <c r="UNZ24" s="81"/>
      <c r="UOA24" s="81"/>
      <c r="UOB24" s="81"/>
      <c r="UOC24" s="81"/>
      <c r="UOD24" s="81"/>
      <c r="UOE24" s="81"/>
      <c r="UOF24" s="81"/>
      <c r="UOG24" s="81"/>
      <c r="UOH24" s="81"/>
      <c r="UOI24" s="81"/>
      <c r="UOJ24" s="81"/>
      <c r="UOK24" s="81"/>
      <c r="UOL24" s="81"/>
      <c r="UOM24" s="81"/>
      <c r="UON24" s="81"/>
      <c r="UOO24" s="81"/>
      <c r="UOP24" s="81"/>
      <c r="UOQ24" s="81"/>
      <c r="UOR24" s="81"/>
      <c r="UOS24" s="81"/>
      <c r="UOT24" s="81"/>
      <c r="UOU24" s="81"/>
      <c r="UOV24" s="81"/>
      <c r="UOW24" s="81"/>
      <c r="UOX24" s="81"/>
      <c r="UOY24" s="81"/>
      <c r="UOZ24" s="81"/>
      <c r="UPA24" s="81"/>
      <c r="UPB24" s="81"/>
      <c r="UPC24" s="81"/>
      <c r="UPD24" s="81"/>
      <c r="UPE24" s="81"/>
      <c r="UPF24" s="81"/>
      <c r="UPG24" s="81"/>
      <c r="UPH24" s="81"/>
      <c r="UPI24" s="81"/>
      <c r="UPJ24" s="81"/>
      <c r="UPK24" s="81"/>
      <c r="UPL24" s="81"/>
      <c r="UPM24" s="81"/>
      <c r="UPN24" s="81"/>
      <c r="UPO24" s="81"/>
      <c r="UPP24" s="81"/>
      <c r="UPQ24" s="81"/>
      <c r="UPR24" s="81"/>
      <c r="UPS24" s="81"/>
      <c r="UPT24" s="81"/>
      <c r="UPU24" s="81"/>
      <c r="UPV24" s="81"/>
      <c r="UPW24" s="81"/>
      <c r="UPX24" s="81"/>
      <c r="UPY24" s="81"/>
      <c r="UPZ24" s="81"/>
      <c r="UQA24" s="81"/>
      <c r="UQB24" s="81"/>
      <c r="UQC24" s="81"/>
      <c r="UQD24" s="81"/>
      <c r="UQE24" s="81"/>
      <c r="UQF24" s="81"/>
      <c r="UQG24" s="81"/>
      <c r="UQH24" s="81"/>
      <c r="UQI24" s="81"/>
      <c r="UQJ24" s="81"/>
      <c r="UQK24" s="81"/>
      <c r="UQL24" s="81"/>
      <c r="UQM24" s="81"/>
      <c r="UQN24" s="81"/>
      <c r="UQO24" s="81"/>
      <c r="UQP24" s="81"/>
      <c r="UQQ24" s="81"/>
      <c r="UQR24" s="81"/>
      <c r="UQS24" s="81"/>
      <c r="UQT24" s="81"/>
      <c r="UQU24" s="81"/>
      <c r="UQV24" s="81"/>
      <c r="UQW24" s="81"/>
      <c r="UQX24" s="81"/>
      <c r="UQY24" s="81"/>
      <c r="UQZ24" s="81"/>
      <c r="URA24" s="81"/>
      <c r="URB24" s="81"/>
      <c r="URC24" s="81"/>
      <c r="URD24" s="81"/>
      <c r="URE24" s="81"/>
      <c r="URF24" s="81"/>
      <c r="URG24" s="81"/>
      <c r="URH24" s="81"/>
      <c r="URI24" s="81"/>
      <c r="URJ24" s="81"/>
      <c r="URK24" s="81"/>
      <c r="URL24" s="81"/>
      <c r="URM24" s="81"/>
      <c r="URN24" s="81"/>
      <c r="URO24" s="81"/>
      <c r="URP24" s="81"/>
      <c r="URQ24" s="81"/>
      <c r="URR24" s="81"/>
      <c r="URS24" s="81"/>
      <c r="URT24" s="81"/>
      <c r="URU24" s="81"/>
      <c r="URV24" s="81"/>
      <c r="URW24" s="81"/>
      <c r="URX24" s="81"/>
      <c r="URY24" s="81"/>
      <c r="URZ24" s="81"/>
      <c r="USA24" s="81"/>
      <c r="USB24" s="81"/>
      <c r="USC24" s="81"/>
      <c r="USD24" s="81"/>
      <c r="USE24" s="81"/>
      <c r="USF24" s="81"/>
      <c r="USG24" s="81"/>
      <c r="USH24" s="81"/>
      <c r="USI24" s="81"/>
      <c r="USJ24" s="81"/>
      <c r="USK24" s="81"/>
      <c r="USL24" s="81"/>
      <c r="USM24" s="81"/>
      <c r="USN24" s="81"/>
      <c r="USO24" s="81"/>
      <c r="USP24" s="81"/>
      <c r="USQ24" s="81"/>
      <c r="USR24" s="81"/>
      <c r="USS24" s="81"/>
      <c r="UST24" s="81"/>
      <c r="USU24" s="81"/>
      <c r="USV24" s="81"/>
      <c r="USW24" s="81"/>
      <c r="USX24" s="81"/>
      <c r="USY24" s="81"/>
      <c r="USZ24" s="81"/>
      <c r="UTA24" s="81"/>
      <c r="UTB24" s="81"/>
      <c r="UTC24" s="81"/>
      <c r="UTD24" s="81"/>
      <c r="UTE24" s="81"/>
      <c r="UTF24" s="81"/>
      <c r="UTG24" s="81"/>
      <c r="UTH24" s="81"/>
      <c r="UTI24" s="81"/>
      <c r="UTJ24" s="81"/>
      <c r="UTK24" s="81"/>
      <c r="UTL24" s="81"/>
      <c r="UTM24" s="81"/>
      <c r="UTN24" s="81"/>
      <c r="UTO24" s="81"/>
      <c r="UTP24" s="81"/>
      <c r="UTQ24" s="81"/>
      <c r="UTR24" s="81"/>
      <c r="UTS24" s="81"/>
      <c r="UTT24" s="81"/>
      <c r="UTU24" s="81"/>
      <c r="UTV24" s="81"/>
      <c r="UTW24" s="81"/>
      <c r="UTX24" s="81"/>
      <c r="UTY24" s="81"/>
      <c r="UTZ24" s="81"/>
      <c r="UUA24" s="81"/>
      <c r="UUB24" s="81"/>
      <c r="UUC24" s="81"/>
      <c r="UUD24" s="81"/>
      <c r="UUE24" s="81"/>
      <c r="UUF24" s="81"/>
      <c r="UUG24" s="81"/>
      <c r="UUH24" s="81"/>
      <c r="UUI24" s="81"/>
      <c r="UUJ24" s="81"/>
      <c r="UUK24" s="81"/>
      <c r="UUL24" s="81"/>
      <c r="UUM24" s="81"/>
      <c r="UUN24" s="81"/>
      <c r="UUO24" s="81"/>
      <c r="UUP24" s="81"/>
      <c r="UUQ24" s="81"/>
      <c r="UUR24" s="81"/>
      <c r="UUS24" s="81"/>
      <c r="UUT24" s="81"/>
      <c r="UUU24" s="81"/>
      <c r="UUV24" s="81"/>
      <c r="UUW24" s="81"/>
      <c r="UUX24" s="81"/>
      <c r="UUY24" s="81"/>
      <c r="UUZ24" s="81"/>
      <c r="UVA24" s="81"/>
      <c r="UVB24" s="81"/>
      <c r="UVC24" s="81"/>
      <c r="UVD24" s="81"/>
      <c r="UVE24" s="81"/>
      <c r="UVF24" s="81"/>
      <c r="UVG24" s="81"/>
      <c r="UVH24" s="81"/>
      <c r="UVI24" s="81"/>
      <c r="UVJ24" s="81"/>
      <c r="UVK24" s="81"/>
      <c r="UVL24" s="81"/>
      <c r="UVM24" s="81"/>
      <c r="UVN24" s="81"/>
      <c r="UVO24" s="81"/>
      <c r="UVP24" s="81"/>
      <c r="UVQ24" s="81"/>
      <c r="UVR24" s="81"/>
      <c r="UVS24" s="81"/>
      <c r="UVT24" s="81"/>
      <c r="UVU24" s="81"/>
      <c r="UVV24" s="81"/>
      <c r="UVW24" s="81"/>
      <c r="UVX24" s="81"/>
      <c r="UVY24" s="81"/>
      <c r="UVZ24" s="81"/>
      <c r="UWA24" s="81"/>
      <c r="UWB24" s="81"/>
      <c r="UWC24" s="81"/>
      <c r="UWD24" s="81"/>
      <c r="UWE24" s="81"/>
      <c r="UWF24" s="81"/>
      <c r="UWG24" s="81"/>
      <c r="UWH24" s="81"/>
      <c r="UWI24" s="81"/>
      <c r="UWJ24" s="81"/>
      <c r="UWK24" s="81"/>
      <c r="UWL24" s="81"/>
      <c r="UWM24" s="81"/>
      <c r="UWN24" s="81"/>
      <c r="UWO24" s="81"/>
      <c r="UWP24" s="81"/>
      <c r="UWQ24" s="81"/>
      <c r="UWR24" s="81"/>
      <c r="UWS24" s="81"/>
      <c r="UWT24" s="81"/>
      <c r="UWU24" s="81"/>
      <c r="UWV24" s="81"/>
      <c r="UWW24" s="81"/>
      <c r="UWX24" s="81"/>
      <c r="UWY24" s="81"/>
      <c r="UWZ24" s="81"/>
      <c r="UXA24" s="81"/>
      <c r="UXB24" s="81"/>
      <c r="UXC24" s="81"/>
      <c r="UXD24" s="81"/>
      <c r="UXE24" s="81"/>
      <c r="UXF24" s="81"/>
      <c r="UXG24" s="81"/>
      <c r="UXH24" s="81"/>
      <c r="UXI24" s="81"/>
      <c r="UXJ24" s="81"/>
      <c r="UXK24" s="81"/>
      <c r="UXL24" s="81"/>
      <c r="UXM24" s="81"/>
      <c r="UXN24" s="81"/>
      <c r="UXO24" s="81"/>
      <c r="UXP24" s="81"/>
      <c r="UXQ24" s="81"/>
      <c r="UXR24" s="81"/>
      <c r="UXS24" s="81"/>
      <c r="UXT24" s="81"/>
      <c r="UXU24" s="81"/>
      <c r="UXV24" s="81"/>
      <c r="UXW24" s="81"/>
      <c r="UXX24" s="81"/>
      <c r="UXY24" s="81"/>
      <c r="UXZ24" s="81"/>
      <c r="UYA24" s="81"/>
      <c r="UYB24" s="81"/>
      <c r="UYC24" s="81"/>
      <c r="UYD24" s="81"/>
      <c r="UYE24" s="81"/>
      <c r="UYF24" s="81"/>
      <c r="UYG24" s="81"/>
      <c r="UYH24" s="81"/>
      <c r="UYI24" s="81"/>
      <c r="UYJ24" s="81"/>
      <c r="UYK24" s="81"/>
      <c r="UYL24" s="81"/>
      <c r="UYM24" s="81"/>
      <c r="UYN24" s="81"/>
      <c r="UYO24" s="81"/>
      <c r="UYP24" s="81"/>
      <c r="UYQ24" s="81"/>
      <c r="UYR24" s="81"/>
      <c r="UYS24" s="81"/>
      <c r="UYT24" s="81"/>
      <c r="UYU24" s="81"/>
      <c r="UYV24" s="81"/>
      <c r="UYW24" s="81"/>
      <c r="UYX24" s="81"/>
      <c r="UYY24" s="81"/>
      <c r="UYZ24" s="81"/>
      <c r="UZA24" s="81"/>
      <c r="UZB24" s="81"/>
      <c r="UZC24" s="81"/>
      <c r="UZD24" s="81"/>
      <c r="UZE24" s="81"/>
      <c r="UZF24" s="81"/>
      <c r="UZG24" s="81"/>
      <c r="UZH24" s="81"/>
      <c r="UZI24" s="81"/>
      <c r="UZJ24" s="81"/>
      <c r="UZK24" s="81"/>
      <c r="UZL24" s="81"/>
      <c r="UZM24" s="81"/>
      <c r="UZN24" s="81"/>
      <c r="UZO24" s="81"/>
      <c r="UZP24" s="81"/>
      <c r="UZQ24" s="81"/>
      <c r="UZR24" s="81"/>
      <c r="UZS24" s="81"/>
      <c r="UZT24" s="81"/>
      <c r="UZU24" s="81"/>
      <c r="UZV24" s="81"/>
      <c r="UZW24" s="81"/>
      <c r="UZX24" s="81"/>
      <c r="UZY24" s="81"/>
      <c r="UZZ24" s="81"/>
      <c r="VAA24" s="81"/>
      <c r="VAB24" s="81"/>
      <c r="VAC24" s="81"/>
      <c r="VAD24" s="81"/>
      <c r="VAE24" s="81"/>
      <c r="VAF24" s="81"/>
      <c r="VAG24" s="81"/>
      <c r="VAH24" s="81"/>
      <c r="VAI24" s="81"/>
      <c r="VAJ24" s="81"/>
      <c r="VAK24" s="81"/>
      <c r="VAL24" s="81"/>
      <c r="VAM24" s="81"/>
      <c r="VAN24" s="81"/>
      <c r="VAO24" s="81"/>
      <c r="VAP24" s="81"/>
      <c r="VAQ24" s="81"/>
      <c r="VAR24" s="81"/>
      <c r="VAS24" s="81"/>
      <c r="VAT24" s="81"/>
      <c r="VAU24" s="81"/>
      <c r="VAV24" s="81"/>
      <c r="VAW24" s="81"/>
      <c r="VAX24" s="81"/>
      <c r="VAY24" s="81"/>
      <c r="VAZ24" s="81"/>
      <c r="VBA24" s="81"/>
      <c r="VBB24" s="81"/>
      <c r="VBC24" s="81"/>
      <c r="VBD24" s="81"/>
      <c r="VBE24" s="81"/>
      <c r="VBF24" s="81"/>
      <c r="VBG24" s="81"/>
      <c r="VBH24" s="81"/>
      <c r="VBI24" s="81"/>
      <c r="VBJ24" s="81"/>
      <c r="VBK24" s="81"/>
      <c r="VBL24" s="81"/>
      <c r="VBM24" s="81"/>
      <c r="VBN24" s="81"/>
      <c r="VBO24" s="81"/>
      <c r="VBP24" s="81"/>
      <c r="VBQ24" s="81"/>
      <c r="VBR24" s="81"/>
      <c r="VBS24" s="81"/>
      <c r="VBT24" s="81"/>
      <c r="VBU24" s="81"/>
      <c r="VBV24" s="81"/>
      <c r="VBW24" s="81"/>
      <c r="VBX24" s="81"/>
      <c r="VBY24" s="81"/>
      <c r="VBZ24" s="81"/>
      <c r="VCA24" s="81"/>
      <c r="VCB24" s="81"/>
      <c r="VCC24" s="81"/>
      <c r="VCD24" s="81"/>
      <c r="VCE24" s="81"/>
      <c r="VCF24" s="81"/>
      <c r="VCG24" s="81"/>
      <c r="VCH24" s="81"/>
      <c r="VCI24" s="81"/>
      <c r="VCJ24" s="81"/>
      <c r="VCK24" s="81"/>
      <c r="VCL24" s="81"/>
      <c r="VCM24" s="81"/>
      <c r="VCN24" s="81"/>
      <c r="VCO24" s="81"/>
      <c r="VCP24" s="81"/>
      <c r="VCQ24" s="81"/>
      <c r="VCR24" s="81"/>
      <c r="VCS24" s="81"/>
      <c r="VCT24" s="81"/>
      <c r="VCU24" s="81"/>
      <c r="VCV24" s="81"/>
      <c r="VCW24" s="81"/>
      <c r="VCX24" s="81"/>
      <c r="VCY24" s="81"/>
      <c r="VCZ24" s="81"/>
      <c r="VDA24" s="81"/>
      <c r="VDB24" s="81"/>
      <c r="VDC24" s="81"/>
      <c r="VDD24" s="81"/>
      <c r="VDE24" s="81"/>
      <c r="VDF24" s="81"/>
      <c r="VDG24" s="81"/>
      <c r="VDH24" s="81"/>
      <c r="VDI24" s="81"/>
      <c r="VDJ24" s="81"/>
      <c r="VDK24" s="81"/>
      <c r="VDL24" s="81"/>
      <c r="VDM24" s="81"/>
      <c r="VDN24" s="81"/>
      <c r="VDO24" s="81"/>
      <c r="VDP24" s="81"/>
      <c r="VDQ24" s="81"/>
      <c r="VDR24" s="81"/>
      <c r="VDS24" s="81"/>
      <c r="VDT24" s="81"/>
      <c r="VDU24" s="81"/>
      <c r="VDV24" s="81"/>
      <c r="VDW24" s="81"/>
      <c r="VDX24" s="81"/>
      <c r="VDY24" s="81"/>
      <c r="VDZ24" s="81"/>
      <c r="VEA24" s="81"/>
      <c r="VEB24" s="81"/>
      <c r="VEC24" s="81"/>
      <c r="VED24" s="81"/>
      <c r="VEE24" s="81"/>
      <c r="VEF24" s="81"/>
      <c r="VEG24" s="81"/>
      <c r="VEH24" s="81"/>
      <c r="VEI24" s="81"/>
      <c r="VEJ24" s="81"/>
      <c r="VEK24" s="81"/>
      <c r="VEL24" s="81"/>
      <c r="VEM24" s="81"/>
      <c r="VEN24" s="81"/>
      <c r="VEO24" s="81"/>
      <c r="VEP24" s="81"/>
      <c r="VEQ24" s="81"/>
      <c r="VER24" s="81"/>
      <c r="VES24" s="81"/>
      <c r="VET24" s="81"/>
      <c r="VEU24" s="81"/>
      <c r="VEV24" s="81"/>
      <c r="VEW24" s="81"/>
      <c r="VEX24" s="81"/>
      <c r="VEY24" s="81"/>
      <c r="VEZ24" s="81"/>
      <c r="VFA24" s="81"/>
      <c r="VFB24" s="81"/>
      <c r="VFC24" s="81"/>
      <c r="VFD24" s="81"/>
      <c r="VFE24" s="81"/>
      <c r="VFF24" s="81"/>
      <c r="VFG24" s="81"/>
      <c r="VFH24" s="81"/>
      <c r="VFI24" s="81"/>
      <c r="VFJ24" s="81"/>
      <c r="VFK24" s="81"/>
      <c r="VFL24" s="81"/>
      <c r="VFM24" s="81"/>
      <c r="VFN24" s="81"/>
      <c r="VFO24" s="81"/>
      <c r="VFP24" s="81"/>
      <c r="VFQ24" s="81"/>
      <c r="VFR24" s="81"/>
      <c r="VFS24" s="81"/>
      <c r="VFT24" s="81"/>
      <c r="VFU24" s="81"/>
      <c r="VFV24" s="81"/>
      <c r="VFW24" s="81"/>
      <c r="VFX24" s="81"/>
      <c r="VFY24" s="81"/>
      <c r="VFZ24" s="81"/>
      <c r="VGA24" s="81"/>
      <c r="VGB24" s="81"/>
      <c r="VGC24" s="81"/>
      <c r="VGD24" s="81"/>
      <c r="VGE24" s="81"/>
      <c r="VGF24" s="81"/>
      <c r="VGG24" s="81"/>
      <c r="VGH24" s="81"/>
      <c r="VGI24" s="81"/>
      <c r="VGJ24" s="81"/>
      <c r="VGK24" s="81"/>
      <c r="VGL24" s="81"/>
      <c r="VGM24" s="81"/>
      <c r="VGN24" s="81"/>
      <c r="VGO24" s="81"/>
      <c r="VGP24" s="81"/>
      <c r="VGQ24" s="81"/>
      <c r="VGR24" s="81"/>
      <c r="VGS24" s="81"/>
      <c r="VGT24" s="81"/>
      <c r="VGU24" s="81"/>
      <c r="VGV24" s="81"/>
      <c r="VGW24" s="81"/>
      <c r="VGX24" s="81"/>
      <c r="VGY24" s="81"/>
      <c r="VGZ24" s="81"/>
      <c r="VHA24" s="81"/>
      <c r="VHB24" s="81"/>
      <c r="VHC24" s="81"/>
      <c r="VHD24" s="81"/>
      <c r="VHE24" s="81"/>
      <c r="VHF24" s="81"/>
      <c r="VHG24" s="81"/>
      <c r="VHH24" s="81"/>
      <c r="VHI24" s="81"/>
      <c r="VHJ24" s="81"/>
      <c r="VHK24" s="81"/>
      <c r="VHL24" s="81"/>
      <c r="VHM24" s="81"/>
      <c r="VHN24" s="81"/>
      <c r="VHO24" s="81"/>
      <c r="VHP24" s="81"/>
      <c r="VHQ24" s="81"/>
      <c r="VHR24" s="81"/>
      <c r="VHS24" s="81"/>
      <c r="VHT24" s="81"/>
      <c r="VHU24" s="81"/>
      <c r="VHV24" s="81"/>
      <c r="VHW24" s="81"/>
      <c r="VHX24" s="81"/>
      <c r="VHY24" s="81"/>
      <c r="VHZ24" s="81"/>
      <c r="VIA24" s="81"/>
      <c r="VIB24" s="81"/>
      <c r="VIC24" s="81"/>
      <c r="VID24" s="81"/>
      <c r="VIE24" s="81"/>
      <c r="VIF24" s="81"/>
      <c r="VIG24" s="81"/>
      <c r="VIH24" s="81"/>
      <c r="VII24" s="81"/>
      <c r="VIJ24" s="81"/>
      <c r="VIK24" s="81"/>
      <c r="VIL24" s="81"/>
      <c r="VIM24" s="81"/>
      <c r="VIN24" s="81"/>
      <c r="VIO24" s="81"/>
      <c r="VIP24" s="81"/>
      <c r="VIQ24" s="81"/>
      <c r="VIR24" s="81"/>
      <c r="VIS24" s="81"/>
      <c r="VIT24" s="81"/>
      <c r="VIU24" s="81"/>
      <c r="VIV24" s="81"/>
      <c r="VIW24" s="81"/>
      <c r="VIX24" s="81"/>
      <c r="VIY24" s="81"/>
      <c r="VIZ24" s="81"/>
      <c r="VJA24" s="81"/>
      <c r="VJB24" s="81"/>
      <c r="VJC24" s="81"/>
      <c r="VJD24" s="81"/>
      <c r="VJE24" s="81"/>
      <c r="VJF24" s="81"/>
      <c r="VJG24" s="81"/>
      <c r="VJH24" s="81"/>
      <c r="VJI24" s="81"/>
      <c r="VJJ24" s="81"/>
      <c r="VJK24" s="81"/>
      <c r="VJL24" s="81"/>
      <c r="VJM24" s="81"/>
      <c r="VJN24" s="81"/>
      <c r="VJO24" s="81"/>
      <c r="VJP24" s="81"/>
      <c r="VJQ24" s="81"/>
      <c r="VJR24" s="81"/>
      <c r="VJS24" s="81"/>
      <c r="VJT24" s="81"/>
      <c r="VJU24" s="81"/>
      <c r="VJV24" s="81"/>
      <c r="VJW24" s="81"/>
      <c r="VJX24" s="81"/>
      <c r="VJY24" s="81"/>
      <c r="VJZ24" s="81"/>
      <c r="VKA24" s="81"/>
      <c r="VKB24" s="81"/>
      <c r="VKC24" s="81"/>
      <c r="VKD24" s="81"/>
      <c r="VKE24" s="81"/>
      <c r="VKF24" s="81"/>
      <c r="VKG24" s="81"/>
      <c r="VKH24" s="81"/>
      <c r="VKI24" s="81"/>
      <c r="VKJ24" s="81"/>
      <c r="VKK24" s="81"/>
      <c r="VKL24" s="81"/>
      <c r="VKM24" s="81"/>
      <c r="VKN24" s="81"/>
      <c r="VKO24" s="81"/>
      <c r="VKP24" s="81"/>
      <c r="VKQ24" s="81"/>
      <c r="VKR24" s="81"/>
      <c r="VKS24" s="81"/>
      <c r="VKT24" s="81"/>
      <c r="VKU24" s="81"/>
      <c r="VKV24" s="81"/>
      <c r="VKW24" s="81"/>
      <c r="VKX24" s="81"/>
      <c r="VKY24" s="81"/>
      <c r="VKZ24" s="81"/>
      <c r="VLA24" s="81"/>
      <c r="VLB24" s="81"/>
      <c r="VLC24" s="81"/>
      <c r="VLD24" s="81"/>
      <c r="VLE24" s="81"/>
      <c r="VLF24" s="81"/>
      <c r="VLG24" s="81"/>
      <c r="VLH24" s="81"/>
      <c r="VLI24" s="81"/>
      <c r="VLJ24" s="81"/>
      <c r="VLK24" s="81"/>
      <c r="VLL24" s="81"/>
      <c r="VLM24" s="81"/>
      <c r="VLN24" s="81"/>
      <c r="VLO24" s="81"/>
      <c r="VLP24" s="81"/>
      <c r="VLQ24" s="81"/>
      <c r="VLR24" s="81"/>
      <c r="VLS24" s="81"/>
      <c r="VLT24" s="81"/>
      <c r="VLU24" s="81"/>
      <c r="VLV24" s="81"/>
      <c r="VLW24" s="81"/>
      <c r="VLX24" s="81"/>
      <c r="VLY24" s="81"/>
      <c r="VLZ24" s="81"/>
      <c r="VMA24" s="81"/>
      <c r="VMB24" s="81"/>
      <c r="VMC24" s="81"/>
      <c r="VMD24" s="81"/>
      <c r="VME24" s="81"/>
      <c r="VMF24" s="81"/>
      <c r="VMG24" s="81"/>
      <c r="VMH24" s="81"/>
      <c r="VMI24" s="81"/>
      <c r="VMJ24" s="81"/>
      <c r="VMK24" s="81"/>
      <c r="VML24" s="81"/>
      <c r="VMM24" s="81"/>
      <c r="VMN24" s="81"/>
      <c r="VMO24" s="81"/>
      <c r="VMP24" s="81"/>
      <c r="VMQ24" s="81"/>
      <c r="VMR24" s="81"/>
      <c r="VMS24" s="81"/>
      <c r="VMT24" s="81"/>
      <c r="VMU24" s="81"/>
      <c r="VMV24" s="81"/>
      <c r="VMW24" s="81"/>
      <c r="VMX24" s="81"/>
      <c r="VMY24" s="81"/>
      <c r="VMZ24" s="81"/>
      <c r="VNA24" s="81"/>
      <c r="VNB24" s="81"/>
      <c r="VNC24" s="81"/>
      <c r="VND24" s="81"/>
      <c r="VNE24" s="81"/>
      <c r="VNF24" s="81"/>
      <c r="VNG24" s="81"/>
      <c r="VNH24" s="81"/>
      <c r="VNI24" s="81"/>
      <c r="VNJ24" s="81"/>
      <c r="VNK24" s="81"/>
      <c r="VNL24" s="81"/>
      <c r="VNM24" s="81"/>
      <c r="VNN24" s="81"/>
      <c r="VNO24" s="81"/>
      <c r="VNP24" s="81"/>
      <c r="VNQ24" s="81"/>
      <c r="VNR24" s="81"/>
      <c r="VNS24" s="81"/>
      <c r="VNT24" s="81"/>
      <c r="VNU24" s="81"/>
      <c r="VNV24" s="81"/>
      <c r="VNW24" s="81"/>
      <c r="VNX24" s="81"/>
      <c r="VNY24" s="81"/>
      <c r="VNZ24" s="81"/>
      <c r="VOA24" s="81"/>
      <c r="VOB24" s="81"/>
      <c r="VOC24" s="81"/>
      <c r="VOD24" s="81"/>
      <c r="VOE24" s="81"/>
      <c r="VOF24" s="81"/>
      <c r="VOG24" s="81"/>
      <c r="VOH24" s="81"/>
      <c r="VOI24" s="81"/>
      <c r="VOJ24" s="81"/>
      <c r="VOK24" s="81"/>
      <c r="VOL24" s="81"/>
      <c r="VOM24" s="81"/>
      <c r="VON24" s="81"/>
      <c r="VOO24" s="81"/>
      <c r="VOP24" s="81"/>
      <c r="VOQ24" s="81"/>
      <c r="VOR24" s="81"/>
      <c r="VOS24" s="81"/>
      <c r="VOT24" s="81"/>
      <c r="VOU24" s="81"/>
      <c r="VOV24" s="81"/>
      <c r="VOW24" s="81"/>
      <c r="VOX24" s="81"/>
      <c r="VOY24" s="81"/>
      <c r="VOZ24" s="81"/>
      <c r="VPA24" s="81"/>
      <c r="VPB24" s="81"/>
      <c r="VPC24" s="81"/>
      <c r="VPD24" s="81"/>
      <c r="VPE24" s="81"/>
      <c r="VPF24" s="81"/>
      <c r="VPG24" s="81"/>
      <c r="VPH24" s="81"/>
      <c r="VPI24" s="81"/>
      <c r="VPJ24" s="81"/>
      <c r="VPK24" s="81"/>
      <c r="VPL24" s="81"/>
      <c r="VPM24" s="81"/>
      <c r="VPN24" s="81"/>
      <c r="VPO24" s="81"/>
      <c r="VPP24" s="81"/>
      <c r="VPQ24" s="81"/>
      <c r="VPR24" s="81"/>
      <c r="VPS24" s="81"/>
      <c r="VPT24" s="81"/>
      <c r="VPU24" s="81"/>
      <c r="VPV24" s="81"/>
      <c r="VPW24" s="81"/>
      <c r="VPX24" s="81"/>
      <c r="VPY24" s="81"/>
      <c r="VPZ24" s="81"/>
      <c r="VQA24" s="81"/>
      <c r="VQB24" s="81"/>
      <c r="VQC24" s="81"/>
      <c r="VQD24" s="81"/>
      <c r="VQE24" s="81"/>
      <c r="VQF24" s="81"/>
      <c r="VQG24" s="81"/>
      <c r="VQH24" s="81"/>
      <c r="VQI24" s="81"/>
      <c r="VQJ24" s="81"/>
      <c r="VQK24" s="81"/>
      <c r="VQL24" s="81"/>
      <c r="VQM24" s="81"/>
      <c r="VQN24" s="81"/>
      <c r="VQO24" s="81"/>
      <c r="VQP24" s="81"/>
      <c r="VQQ24" s="81"/>
      <c r="VQR24" s="81"/>
      <c r="VQS24" s="81"/>
      <c r="VQT24" s="81"/>
      <c r="VQU24" s="81"/>
      <c r="VQV24" s="81"/>
      <c r="VQW24" s="81"/>
      <c r="VQX24" s="81"/>
      <c r="VQY24" s="81"/>
      <c r="VQZ24" s="81"/>
      <c r="VRA24" s="81"/>
      <c r="VRB24" s="81"/>
      <c r="VRC24" s="81"/>
      <c r="VRD24" s="81"/>
      <c r="VRE24" s="81"/>
      <c r="VRF24" s="81"/>
      <c r="VRG24" s="81"/>
      <c r="VRH24" s="81"/>
      <c r="VRI24" s="81"/>
      <c r="VRJ24" s="81"/>
      <c r="VRK24" s="81"/>
      <c r="VRL24" s="81"/>
      <c r="VRM24" s="81"/>
      <c r="VRN24" s="81"/>
      <c r="VRO24" s="81"/>
      <c r="VRP24" s="81"/>
      <c r="VRQ24" s="81"/>
      <c r="VRR24" s="81"/>
      <c r="VRS24" s="81"/>
      <c r="VRT24" s="81"/>
      <c r="VRU24" s="81"/>
      <c r="VRV24" s="81"/>
      <c r="VRW24" s="81"/>
      <c r="VRX24" s="81"/>
      <c r="VRY24" s="81"/>
      <c r="VRZ24" s="81"/>
      <c r="VSA24" s="81"/>
      <c r="VSB24" s="81"/>
      <c r="VSC24" s="81"/>
      <c r="VSD24" s="81"/>
      <c r="VSE24" s="81"/>
      <c r="VSF24" s="81"/>
      <c r="VSG24" s="81"/>
      <c r="VSH24" s="81"/>
      <c r="VSI24" s="81"/>
      <c r="VSJ24" s="81"/>
      <c r="VSK24" s="81"/>
      <c r="VSL24" s="81"/>
      <c r="VSM24" s="81"/>
      <c r="VSN24" s="81"/>
      <c r="VSO24" s="81"/>
      <c r="VSP24" s="81"/>
      <c r="VSQ24" s="81"/>
      <c r="VSR24" s="81"/>
      <c r="VSS24" s="81"/>
      <c r="VST24" s="81"/>
      <c r="VSU24" s="81"/>
      <c r="VSV24" s="81"/>
      <c r="VSW24" s="81"/>
      <c r="VSX24" s="81"/>
      <c r="VSY24" s="81"/>
      <c r="VSZ24" s="81"/>
      <c r="VTA24" s="81"/>
      <c r="VTB24" s="81"/>
      <c r="VTC24" s="81"/>
      <c r="VTD24" s="81"/>
      <c r="VTE24" s="81"/>
      <c r="VTF24" s="81"/>
      <c r="VTG24" s="81"/>
      <c r="VTH24" s="81"/>
      <c r="VTI24" s="81"/>
      <c r="VTJ24" s="81"/>
      <c r="VTK24" s="81"/>
      <c r="VTL24" s="81"/>
      <c r="VTM24" s="81"/>
      <c r="VTN24" s="81"/>
      <c r="VTO24" s="81"/>
      <c r="VTP24" s="81"/>
      <c r="VTQ24" s="81"/>
      <c r="VTR24" s="81"/>
      <c r="VTS24" s="81"/>
      <c r="VTT24" s="81"/>
      <c r="VTU24" s="81"/>
      <c r="VTV24" s="81"/>
      <c r="VTW24" s="81"/>
      <c r="VTX24" s="81"/>
      <c r="VTY24" s="81"/>
      <c r="VTZ24" s="81"/>
      <c r="VUA24" s="81"/>
      <c r="VUB24" s="81"/>
      <c r="VUC24" s="81"/>
      <c r="VUD24" s="81"/>
      <c r="VUE24" s="81"/>
      <c r="VUF24" s="81"/>
      <c r="VUG24" s="81"/>
      <c r="VUH24" s="81"/>
      <c r="VUI24" s="81"/>
      <c r="VUJ24" s="81"/>
      <c r="VUK24" s="81"/>
      <c r="VUL24" s="81"/>
      <c r="VUM24" s="81"/>
      <c r="VUN24" s="81"/>
      <c r="VUO24" s="81"/>
      <c r="VUP24" s="81"/>
      <c r="VUQ24" s="81"/>
      <c r="VUR24" s="81"/>
      <c r="VUS24" s="81"/>
      <c r="VUT24" s="81"/>
      <c r="VUU24" s="81"/>
      <c r="VUV24" s="81"/>
      <c r="VUW24" s="81"/>
      <c r="VUX24" s="81"/>
      <c r="VUY24" s="81"/>
      <c r="VUZ24" s="81"/>
      <c r="VVA24" s="81"/>
      <c r="VVB24" s="81"/>
      <c r="VVC24" s="81"/>
      <c r="VVD24" s="81"/>
      <c r="VVE24" s="81"/>
      <c r="VVF24" s="81"/>
      <c r="VVG24" s="81"/>
      <c r="VVH24" s="81"/>
      <c r="VVI24" s="81"/>
      <c r="VVJ24" s="81"/>
      <c r="VVK24" s="81"/>
      <c r="VVL24" s="81"/>
      <c r="VVM24" s="81"/>
      <c r="VVN24" s="81"/>
      <c r="VVO24" s="81"/>
      <c r="VVP24" s="81"/>
      <c r="VVQ24" s="81"/>
      <c r="VVR24" s="81"/>
      <c r="VVS24" s="81"/>
      <c r="VVT24" s="81"/>
      <c r="VVU24" s="81"/>
      <c r="VVV24" s="81"/>
      <c r="VVW24" s="81"/>
      <c r="VVX24" s="81"/>
      <c r="VVY24" s="81"/>
      <c r="VVZ24" s="81"/>
      <c r="VWA24" s="81"/>
      <c r="VWB24" s="81"/>
      <c r="VWC24" s="81"/>
      <c r="VWD24" s="81"/>
      <c r="VWE24" s="81"/>
      <c r="VWF24" s="81"/>
      <c r="VWG24" s="81"/>
      <c r="VWH24" s="81"/>
      <c r="VWI24" s="81"/>
      <c r="VWJ24" s="81"/>
      <c r="VWK24" s="81"/>
      <c r="VWL24" s="81"/>
      <c r="VWM24" s="81"/>
      <c r="VWN24" s="81"/>
      <c r="VWO24" s="81"/>
      <c r="VWP24" s="81"/>
      <c r="VWQ24" s="81"/>
      <c r="VWR24" s="81"/>
      <c r="VWS24" s="81"/>
      <c r="VWT24" s="81"/>
      <c r="VWU24" s="81"/>
      <c r="VWV24" s="81"/>
      <c r="VWW24" s="81"/>
      <c r="VWX24" s="81"/>
      <c r="VWY24" s="81"/>
      <c r="VWZ24" s="81"/>
      <c r="VXA24" s="81"/>
      <c r="VXB24" s="81"/>
      <c r="VXC24" s="81"/>
      <c r="VXD24" s="81"/>
      <c r="VXE24" s="81"/>
      <c r="VXF24" s="81"/>
      <c r="VXG24" s="81"/>
      <c r="VXH24" s="81"/>
      <c r="VXI24" s="81"/>
      <c r="VXJ24" s="81"/>
      <c r="VXK24" s="81"/>
      <c r="VXL24" s="81"/>
      <c r="VXM24" s="81"/>
      <c r="VXN24" s="81"/>
      <c r="VXO24" s="81"/>
      <c r="VXP24" s="81"/>
      <c r="VXQ24" s="81"/>
      <c r="VXR24" s="81"/>
      <c r="VXS24" s="81"/>
      <c r="VXT24" s="81"/>
      <c r="VXU24" s="81"/>
      <c r="VXV24" s="81"/>
      <c r="VXW24" s="81"/>
      <c r="VXX24" s="81"/>
      <c r="VXY24" s="81"/>
      <c r="VXZ24" s="81"/>
      <c r="VYA24" s="81"/>
      <c r="VYB24" s="81"/>
      <c r="VYC24" s="81"/>
      <c r="VYD24" s="81"/>
      <c r="VYE24" s="81"/>
      <c r="VYF24" s="81"/>
      <c r="VYG24" s="81"/>
      <c r="VYH24" s="81"/>
      <c r="VYI24" s="81"/>
      <c r="VYJ24" s="81"/>
      <c r="VYK24" s="81"/>
      <c r="VYL24" s="81"/>
      <c r="VYM24" s="81"/>
      <c r="VYN24" s="81"/>
      <c r="VYO24" s="81"/>
      <c r="VYP24" s="81"/>
      <c r="VYQ24" s="81"/>
      <c r="VYR24" s="81"/>
      <c r="VYS24" s="81"/>
      <c r="VYT24" s="81"/>
      <c r="VYU24" s="81"/>
      <c r="VYV24" s="81"/>
      <c r="VYW24" s="81"/>
      <c r="VYX24" s="81"/>
      <c r="VYY24" s="81"/>
      <c r="VYZ24" s="81"/>
      <c r="VZA24" s="81"/>
      <c r="VZB24" s="81"/>
      <c r="VZC24" s="81"/>
      <c r="VZD24" s="81"/>
      <c r="VZE24" s="81"/>
      <c r="VZF24" s="81"/>
      <c r="VZG24" s="81"/>
      <c r="VZH24" s="81"/>
      <c r="VZI24" s="81"/>
      <c r="VZJ24" s="81"/>
      <c r="VZK24" s="81"/>
      <c r="VZL24" s="81"/>
      <c r="VZM24" s="81"/>
      <c r="VZN24" s="81"/>
      <c r="VZO24" s="81"/>
      <c r="VZP24" s="81"/>
      <c r="VZQ24" s="81"/>
      <c r="VZR24" s="81"/>
      <c r="VZS24" s="81"/>
      <c r="VZT24" s="81"/>
      <c r="VZU24" s="81"/>
      <c r="VZV24" s="81"/>
      <c r="VZW24" s="81"/>
      <c r="VZX24" s="81"/>
      <c r="VZY24" s="81"/>
      <c r="VZZ24" s="81"/>
      <c r="WAA24" s="81"/>
      <c r="WAB24" s="81"/>
      <c r="WAC24" s="81"/>
      <c r="WAD24" s="81"/>
      <c r="WAE24" s="81"/>
      <c r="WAF24" s="81"/>
      <c r="WAG24" s="81"/>
      <c r="WAH24" s="81"/>
      <c r="WAI24" s="81"/>
      <c r="WAJ24" s="81"/>
      <c r="WAK24" s="81"/>
      <c r="WAL24" s="81"/>
      <c r="WAM24" s="81"/>
      <c r="WAN24" s="81"/>
      <c r="WAO24" s="81"/>
      <c r="WAP24" s="81"/>
      <c r="WAQ24" s="81"/>
      <c r="WAR24" s="81"/>
      <c r="WAS24" s="81"/>
      <c r="WAT24" s="81"/>
      <c r="WAU24" s="81"/>
      <c r="WAV24" s="81"/>
      <c r="WAW24" s="81"/>
      <c r="WAX24" s="81"/>
      <c r="WAY24" s="81"/>
      <c r="WAZ24" s="81"/>
      <c r="WBA24" s="81"/>
      <c r="WBB24" s="81"/>
      <c r="WBC24" s="81"/>
      <c r="WBD24" s="81"/>
      <c r="WBE24" s="81"/>
      <c r="WBF24" s="81"/>
      <c r="WBG24" s="81"/>
      <c r="WBH24" s="81"/>
      <c r="WBI24" s="81"/>
      <c r="WBJ24" s="81"/>
      <c r="WBK24" s="81"/>
      <c r="WBL24" s="81"/>
      <c r="WBM24" s="81"/>
      <c r="WBN24" s="81"/>
      <c r="WBO24" s="81"/>
      <c r="WBP24" s="81"/>
      <c r="WBQ24" s="81"/>
      <c r="WBR24" s="81"/>
      <c r="WBS24" s="81"/>
      <c r="WBT24" s="81"/>
      <c r="WBU24" s="81"/>
      <c r="WBV24" s="81"/>
      <c r="WBW24" s="81"/>
      <c r="WBX24" s="81"/>
      <c r="WBY24" s="81"/>
      <c r="WBZ24" s="81"/>
      <c r="WCA24" s="81"/>
      <c r="WCB24" s="81"/>
      <c r="WCC24" s="81"/>
      <c r="WCD24" s="81"/>
      <c r="WCE24" s="81"/>
      <c r="WCF24" s="81"/>
      <c r="WCG24" s="81"/>
      <c r="WCH24" s="81"/>
      <c r="WCI24" s="81"/>
      <c r="WCJ24" s="81"/>
      <c r="WCK24" s="81"/>
      <c r="WCL24" s="81"/>
      <c r="WCM24" s="81"/>
      <c r="WCN24" s="81"/>
      <c r="WCO24" s="81"/>
      <c r="WCP24" s="81"/>
      <c r="WCQ24" s="81"/>
      <c r="WCR24" s="81"/>
      <c r="WCS24" s="81"/>
      <c r="WCT24" s="81"/>
      <c r="WCU24" s="81"/>
      <c r="WCV24" s="81"/>
      <c r="WCW24" s="81"/>
      <c r="WCX24" s="81"/>
      <c r="WCY24" s="81"/>
      <c r="WCZ24" s="81"/>
      <c r="WDA24" s="81"/>
      <c r="WDB24" s="81"/>
      <c r="WDC24" s="81"/>
      <c r="WDD24" s="81"/>
      <c r="WDE24" s="81"/>
      <c r="WDF24" s="81"/>
      <c r="WDG24" s="81"/>
      <c r="WDH24" s="81"/>
      <c r="WDI24" s="81"/>
      <c r="WDJ24" s="81"/>
      <c r="WDK24" s="81"/>
      <c r="WDL24" s="81"/>
      <c r="WDM24" s="81"/>
      <c r="WDN24" s="81"/>
      <c r="WDO24" s="81"/>
      <c r="WDP24" s="81"/>
      <c r="WDQ24" s="81"/>
      <c r="WDR24" s="81"/>
      <c r="WDS24" s="81"/>
      <c r="WDT24" s="81"/>
      <c r="WDU24" s="81"/>
      <c r="WDV24" s="81"/>
      <c r="WDW24" s="81"/>
      <c r="WDX24" s="81"/>
      <c r="WDY24" s="81"/>
      <c r="WDZ24" s="81"/>
      <c r="WEA24" s="81"/>
      <c r="WEB24" s="81"/>
      <c r="WEC24" s="81"/>
      <c r="WED24" s="81"/>
      <c r="WEE24" s="81"/>
      <c r="WEF24" s="81"/>
      <c r="WEG24" s="81"/>
      <c r="WEH24" s="81"/>
      <c r="WEI24" s="81"/>
      <c r="WEJ24" s="81"/>
      <c r="WEK24" s="81"/>
      <c r="WEL24" s="81"/>
      <c r="WEM24" s="81"/>
      <c r="WEN24" s="81"/>
      <c r="WEO24" s="81"/>
      <c r="WEP24" s="81"/>
      <c r="WEQ24" s="81"/>
      <c r="WER24" s="81"/>
      <c r="WES24" s="81"/>
      <c r="WET24" s="81"/>
      <c r="WEU24" s="81"/>
      <c r="WEV24" s="81"/>
      <c r="WEW24" s="81"/>
      <c r="WEX24" s="81"/>
      <c r="WEY24" s="81"/>
      <c r="WEZ24" s="81"/>
      <c r="WFA24" s="81"/>
      <c r="WFB24" s="81"/>
      <c r="WFC24" s="81"/>
      <c r="WFD24" s="81"/>
      <c r="WFE24" s="81"/>
      <c r="WFF24" s="81"/>
      <c r="WFG24" s="81"/>
      <c r="WFH24" s="81"/>
      <c r="WFI24" s="81"/>
      <c r="WFJ24" s="81"/>
      <c r="WFK24" s="81"/>
      <c r="WFL24" s="81"/>
      <c r="WFM24" s="81"/>
      <c r="WFN24" s="81"/>
      <c r="WFO24" s="81"/>
      <c r="WFP24" s="81"/>
      <c r="WFQ24" s="81"/>
      <c r="WFR24" s="81"/>
      <c r="WFS24" s="81"/>
      <c r="WFT24" s="81"/>
      <c r="WFU24" s="81"/>
      <c r="WFV24" s="81"/>
      <c r="WFW24" s="81"/>
      <c r="WFX24" s="81"/>
      <c r="WFY24" s="81"/>
      <c r="WFZ24" s="81"/>
      <c r="WGA24" s="81"/>
      <c r="WGB24" s="81"/>
      <c r="WGC24" s="81"/>
      <c r="WGD24" s="81"/>
      <c r="WGE24" s="81"/>
      <c r="WGF24" s="81"/>
      <c r="WGG24" s="81"/>
      <c r="WGH24" s="81"/>
      <c r="WGI24" s="81"/>
      <c r="WGJ24" s="81"/>
      <c r="WGK24" s="81"/>
      <c r="WGL24" s="81"/>
      <c r="WGM24" s="81"/>
      <c r="WGN24" s="81"/>
      <c r="WGO24" s="81"/>
      <c r="WGP24" s="81"/>
      <c r="WGQ24" s="81"/>
      <c r="WGR24" s="81"/>
      <c r="WGS24" s="81"/>
      <c r="WGT24" s="81"/>
      <c r="WGU24" s="81"/>
      <c r="WGV24" s="81"/>
      <c r="WGW24" s="81"/>
      <c r="WGX24" s="81"/>
      <c r="WGY24" s="81"/>
      <c r="WGZ24" s="81"/>
      <c r="WHA24" s="81"/>
      <c r="WHB24" s="81"/>
      <c r="WHC24" s="81"/>
      <c r="WHD24" s="81"/>
      <c r="WHE24" s="81"/>
      <c r="WHF24" s="81"/>
      <c r="WHG24" s="81"/>
      <c r="WHH24" s="81"/>
      <c r="WHI24" s="81"/>
      <c r="WHJ24" s="81"/>
      <c r="WHK24" s="81"/>
      <c r="WHL24" s="81"/>
      <c r="WHM24" s="81"/>
      <c r="WHN24" s="81"/>
      <c r="WHO24" s="81"/>
      <c r="WHP24" s="81"/>
      <c r="WHQ24" s="81"/>
      <c r="WHR24" s="81"/>
      <c r="WHS24" s="81"/>
      <c r="WHT24" s="81"/>
      <c r="WHU24" s="81"/>
      <c r="WHV24" s="81"/>
      <c r="WHW24" s="81"/>
      <c r="WHX24" s="81"/>
      <c r="WHY24" s="81"/>
      <c r="WHZ24" s="81"/>
      <c r="WIA24" s="81"/>
      <c r="WIB24" s="81"/>
      <c r="WIC24" s="81"/>
      <c r="WID24" s="81"/>
      <c r="WIE24" s="81"/>
      <c r="WIF24" s="81"/>
      <c r="WIG24" s="81"/>
      <c r="WIH24" s="81"/>
      <c r="WII24" s="81"/>
      <c r="WIJ24" s="81"/>
      <c r="WIK24" s="81"/>
      <c r="WIL24" s="81"/>
      <c r="WIM24" s="81"/>
      <c r="WIN24" s="81"/>
      <c r="WIO24" s="81"/>
      <c r="WIP24" s="81"/>
      <c r="WIQ24" s="81"/>
      <c r="WIR24" s="81"/>
      <c r="WIS24" s="81"/>
      <c r="WIT24" s="81"/>
      <c r="WIU24" s="81"/>
      <c r="WIV24" s="81"/>
      <c r="WIW24" s="81"/>
      <c r="WIX24" s="81"/>
      <c r="WIY24" s="81"/>
      <c r="WIZ24" s="81"/>
      <c r="WJA24" s="81"/>
      <c r="WJB24" s="81"/>
      <c r="WJC24" s="81"/>
      <c r="WJD24" s="81"/>
      <c r="WJE24" s="81"/>
      <c r="WJF24" s="81"/>
      <c r="WJG24" s="81"/>
      <c r="WJH24" s="81"/>
      <c r="WJI24" s="81"/>
      <c r="WJJ24" s="81"/>
      <c r="WJK24" s="81"/>
      <c r="WJL24" s="81"/>
      <c r="WJM24" s="81"/>
      <c r="WJN24" s="81"/>
      <c r="WJO24" s="81"/>
      <c r="WJP24" s="81"/>
      <c r="WJQ24" s="81"/>
      <c r="WJR24" s="81"/>
      <c r="WJS24" s="81"/>
      <c r="WJT24" s="81"/>
      <c r="WJU24" s="81"/>
      <c r="WJV24" s="81"/>
      <c r="WJW24" s="81"/>
      <c r="WJX24" s="81"/>
      <c r="WJY24" s="81"/>
      <c r="WJZ24" s="81"/>
      <c r="WKA24" s="81"/>
      <c r="WKB24" s="81"/>
      <c r="WKC24" s="81"/>
      <c r="WKD24" s="81"/>
      <c r="WKE24" s="81"/>
      <c r="WKF24" s="81"/>
      <c r="WKG24" s="81"/>
      <c r="WKH24" s="81"/>
      <c r="WKI24" s="81"/>
      <c r="WKJ24" s="81"/>
      <c r="WKK24" s="81"/>
      <c r="WKL24" s="81"/>
      <c r="WKM24" s="81"/>
      <c r="WKN24" s="81"/>
      <c r="WKO24" s="81"/>
      <c r="WKP24" s="81"/>
      <c r="WKQ24" s="81"/>
      <c r="WKR24" s="81"/>
      <c r="WKS24" s="81"/>
      <c r="WKT24" s="81"/>
      <c r="WKU24" s="81"/>
      <c r="WKV24" s="81"/>
      <c r="WKW24" s="81"/>
      <c r="WKX24" s="81"/>
      <c r="WKY24" s="81"/>
      <c r="WKZ24" s="81"/>
      <c r="WLA24" s="81"/>
      <c r="WLB24" s="81"/>
      <c r="WLC24" s="81"/>
      <c r="WLD24" s="81"/>
      <c r="WLE24" s="81"/>
      <c r="WLF24" s="81"/>
      <c r="WLG24" s="81"/>
      <c r="WLH24" s="81"/>
      <c r="WLI24" s="81"/>
      <c r="WLJ24" s="81"/>
      <c r="WLK24" s="81"/>
      <c r="WLL24" s="81"/>
      <c r="WLM24" s="81"/>
      <c r="WLN24" s="81"/>
      <c r="WLO24" s="81"/>
      <c r="WLP24" s="81"/>
      <c r="WLQ24" s="81"/>
      <c r="WLR24" s="81"/>
      <c r="WLS24" s="81"/>
      <c r="WLT24" s="81"/>
      <c r="WLU24" s="81"/>
      <c r="WLV24" s="81"/>
      <c r="WLW24" s="81"/>
      <c r="WLX24" s="81"/>
      <c r="WLY24" s="81"/>
      <c r="WLZ24" s="81"/>
      <c r="WMA24" s="81"/>
      <c r="WMB24" s="81"/>
      <c r="WMC24" s="81"/>
      <c r="WMD24" s="81"/>
      <c r="WME24" s="81"/>
      <c r="WMF24" s="81"/>
      <c r="WMG24" s="81"/>
      <c r="WMH24" s="81"/>
      <c r="WMI24" s="81"/>
      <c r="WMJ24" s="81"/>
      <c r="WMK24" s="81"/>
      <c r="WML24" s="81"/>
      <c r="WMM24" s="81"/>
      <c r="WMN24" s="81"/>
      <c r="WMO24" s="81"/>
      <c r="WMP24" s="81"/>
      <c r="WMQ24" s="81"/>
      <c r="WMR24" s="81"/>
      <c r="WMS24" s="81"/>
      <c r="WMT24" s="81"/>
      <c r="WMU24" s="81"/>
      <c r="WMV24" s="81"/>
      <c r="WMW24" s="81"/>
      <c r="WMX24" s="81"/>
      <c r="WMY24" s="81"/>
      <c r="WMZ24" s="81"/>
      <c r="WNA24" s="81"/>
      <c r="WNB24" s="81"/>
      <c r="WNC24" s="81"/>
      <c r="WND24" s="81"/>
      <c r="WNE24" s="81"/>
      <c r="WNF24" s="81"/>
      <c r="WNG24" s="81"/>
      <c r="WNH24" s="81"/>
      <c r="WNI24" s="81"/>
      <c r="WNJ24" s="81"/>
      <c r="WNK24" s="81"/>
      <c r="WNL24" s="81"/>
      <c r="WNM24" s="81"/>
      <c r="WNN24" s="81"/>
      <c r="WNO24" s="81"/>
      <c r="WNP24" s="81"/>
      <c r="WNQ24" s="81"/>
      <c r="WNR24" s="81"/>
      <c r="WNS24" s="81"/>
      <c r="WNT24" s="81"/>
      <c r="WNU24" s="81"/>
      <c r="WNV24" s="81"/>
      <c r="WNW24" s="81"/>
      <c r="WNX24" s="81"/>
      <c r="WNY24" s="81"/>
      <c r="WNZ24" s="81"/>
      <c r="WOA24" s="81"/>
      <c r="WOB24" s="81"/>
      <c r="WOC24" s="81"/>
      <c r="WOD24" s="81"/>
      <c r="WOE24" s="81"/>
      <c r="WOF24" s="81"/>
      <c r="WOG24" s="81"/>
      <c r="WOH24" s="81"/>
      <c r="WOI24" s="81"/>
      <c r="WOJ24" s="81"/>
      <c r="WOK24" s="81"/>
      <c r="WOL24" s="81"/>
      <c r="WOM24" s="81"/>
      <c r="WON24" s="81"/>
      <c r="WOO24" s="81"/>
      <c r="WOP24" s="81"/>
      <c r="WOQ24" s="81"/>
      <c r="WOR24" s="81"/>
      <c r="WOS24" s="81"/>
      <c r="WOT24" s="81"/>
      <c r="WOU24" s="81"/>
      <c r="WOV24" s="81"/>
      <c r="WOW24" s="81"/>
      <c r="WOX24" s="81"/>
      <c r="WOY24" s="81"/>
      <c r="WOZ24" s="81"/>
      <c r="WPA24" s="81"/>
      <c r="WPB24" s="81"/>
      <c r="WPC24" s="81"/>
      <c r="WPD24" s="81"/>
      <c r="WPE24" s="81"/>
      <c r="WPF24" s="81"/>
      <c r="WPG24" s="81"/>
      <c r="WPH24" s="81"/>
      <c r="WPI24" s="81"/>
      <c r="WPJ24" s="81"/>
      <c r="WPK24" s="81"/>
      <c r="WPL24" s="81"/>
      <c r="WPM24" s="81"/>
      <c r="WPN24" s="81"/>
      <c r="WPO24" s="81"/>
      <c r="WPP24" s="81"/>
      <c r="WPQ24" s="81"/>
      <c r="WPR24" s="81"/>
      <c r="WPS24" s="81"/>
      <c r="WPT24" s="81"/>
      <c r="WPU24" s="81"/>
      <c r="WPV24" s="81"/>
      <c r="WPW24" s="81"/>
      <c r="WPX24" s="81"/>
      <c r="WPY24" s="81"/>
      <c r="WPZ24" s="81"/>
      <c r="WQA24" s="81"/>
      <c r="WQB24" s="81"/>
      <c r="WQC24" s="81"/>
      <c r="WQD24" s="81"/>
      <c r="WQE24" s="81"/>
      <c r="WQF24" s="81"/>
      <c r="WQG24" s="81"/>
      <c r="WQH24" s="81"/>
      <c r="WQI24" s="81"/>
      <c r="WQJ24" s="81"/>
      <c r="WQK24" s="81"/>
      <c r="WQL24" s="81"/>
      <c r="WQM24" s="81"/>
      <c r="WQN24" s="81"/>
      <c r="WQO24" s="81"/>
      <c r="WQP24" s="81"/>
      <c r="WQQ24" s="81"/>
      <c r="WQR24" s="81"/>
      <c r="WQS24" s="81"/>
      <c r="WQT24" s="81"/>
      <c r="WQU24" s="81"/>
      <c r="WQV24" s="81"/>
      <c r="WQW24" s="81"/>
      <c r="WQX24" s="81"/>
      <c r="WQY24" s="81"/>
      <c r="WQZ24" s="81"/>
      <c r="WRA24" s="81"/>
      <c r="WRB24" s="81"/>
      <c r="WRC24" s="81"/>
      <c r="WRD24" s="81"/>
      <c r="WRE24" s="81"/>
      <c r="WRF24" s="81"/>
      <c r="WRG24" s="81"/>
      <c r="WRH24" s="81"/>
      <c r="WRI24" s="81"/>
      <c r="WRJ24" s="81"/>
      <c r="WRK24" s="81"/>
      <c r="WRL24" s="81"/>
      <c r="WRM24" s="81"/>
      <c r="WRN24" s="81"/>
      <c r="WRO24" s="81"/>
      <c r="WRP24" s="81"/>
      <c r="WRQ24" s="81"/>
      <c r="WRR24" s="81"/>
      <c r="WRS24" s="81"/>
      <c r="WRT24" s="81"/>
      <c r="WRU24" s="81"/>
      <c r="WRV24" s="81"/>
      <c r="WRW24" s="81"/>
      <c r="WRX24" s="81"/>
      <c r="WRY24" s="81"/>
      <c r="WRZ24" s="81"/>
      <c r="WSA24" s="81"/>
      <c r="WSB24" s="81"/>
      <c r="WSC24" s="81"/>
      <c r="WSD24" s="81"/>
      <c r="WSE24" s="81"/>
      <c r="WSF24" s="81"/>
      <c r="WSG24" s="81"/>
      <c r="WSH24" s="81"/>
      <c r="WSI24" s="81"/>
      <c r="WSJ24" s="81"/>
      <c r="WSK24" s="81"/>
      <c r="WSL24" s="81"/>
      <c r="WSM24" s="81"/>
      <c r="WSN24" s="81"/>
      <c r="WSO24" s="81"/>
      <c r="WSP24" s="81"/>
      <c r="WSQ24" s="81"/>
      <c r="WSR24" s="81"/>
      <c r="WSS24" s="81"/>
      <c r="WST24" s="81"/>
      <c r="WSU24" s="81"/>
      <c r="WSV24" s="81"/>
      <c r="WSW24" s="81"/>
      <c r="WSX24" s="81"/>
      <c r="WSY24" s="81"/>
      <c r="WSZ24" s="81"/>
      <c r="WTA24" s="81"/>
      <c r="WTB24" s="81"/>
      <c r="WTC24" s="81"/>
      <c r="WTD24" s="81"/>
      <c r="WTE24" s="81"/>
      <c r="WTF24" s="81"/>
      <c r="WTG24" s="81"/>
      <c r="WTH24" s="81"/>
      <c r="WTI24" s="81"/>
      <c r="WTJ24" s="81"/>
      <c r="WTK24" s="81"/>
      <c r="WTL24" s="81"/>
      <c r="WTM24" s="81"/>
      <c r="WTN24" s="81"/>
      <c r="WTO24" s="81"/>
      <c r="WTP24" s="81"/>
      <c r="WTQ24" s="81"/>
      <c r="WTR24" s="81"/>
      <c r="WTS24" s="81"/>
      <c r="WTT24" s="81"/>
      <c r="WTU24" s="81"/>
      <c r="WTV24" s="81"/>
      <c r="WTW24" s="81"/>
      <c r="WTX24" s="81"/>
      <c r="WTY24" s="81"/>
      <c r="WTZ24" s="81"/>
      <c r="WUA24" s="81"/>
      <c r="WUB24" s="81"/>
      <c r="WUC24" s="81"/>
      <c r="WUD24" s="81"/>
      <c r="WUE24" s="81"/>
      <c r="WUF24" s="81"/>
      <c r="WUG24" s="81"/>
      <c r="WUH24" s="81"/>
      <c r="WUI24" s="81"/>
      <c r="WUJ24" s="81"/>
      <c r="WUK24" s="81"/>
      <c r="WUL24" s="81"/>
      <c r="WUM24" s="81"/>
      <c r="WUN24" s="81"/>
      <c r="WUO24" s="81"/>
      <c r="WUP24" s="81"/>
      <c r="WUQ24" s="81"/>
      <c r="WUR24" s="81"/>
      <c r="WUS24" s="81"/>
      <c r="WUT24" s="81"/>
      <c r="WUU24" s="81"/>
      <c r="WUV24" s="81"/>
      <c r="WUW24" s="81"/>
      <c r="WUX24" s="81"/>
      <c r="WUY24" s="81"/>
      <c r="WUZ24" s="81"/>
      <c r="WVA24" s="81"/>
      <c r="WVB24" s="81"/>
      <c r="WVC24" s="81"/>
      <c r="WVD24" s="81"/>
      <c r="WVE24" s="81"/>
      <c r="WVF24" s="81"/>
      <c r="WVG24" s="81"/>
      <c r="WVH24" s="81"/>
      <c r="WVI24" s="81"/>
      <c r="WVJ24" s="81"/>
      <c r="WVK24" s="81"/>
      <c r="WVL24" s="81"/>
      <c r="WVM24" s="81"/>
      <c r="WVN24" s="81"/>
      <c r="WVO24" s="81"/>
      <c r="WVP24" s="81"/>
      <c r="WVQ24" s="81"/>
      <c r="WVR24" s="81"/>
      <c r="WVS24" s="81"/>
      <c r="WVT24" s="81"/>
      <c r="WVU24" s="81"/>
      <c r="WVV24" s="81"/>
      <c r="WVW24" s="81"/>
      <c r="WVX24" s="81"/>
      <c r="WVY24" s="81"/>
      <c r="WVZ24" s="81"/>
      <c r="WWA24" s="81"/>
      <c r="WWB24" s="81"/>
      <c r="WWC24" s="81"/>
      <c r="WWD24" s="81"/>
      <c r="WWE24" s="81"/>
      <c r="WWF24" s="81"/>
      <c r="WWG24" s="81"/>
      <c r="WWH24" s="81"/>
      <c r="WWI24" s="81"/>
      <c r="WWJ24" s="81"/>
      <c r="WWK24" s="81"/>
      <c r="WWL24" s="81"/>
      <c r="WWM24" s="81"/>
      <c r="WWN24" s="81"/>
      <c r="WWO24" s="81"/>
      <c r="WWP24" s="81"/>
      <c r="WWQ24" s="81"/>
      <c r="WWR24" s="81"/>
      <c r="WWS24" s="81"/>
      <c r="WWT24" s="81"/>
      <c r="WWU24" s="81"/>
      <c r="WWV24" s="81"/>
      <c r="WWW24" s="81"/>
      <c r="WWX24" s="81"/>
      <c r="WWY24" s="81"/>
      <c r="WWZ24" s="81"/>
      <c r="WXA24" s="81"/>
      <c r="WXB24" s="81"/>
      <c r="WXC24" s="81"/>
      <c r="WXD24" s="81"/>
      <c r="WXE24" s="81"/>
      <c r="WXF24" s="81"/>
      <c r="WXG24" s="81"/>
      <c r="WXH24" s="81"/>
      <c r="WXI24" s="81"/>
      <c r="WXJ24" s="81"/>
      <c r="WXK24" s="81"/>
      <c r="WXL24" s="81"/>
      <c r="WXM24" s="81"/>
      <c r="WXN24" s="81"/>
      <c r="WXO24" s="81"/>
      <c r="WXP24" s="81"/>
      <c r="WXQ24" s="81"/>
      <c r="WXR24" s="81"/>
      <c r="WXS24" s="81"/>
      <c r="WXT24" s="81"/>
      <c r="WXU24" s="81"/>
      <c r="WXV24" s="81"/>
      <c r="WXW24" s="81"/>
      <c r="WXX24" s="81"/>
      <c r="WXY24" s="81"/>
      <c r="WXZ24" s="81"/>
      <c r="WYA24" s="81"/>
      <c r="WYB24" s="81"/>
      <c r="WYC24" s="81"/>
      <c r="WYD24" s="81"/>
      <c r="WYE24" s="81"/>
      <c r="WYF24" s="81"/>
      <c r="WYG24" s="81"/>
      <c r="WYH24" s="81"/>
      <c r="WYI24" s="81"/>
      <c r="WYJ24" s="81"/>
      <c r="WYK24" s="81"/>
      <c r="WYL24" s="81"/>
      <c r="WYM24" s="81"/>
      <c r="WYN24" s="81"/>
      <c r="WYO24" s="81"/>
      <c r="WYP24" s="81"/>
      <c r="WYQ24" s="81"/>
      <c r="WYR24" s="81"/>
      <c r="WYS24" s="81"/>
      <c r="WYT24" s="81"/>
      <c r="WYU24" s="81"/>
      <c r="WYV24" s="81"/>
      <c r="WYW24" s="81"/>
      <c r="WYX24" s="81"/>
      <c r="WYY24" s="81"/>
      <c r="WYZ24" s="81"/>
      <c r="WZA24" s="81"/>
      <c r="WZB24" s="81"/>
      <c r="WZC24" s="81"/>
      <c r="WZD24" s="81"/>
      <c r="WZE24" s="81"/>
      <c r="WZF24" s="81"/>
      <c r="WZG24" s="81"/>
      <c r="WZH24" s="81"/>
      <c r="WZI24" s="81"/>
      <c r="WZJ24" s="81"/>
      <c r="WZK24" s="81"/>
      <c r="WZL24" s="81"/>
      <c r="WZM24" s="81"/>
      <c r="WZN24" s="81"/>
      <c r="WZO24" s="81"/>
      <c r="WZP24" s="81"/>
      <c r="WZQ24" s="81"/>
      <c r="WZR24" s="81"/>
      <c r="WZS24" s="81"/>
      <c r="WZT24" s="81"/>
      <c r="WZU24" s="81"/>
      <c r="WZV24" s="81"/>
      <c r="WZW24" s="81"/>
      <c r="WZX24" s="81"/>
      <c r="WZY24" s="81"/>
      <c r="WZZ24" s="81"/>
      <c r="XAA24" s="81"/>
      <c r="XAB24" s="81"/>
      <c r="XAC24" s="81"/>
      <c r="XAD24" s="81"/>
      <c r="XAE24" s="81"/>
      <c r="XAF24" s="81"/>
      <c r="XAG24" s="81"/>
      <c r="XAH24" s="81"/>
      <c r="XAI24" s="81"/>
      <c r="XAJ24" s="81"/>
      <c r="XAK24" s="81"/>
      <c r="XAL24" s="81"/>
      <c r="XAM24" s="81"/>
      <c r="XAN24" s="81"/>
      <c r="XAO24" s="81"/>
      <c r="XAP24" s="81"/>
      <c r="XAQ24" s="81"/>
      <c r="XAR24" s="81"/>
      <c r="XAS24" s="81"/>
      <c r="XAT24" s="81"/>
      <c r="XAU24" s="81"/>
      <c r="XAV24" s="81"/>
      <c r="XAW24" s="81"/>
      <c r="XAX24" s="81"/>
      <c r="XAY24" s="81"/>
      <c r="XAZ24" s="81"/>
      <c r="XBA24" s="81"/>
      <c r="XBB24" s="81"/>
      <c r="XBC24" s="81"/>
      <c r="XBD24" s="81"/>
      <c r="XBE24" s="81"/>
      <c r="XBF24" s="81"/>
      <c r="XBG24" s="81"/>
      <c r="XBH24" s="81"/>
      <c r="XBI24" s="81"/>
      <c r="XBJ24" s="81"/>
      <c r="XBK24" s="81"/>
      <c r="XBL24" s="81"/>
      <c r="XBM24" s="81"/>
      <c r="XBN24" s="81"/>
      <c r="XBO24" s="81"/>
      <c r="XBP24" s="81"/>
      <c r="XBQ24" s="81"/>
      <c r="XBR24" s="81"/>
      <c r="XBS24" s="81"/>
      <c r="XBT24" s="81"/>
      <c r="XBU24" s="81"/>
      <c r="XBV24" s="81"/>
      <c r="XBW24" s="81"/>
      <c r="XBX24" s="81"/>
      <c r="XBY24" s="81"/>
      <c r="XBZ24" s="81"/>
      <c r="XCA24" s="81"/>
      <c r="XCB24" s="81"/>
      <c r="XCC24" s="81"/>
      <c r="XCD24" s="81"/>
      <c r="XCE24" s="81"/>
      <c r="XCF24" s="81"/>
      <c r="XCG24" s="81"/>
      <c r="XCH24" s="81"/>
      <c r="XCI24" s="81"/>
      <c r="XCJ24" s="81"/>
      <c r="XCK24" s="81"/>
      <c r="XCL24" s="81"/>
      <c r="XCM24" s="81"/>
      <c r="XCN24" s="81"/>
      <c r="XCO24" s="81"/>
      <c r="XCP24" s="81"/>
      <c r="XCQ24" s="81"/>
      <c r="XCR24" s="81"/>
      <c r="XCS24" s="81"/>
      <c r="XCT24" s="81"/>
      <c r="XCU24" s="81"/>
      <c r="XCV24" s="81"/>
      <c r="XCW24" s="81"/>
      <c r="XCX24" s="81"/>
      <c r="XCY24" s="81"/>
      <c r="XCZ24" s="81"/>
      <c r="XDA24" s="81"/>
      <c r="XDB24" s="81"/>
      <c r="XDC24" s="81"/>
      <c r="XDD24" s="81"/>
      <c r="XDE24" s="81"/>
      <c r="XDF24" s="81"/>
      <c r="XDG24" s="81"/>
      <c r="XDH24" s="81"/>
      <c r="XDI24" s="81"/>
      <c r="XDJ24" s="81"/>
      <c r="XDK24" s="81"/>
      <c r="XDL24" s="81"/>
      <c r="XDM24" s="81"/>
      <c r="XDN24" s="81"/>
      <c r="XDO24" s="81"/>
      <c r="XDP24" s="81"/>
      <c r="XDQ24" s="81"/>
      <c r="XDR24" s="81"/>
      <c r="XDS24" s="81"/>
      <c r="XDT24" s="81"/>
      <c r="XDU24" s="81"/>
      <c r="XDV24" s="81"/>
      <c r="XDW24" s="81"/>
      <c r="XDX24" s="81"/>
      <c r="XDY24" s="81"/>
      <c r="XDZ24" s="81"/>
      <c r="XEA24" s="81"/>
      <c r="XEB24" s="81"/>
      <c r="XEC24" s="81"/>
      <c r="XED24" s="81"/>
      <c r="XEE24" s="81"/>
      <c r="XEF24" s="81"/>
      <c r="XEG24" s="81"/>
      <c r="XEH24" s="81"/>
      <c r="XEI24" s="81"/>
      <c r="XEJ24" s="81"/>
      <c r="XEK24" s="81"/>
      <c r="XEL24" s="81"/>
      <c r="XEM24" s="81"/>
      <c r="XEN24" s="81"/>
      <c r="XEO24" s="81"/>
      <c r="XEP24" s="81"/>
      <c r="XEQ24" s="81"/>
      <c r="XER24" s="81"/>
      <c r="XES24" s="81"/>
      <c r="XET24" s="81"/>
      <c r="XEU24" s="81"/>
      <c r="XEV24" s="81"/>
      <c r="XEW24" s="81"/>
      <c r="XEX24" s="81"/>
      <c r="XEY24" s="81"/>
      <c r="XEZ24" s="81"/>
      <c r="XFA24" s="81"/>
      <c r="XFB24" s="81"/>
      <c r="XFC24" s="81"/>
      <c r="XFD24" s="179"/>
    </row>
    <row r="25" spans="1:16384" s="82" customFormat="1" x14ac:dyDescent="0.25">
      <c r="A25" s="8"/>
      <c r="B25" s="292" t="s">
        <v>353</v>
      </c>
      <c r="C25" s="292" t="s">
        <v>354</v>
      </c>
      <c r="D25" s="293"/>
      <c r="E25" s="296"/>
      <c r="F25" s="99"/>
      <c r="G25" s="99"/>
      <c r="H25" s="99"/>
      <c r="I25" s="112"/>
      <c r="J25" s="111"/>
      <c r="K25" s="111"/>
      <c r="L25" s="70">
        <f t="shared" si="0"/>
        <v>0</v>
      </c>
      <c r="M25" s="49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/>
      <c r="CD25" s="81"/>
      <c r="CE25" s="81"/>
      <c r="CF25" s="81"/>
      <c r="CG25" s="81"/>
      <c r="CH25" s="81"/>
      <c r="CI25" s="81"/>
      <c r="CJ25" s="81"/>
      <c r="CK25" s="81"/>
      <c r="CL25" s="81"/>
      <c r="CM25" s="81"/>
      <c r="CN25" s="81"/>
      <c r="CO25" s="81"/>
      <c r="CP25" s="81"/>
      <c r="CQ25" s="81"/>
      <c r="CR25" s="81"/>
      <c r="CS25" s="81"/>
      <c r="CT25" s="81"/>
      <c r="CU25" s="81"/>
      <c r="CV25" s="81"/>
      <c r="CW25" s="81"/>
      <c r="CX25" s="81"/>
      <c r="CY25" s="81"/>
      <c r="CZ25" s="81"/>
      <c r="DA25" s="81"/>
      <c r="DB25" s="81"/>
      <c r="DC25" s="81"/>
      <c r="DD25" s="81"/>
      <c r="DE25" s="81"/>
      <c r="DF25" s="81"/>
      <c r="DG25" s="81"/>
      <c r="DH25" s="81"/>
      <c r="DI25" s="81"/>
      <c r="DJ25" s="81"/>
      <c r="DK25" s="81"/>
      <c r="DL25" s="81"/>
      <c r="DM25" s="81"/>
      <c r="DN25" s="81"/>
      <c r="DO25" s="81"/>
      <c r="DP25" s="81"/>
      <c r="DQ25" s="81"/>
      <c r="DR25" s="81"/>
      <c r="DS25" s="81"/>
      <c r="DT25" s="81"/>
      <c r="DU25" s="81"/>
      <c r="DV25" s="81"/>
      <c r="DW25" s="81"/>
      <c r="DX25" s="81"/>
      <c r="DY25" s="81"/>
      <c r="DZ25" s="81"/>
      <c r="EA25" s="81"/>
      <c r="EB25" s="81"/>
      <c r="EC25" s="81"/>
      <c r="ED25" s="81"/>
      <c r="EE25" s="81"/>
      <c r="EF25" s="81"/>
      <c r="EG25" s="81"/>
      <c r="EH25" s="81"/>
      <c r="EI25" s="81"/>
      <c r="EJ25" s="81"/>
      <c r="EK25" s="81"/>
      <c r="EL25" s="81"/>
      <c r="EM25" s="81"/>
      <c r="EN25" s="81"/>
      <c r="EO25" s="81"/>
      <c r="EP25" s="81"/>
      <c r="EQ25" s="81"/>
      <c r="ER25" s="81"/>
      <c r="ES25" s="81"/>
      <c r="ET25" s="81"/>
      <c r="EU25" s="81"/>
      <c r="EV25" s="81"/>
      <c r="EW25" s="81"/>
      <c r="EX25" s="81"/>
      <c r="EY25" s="81"/>
      <c r="EZ25" s="81"/>
      <c r="FA25" s="81"/>
      <c r="FB25" s="81"/>
      <c r="FC25" s="81"/>
      <c r="FD25" s="81"/>
      <c r="FE25" s="81"/>
      <c r="FF25" s="81"/>
      <c r="FG25" s="81"/>
      <c r="FH25" s="81"/>
      <c r="FI25" s="81"/>
      <c r="FJ25" s="81"/>
      <c r="FK25" s="81"/>
      <c r="FL25" s="81"/>
      <c r="FM25" s="81"/>
      <c r="FN25" s="81"/>
      <c r="FO25" s="81"/>
      <c r="FP25" s="81"/>
      <c r="FQ25" s="81"/>
      <c r="FR25" s="81"/>
      <c r="FS25" s="81"/>
      <c r="FT25" s="81"/>
      <c r="FU25" s="81"/>
      <c r="FV25" s="81"/>
      <c r="FW25" s="81"/>
      <c r="FX25" s="81"/>
      <c r="FY25" s="81"/>
      <c r="FZ25" s="81"/>
      <c r="GA25" s="81"/>
      <c r="GB25" s="81"/>
      <c r="GC25" s="81"/>
      <c r="GD25" s="81"/>
      <c r="GE25" s="81"/>
      <c r="GF25" s="81"/>
      <c r="GG25" s="81"/>
      <c r="GH25" s="81"/>
      <c r="GI25" s="81"/>
      <c r="GJ25" s="81"/>
      <c r="GK25" s="81"/>
      <c r="GL25" s="81"/>
      <c r="GM25" s="81"/>
      <c r="GN25" s="81"/>
      <c r="GO25" s="81"/>
      <c r="GP25" s="81"/>
      <c r="GQ25" s="81"/>
      <c r="GR25" s="81"/>
      <c r="GS25" s="81"/>
      <c r="GT25" s="81"/>
      <c r="GU25" s="81"/>
      <c r="GV25" s="81"/>
      <c r="GW25" s="81"/>
      <c r="GX25" s="81"/>
      <c r="GY25" s="81"/>
      <c r="GZ25" s="81"/>
      <c r="HA25" s="81"/>
      <c r="HB25" s="81"/>
      <c r="HC25" s="81"/>
      <c r="HD25" s="81"/>
      <c r="HE25" s="81"/>
      <c r="HF25" s="81"/>
      <c r="HG25" s="81"/>
      <c r="HH25" s="81"/>
      <c r="HI25" s="81"/>
      <c r="HJ25" s="81"/>
      <c r="HK25" s="81"/>
      <c r="HL25" s="81"/>
      <c r="HM25" s="81"/>
      <c r="HN25" s="81"/>
      <c r="HO25" s="81"/>
      <c r="HP25" s="81"/>
      <c r="HQ25" s="81"/>
      <c r="HR25" s="81"/>
      <c r="HS25" s="81"/>
      <c r="HT25" s="81"/>
      <c r="HU25" s="81"/>
      <c r="HV25" s="81"/>
      <c r="HW25" s="81"/>
      <c r="HX25" s="81"/>
      <c r="HY25" s="81"/>
      <c r="HZ25" s="81"/>
      <c r="IA25" s="81"/>
      <c r="IB25" s="81"/>
      <c r="IC25" s="81"/>
      <c r="ID25" s="81"/>
      <c r="IE25" s="81"/>
      <c r="IF25" s="81"/>
      <c r="IG25" s="81"/>
      <c r="IH25" s="81"/>
      <c r="II25" s="81"/>
      <c r="IJ25" s="81"/>
      <c r="IK25" s="81"/>
      <c r="IL25" s="81"/>
      <c r="IM25" s="81"/>
      <c r="IN25" s="81"/>
      <c r="IO25" s="81"/>
      <c r="IP25" s="81"/>
      <c r="IQ25" s="81"/>
      <c r="IR25" s="81"/>
      <c r="IS25" s="81"/>
      <c r="IT25" s="81"/>
      <c r="IU25" s="81"/>
      <c r="IV25" s="81"/>
      <c r="IW25" s="81"/>
      <c r="IX25" s="81"/>
      <c r="IY25" s="81"/>
      <c r="IZ25" s="81"/>
      <c r="JA25" s="81"/>
      <c r="JB25" s="81"/>
      <c r="JC25" s="81"/>
      <c r="JD25" s="81"/>
      <c r="JE25" s="81"/>
      <c r="JF25" s="81"/>
      <c r="JG25" s="81"/>
      <c r="JH25" s="81"/>
      <c r="JI25" s="81"/>
      <c r="JJ25" s="81"/>
      <c r="JK25" s="81"/>
      <c r="JL25" s="81"/>
      <c r="JM25" s="81"/>
      <c r="JN25" s="81"/>
      <c r="JO25" s="81"/>
      <c r="JP25" s="81"/>
      <c r="JQ25" s="81"/>
      <c r="JR25" s="81"/>
      <c r="JS25" s="81"/>
      <c r="JT25" s="81"/>
      <c r="JU25" s="81"/>
      <c r="JV25" s="81"/>
      <c r="JW25" s="81"/>
      <c r="JX25" s="81"/>
      <c r="JY25" s="81"/>
      <c r="JZ25" s="81"/>
      <c r="KA25" s="81"/>
      <c r="KB25" s="81"/>
      <c r="KC25" s="81"/>
      <c r="KD25" s="81"/>
      <c r="KE25" s="81"/>
      <c r="KF25" s="81"/>
      <c r="KG25" s="81"/>
      <c r="KH25" s="81"/>
      <c r="KI25" s="81"/>
      <c r="KJ25" s="81"/>
      <c r="KK25" s="81"/>
      <c r="KL25" s="81"/>
      <c r="KM25" s="81"/>
      <c r="KN25" s="81"/>
      <c r="KO25" s="81"/>
      <c r="KP25" s="81"/>
      <c r="KQ25" s="81"/>
      <c r="KR25" s="81"/>
      <c r="KS25" s="81"/>
      <c r="KT25" s="81"/>
      <c r="KU25" s="81"/>
      <c r="KV25" s="81"/>
      <c r="KW25" s="81"/>
      <c r="KX25" s="81"/>
      <c r="KY25" s="81"/>
      <c r="KZ25" s="81"/>
      <c r="LA25" s="81"/>
      <c r="LB25" s="81"/>
      <c r="LC25" s="81"/>
      <c r="LD25" s="81"/>
      <c r="LE25" s="81"/>
      <c r="LF25" s="81"/>
      <c r="LG25" s="81"/>
      <c r="LH25" s="81"/>
      <c r="LI25" s="81"/>
      <c r="LJ25" s="81"/>
      <c r="LK25" s="81"/>
      <c r="LL25" s="81"/>
      <c r="LM25" s="81"/>
      <c r="LN25" s="81"/>
      <c r="LO25" s="81"/>
      <c r="LP25" s="81"/>
      <c r="LQ25" s="81"/>
      <c r="LR25" s="81"/>
      <c r="LS25" s="81"/>
      <c r="LT25" s="81"/>
      <c r="LU25" s="81"/>
      <c r="LV25" s="81"/>
      <c r="LW25" s="81"/>
      <c r="LX25" s="81"/>
      <c r="LY25" s="81"/>
      <c r="LZ25" s="81"/>
      <c r="MA25" s="81"/>
      <c r="MB25" s="81"/>
      <c r="MC25" s="81"/>
      <c r="MD25" s="81"/>
      <c r="ME25" s="81"/>
      <c r="MF25" s="81"/>
      <c r="MG25" s="81"/>
      <c r="MH25" s="81"/>
      <c r="MI25" s="81"/>
      <c r="MJ25" s="81"/>
      <c r="MK25" s="81"/>
      <c r="ML25" s="81"/>
      <c r="MM25" s="81"/>
      <c r="MN25" s="81"/>
      <c r="MO25" s="81"/>
      <c r="MP25" s="81"/>
      <c r="MQ25" s="81"/>
      <c r="MR25" s="81"/>
      <c r="MS25" s="81"/>
      <c r="MT25" s="81"/>
      <c r="MU25" s="81"/>
      <c r="MV25" s="81"/>
      <c r="MW25" s="81"/>
      <c r="MX25" s="81"/>
      <c r="MY25" s="81"/>
      <c r="MZ25" s="81"/>
      <c r="NA25" s="81"/>
      <c r="NB25" s="81"/>
      <c r="NC25" s="81"/>
      <c r="ND25" s="81"/>
      <c r="NE25" s="81"/>
      <c r="NF25" s="81"/>
      <c r="NG25" s="81"/>
      <c r="NH25" s="81"/>
      <c r="NI25" s="81"/>
      <c r="NJ25" s="81"/>
      <c r="NK25" s="81"/>
      <c r="NL25" s="81"/>
      <c r="NM25" s="81"/>
      <c r="NN25" s="81"/>
      <c r="NO25" s="81"/>
      <c r="NP25" s="81"/>
      <c r="NQ25" s="81"/>
      <c r="NR25" s="81"/>
      <c r="NS25" s="81"/>
      <c r="NT25" s="81"/>
      <c r="NU25" s="81"/>
      <c r="NV25" s="81"/>
      <c r="NW25" s="81"/>
      <c r="NX25" s="81"/>
      <c r="NY25" s="81"/>
      <c r="NZ25" s="81"/>
      <c r="OA25" s="81"/>
      <c r="OB25" s="81"/>
      <c r="OC25" s="81"/>
      <c r="OD25" s="81"/>
      <c r="OE25" s="81"/>
      <c r="OF25" s="81"/>
      <c r="OG25" s="81"/>
      <c r="OH25" s="81"/>
      <c r="OI25" s="81"/>
      <c r="OJ25" s="81"/>
      <c r="OK25" s="81"/>
      <c r="OL25" s="81"/>
      <c r="OM25" s="81"/>
      <c r="ON25" s="81"/>
      <c r="OO25" s="81"/>
      <c r="OP25" s="81"/>
      <c r="OQ25" s="81"/>
      <c r="OR25" s="81"/>
      <c r="OS25" s="81"/>
      <c r="OT25" s="81"/>
      <c r="OU25" s="81"/>
      <c r="OV25" s="81"/>
      <c r="OW25" s="81"/>
      <c r="OX25" s="81"/>
      <c r="OY25" s="81"/>
      <c r="OZ25" s="81"/>
      <c r="PA25" s="81"/>
      <c r="PB25" s="81"/>
      <c r="PC25" s="81"/>
      <c r="PD25" s="81"/>
      <c r="PE25" s="81"/>
      <c r="PF25" s="81"/>
      <c r="PG25" s="81"/>
      <c r="PH25" s="81"/>
      <c r="PI25" s="81"/>
      <c r="PJ25" s="81"/>
      <c r="PK25" s="81"/>
      <c r="PL25" s="81"/>
      <c r="PM25" s="81"/>
      <c r="PN25" s="81"/>
      <c r="PO25" s="81"/>
      <c r="PP25" s="81"/>
      <c r="PQ25" s="81"/>
      <c r="PR25" s="81"/>
      <c r="PS25" s="81"/>
      <c r="PT25" s="81"/>
      <c r="PU25" s="81"/>
      <c r="PV25" s="81"/>
      <c r="PW25" s="81"/>
      <c r="PX25" s="81"/>
      <c r="PY25" s="81"/>
      <c r="PZ25" s="81"/>
      <c r="QA25" s="81"/>
      <c r="QB25" s="81"/>
      <c r="QC25" s="81"/>
      <c r="QD25" s="81"/>
      <c r="QE25" s="81"/>
      <c r="QF25" s="81"/>
      <c r="QG25" s="81"/>
      <c r="QH25" s="81"/>
      <c r="QI25" s="81"/>
      <c r="QJ25" s="81"/>
      <c r="QK25" s="81"/>
      <c r="QL25" s="81"/>
      <c r="QM25" s="81"/>
      <c r="QN25" s="81"/>
      <c r="QO25" s="81"/>
      <c r="QP25" s="81"/>
      <c r="QQ25" s="81"/>
      <c r="QR25" s="81"/>
      <c r="QS25" s="81"/>
      <c r="QT25" s="81"/>
      <c r="QU25" s="81"/>
      <c r="QV25" s="81"/>
      <c r="QW25" s="81"/>
      <c r="QX25" s="81"/>
      <c r="QY25" s="81"/>
      <c r="QZ25" s="81"/>
      <c r="RA25" s="81"/>
      <c r="RB25" s="81"/>
      <c r="RC25" s="81"/>
      <c r="RD25" s="81"/>
      <c r="RE25" s="81"/>
      <c r="RF25" s="81"/>
      <c r="RG25" s="81"/>
      <c r="RH25" s="81"/>
      <c r="RI25" s="81"/>
      <c r="RJ25" s="81"/>
      <c r="RK25" s="81"/>
      <c r="RL25" s="81"/>
      <c r="RM25" s="81"/>
      <c r="RN25" s="81"/>
      <c r="RO25" s="81"/>
      <c r="RP25" s="81"/>
      <c r="RQ25" s="81"/>
      <c r="RR25" s="81"/>
      <c r="RS25" s="81"/>
      <c r="RT25" s="81"/>
      <c r="RU25" s="81"/>
      <c r="RV25" s="81"/>
      <c r="RW25" s="81"/>
      <c r="RX25" s="81"/>
      <c r="RY25" s="81"/>
      <c r="RZ25" s="81"/>
      <c r="SA25" s="81"/>
      <c r="SB25" s="81"/>
      <c r="SC25" s="81"/>
      <c r="SD25" s="81"/>
      <c r="SE25" s="81"/>
      <c r="SF25" s="81"/>
      <c r="SG25" s="81"/>
      <c r="SH25" s="81"/>
      <c r="SI25" s="81"/>
      <c r="SJ25" s="81"/>
      <c r="SK25" s="81"/>
      <c r="SL25" s="81"/>
      <c r="SM25" s="81"/>
      <c r="SN25" s="81"/>
      <c r="SO25" s="81"/>
      <c r="SP25" s="81"/>
      <c r="SQ25" s="81"/>
      <c r="SR25" s="81"/>
      <c r="SS25" s="81"/>
      <c r="ST25" s="81"/>
      <c r="SU25" s="81"/>
      <c r="SV25" s="81"/>
      <c r="SW25" s="81"/>
      <c r="SX25" s="81"/>
      <c r="SY25" s="81"/>
      <c r="SZ25" s="81"/>
      <c r="TA25" s="81"/>
      <c r="TB25" s="81"/>
      <c r="TC25" s="81"/>
      <c r="TD25" s="81"/>
      <c r="TE25" s="81"/>
      <c r="TF25" s="81"/>
      <c r="TG25" s="81"/>
      <c r="TH25" s="81"/>
      <c r="TI25" s="81"/>
      <c r="TJ25" s="81"/>
      <c r="TK25" s="81"/>
      <c r="TL25" s="81"/>
      <c r="TM25" s="81"/>
      <c r="TN25" s="81"/>
      <c r="TO25" s="81"/>
      <c r="TP25" s="81"/>
      <c r="TQ25" s="81"/>
      <c r="TR25" s="81"/>
      <c r="TS25" s="81"/>
      <c r="TT25" s="81"/>
      <c r="TU25" s="81"/>
      <c r="TV25" s="81"/>
      <c r="TW25" s="81"/>
      <c r="TX25" s="81"/>
      <c r="TY25" s="81"/>
      <c r="TZ25" s="81"/>
      <c r="UA25" s="81"/>
      <c r="UB25" s="81"/>
      <c r="UC25" s="81"/>
      <c r="UD25" s="81"/>
      <c r="UE25" s="81"/>
      <c r="UF25" s="81"/>
      <c r="UG25" s="81"/>
      <c r="UH25" s="81"/>
      <c r="UI25" s="81"/>
      <c r="UJ25" s="81"/>
      <c r="UK25" s="81"/>
      <c r="UL25" s="81"/>
      <c r="UM25" s="81"/>
      <c r="UN25" s="81"/>
      <c r="UO25" s="81"/>
      <c r="UP25" s="81"/>
      <c r="UQ25" s="81"/>
      <c r="UR25" s="81"/>
      <c r="US25" s="81"/>
      <c r="UT25" s="81"/>
      <c r="UU25" s="81"/>
      <c r="UV25" s="81"/>
      <c r="UW25" s="81"/>
      <c r="UX25" s="81"/>
      <c r="UY25" s="81"/>
      <c r="UZ25" s="81"/>
      <c r="VA25" s="81"/>
      <c r="VB25" s="81"/>
      <c r="VC25" s="81"/>
      <c r="VD25" s="81"/>
      <c r="VE25" s="81"/>
      <c r="VF25" s="81"/>
      <c r="VG25" s="81"/>
      <c r="VH25" s="81"/>
      <c r="VI25" s="81"/>
      <c r="VJ25" s="81"/>
      <c r="VK25" s="81"/>
      <c r="VL25" s="81"/>
      <c r="VM25" s="81"/>
      <c r="VN25" s="81"/>
      <c r="VO25" s="81"/>
      <c r="VP25" s="81"/>
      <c r="VQ25" s="81"/>
      <c r="VR25" s="81"/>
      <c r="VS25" s="81"/>
      <c r="VT25" s="81"/>
      <c r="VU25" s="81"/>
      <c r="VV25" s="81"/>
      <c r="VW25" s="81"/>
      <c r="VX25" s="81"/>
      <c r="VY25" s="81"/>
      <c r="VZ25" s="81"/>
      <c r="WA25" s="81"/>
      <c r="WB25" s="81"/>
      <c r="WC25" s="81"/>
      <c r="WD25" s="81"/>
      <c r="WE25" s="81"/>
      <c r="WF25" s="81"/>
      <c r="WG25" s="81"/>
      <c r="WH25" s="81"/>
      <c r="WI25" s="81"/>
      <c r="WJ25" s="81"/>
      <c r="WK25" s="81"/>
      <c r="WL25" s="81"/>
      <c r="WM25" s="81"/>
      <c r="WN25" s="81"/>
      <c r="WO25" s="81"/>
      <c r="WP25" s="81"/>
      <c r="WQ25" s="81"/>
      <c r="WR25" s="81"/>
      <c r="WS25" s="81"/>
      <c r="WT25" s="81"/>
      <c r="WU25" s="81"/>
      <c r="WV25" s="81"/>
      <c r="WW25" s="81"/>
      <c r="WX25" s="81"/>
      <c r="WY25" s="81"/>
      <c r="WZ25" s="81"/>
      <c r="XA25" s="81"/>
      <c r="XB25" s="81"/>
      <c r="XC25" s="81"/>
      <c r="XD25" s="81"/>
      <c r="XE25" s="81"/>
      <c r="XF25" s="81"/>
      <c r="XG25" s="81"/>
      <c r="XH25" s="81"/>
      <c r="XI25" s="81"/>
      <c r="XJ25" s="81"/>
      <c r="XK25" s="81"/>
      <c r="XL25" s="81"/>
      <c r="XM25" s="81"/>
      <c r="XN25" s="81"/>
      <c r="XO25" s="81"/>
      <c r="XP25" s="81"/>
      <c r="XQ25" s="81"/>
      <c r="XR25" s="81"/>
      <c r="XS25" s="81"/>
      <c r="XT25" s="81"/>
      <c r="XU25" s="81"/>
      <c r="XV25" s="81"/>
      <c r="XW25" s="81"/>
      <c r="XX25" s="81"/>
      <c r="XY25" s="81"/>
      <c r="XZ25" s="81"/>
      <c r="YA25" s="81"/>
      <c r="YB25" s="81"/>
      <c r="YC25" s="81"/>
      <c r="YD25" s="81"/>
      <c r="YE25" s="81"/>
      <c r="YF25" s="81"/>
      <c r="YG25" s="81"/>
      <c r="YH25" s="81"/>
      <c r="YI25" s="81"/>
      <c r="YJ25" s="81"/>
      <c r="YK25" s="81"/>
      <c r="YL25" s="81"/>
      <c r="YM25" s="81"/>
      <c r="YN25" s="81"/>
      <c r="YO25" s="81"/>
      <c r="YP25" s="81"/>
      <c r="YQ25" s="81"/>
      <c r="YR25" s="81"/>
      <c r="YS25" s="81"/>
      <c r="YT25" s="81"/>
      <c r="YU25" s="81"/>
      <c r="YV25" s="81"/>
      <c r="YW25" s="81"/>
      <c r="YX25" s="81"/>
      <c r="YY25" s="81"/>
      <c r="YZ25" s="81"/>
      <c r="ZA25" s="81"/>
      <c r="ZB25" s="81"/>
      <c r="ZC25" s="81"/>
      <c r="ZD25" s="81"/>
      <c r="ZE25" s="81"/>
      <c r="ZF25" s="81"/>
      <c r="ZG25" s="81"/>
      <c r="ZH25" s="81"/>
      <c r="ZI25" s="81"/>
      <c r="ZJ25" s="81"/>
      <c r="ZK25" s="81"/>
      <c r="ZL25" s="81"/>
      <c r="ZM25" s="81"/>
      <c r="ZN25" s="81"/>
      <c r="ZO25" s="81"/>
      <c r="ZP25" s="81"/>
      <c r="ZQ25" s="81"/>
      <c r="ZR25" s="81"/>
      <c r="ZS25" s="81"/>
      <c r="ZT25" s="81"/>
      <c r="ZU25" s="81"/>
      <c r="ZV25" s="81"/>
      <c r="ZW25" s="81"/>
      <c r="ZX25" s="81"/>
      <c r="ZY25" s="81"/>
      <c r="ZZ25" s="81"/>
      <c r="AAA25" s="81"/>
      <c r="AAB25" s="81"/>
      <c r="AAC25" s="81"/>
      <c r="AAD25" s="81"/>
      <c r="AAE25" s="81"/>
      <c r="AAF25" s="81"/>
      <c r="AAG25" s="81"/>
      <c r="AAH25" s="81"/>
      <c r="AAI25" s="81"/>
      <c r="AAJ25" s="81"/>
      <c r="AAK25" s="81"/>
      <c r="AAL25" s="81"/>
      <c r="AAM25" s="81"/>
      <c r="AAN25" s="81"/>
      <c r="AAO25" s="81"/>
      <c r="AAP25" s="81"/>
      <c r="AAQ25" s="81"/>
      <c r="AAR25" s="81"/>
      <c r="AAS25" s="81"/>
      <c r="AAT25" s="81"/>
      <c r="AAU25" s="81"/>
      <c r="AAV25" s="81"/>
      <c r="AAW25" s="81"/>
      <c r="AAX25" s="81"/>
      <c r="AAY25" s="81"/>
      <c r="AAZ25" s="81"/>
      <c r="ABA25" s="81"/>
      <c r="ABB25" s="81"/>
      <c r="ABC25" s="81"/>
      <c r="ABD25" s="81"/>
      <c r="ABE25" s="81"/>
      <c r="ABF25" s="81"/>
      <c r="ABG25" s="81"/>
      <c r="ABH25" s="81"/>
      <c r="ABI25" s="81"/>
      <c r="ABJ25" s="81"/>
      <c r="ABK25" s="81"/>
      <c r="ABL25" s="81"/>
      <c r="ABM25" s="81"/>
      <c r="ABN25" s="81"/>
      <c r="ABO25" s="81"/>
      <c r="ABP25" s="81"/>
      <c r="ABQ25" s="81"/>
      <c r="ABR25" s="81"/>
      <c r="ABS25" s="81"/>
      <c r="ABT25" s="81"/>
      <c r="ABU25" s="81"/>
      <c r="ABV25" s="81"/>
      <c r="ABW25" s="81"/>
      <c r="ABX25" s="81"/>
      <c r="ABY25" s="81"/>
      <c r="ABZ25" s="81"/>
      <c r="ACA25" s="81"/>
      <c r="ACB25" s="81"/>
      <c r="ACC25" s="81"/>
      <c r="ACD25" s="81"/>
      <c r="ACE25" s="81"/>
      <c r="ACF25" s="81"/>
      <c r="ACG25" s="81"/>
      <c r="ACH25" s="81"/>
      <c r="ACI25" s="81"/>
      <c r="ACJ25" s="81"/>
      <c r="ACK25" s="81"/>
      <c r="ACL25" s="81"/>
      <c r="ACM25" s="81"/>
      <c r="ACN25" s="81"/>
      <c r="ACO25" s="81"/>
      <c r="ACP25" s="81"/>
      <c r="ACQ25" s="81"/>
      <c r="ACR25" s="81"/>
      <c r="ACS25" s="81"/>
      <c r="ACT25" s="81"/>
      <c r="ACU25" s="81"/>
      <c r="ACV25" s="81"/>
      <c r="ACW25" s="81"/>
      <c r="ACX25" s="81"/>
      <c r="ACY25" s="81"/>
      <c r="ACZ25" s="81"/>
      <c r="ADA25" s="81"/>
      <c r="ADB25" s="81"/>
      <c r="ADC25" s="81"/>
      <c r="ADD25" s="81"/>
      <c r="ADE25" s="81"/>
      <c r="ADF25" s="81"/>
      <c r="ADG25" s="81"/>
      <c r="ADH25" s="81"/>
      <c r="ADI25" s="81"/>
      <c r="ADJ25" s="81"/>
      <c r="ADK25" s="81"/>
      <c r="ADL25" s="81"/>
      <c r="ADM25" s="81"/>
      <c r="ADN25" s="81"/>
      <c r="ADO25" s="81"/>
      <c r="ADP25" s="81"/>
      <c r="ADQ25" s="81"/>
      <c r="ADR25" s="81"/>
      <c r="ADS25" s="81"/>
      <c r="ADT25" s="81"/>
      <c r="ADU25" s="81"/>
      <c r="ADV25" s="81"/>
      <c r="ADW25" s="81"/>
      <c r="ADX25" s="81"/>
      <c r="ADY25" s="81"/>
      <c r="ADZ25" s="81"/>
      <c r="AEA25" s="81"/>
      <c r="AEB25" s="81"/>
      <c r="AEC25" s="81"/>
      <c r="AED25" s="81"/>
      <c r="AEE25" s="81"/>
      <c r="AEF25" s="81"/>
      <c r="AEG25" s="81"/>
      <c r="AEH25" s="81"/>
      <c r="AEI25" s="81"/>
      <c r="AEJ25" s="81"/>
      <c r="AEK25" s="81"/>
      <c r="AEL25" s="81"/>
      <c r="AEM25" s="81"/>
      <c r="AEN25" s="81"/>
      <c r="AEO25" s="81"/>
      <c r="AEP25" s="81"/>
      <c r="AEQ25" s="81"/>
      <c r="AER25" s="81"/>
      <c r="AES25" s="81"/>
      <c r="AET25" s="81"/>
      <c r="AEU25" s="81"/>
      <c r="AEV25" s="81"/>
      <c r="AEW25" s="81"/>
      <c r="AEX25" s="81"/>
      <c r="AEY25" s="81"/>
      <c r="AEZ25" s="81"/>
      <c r="AFA25" s="81"/>
      <c r="AFB25" s="81"/>
      <c r="AFC25" s="81"/>
      <c r="AFD25" s="81"/>
      <c r="AFE25" s="81"/>
      <c r="AFF25" s="81"/>
      <c r="AFG25" s="81"/>
      <c r="AFH25" s="81"/>
      <c r="AFI25" s="81"/>
      <c r="AFJ25" s="81"/>
      <c r="AFK25" s="81"/>
      <c r="AFL25" s="81"/>
      <c r="AFM25" s="81"/>
      <c r="AFN25" s="81"/>
      <c r="AFO25" s="81"/>
      <c r="AFP25" s="81"/>
      <c r="AFQ25" s="81"/>
      <c r="AFR25" s="81"/>
      <c r="AFS25" s="81"/>
      <c r="AFT25" s="81"/>
      <c r="AFU25" s="81"/>
      <c r="AFV25" s="81"/>
      <c r="AFW25" s="81"/>
      <c r="AFX25" s="81"/>
      <c r="AFY25" s="81"/>
      <c r="AFZ25" s="81"/>
      <c r="AGA25" s="81"/>
      <c r="AGB25" s="81"/>
      <c r="AGC25" s="81"/>
      <c r="AGD25" s="81"/>
      <c r="AGE25" s="81"/>
      <c r="AGF25" s="81"/>
      <c r="AGG25" s="81"/>
      <c r="AGH25" s="81"/>
      <c r="AGI25" s="81"/>
      <c r="AGJ25" s="81"/>
      <c r="AGK25" s="81"/>
      <c r="AGL25" s="81"/>
      <c r="AGM25" s="81"/>
      <c r="AGN25" s="81"/>
      <c r="AGO25" s="81"/>
      <c r="AGP25" s="81"/>
      <c r="AGQ25" s="81"/>
      <c r="AGR25" s="81"/>
      <c r="AGS25" s="81"/>
      <c r="AGT25" s="81"/>
      <c r="AGU25" s="81"/>
      <c r="AGV25" s="81"/>
      <c r="AGW25" s="81"/>
      <c r="AGX25" s="81"/>
      <c r="AGY25" s="81"/>
      <c r="AGZ25" s="81"/>
      <c r="AHA25" s="81"/>
      <c r="AHB25" s="81"/>
      <c r="AHC25" s="81"/>
      <c r="AHD25" s="81"/>
      <c r="AHE25" s="81"/>
      <c r="AHF25" s="81"/>
      <c r="AHG25" s="81"/>
      <c r="AHH25" s="81"/>
      <c r="AHI25" s="81"/>
      <c r="AHJ25" s="81"/>
      <c r="AHK25" s="81"/>
      <c r="AHL25" s="81"/>
      <c r="AHM25" s="81"/>
      <c r="AHN25" s="81"/>
      <c r="AHO25" s="81"/>
      <c r="AHP25" s="81"/>
      <c r="AHQ25" s="81"/>
      <c r="AHR25" s="81"/>
      <c r="AHS25" s="81"/>
      <c r="AHT25" s="81"/>
      <c r="AHU25" s="81"/>
      <c r="AHV25" s="81"/>
      <c r="AHW25" s="81"/>
      <c r="AHX25" s="81"/>
      <c r="AHY25" s="81"/>
      <c r="AHZ25" s="81"/>
      <c r="AIA25" s="81"/>
      <c r="AIB25" s="81"/>
      <c r="AIC25" s="81"/>
      <c r="AID25" s="81"/>
      <c r="AIE25" s="81"/>
      <c r="AIF25" s="81"/>
      <c r="AIG25" s="81"/>
      <c r="AIH25" s="81"/>
      <c r="AII25" s="81"/>
      <c r="AIJ25" s="81"/>
      <c r="AIK25" s="81"/>
      <c r="AIL25" s="81"/>
      <c r="AIM25" s="81"/>
      <c r="AIN25" s="81"/>
      <c r="AIO25" s="81"/>
      <c r="AIP25" s="81"/>
      <c r="AIQ25" s="81"/>
      <c r="AIR25" s="81"/>
      <c r="AIS25" s="81"/>
      <c r="AIT25" s="81"/>
      <c r="AIU25" s="81"/>
      <c r="AIV25" s="81"/>
      <c r="AIW25" s="81"/>
      <c r="AIX25" s="81"/>
      <c r="AIY25" s="81"/>
      <c r="AIZ25" s="81"/>
      <c r="AJA25" s="81"/>
      <c r="AJB25" s="81"/>
      <c r="AJC25" s="81"/>
      <c r="AJD25" s="81"/>
      <c r="AJE25" s="81"/>
      <c r="AJF25" s="81"/>
      <c r="AJG25" s="81"/>
      <c r="AJH25" s="81"/>
      <c r="AJI25" s="81"/>
      <c r="AJJ25" s="81"/>
      <c r="AJK25" s="81"/>
      <c r="AJL25" s="81"/>
      <c r="AJM25" s="81"/>
      <c r="AJN25" s="81"/>
      <c r="AJO25" s="81"/>
      <c r="AJP25" s="81"/>
      <c r="AJQ25" s="81"/>
      <c r="AJR25" s="81"/>
      <c r="AJS25" s="81"/>
      <c r="AJT25" s="81"/>
      <c r="AJU25" s="81"/>
      <c r="AJV25" s="81"/>
      <c r="AJW25" s="81"/>
      <c r="AJX25" s="81"/>
      <c r="AJY25" s="81"/>
      <c r="AJZ25" s="81"/>
      <c r="AKA25" s="81"/>
      <c r="AKB25" s="81"/>
      <c r="AKC25" s="81"/>
      <c r="AKD25" s="81"/>
      <c r="AKE25" s="81"/>
      <c r="AKF25" s="81"/>
      <c r="AKG25" s="81"/>
      <c r="AKH25" s="81"/>
      <c r="AKI25" s="81"/>
      <c r="AKJ25" s="81"/>
      <c r="AKK25" s="81"/>
      <c r="AKL25" s="81"/>
      <c r="AKM25" s="81"/>
      <c r="AKN25" s="81"/>
      <c r="AKO25" s="81"/>
      <c r="AKP25" s="81"/>
      <c r="AKQ25" s="81"/>
      <c r="AKR25" s="81"/>
      <c r="AKS25" s="81"/>
      <c r="AKT25" s="81"/>
      <c r="AKU25" s="81"/>
      <c r="AKV25" s="81"/>
      <c r="AKW25" s="81"/>
      <c r="AKX25" s="81"/>
      <c r="AKY25" s="81"/>
      <c r="AKZ25" s="81"/>
      <c r="ALA25" s="81"/>
      <c r="ALB25" s="81"/>
      <c r="ALC25" s="81"/>
      <c r="ALD25" s="81"/>
      <c r="ALE25" s="81"/>
      <c r="ALF25" s="81"/>
      <c r="ALG25" s="81"/>
      <c r="ALH25" s="81"/>
      <c r="ALI25" s="81"/>
      <c r="ALJ25" s="81"/>
      <c r="ALK25" s="81"/>
      <c r="ALL25" s="81"/>
      <c r="ALM25" s="81"/>
      <c r="ALN25" s="81"/>
      <c r="ALO25" s="81"/>
      <c r="ALP25" s="81"/>
      <c r="ALQ25" s="81"/>
      <c r="ALR25" s="81"/>
      <c r="ALS25" s="81"/>
      <c r="ALT25" s="81"/>
      <c r="ALU25" s="81"/>
      <c r="ALV25" s="81"/>
      <c r="ALW25" s="81"/>
      <c r="ALX25" s="81"/>
      <c r="ALY25" s="81"/>
      <c r="ALZ25" s="81"/>
      <c r="AMA25" s="81"/>
      <c r="AMB25" s="81"/>
      <c r="AMC25" s="81"/>
      <c r="AMD25" s="81"/>
      <c r="AME25" s="81"/>
      <c r="AMF25" s="81"/>
      <c r="AMG25" s="81"/>
      <c r="AMH25" s="81"/>
      <c r="AMI25" s="81"/>
      <c r="AMJ25" s="81"/>
      <c r="AMK25" s="81"/>
      <c r="AML25" s="81"/>
      <c r="AMM25" s="81"/>
      <c r="AMN25" s="81"/>
      <c r="AMO25" s="81"/>
      <c r="AMP25" s="81"/>
      <c r="AMQ25" s="81"/>
      <c r="AMR25" s="81"/>
      <c r="AMS25" s="81"/>
      <c r="AMT25" s="81"/>
      <c r="AMU25" s="81"/>
      <c r="AMV25" s="81"/>
      <c r="AMW25" s="81"/>
      <c r="AMX25" s="81"/>
      <c r="AMY25" s="81"/>
      <c r="AMZ25" s="81"/>
      <c r="ANA25" s="81"/>
      <c r="ANB25" s="81"/>
      <c r="ANC25" s="81"/>
      <c r="AND25" s="81"/>
      <c r="ANE25" s="81"/>
      <c r="ANF25" s="81"/>
      <c r="ANG25" s="81"/>
      <c r="ANH25" s="81"/>
      <c r="ANI25" s="81"/>
      <c r="ANJ25" s="81"/>
      <c r="ANK25" s="81"/>
      <c r="ANL25" s="81"/>
      <c r="ANM25" s="81"/>
      <c r="ANN25" s="81"/>
      <c r="ANO25" s="81"/>
      <c r="ANP25" s="81"/>
      <c r="ANQ25" s="81"/>
      <c r="ANR25" s="81"/>
      <c r="ANS25" s="81"/>
      <c r="ANT25" s="81"/>
      <c r="ANU25" s="81"/>
      <c r="ANV25" s="81"/>
      <c r="ANW25" s="81"/>
      <c r="ANX25" s="81"/>
      <c r="ANY25" s="81"/>
      <c r="ANZ25" s="81"/>
      <c r="AOA25" s="81"/>
      <c r="AOB25" s="81"/>
      <c r="AOC25" s="81"/>
      <c r="AOD25" s="81"/>
      <c r="AOE25" s="81"/>
      <c r="AOF25" s="81"/>
      <c r="AOG25" s="81"/>
      <c r="AOH25" s="81"/>
      <c r="AOI25" s="81"/>
      <c r="AOJ25" s="81"/>
      <c r="AOK25" s="81"/>
      <c r="AOL25" s="81"/>
      <c r="AOM25" s="81"/>
      <c r="AON25" s="81"/>
      <c r="AOO25" s="81"/>
      <c r="AOP25" s="81"/>
      <c r="AOQ25" s="81"/>
      <c r="AOR25" s="81"/>
      <c r="AOS25" s="81"/>
      <c r="AOT25" s="81"/>
      <c r="AOU25" s="81"/>
      <c r="AOV25" s="81"/>
      <c r="AOW25" s="81"/>
      <c r="AOX25" s="81"/>
      <c r="AOY25" s="81"/>
      <c r="AOZ25" s="81"/>
      <c r="APA25" s="81"/>
      <c r="APB25" s="81"/>
      <c r="APC25" s="81"/>
      <c r="APD25" s="81"/>
      <c r="APE25" s="81"/>
      <c r="APF25" s="81"/>
      <c r="APG25" s="81"/>
      <c r="APH25" s="81"/>
      <c r="API25" s="81"/>
      <c r="APJ25" s="81"/>
      <c r="APK25" s="81"/>
      <c r="APL25" s="81"/>
      <c r="APM25" s="81"/>
      <c r="APN25" s="81"/>
      <c r="APO25" s="81"/>
      <c r="APP25" s="81"/>
      <c r="APQ25" s="81"/>
      <c r="APR25" s="81"/>
      <c r="APS25" s="81"/>
      <c r="APT25" s="81"/>
      <c r="APU25" s="81"/>
      <c r="APV25" s="81"/>
      <c r="APW25" s="81"/>
      <c r="APX25" s="81"/>
      <c r="APY25" s="81"/>
      <c r="APZ25" s="81"/>
      <c r="AQA25" s="81"/>
      <c r="AQB25" s="81"/>
      <c r="AQC25" s="81"/>
      <c r="AQD25" s="81"/>
      <c r="AQE25" s="81"/>
      <c r="AQF25" s="81"/>
      <c r="AQG25" s="81"/>
      <c r="AQH25" s="81"/>
      <c r="AQI25" s="81"/>
      <c r="AQJ25" s="81"/>
      <c r="AQK25" s="81"/>
      <c r="AQL25" s="81"/>
      <c r="AQM25" s="81"/>
      <c r="AQN25" s="81"/>
      <c r="AQO25" s="81"/>
      <c r="AQP25" s="81"/>
      <c r="AQQ25" s="81"/>
      <c r="AQR25" s="81"/>
      <c r="AQS25" s="81"/>
      <c r="AQT25" s="81"/>
      <c r="AQU25" s="81"/>
      <c r="AQV25" s="81"/>
      <c r="AQW25" s="81"/>
      <c r="AQX25" s="81"/>
      <c r="AQY25" s="81"/>
      <c r="AQZ25" s="81"/>
      <c r="ARA25" s="81"/>
      <c r="ARB25" s="81"/>
      <c r="ARC25" s="81"/>
      <c r="ARD25" s="81"/>
      <c r="ARE25" s="81"/>
      <c r="ARF25" s="81"/>
      <c r="ARG25" s="81"/>
      <c r="ARH25" s="81"/>
      <c r="ARI25" s="81"/>
      <c r="ARJ25" s="81"/>
      <c r="ARK25" s="81"/>
      <c r="ARL25" s="81"/>
      <c r="ARM25" s="81"/>
      <c r="ARN25" s="81"/>
      <c r="ARO25" s="81"/>
      <c r="ARP25" s="81"/>
      <c r="ARQ25" s="81"/>
      <c r="ARR25" s="81"/>
      <c r="ARS25" s="81"/>
      <c r="ART25" s="81"/>
      <c r="ARU25" s="81"/>
      <c r="ARV25" s="81"/>
      <c r="ARW25" s="81"/>
      <c r="ARX25" s="81"/>
      <c r="ARY25" s="81"/>
      <c r="ARZ25" s="81"/>
      <c r="ASA25" s="81"/>
      <c r="ASB25" s="81"/>
      <c r="ASC25" s="81"/>
      <c r="ASD25" s="81"/>
      <c r="ASE25" s="81"/>
      <c r="ASF25" s="81"/>
      <c r="ASG25" s="81"/>
      <c r="ASH25" s="81"/>
      <c r="ASI25" s="81"/>
      <c r="ASJ25" s="81"/>
      <c r="ASK25" s="81"/>
      <c r="ASL25" s="81"/>
      <c r="ASM25" s="81"/>
      <c r="ASN25" s="81"/>
      <c r="ASO25" s="81"/>
      <c r="ASP25" s="81"/>
      <c r="ASQ25" s="81"/>
      <c r="ASR25" s="81"/>
      <c r="ASS25" s="81"/>
      <c r="AST25" s="81"/>
      <c r="ASU25" s="81"/>
      <c r="ASV25" s="81"/>
      <c r="ASW25" s="81"/>
      <c r="ASX25" s="81"/>
      <c r="ASY25" s="81"/>
      <c r="ASZ25" s="81"/>
      <c r="ATA25" s="81"/>
      <c r="ATB25" s="81"/>
      <c r="ATC25" s="81"/>
      <c r="ATD25" s="81"/>
      <c r="ATE25" s="81"/>
      <c r="ATF25" s="81"/>
      <c r="ATG25" s="81"/>
      <c r="ATH25" s="81"/>
      <c r="ATI25" s="81"/>
      <c r="ATJ25" s="81"/>
      <c r="ATK25" s="81"/>
      <c r="ATL25" s="81"/>
      <c r="ATM25" s="81"/>
      <c r="ATN25" s="81"/>
      <c r="ATO25" s="81"/>
      <c r="ATP25" s="81"/>
      <c r="ATQ25" s="81"/>
      <c r="ATR25" s="81"/>
      <c r="ATS25" s="81"/>
      <c r="ATT25" s="81"/>
      <c r="ATU25" s="81"/>
      <c r="ATV25" s="81"/>
      <c r="ATW25" s="81"/>
      <c r="ATX25" s="81"/>
      <c r="ATY25" s="81"/>
      <c r="ATZ25" s="81"/>
      <c r="AUA25" s="81"/>
      <c r="AUB25" s="81"/>
      <c r="AUC25" s="81"/>
      <c r="AUD25" s="81"/>
      <c r="AUE25" s="81"/>
      <c r="AUF25" s="81"/>
      <c r="AUG25" s="81"/>
      <c r="AUH25" s="81"/>
      <c r="AUI25" s="81"/>
      <c r="AUJ25" s="81"/>
      <c r="AUK25" s="81"/>
      <c r="AUL25" s="81"/>
      <c r="AUM25" s="81"/>
      <c r="AUN25" s="81"/>
      <c r="AUO25" s="81"/>
      <c r="AUP25" s="81"/>
      <c r="AUQ25" s="81"/>
      <c r="AUR25" s="81"/>
      <c r="AUS25" s="81"/>
      <c r="AUT25" s="81"/>
      <c r="AUU25" s="81"/>
      <c r="AUV25" s="81"/>
      <c r="AUW25" s="81"/>
      <c r="AUX25" s="81"/>
      <c r="AUY25" s="81"/>
      <c r="AUZ25" s="81"/>
      <c r="AVA25" s="81"/>
      <c r="AVB25" s="81"/>
      <c r="AVC25" s="81"/>
      <c r="AVD25" s="81"/>
      <c r="AVE25" s="81"/>
      <c r="AVF25" s="81"/>
      <c r="AVG25" s="81"/>
      <c r="AVH25" s="81"/>
      <c r="AVI25" s="81"/>
      <c r="AVJ25" s="81"/>
      <c r="AVK25" s="81"/>
      <c r="AVL25" s="81"/>
      <c r="AVM25" s="81"/>
      <c r="AVN25" s="81"/>
      <c r="AVO25" s="81"/>
      <c r="AVP25" s="81"/>
      <c r="AVQ25" s="81"/>
      <c r="AVR25" s="81"/>
      <c r="AVS25" s="81"/>
      <c r="AVT25" s="81"/>
      <c r="AVU25" s="81"/>
      <c r="AVV25" s="81"/>
      <c r="AVW25" s="81"/>
      <c r="AVX25" s="81"/>
      <c r="AVY25" s="81"/>
      <c r="AVZ25" s="81"/>
      <c r="AWA25" s="81"/>
      <c r="AWB25" s="81"/>
      <c r="AWC25" s="81"/>
      <c r="AWD25" s="81"/>
      <c r="AWE25" s="81"/>
      <c r="AWF25" s="81"/>
      <c r="AWG25" s="81"/>
      <c r="AWH25" s="81"/>
      <c r="AWI25" s="81"/>
      <c r="AWJ25" s="81"/>
      <c r="AWK25" s="81"/>
      <c r="AWL25" s="81"/>
      <c r="AWM25" s="81"/>
      <c r="AWN25" s="81"/>
      <c r="AWO25" s="81"/>
      <c r="AWP25" s="81"/>
      <c r="AWQ25" s="81"/>
      <c r="AWR25" s="81"/>
      <c r="AWS25" s="81"/>
      <c r="AWT25" s="81"/>
      <c r="AWU25" s="81"/>
      <c r="AWV25" s="81"/>
      <c r="AWW25" s="81"/>
      <c r="AWX25" s="81"/>
      <c r="AWY25" s="81"/>
      <c r="AWZ25" s="81"/>
      <c r="AXA25" s="81"/>
      <c r="AXB25" s="81"/>
      <c r="AXC25" s="81"/>
      <c r="AXD25" s="81"/>
      <c r="AXE25" s="81"/>
      <c r="AXF25" s="81"/>
      <c r="AXG25" s="81"/>
      <c r="AXH25" s="81"/>
      <c r="AXI25" s="81"/>
      <c r="AXJ25" s="81"/>
      <c r="AXK25" s="81"/>
      <c r="AXL25" s="81"/>
      <c r="AXM25" s="81"/>
      <c r="AXN25" s="81"/>
      <c r="AXO25" s="81"/>
      <c r="AXP25" s="81"/>
      <c r="AXQ25" s="81"/>
      <c r="AXR25" s="81"/>
      <c r="AXS25" s="81"/>
      <c r="AXT25" s="81"/>
      <c r="AXU25" s="81"/>
      <c r="AXV25" s="81"/>
      <c r="AXW25" s="81"/>
      <c r="AXX25" s="81"/>
      <c r="AXY25" s="81"/>
      <c r="AXZ25" s="81"/>
      <c r="AYA25" s="81"/>
      <c r="AYB25" s="81"/>
      <c r="AYC25" s="81"/>
      <c r="AYD25" s="81"/>
      <c r="AYE25" s="81"/>
      <c r="AYF25" s="81"/>
      <c r="AYG25" s="81"/>
      <c r="AYH25" s="81"/>
      <c r="AYI25" s="81"/>
      <c r="AYJ25" s="81"/>
      <c r="AYK25" s="81"/>
      <c r="AYL25" s="81"/>
      <c r="AYM25" s="81"/>
      <c r="AYN25" s="81"/>
      <c r="AYO25" s="81"/>
      <c r="AYP25" s="81"/>
      <c r="AYQ25" s="81"/>
      <c r="AYR25" s="81"/>
      <c r="AYS25" s="81"/>
      <c r="AYT25" s="81"/>
      <c r="AYU25" s="81"/>
      <c r="AYV25" s="81"/>
      <c r="AYW25" s="81"/>
      <c r="AYX25" s="81"/>
      <c r="AYY25" s="81"/>
      <c r="AYZ25" s="81"/>
      <c r="AZA25" s="81"/>
      <c r="AZB25" s="81"/>
      <c r="AZC25" s="81"/>
      <c r="AZD25" s="81"/>
      <c r="AZE25" s="81"/>
      <c r="AZF25" s="81"/>
      <c r="AZG25" s="81"/>
      <c r="AZH25" s="81"/>
      <c r="AZI25" s="81"/>
      <c r="AZJ25" s="81"/>
      <c r="AZK25" s="81"/>
      <c r="AZL25" s="81"/>
      <c r="AZM25" s="81"/>
      <c r="AZN25" s="81"/>
      <c r="AZO25" s="81"/>
      <c r="AZP25" s="81"/>
      <c r="AZQ25" s="81"/>
      <c r="AZR25" s="81"/>
      <c r="AZS25" s="81"/>
      <c r="AZT25" s="81"/>
      <c r="AZU25" s="81"/>
      <c r="AZV25" s="81"/>
      <c r="AZW25" s="81"/>
      <c r="AZX25" s="81"/>
      <c r="AZY25" s="81"/>
      <c r="AZZ25" s="81"/>
      <c r="BAA25" s="81"/>
      <c r="BAB25" s="81"/>
      <c r="BAC25" s="81"/>
      <c r="BAD25" s="81"/>
      <c r="BAE25" s="81"/>
      <c r="BAF25" s="81"/>
      <c r="BAG25" s="81"/>
      <c r="BAH25" s="81"/>
      <c r="BAI25" s="81"/>
      <c r="BAJ25" s="81"/>
      <c r="BAK25" s="81"/>
      <c r="BAL25" s="81"/>
      <c r="BAM25" s="81"/>
      <c r="BAN25" s="81"/>
      <c r="BAO25" s="81"/>
      <c r="BAP25" s="81"/>
      <c r="BAQ25" s="81"/>
      <c r="BAR25" s="81"/>
      <c r="BAS25" s="81"/>
      <c r="BAT25" s="81"/>
      <c r="BAU25" s="81"/>
      <c r="BAV25" s="81"/>
      <c r="BAW25" s="81"/>
      <c r="BAX25" s="81"/>
      <c r="BAY25" s="81"/>
      <c r="BAZ25" s="81"/>
      <c r="BBA25" s="81"/>
      <c r="BBB25" s="81"/>
      <c r="BBC25" s="81"/>
      <c r="BBD25" s="81"/>
      <c r="BBE25" s="81"/>
      <c r="BBF25" s="81"/>
      <c r="BBG25" s="81"/>
      <c r="BBH25" s="81"/>
      <c r="BBI25" s="81"/>
      <c r="BBJ25" s="81"/>
      <c r="BBK25" s="81"/>
      <c r="BBL25" s="81"/>
      <c r="BBM25" s="81"/>
      <c r="BBN25" s="81"/>
      <c r="BBO25" s="81"/>
      <c r="BBP25" s="81"/>
      <c r="BBQ25" s="81"/>
      <c r="BBR25" s="81"/>
      <c r="BBS25" s="81"/>
      <c r="BBT25" s="81"/>
      <c r="BBU25" s="81"/>
      <c r="BBV25" s="81"/>
      <c r="BBW25" s="81"/>
      <c r="BBX25" s="81"/>
      <c r="BBY25" s="81"/>
      <c r="BBZ25" s="81"/>
      <c r="BCA25" s="81"/>
      <c r="BCB25" s="81"/>
      <c r="BCC25" s="81"/>
      <c r="BCD25" s="81"/>
      <c r="BCE25" s="81"/>
      <c r="BCF25" s="81"/>
      <c r="BCG25" s="81"/>
      <c r="BCH25" s="81"/>
      <c r="BCI25" s="81"/>
      <c r="BCJ25" s="81"/>
      <c r="BCK25" s="81"/>
      <c r="BCL25" s="81"/>
      <c r="BCM25" s="81"/>
      <c r="BCN25" s="81"/>
      <c r="BCO25" s="81"/>
      <c r="BCP25" s="81"/>
      <c r="BCQ25" s="81"/>
      <c r="BCR25" s="81"/>
      <c r="BCS25" s="81"/>
      <c r="BCT25" s="81"/>
      <c r="BCU25" s="81"/>
      <c r="BCV25" s="81"/>
      <c r="BCW25" s="81"/>
      <c r="BCX25" s="81"/>
      <c r="BCY25" s="81"/>
      <c r="BCZ25" s="81"/>
      <c r="BDA25" s="81"/>
      <c r="BDB25" s="81"/>
      <c r="BDC25" s="81"/>
      <c r="BDD25" s="81"/>
      <c r="BDE25" s="81"/>
      <c r="BDF25" s="81"/>
      <c r="BDG25" s="81"/>
      <c r="BDH25" s="81"/>
      <c r="BDI25" s="81"/>
      <c r="BDJ25" s="81"/>
      <c r="BDK25" s="81"/>
      <c r="BDL25" s="81"/>
      <c r="BDM25" s="81"/>
      <c r="BDN25" s="81"/>
      <c r="BDO25" s="81"/>
      <c r="BDP25" s="81"/>
      <c r="BDQ25" s="81"/>
      <c r="BDR25" s="81"/>
      <c r="BDS25" s="81"/>
      <c r="BDT25" s="81"/>
      <c r="BDU25" s="81"/>
      <c r="BDV25" s="81"/>
      <c r="BDW25" s="81"/>
      <c r="BDX25" s="81"/>
      <c r="BDY25" s="81"/>
      <c r="BDZ25" s="81"/>
      <c r="BEA25" s="81"/>
      <c r="BEB25" s="81"/>
      <c r="BEC25" s="81"/>
      <c r="BED25" s="81"/>
      <c r="BEE25" s="81"/>
      <c r="BEF25" s="81"/>
      <c r="BEG25" s="81"/>
      <c r="BEH25" s="81"/>
      <c r="BEI25" s="81"/>
      <c r="BEJ25" s="81"/>
      <c r="BEK25" s="81"/>
      <c r="BEL25" s="81"/>
      <c r="BEM25" s="81"/>
      <c r="BEN25" s="81"/>
      <c r="BEO25" s="81"/>
      <c r="BEP25" s="81"/>
      <c r="BEQ25" s="81"/>
      <c r="BER25" s="81"/>
      <c r="BES25" s="81"/>
      <c r="BET25" s="81"/>
      <c r="BEU25" s="81"/>
      <c r="BEV25" s="81"/>
      <c r="BEW25" s="81"/>
      <c r="BEX25" s="81"/>
      <c r="BEY25" s="81"/>
      <c r="BEZ25" s="81"/>
      <c r="BFA25" s="81"/>
      <c r="BFB25" s="81"/>
      <c r="BFC25" s="81"/>
      <c r="BFD25" s="81"/>
      <c r="BFE25" s="81"/>
      <c r="BFF25" s="81"/>
      <c r="BFG25" s="81"/>
      <c r="BFH25" s="81"/>
      <c r="BFI25" s="81"/>
      <c r="BFJ25" s="81"/>
      <c r="BFK25" s="81"/>
      <c r="BFL25" s="81"/>
      <c r="BFM25" s="81"/>
      <c r="BFN25" s="81"/>
      <c r="BFO25" s="81"/>
      <c r="BFP25" s="81"/>
      <c r="BFQ25" s="81"/>
      <c r="BFR25" s="81"/>
      <c r="BFS25" s="81"/>
      <c r="BFT25" s="81"/>
      <c r="BFU25" s="81"/>
      <c r="BFV25" s="81"/>
      <c r="BFW25" s="81"/>
      <c r="BFX25" s="81"/>
      <c r="BFY25" s="81"/>
      <c r="BFZ25" s="81"/>
      <c r="BGA25" s="81"/>
      <c r="BGB25" s="81"/>
      <c r="BGC25" s="81"/>
      <c r="BGD25" s="81"/>
      <c r="BGE25" s="81"/>
      <c r="BGF25" s="81"/>
      <c r="BGG25" s="81"/>
      <c r="BGH25" s="81"/>
      <c r="BGI25" s="81"/>
      <c r="BGJ25" s="81"/>
      <c r="BGK25" s="81"/>
      <c r="BGL25" s="81"/>
      <c r="BGM25" s="81"/>
      <c r="BGN25" s="81"/>
      <c r="BGO25" s="81"/>
      <c r="BGP25" s="81"/>
      <c r="BGQ25" s="81"/>
      <c r="BGR25" s="81"/>
      <c r="BGS25" s="81"/>
      <c r="BGT25" s="81"/>
      <c r="BGU25" s="81"/>
      <c r="BGV25" s="81"/>
      <c r="BGW25" s="81"/>
      <c r="BGX25" s="81"/>
      <c r="BGY25" s="81"/>
      <c r="BGZ25" s="81"/>
      <c r="BHA25" s="81"/>
      <c r="BHB25" s="81"/>
      <c r="BHC25" s="81"/>
      <c r="BHD25" s="81"/>
      <c r="BHE25" s="81"/>
      <c r="BHF25" s="81"/>
      <c r="BHG25" s="81"/>
      <c r="BHH25" s="81"/>
      <c r="BHI25" s="81"/>
      <c r="BHJ25" s="81"/>
      <c r="BHK25" s="81"/>
      <c r="BHL25" s="81"/>
      <c r="BHM25" s="81"/>
      <c r="BHN25" s="81"/>
      <c r="BHO25" s="81"/>
      <c r="BHP25" s="81"/>
      <c r="BHQ25" s="81"/>
      <c r="BHR25" s="81"/>
      <c r="BHS25" s="81"/>
      <c r="BHT25" s="81"/>
      <c r="BHU25" s="81"/>
      <c r="BHV25" s="81"/>
      <c r="BHW25" s="81"/>
      <c r="BHX25" s="81"/>
      <c r="BHY25" s="81"/>
      <c r="BHZ25" s="81"/>
      <c r="BIA25" s="81"/>
      <c r="BIB25" s="81"/>
      <c r="BIC25" s="81"/>
      <c r="BID25" s="81"/>
      <c r="BIE25" s="81"/>
      <c r="BIF25" s="81"/>
      <c r="BIG25" s="81"/>
      <c r="BIH25" s="81"/>
      <c r="BII25" s="81"/>
      <c r="BIJ25" s="81"/>
      <c r="BIK25" s="81"/>
      <c r="BIL25" s="81"/>
      <c r="BIM25" s="81"/>
      <c r="BIN25" s="81"/>
      <c r="BIO25" s="81"/>
      <c r="BIP25" s="81"/>
      <c r="BIQ25" s="81"/>
      <c r="BIR25" s="81"/>
      <c r="BIS25" s="81"/>
      <c r="BIT25" s="81"/>
      <c r="BIU25" s="81"/>
      <c r="BIV25" s="81"/>
      <c r="BIW25" s="81"/>
      <c r="BIX25" s="81"/>
      <c r="BIY25" s="81"/>
      <c r="BIZ25" s="81"/>
      <c r="BJA25" s="81"/>
      <c r="BJB25" s="81"/>
      <c r="BJC25" s="81"/>
      <c r="BJD25" s="81"/>
      <c r="BJE25" s="81"/>
      <c r="BJF25" s="81"/>
      <c r="BJG25" s="81"/>
      <c r="BJH25" s="81"/>
      <c r="BJI25" s="81"/>
      <c r="BJJ25" s="81"/>
      <c r="BJK25" s="81"/>
      <c r="BJL25" s="81"/>
      <c r="BJM25" s="81"/>
      <c r="BJN25" s="81"/>
      <c r="BJO25" s="81"/>
      <c r="BJP25" s="81"/>
      <c r="BJQ25" s="81"/>
      <c r="BJR25" s="81"/>
      <c r="BJS25" s="81"/>
      <c r="BJT25" s="81"/>
      <c r="BJU25" s="81"/>
      <c r="BJV25" s="81"/>
      <c r="BJW25" s="81"/>
      <c r="BJX25" s="81"/>
      <c r="BJY25" s="81"/>
      <c r="BJZ25" s="81"/>
      <c r="BKA25" s="81"/>
      <c r="BKB25" s="81"/>
      <c r="BKC25" s="81"/>
      <c r="BKD25" s="81"/>
      <c r="BKE25" s="81"/>
      <c r="BKF25" s="81"/>
      <c r="BKG25" s="81"/>
      <c r="BKH25" s="81"/>
      <c r="BKI25" s="81"/>
      <c r="BKJ25" s="81"/>
      <c r="BKK25" s="81"/>
      <c r="BKL25" s="81"/>
      <c r="BKM25" s="81"/>
      <c r="BKN25" s="81"/>
      <c r="BKO25" s="81"/>
      <c r="BKP25" s="81"/>
      <c r="BKQ25" s="81"/>
      <c r="BKR25" s="81"/>
      <c r="BKS25" s="81"/>
      <c r="BKT25" s="81"/>
      <c r="BKU25" s="81"/>
      <c r="BKV25" s="81"/>
      <c r="BKW25" s="81"/>
      <c r="BKX25" s="81"/>
      <c r="BKY25" s="81"/>
      <c r="BKZ25" s="81"/>
      <c r="BLA25" s="81"/>
      <c r="BLB25" s="81"/>
      <c r="BLC25" s="81"/>
      <c r="BLD25" s="81"/>
      <c r="BLE25" s="81"/>
      <c r="BLF25" s="81"/>
      <c r="BLG25" s="81"/>
      <c r="BLH25" s="81"/>
      <c r="BLI25" s="81"/>
      <c r="BLJ25" s="81"/>
      <c r="BLK25" s="81"/>
      <c r="BLL25" s="81"/>
      <c r="BLM25" s="81"/>
      <c r="BLN25" s="81"/>
      <c r="BLO25" s="81"/>
      <c r="BLP25" s="81"/>
      <c r="BLQ25" s="81"/>
      <c r="BLR25" s="81"/>
      <c r="BLS25" s="81"/>
      <c r="BLT25" s="81"/>
      <c r="BLU25" s="81"/>
      <c r="BLV25" s="81"/>
      <c r="BLW25" s="81"/>
      <c r="BLX25" s="81"/>
      <c r="BLY25" s="81"/>
      <c r="BLZ25" s="81"/>
      <c r="BMA25" s="81"/>
      <c r="BMB25" s="81"/>
      <c r="BMC25" s="81"/>
      <c r="BMD25" s="81"/>
      <c r="BME25" s="81"/>
      <c r="BMF25" s="81"/>
      <c r="BMG25" s="81"/>
      <c r="BMH25" s="81"/>
      <c r="BMI25" s="81"/>
      <c r="BMJ25" s="81"/>
      <c r="BMK25" s="81"/>
      <c r="BML25" s="81"/>
      <c r="BMM25" s="81"/>
      <c r="BMN25" s="81"/>
      <c r="BMO25" s="81"/>
      <c r="BMP25" s="81"/>
      <c r="BMQ25" s="81"/>
      <c r="BMR25" s="81"/>
      <c r="BMS25" s="81"/>
      <c r="BMT25" s="81"/>
      <c r="BMU25" s="81"/>
      <c r="BMV25" s="81"/>
      <c r="BMW25" s="81"/>
      <c r="BMX25" s="81"/>
      <c r="BMY25" s="81"/>
      <c r="BMZ25" s="81"/>
      <c r="BNA25" s="81"/>
      <c r="BNB25" s="81"/>
      <c r="BNC25" s="81"/>
      <c r="BND25" s="81"/>
      <c r="BNE25" s="81"/>
      <c r="BNF25" s="81"/>
      <c r="BNG25" s="81"/>
      <c r="BNH25" s="81"/>
      <c r="BNI25" s="81"/>
      <c r="BNJ25" s="81"/>
      <c r="BNK25" s="81"/>
      <c r="BNL25" s="81"/>
      <c r="BNM25" s="81"/>
      <c r="BNN25" s="81"/>
      <c r="BNO25" s="81"/>
      <c r="BNP25" s="81"/>
      <c r="BNQ25" s="81"/>
      <c r="BNR25" s="81"/>
      <c r="BNS25" s="81"/>
      <c r="BNT25" s="81"/>
      <c r="BNU25" s="81"/>
      <c r="BNV25" s="81"/>
      <c r="BNW25" s="81"/>
      <c r="BNX25" s="81"/>
      <c r="BNY25" s="81"/>
      <c r="BNZ25" s="81"/>
      <c r="BOA25" s="81"/>
      <c r="BOB25" s="81"/>
      <c r="BOC25" s="81"/>
      <c r="BOD25" s="81"/>
      <c r="BOE25" s="81"/>
      <c r="BOF25" s="81"/>
      <c r="BOG25" s="81"/>
      <c r="BOH25" s="81"/>
      <c r="BOI25" s="81"/>
      <c r="BOJ25" s="81"/>
      <c r="BOK25" s="81"/>
      <c r="BOL25" s="81"/>
      <c r="BOM25" s="81"/>
      <c r="BON25" s="81"/>
      <c r="BOO25" s="81"/>
      <c r="BOP25" s="81"/>
      <c r="BOQ25" s="81"/>
      <c r="BOR25" s="81"/>
      <c r="BOS25" s="81"/>
      <c r="BOT25" s="81"/>
      <c r="BOU25" s="81"/>
      <c r="BOV25" s="81"/>
      <c r="BOW25" s="81"/>
      <c r="BOX25" s="81"/>
      <c r="BOY25" s="81"/>
      <c r="BOZ25" s="81"/>
      <c r="BPA25" s="81"/>
      <c r="BPB25" s="81"/>
      <c r="BPC25" s="81"/>
      <c r="BPD25" s="81"/>
      <c r="BPE25" s="81"/>
      <c r="BPF25" s="81"/>
      <c r="BPG25" s="81"/>
      <c r="BPH25" s="81"/>
      <c r="BPI25" s="81"/>
      <c r="BPJ25" s="81"/>
      <c r="BPK25" s="81"/>
      <c r="BPL25" s="81"/>
      <c r="BPM25" s="81"/>
      <c r="BPN25" s="81"/>
      <c r="BPO25" s="81"/>
      <c r="BPP25" s="81"/>
      <c r="BPQ25" s="81"/>
      <c r="BPR25" s="81"/>
      <c r="BPS25" s="81"/>
      <c r="BPT25" s="81"/>
      <c r="BPU25" s="81"/>
      <c r="BPV25" s="81"/>
      <c r="BPW25" s="81"/>
      <c r="BPX25" s="81"/>
      <c r="BPY25" s="81"/>
      <c r="BPZ25" s="81"/>
      <c r="BQA25" s="81"/>
      <c r="BQB25" s="81"/>
      <c r="BQC25" s="81"/>
      <c r="BQD25" s="81"/>
      <c r="BQE25" s="81"/>
      <c r="BQF25" s="81"/>
      <c r="BQG25" s="81"/>
      <c r="BQH25" s="81"/>
      <c r="BQI25" s="81"/>
      <c r="BQJ25" s="81"/>
      <c r="BQK25" s="81"/>
      <c r="BQL25" s="81"/>
      <c r="BQM25" s="81"/>
      <c r="BQN25" s="81"/>
      <c r="BQO25" s="81"/>
      <c r="BQP25" s="81"/>
      <c r="BQQ25" s="81"/>
      <c r="BQR25" s="81"/>
      <c r="BQS25" s="81"/>
      <c r="BQT25" s="81"/>
      <c r="BQU25" s="81"/>
      <c r="BQV25" s="81"/>
      <c r="BQW25" s="81"/>
      <c r="BQX25" s="81"/>
      <c r="BQY25" s="81"/>
      <c r="BQZ25" s="81"/>
      <c r="BRA25" s="81"/>
      <c r="BRB25" s="81"/>
      <c r="BRC25" s="81"/>
      <c r="BRD25" s="81"/>
      <c r="BRE25" s="81"/>
      <c r="BRF25" s="81"/>
      <c r="BRG25" s="81"/>
      <c r="BRH25" s="81"/>
      <c r="BRI25" s="81"/>
      <c r="BRJ25" s="81"/>
      <c r="BRK25" s="81"/>
      <c r="BRL25" s="81"/>
      <c r="BRM25" s="81"/>
      <c r="BRN25" s="81"/>
      <c r="BRO25" s="81"/>
      <c r="BRP25" s="81"/>
      <c r="BRQ25" s="81"/>
      <c r="BRR25" s="81"/>
      <c r="BRS25" s="81"/>
      <c r="BRT25" s="81"/>
      <c r="BRU25" s="81"/>
      <c r="BRV25" s="81"/>
      <c r="BRW25" s="81"/>
      <c r="BRX25" s="81"/>
      <c r="BRY25" s="81"/>
      <c r="BRZ25" s="81"/>
      <c r="BSA25" s="81"/>
      <c r="BSB25" s="81"/>
      <c r="BSC25" s="81"/>
      <c r="BSD25" s="81"/>
      <c r="BSE25" s="81"/>
      <c r="BSF25" s="81"/>
      <c r="BSG25" s="81"/>
      <c r="BSH25" s="81"/>
      <c r="BSI25" s="81"/>
      <c r="BSJ25" s="81"/>
      <c r="BSK25" s="81"/>
      <c r="BSL25" s="81"/>
      <c r="BSM25" s="81"/>
      <c r="BSN25" s="81"/>
      <c r="BSO25" s="81"/>
      <c r="BSP25" s="81"/>
      <c r="BSQ25" s="81"/>
      <c r="BSR25" s="81"/>
      <c r="BSS25" s="81"/>
      <c r="BST25" s="81"/>
      <c r="BSU25" s="81"/>
      <c r="BSV25" s="81"/>
      <c r="BSW25" s="81"/>
      <c r="BSX25" s="81"/>
      <c r="BSY25" s="81"/>
      <c r="BSZ25" s="81"/>
      <c r="BTA25" s="81"/>
      <c r="BTB25" s="81"/>
      <c r="BTC25" s="81"/>
      <c r="BTD25" s="81"/>
      <c r="BTE25" s="81"/>
      <c r="BTF25" s="81"/>
      <c r="BTG25" s="81"/>
      <c r="BTH25" s="81"/>
      <c r="BTI25" s="81"/>
      <c r="BTJ25" s="81"/>
      <c r="BTK25" s="81"/>
      <c r="BTL25" s="81"/>
      <c r="BTM25" s="81"/>
      <c r="BTN25" s="81"/>
      <c r="BTO25" s="81"/>
      <c r="BTP25" s="81"/>
      <c r="BTQ25" s="81"/>
      <c r="BTR25" s="81"/>
      <c r="BTS25" s="81"/>
      <c r="BTT25" s="81"/>
      <c r="BTU25" s="81"/>
      <c r="BTV25" s="81"/>
      <c r="BTW25" s="81"/>
      <c r="BTX25" s="81"/>
      <c r="BTY25" s="81"/>
      <c r="BTZ25" s="81"/>
      <c r="BUA25" s="81"/>
      <c r="BUB25" s="81"/>
      <c r="BUC25" s="81"/>
      <c r="BUD25" s="81"/>
      <c r="BUE25" s="81"/>
      <c r="BUF25" s="81"/>
      <c r="BUG25" s="81"/>
      <c r="BUH25" s="81"/>
      <c r="BUI25" s="81"/>
      <c r="BUJ25" s="81"/>
      <c r="BUK25" s="81"/>
      <c r="BUL25" s="81"/>
      <c r="BUM25" s="81"/>
      <c r="BUN25" s="81"/>
      <c r="BUO25" s="81"/>
      <c r="BUP25" s="81"/>
      <c r="BUQ25" s="81"/>
      <c r="BUR25" s="81"/>
      <c r="BUS25" s="81"/>
      <c r="BUT25" s="81"/>
      <c r="BUU25" s="81"/>
      <c r="BUV25" s="81"/>
      <c r="BUW25" s="81"/>
      <c r="BUX25" s="81"/>
      <c r="BUY25" s="81"/>
      <c r="BUZ25" s="81"/>
      <c r="BVA25" s="81"/>
      <c r="BVB25" s="81"/>
      <c r="BVC25" s="81"/>
      <c r="BVD25" s="81"/>
      <c r="BVE25" s="81"/>
      <c r="BVF25" s="81"/>
      <c r="BVG25" s="81"/>
      <c r="BVH25" s="81"/>
      <c r="BVI25" s="81"/>
      <c r="BVJ25" s="81"/>
      <c r="BVK25" s="81"/>
      <c r="BVL25" s="81"/>
      <c r="BVM25" s="81"/>
      <c r="BVN25" s="81"/>
      <c r="BVO25" s="81"/>
      <c r="BVP25" s="81"/>
      <c r="BVQ25" s="81"/>
      <c r="BVR25" s="81"/>
      <c r="BVS25" s="81"/>
      <c r="BVT25" s="81"/>
      <c r="BVU25" s="81"/>
      <c r="BVV25" s="81"/>
      <c r="BVW25" s="81"/>
      <c r="BVX25" s="81"/>
      <c r="BVY25" s="81"/>
      <c r="BVZ25" s="81"/>
      <c r="BWA25" s="81"/>
      <c r="BWB25" s="81"/>
      <c r="BWC25" s="81"/>
      <c r="BWD25" s="81"/>
      <c r="BWE25" s="81"/>
      <c r="BWF25" s="81"/>
      <c r="BWG25" s="81"/>
      <c r="BWH25" s="81"/>
      <c r="BWI25" s="81"/>
      <c r="BWJ25" s="81"/>
      <c r="BWK25" s="81"/>
      <c r="BWL25" s="81"/>
      <c r="BWM25" s="81"/>
      <c r="BWN25" s="81"/>
      <c r="BWO25" s="81"/>
      <c r="BWP25" s="81"/>
      <c r="BWQ25" s="81"/>
      <c r="BWR25" s="81"/>
      <c r="BWS25" s="81"/>
      <c r="BWT25" s="81"/>
      <c r="BWU25" s="81"/>
      <c r="BWV25" s="81"/>
      <c r="BWW25" s="81"/>
      <c r="BWX25" s="81"/>
      <c r="BWY25" s="81"/>
      <c r="BWZ25" s="81"/>
      <c r="BXA25" s="81"/>
      <c r="BXB25" s="81"/>
      <c r="BXC25" s="81"/>
      <c r="BXD25" s="81"/>
      <c r="BXE25" s="81"/>
      <c r="BXF25" s="81"/>
      <c r="BXG25" s="81"/>
      <c r="BXH25" s="81"/>
      <c r="BXI25" s="81"/>
      <c r="BXJ25" s="81"/>
      <c r="BXK25" s="81"/>
      <c r="BXL25" s="81"/>
      <c r="BXM25" s="81"/>
      <c r="BXN25" s="81"/>
      <c r="BXO25" s="81"/>
      <c r="BXP25" s="81"/>
      <c r="BXQ25" s="81"/>
      <c r="BXR25" s="81"/>
      <c r="BXS25" s="81"/>
      <c r="BXT25" s="81"/>
      <c r="BXU25" s="81"/>
      <c r="BXV25" s="81"/>
      <c r="BXW25" s="81"/>
      <c r="BXX25" s="81"/>
      <c r="BXY25" s="81"/>
      <c r="BXZ25" s="81"/>
      <c r="BYA25" s="81"/>
      <c r="BYB25" s="81"/>
      <c r="BYC25" s="81"/>
      <c r="BYD25" s="81"/>
      <c r="BYE25" s="81"/>
      <c r="BYF25" s="81"/>
      <c r="BYG25" s="81"/>
      <c r="BYH25" s="81"/>
      <c r="BYI25" s="81"/>
      <c r="BYJ25" s="81"/>
      <c r="BYK25" s="81"/>
      <c r="BYL25" s="81"/>
      <c r="BYM25" s="81"/>
      <c r="BYN25" s="81"/>
      <c r="BYO25" s="81"/>
      <c r="BYP25" s="81"/>
      <c r="BYQ25" s="81"/>
      <c r="BYR25" s="81"/>
      <c r="BYS25" s="81"/>
      <c r="BYT25" s="81"/>
      <c r="BYU25" s="81"/>
      <c r="BYV25" s="81"/>
      <c r="BYW25" s="81"/>
      <c r="BYX25" s="81"/>
      <c r="BYY25" s="81"/>
      <c r="BYZ25" s="81"/>
      <c r="BZA25" s="81"/>
      <c r="BZB25" s="81"/>
      <c r="BZC25" s="81"/>
      <c r="BZD25" s="81"/>
      <c r="BZE25" s="81"/>
      <c r="BZF25" s="81"/>
      <c r="BZG25" s="81"/>
      <c r="BZH25" s="81"/>
      <c r="BZI25" s="81"/>
      <c r="BZJ25" s="81"/>
      <c r="BZK25" s="81"/>
      <c r="BZL25" s="81"/>
      <c r="BZM25" s="81"/>
      <c r="BZN25" s="81"/>
      <c r="BZO25" s="81"/>
      <c r="BZP25" s="81"/>
      <c r="BZQ25" s="81"/>
      <c r="BZR25" s="81"/>
      <c r="BZS25" s="81"/>
      <c r="BZT25" s="81"/>
      <c r="BZU25" s="81"/>
      <c r="BZV25" s="81"/>
      <c r="BZW25" s="81"/>
      <c r="BZX25" s="81"/>
      <c r="BZY25" s="81"/>
      <c r="BZZ25" s="81"/>
      <c r="CAA25" s="81"/>
      <c r="CAB25" s="81"/>
      <c r="CAC25" s="81"/>
      <c r="CAD25" s="81"/>
      <c r="CAE25" s="81"/>
      <c r="CAF25" s="81"/>
      <c r="CAG25" s="81"/>
      <c r="CAH25" s="81"/>
      <c r="CAI25" s="81"/>
      <c r="CAJ25" s="81"/>
      <c r="CAK25" s="81"/>
      <c r="CAL25" s="81"/>
      <c r="CAM25" s="81"/>
      <c r="CAN25" s="81"/>
      <c r="CAO25" s="81"/>
      <c r="CAP25" s="81"/>
      <c r="CAQ25" s="81"/>
      <c r="CAR25" s="81"/>
      <c r="CAS25" s="81"/>
      <c r="CAT25" s="81"/>
      <c r="CAU25" s="81"/>
      <c r="CAV25" s="81"/>
      <c r="CAW25" s="81"/>
      <c r="CAX25" s="81"/>
      <c r="CAY25" s="81"/>
      <c r="CAZ25" s="81"/>
      <c r="CBA25" s="81"/>
      <c r="CBB25" s="81"/>
      <c r="CBC25" s="81"/>
      <c r="CBD25" s="81"/>
      <c r="CBE25" s="81"/>
      <c r="CBF25" s="81"/>
      <c r="CBG25" s="81"/>
      <c r="CBH25" s="81"/>
      <c r="CBI25" s="81"/>
      <c r="CBJ25" s="81"/>
      <c r="CBK25" s="81"/>
      <c r="CBL25" s="81"/>
      <c r="CBM25" s="81"/>
      <c r="CBN25" s="81"/>
      <c r="CBO25" s="81"/>
      <c r="CBP25" s="81"/>
      <c r="CBQ25" s="81"/>
      <c r="CBR25" s="81"/>
      <c r="CBS25" s="81"/>
      <c r="CBT25" s="81"/>
      <c r="CBU25" s="81"/>
      <c r="CBV25" s="81"/>
      <c r="CBW25" s="81"/>
      <c r="CBX25" s="81"/>
      <c r="CBY25" s="81"/>
      <c r="CBZ25" s="81"/>
      <c r="CCA25" s="81"/>
      <c r="CCB25" s="81"/>
      <c r="CCC25" s="81"/>
      <c r="CCD25" s="81"/>
      <c r="CCE25" s="81"/>
      <c r="CCF25" s="81"/>
      <c r="CCG25" s="81"/>
      <c r="CCH25" s="81"/>
      <c r="CCI25" s="81"/>
      <c r="CCJ25" s="81"/>
      <c r="CCK25" s="81"/>
      <c r="CCL25" s="81"/>
      <c r="CCM25" s="81"/>
      <c r="CCN25" s="81"/>
      <c r="CCO25" s="81"/>
      <c r="CCP25" s="81"/>
      <c r="CCQ25" s="81"/>
      <c r="CCR25" s="81"/>
      <c r="CCS25" s="81"/>
      <c r="CCT25" s="81"/>
      <c r="CCU25" s="81"/>
      <c r="CCV25" s="81"/>
      <c r="CCW25" s="81"/>
      <c r="CCX25" s="81"/>
      <c r="CCY25" s="81"/>
      <c r="CCZ25" s="81"/>
      <c r="CDA25" s="81"/>
      <c r="CDB25" s="81"/>
      <c r="CDC25" s="81"/>
      <c r="CDD25" s="81"/>
      <c r="CDE25" s="81"/>
      <c r="CDF25" s="81"/>
      <c r="CDG25" s="81"/>
      <c r="CDH25" s="81"/>
      <c r="CDI25" s="81"/>
      <c r="CDJ25" s="81"/>
      <c r="CDK25" s="81"/>
      <c r="CDL25" s="81"/>
      <c r="CDM25" s="81"/>
      <c r="CDN25" s="81"/>
      <c r="CDO25" s="81"/>
      <c r="CDP25" s="81"/>
      <c r="CDQ25" s="81"/>
      <c r="CDR25" s="81"/>
      <c r="CDS25" s="81"/>
      <c r="CDT25" s="81"/>
      <c r="CDU25" s="81"/>
      <c r="CDV25" s="81"/>
      <c r="CDW25" s="81"/>
      <c r="CDX25" s="81"/>
      <c r="CDY25" s="81"/>
      <c r="CDZ25" s="81"/>
      <c r="CEA25" s="81"/>
      <c r="CEB25" s="81"/>
      <c r="CEC25" s="81"/>
      <c r="CED25" s="81"/>
      <c r="CEE25" s="81"/>
      <c r="CEF25" s="81"/>
      <c r="CEG25" s="81"/>
      <c r="CEH25" s="81"/>
      <c r="CEI25" s="81"/>
      <c r="CEJ25" s="81"/>
      <c r="CEK25" s="81"/>
      <c r="CEL25" s="81"/>
      <c r="CEM25" s="81"/>
      <c r="CEN25" s="81"/>
      <c r="CEO25" s="81"/>
      <c r="CEP25" s="81"/>
      <c r="CEQ25" s="81"/>
      <c r="CER25" s="81"/>
      <c r="CES25" s="81"/>
      <c r="CET25" s="81"/>
      <c r="CEU25" s="81"/>
      <c r="CEV25" s="81"/>
      <c r="CEW25" s="81"/>
      <c r="CEX25" s="81"/>
      <c r="CEY25" s="81"/>
      <c r="CEZ25" s="81"/>
      <c r="CFA25" s="81"/>
      <c r="CFB25" s="81"/>
      <c r="CFC25" s="81"/>
      <c r="CFD25" s="81"/>
      <c r="CFE25" s="81"/>
      <c r="CFF25" s="81"/>
      <c r="CFG25" s="81"/>
      <c r="CFH25" s="81"/>
      <c r="CFI25" s="81"/>
      <c r="CFJ25" s="81"/>
      <c r="CFK25" s="81"/>
      <c r="CFL25" s="81"/>
      <c r="CFM25" s="81"/>
      <c r="CFN25" s="81"/>
      <c r="CFO25" s="81"/>
      <c r="CFP25" s="81"/>
      <c r="CFQ25" s="81"/>
      <c r="CFR25" s="81"/>
      <c r="CFS25" s="81"/>
      <c r="CFT25" s="81"/>
      <c r="CFU25" s="81"/>
      <c r="CFV25" s="81"/>
      <c r="CFW25" s="81"/>
      <c r="CFX25" s="81"/>
      <c r="CFY25" s="81"/>
      <c r="CFZ25" s="81"/>
      <c r="CGA25" s="81"/>
      <c r="CGB25" s="81"/>
      <c r="CGC25" s="81"/>
      <c r="CGD25" s="81"/>
      <c r="CGE25" s="81"/>
      <c r="CGF25" s="81"/>
      <c r="CGG25" s="81"/>
      <c r="CGH25" s="81"/>
      <c r="CGI25" s="81"/>
      <c r="CGJ25" s="81"/>
      <c r="CGK25" s="81"/>
      <c r="CGL25" s="81"/>
      <c r="CGM25" s="81"/>
      <c r="CGN25" s="81"/>
      <c r="CGO25" s="81"/>
      <c r="CGP25" s="81"/>
      <c r="CGQ25" s="81"/>
      <c r="CGR25" s="81"/>
      <c r="CGS25" s="81"/>
      <c r="CGT25" s="81"/>
      <c r="CGU25" s="81"/>
      <c r="CGV25" s="81"/>
      <c r="CGW25" s="81"/>
      <c r="CGX25" s="81"/>
      <c r="CGY25" s="81"/>
      <c r="CGZ25" s="81"/>
      <c r="CHA25" s="81"/>
      <c r="CHB25" s="81"/>
      <c r="CHC25" s="81"/>
      <c r="CHD25" s="81"/>
      <c r="CHE25" s="81"/>
      <c r="CHF25" s="81"/>
      <c r="CHG25" s="81"/>
      <c r="CHH25" s="81"/>
      <c r="CHI25" s="81"/>
      <c r="CHJ25" s="81"/>
      <c r="CHK25" s="81"/>
      <c r="CHL25" s="81"/>
      <c r="CHM25" s="81"/>
      <c r="CHN25" s="81"/>
      <c r="CHO25" s="81"/>
      <c r="CHP25" s="81"/>
      <c r="CHQ25" s="81"/>
      <c r="CHR25" s="81"/>
      <c r="CHS25" s="81"/>
      <c r="CHT25" s="81"/>
      <c r="CHU25" s="81"/>
      <c r="CHV25" s="81"/>
      <c r="CHW25" s="81"/>
      <c r="CHX25" s="81"/>
      <c r="CHY25" s="81"/>
      <c r="CHZ25" s="81"/>
      <c r="CIA25" s="81"/>
      <c r="CIB25" s="81"/>
      <c r="CIC25" s="81"/>
      <c r="CID25" s="81"/>
      <c r="CIE25" s="81"/>
      <c r="CIF25" s="81"/>
      <c r="CIG25" s="81"/>
      <c r="CIH25" s="81"/>
      <c r="CII25" s="81"/>
      <c r="CIJ25" s="81"/>
      <c r="CIK25" s="81"/>
      <c r="CIL25" s="81"/>
      <c r="CIM25" s="81"/>
      <c r="CIN25" s="81"/>
      <c r="CIO25" s="81"/>
      <c r="CIP25" s="81"/>
      <c r="CIQ25" s="81"/>
      <c r="CIR25" s="81"/>
      <c r="CIS25" s="81"/>
      <c r="CIT25" s="81"/>
      <c r="CIU25" s="81"/>
      <c r="CIV25" s="81"/>
      <c r="CIW25" s="81"/>
      <c r="CIX25" s="81"/>
      <c r="CIY25" s="81"/>
      <c r="CIZ25" s="81"/>
      <c r="CJA25" s="81"/>
      <c r="CJB25" s="81"/>
      <c r="CJC25" s="81"/>
      <c r="CJD25" s="81"/>
      <c r="CJE25" s="81"/>
      <c r="CJF25" s="81"/>
      <c r="CJG25" s="81"/>
      <c r="CJH25" s="81"/>
      <c r="CJI25" s="81"/>
      <c r="CJJ25" s="81"/>
      <c r="CJK25" s="81"/>
      <c r="CJL25" s="81"/>
      <c r="CJM25" s="81"/>
      <c r="CJN25" s="81"/>
      <c r="CJO25" s="81"/>
      <c r="CJP25" s="81"/>
      <c r="CJQ25" s="81"/>
      <c r="CJR25" s="81"/>
      <c r="CJS25" s="81"/>
      <c r="CJT25" s="81"/>
      <c r="CJU25" s="81"/>
      <c r="CJV25" s="81"/>
      <c r="CJW25" s="81"/>
      <c r="CJX25" s="81"/>
      <c r="CJY25" s="81"/>
      <c r="CJZ25" s="81"/>
      <c r="CKA25" s="81"/>
      <c r="CKB25" s="81"/>
      <c r="CKC25" s="81"/>
      <c r="CKD25" s="81"/>
      <c r="CKE25" s="81"/>
      <c r="CKF25" s="81"/>
      <c r="CKG25" s="81"/>
      <c r="CKH25" s="81"/>
      <c r="CKI25" s="81"/>
      <c r="CKJ25" s="81"/>
      <c r="CKK25" s="81"/>
      <c r="CKL25" s="81"/>
      <c r="CKM25" s="81"/>
      <c r="CKN25" s="81"/>
      <c r="CKO25" s="81"/>
      <c r="CKP25" s="81"/>
      <c r="CKQ25" s="81"/>
      <c r="CKR25" s="81"/>
      <c r="CKS25" s="81"/>
      <c r="CKT25" s="81"/>
      <c r="CKU25" s="81"/>
      <c r="CKV25" s="81"/>
      <c r="CKW25" s="81"/>
      <c r="CKX25" s="81"/>
      <c r="CKY25" s="81"/>
      <c r="CKZ25" s="81"/>
      <c r="CLA25" s="81"/>
      <c r="CLB25" s="81"/>
      <c r="CLC25" s="81"/>
      <c r="CLD25" s="81"/>
      <c r="CLE25" s="81"/>
      <c r="CLF25" s="81"/>
      <c r="CLG25" s="81"/>
      <c r="CLH25" s="81"/>
      <c r="CLI25" s="81"/>
      <c r="CLJ25" s="81"/>
      <c r="CLK25" s="81"/>
      <c r="CLL25" s="81"/>
      <c r="CLM25" s="81"/>
      <c r="CLN25" s="81"/>
      <c r="CLO25" s="81"/>
      <c r="CLP25" s="81"/>
      <c r="CLQ25" s="81"/>
      <c r="CLR25" s="81"/>
      <c r="CLS25" s="81"/>
      <c r="CLT25" s="81"/>
      <c r="CLU25" s="81"/>
      <c r="CLV25" s="81"/>
      <c r="CLW25" s="81"/>
      <c r="CLX25" s="81"/>
      <c r="CLY25" s="81"/>
      <c r="CLZ25" s="81"/>
      <c r="CMA25" s="81"/>
      <c r="CMB25" s="81"/>
      <c r="CMC25" s="81"/>
      <c r="CMD25" s="81"/>
      <c r="CME25" s="81"/>
      <c r="CMF25" s="81"/>
      <c r="CMG25" s="81"/>
      <c r="CMH25" s="81"/>
      <c r="CMI25" s="81"/>
      <c r="CMJ25" s="81"/>
      <c r="CMK25" s="81"/>
      <c r="CML25" s="81"/>
      <c r="CMM25" s="81"/>
      <c r="CMN25" s="81"/>
      <c r="CMO25" s="81"/>
      <c r="CMP25" s="81"/>
      <c r="CMQ25" s="81"/>
      <c r="CMR25" s="81"/>
      <c r="CMS25" s="81"/>
      <c r="CMT25" s="81"/>
      <c r="CMU25" s="81"/>
      <c r="CMV25" s="81"/>
      <c r="CMW25" s="81"/>
      <c r="CMX25" s="81"/>
      <c r="CMY25" s="81"/>
      <c r="CMZ25" s="81"/>
      <c r="CNA25" s="81"/>
      <c r="CNB25" s="81"/>
      <c r="CNC25" s="81"/>
      <c r="CND25" s="81"/>
      <c r="CNE25" s="81"/>
      <c r="CNF25" s="81"/>
      <c r="CNG25" s="81"/>
      <c r="CNH25" s="81"/>
      <c r="CNI25" s="81"/>
      <c r="CNJ25" s="81"/>
      <c r="CNK25" s="81"/>
      <c r="CNL25" s="81"/>
      <c r="CNM25" s="81"/>
      <c r="CNN25" s="81"/>
      <c r="CNO25" s="81"/>
      <c r="CNP25" s="81"/>
      <c r="CNQ25" s="81"/>
      <c r="CNR25" s="81"/>
      <c r="CNS25" s="81"/>
      <c r="CNT25" s="81"/>
      <c r="CNU25" s="81"/>
      <c r="CNV25" s="81"/>
      <c r="CNW25" s="81"/>
      <c r="CNX25" s="81"/>
      <c r="CNY25" s="81"/>
      <c r="CNZ25" s="81"/>
      <c r="COA25" s="81"/>
      <c r="COB25" s="81"/>
      <c r="COC25" s="81"/>
      <c r="COD25" s="81"/>
      <c r="COE25" s="81"/>
      <c r="COF25" s="81"/>
      <c r="COG25" s="81"/>
      <c r="COH25" s="81"/>
      <c r="COI25" s="81"/>
      <c r="COJ25" s="81"/>
      <c r="COK25" s="81"/>
      <c r="COL25" s="81"/>
      <c r="COM25" s="81"/>
      <c r="CON25" s="81"/>
      <c r="COO25" s="81"/>
      <c r="COP25" s="81"/>
      <c r="COQ25" s="81"/>
      <c r="COR25" s="81"/>
      <c r="COS25" s="81"/>
      <c r="COT25" s="81"/>
      <c r="COU25" s="81"/>
      <c r="COV25" s="81"/>
      <c r="COW25" s="81"/>
      <c r="COX25" s="81"/>
      <c r="COY25" s="81"/>
      <c r="COZ25" s="81"/>
      <c r="CPA25" s="81"/>
      <c r="CPB25" s="81"/>
      <c r="CPC25" s="81"/>
      <c r="CPD25" s="81"/>
      <c r="CPE25" s="81"/>
      <c r="CPF25" s="81"/>
      <c r="CPG25" s="81"/>
      <c r="CPH25" s="81"/>
      <c r="CPI25" s="81"/>
      <c r="CPJ25" s="81"/>
      <c r="CPK25" s="81"/>
      <c r="CPL25" s="81"/>
      <c r="CPM25" s="81"/>
      <c r="CPN25" s="81"/>
      <c r="CPO25" s="81"/>
      <c r="CPP25" s="81"/>
      <c r="CPQ25" s="81"/>
      <c r="CPR25" s="81"/>
      <c r="CPS25" s="81"/>
      <c r="CPT25" s="81"/>
      <c r="CPU25" s="81"/>
      <c r="CPV25" s="81"/>
      <c r="CPW25" s="81"/>
      <c r="CPX25" s="81"/>
      <c r="CPY25" s="81"/>
      <c r="CPZ25" s="81"/>
      <c r="CQA25" s="81"/>
      <c r="CQB25" s="81"/>
      <c r="CQC25" s="81"/>
      <c r="CQD25" s="81"/>
      <c r="CQE25" s="81"/>
      <c r="CQF25" s="81"/>
      <c r="CQG25" s="81"/>
      <c r="CQH25" s="81"/>
      <c r="CQI25" s="81"/>
      <c r="CQJ25" s="81"/>
      <c r="CQK25" s="81"/>
      <c r="CQL25" s="81"/>
      <c r="CQM25" s="81"/>
      <c r="CQN25" s="81"/>
      <c r="CQO25" s="81"/>
      <c r="CQP25" s="81"/>
      <c r="CQQ25" s="81"/>
      <c r="CQR25" s="81"/>
      <c r="CQS25" s="81"/>
      <c r="CQT25" s="81"/>
      <c r="CQU25" s="81"/>
      <c r="CQV25" s="81"/>
      <c r="CQW25" s="81"/>
      <c r="CQX25" s="81"/>
      <c r="CQY25" s="81"/>
      <c r="CQZ25" s="81"/>
      <c r="CRA25" s="81"/>
      <c r="CRB25" s="81"/>
      <c r="CRC25" s="81"/>
      <c r="CRD25" s="81"/>
      <c r="CRE25" s="81"/>
      <c r="CRF25" s="81"/>
      <c r="CRG25" s="81"/>
      <c r="CRH25" s="81"/>
      <c r="CRI25" s="81"/>
      <c r="CRJ25" s="81"/>
      <c r="CRK25" s="81"/>
      <c r="CRL25" s="81"/>
      <c r="CRM25" s="81"/>
      <c r="CRN25" s="81"/>
      <c r="CRO25" s="81"/>
      <c r="CRP25" s="81"/>
      <c r="CRQ25" s="81"/>
      <c r="CRR25" s="81"/>
      <c r="CRS25" s="81"/>
      <c r="CRT25" s="81"/>
      <c r="CRU25" s="81"/>
      <c r="CRV25" s="81"/>
      <c r="CRW25" s="81"/>
      <c r="CRX25" s="81"/>
      <c r="CRY25" s="81"/>
      <c r="CRZ25" s="81"/>
      <c r="CSA25" s="81"/>
      <c r="CSB25" s="81"/>
      <c r="CSC25" s="81"/>
      <c r="CSD25" s="81"/>
      <c r="CSE25" s="81"/>
      <c r="CSF25" s="81"/>
      <c r="CSG25" s="81"/>
      <c r="CSH25" s="81"/>
      <c r="CSI25" s="81"/>
      <c r="CSJ25" s="81"/>
      <c r="CSK25" s="81"/>
      <c r="CSL25" s="81"/>
      <c r="CSM25" s="81"/>
      <c r="CSN25" s="81"/>
      <c r="CSO25" s="81"/>
      <c r="CSP25" s="81"/>
      <c r="CSQ25" s="81"/>
      <c r="CSR25" s="81"/>
      <c r="CSS25" s="81"/>
      <c r="CST25" s="81"/>
      <c r="CSU25" s="81"/>
      <c r="CSV25" s="81"/>
      <c r="CSW25" s="81"/>
      <c r="CSX25" s="81"/>
      <c r="CSY25" s="81"/>
      <c r="CSZ25" s="81"/>
      <c r="CTA25" s="81"/>
      <c r="CTB25" s="81"/>
      <c r="CTC25" s="81"/>
      <c r="CTD25" s="81"/>
      <c r="CTE25" s="81"/>
      <c r="CTF25" s="81"/>
      <c r="CTG25" s="81"/>
      <c r="CTH25" s="81"/>
      <c r="CTI25" s="81"/>
      <c r="CTJ25" s="81"/>
      <c r="CTK25" s="81"/>
      <c r="CTL25" s="81"/>
      <c r="CTM25" s="81"/>
      <c r="CTN25" s="81"/>
      <c r="CTO25" s="81"/>
      <c r="CTP25" s="81"/>
      <c r="CTQ25" s="81"/>
      <c r="CTR25" s="81"/>
      <c r="CTS25" s="81"/>
      <c r="CTT25" s="81"/>
      <c r="CTU25" s="81"/>
      <c r="CTV25" s="81"/>
      <c r="CTW25" s="81"/>
      <c r="CTX25" s="81"/>
      <c r="CTY25" s="81"/>
      <c r="CTZ25" s="81"/>
      <c r="CUA25" s="81"/>
      <c r="CUB25" s="81"/>
      <c r="CUC25" s="81"/>
      <c r="CUD25" s="81"/>
      <c r="CUE25" s="81"/>
      <c r="CUF25" s="81"/>
      <c r="CUG25" s="81"/>
      <c r="CUH25" s="81"/>
      <c r="CUI25" s="81"/>
      <c r="CUJ25" s="81"/>
      <c r="CUK25" s="81"/>
      <c r="CUL25" s="81"/>
      <c r="CUM25" s="81"/>
      <c r="CUN25" s="81"/>
      <c r="CUO25" s="81"/>
      <c r="CUP25" s="81"/>
      <c r="CUQ25" s="81"/>
      <c r="CUR25" s="81"/>
      <c r="CUS25" s="81"/>
      <c r="CUT25" s="81"/>
      <c r="CUU25" s="81"/>
      <c r="CUV25" s="81"/>
      <c r="CUW25" s="81"/>
      <c r="CUX25" s="81"/>
      <c r="CUY25" s="81"/>
      <c r="CUZ25" s="81"/>
      <c r="CVA25" s="81"/>
      <c r="CVB25" s="81"/>
      <c r="CVC25" s="81"/>
      <c r="CVD25" s="81"/>
      <c r="CVE25" s="81"/>
      <c r="CVF25" s="81"/>
      <c r="CVG25" s="81"/>
      <c r="CVH25" s="81"/>
      <c r="CVI25" s="81"/>
      <c r="CVJ25" s="81"/>
      <c r="CVK25" s="81"/>
      <c r="CVL25" s="81"/>
      <c r="CVM25" s="81"/>
      <c r="CVN25" s="81"/>
      <c r="CVO25" s="81"/>
      <c r="CVP25" s="81"/>
      <c r="CVQ25" s="81"/>
      <c r="CVR25" s="81"/>
      <c r="CVS25" s="81"/>
      <c r="CVT25" s="81"/>
      <c r="CVU25" s="81"/>
      <c r="CVV25" s="81"/>
      <c r="CVW25" s="81"/>
      <c r="CVX25" s="81"/>
      <c r="CVY25" s="81"/>
      <c r="CVZ25" s="81"/>
      <c r="CWA25" s="81"/>
      <c r="CWB25" s="81"/>
      <c r="CWC25" s="81"/>
      <c r="CWD25" s="81"/>
      <c r="CWE25" s="81"/>
      <c r="CWF25" s="81"/>
      <c r="CWG25" s="81"/>
      <c r="CWH25" s="81"/>
      <c r="CWI25" s="81"/>
      <c r="CWJ25" s="81"/>
      <c r="CWK25" s="81"/>
      <c r="CWL25" s="81"/>
      <c r="CWM25" s="81"/>
      <c r="CWN25" s="81"/>
      <c r="CWO25" s="81"/>
      <c r="CWP25" s="81"/>
      <c r="CWQ25" s="81"/>
      <c r="CWR25" s="81"/>
      <c r="CWS25" s="81"/>
      <c r="CWT25" s="81"/>
      <c r="CWU25" s="81"/>
      <c r="CWV25" s="81"/>
      <c r="CWW25" s="81"/>
      <c r="CWX25" s="81"/>
      <c r="CWY25" s="81"/>
      <c r="CWZ25" s="81"/>
      <c r="CXA25" s="81"/>
      <c r="CXB25" s="81"/>
      <c r="CXC25" s="81"/>
      <c r="CXD25" s="81"/>
      <c r="CXE25" s="81"/>
      <c r="CXF25" s="81"/>
      <c r="CXG25" s="81"/>
      <c r="CXH25" s="81"/>
      <c r="CXI25" s="81"/>
      <c r="CXJ25" s="81"/>
      <c r="CXK25" s="81"/>
      <c r="CXL25" s="81"/>
      <c r="CXM25" s="81"/>
      <c r="CXN25" s="81"/>
      <c r="CXO25" s="81"/>
      <c r="CXP25" s="81"/>
      <c r="CXQ25" s="81"/>
      <c r="CXR25" s="81"/>
      <c r="CXS25" s="81"/>
      <c r="CXT25" s="81"/>
      <c r="CXU25" s="81"/>
      <c r="CXV25" s="81"/>
      <c r="CXW25" s="81"/>
      <c r="CXX25" s="81"/>
      <c r="CXY25" s="81"/>
      <c r="CXZ25" s="81"/>
      <c r="CYA25" s="81"/>
      <c r="CYB25" s="81"/>
      <c r="CYC25" s="81"/>
      <c r="CYD25" s="81"/>
      <c r="CYE25" s="81"/>
      <c r="CYF25" s="81"/>
      <c r="CYG25" s="81"/>
      <c r="CYH25" s="81"/>
      <c r="CYI25" s="81"/>
      <c r="CYJ25" s="81"/>
      <c r="CYK25" s="81"/>
      <c r="CYL25" s="81"/>
      <c r="CYM25" s="81"/>
      <c r="CYN25" s="81"/>
      <c r="CYO25" s="81"/>
      <c r="CYP25" s="81"/>
      <c r="CYQ25" s="81"/>
      <c r="CYR25" s="81"/>
      <c r="CYS25" s="81"/>
      <c r="CYT25" s="81"/>
      <c r="CYU25" s="81"/>
      <c r="CYV25" s="81"/>
      <c r="CYW25" s="81"/>
      <c r="CYX25" s="81"/>
      <c r="CYY25" s="81"/>
      <c r="CYZ25" s="81"/>
      <c r="CZA25" s="81"/>
      <c r="CZB25" s="81"/>
      <c r="CZC25" s="81"/>
      <c r="CZD25" s="81"/>
      <c r="CZE25" s="81"/>
      <c r="CZF25" s="81"/>
      <c r="CZG25" s="81"/>
      <c r="CZH25" s="81"/>
      <c r="CZI25" s="81"/>
      <c r="CZJ25" s="81"/>
      <c r="CZK25" s="81"/>
      <c r="CZL25" s="81"/>
      <c r="CZM25" s="81"/>
      <c r="CZN25" s="81"/>
      <c r="CZO25" s="81"/>
      <c r="CZP25" s="81"/>
      <c r="CZQ25" s="81"/>
      <c r="CZR25" s="81"/>
      <c r="CZS25" s="81"/>
      <c r="CZT25" s="81"/>
      <c r="CZU25" s="81"/>
      <c r="CZV25" s="81"/>
      <c r="CZW25" s="81"/>
      <c r="CZX25" s="81"/>
      <c r="CZY25" s="81"/>
      <c r="CZZ25" s="81"/>
      <c r="DAA25" s="81"/>
      <c r="DAB25" s="81"/>
      <c r="DAC25" s="81"/>
      <c r="DAD25" s="81"/>
      <c r="DAE25" s="81"/>
      <c r="DAF25" s="81"/>
      <c r="DAG25" s="81"/>
      <c r="DAH25" s="81"/>
      <c r="DAI25" s="81"/>
      <c r="DAJ25" s="81"/>
      <c r="DAK25" s="81"/>
      <c r="DAL25" s="81"/>
      <c r="DAM25" s="81"/>
      <c r="DAN25" s="81"/>
      <c r="DAO25" s="81"/>
      <c r="DAP25" s="81"/>
      <c r="DAQ25" s="81"/>
      <c r="DAR25" s="81"/>
      <c r="DAS25" s="81"/>
      <c r="DAT25" s="81"/>
      <c r="DAU25" s="81"/>
      <c r="DAV25" s="81"/>
      <c r="DAW25" s="81"/>
      <c r="DAX25" s="81"/>
      <c r="DAY25" s="81"/>
      <c r="DAZ25" s="81"/>
      <c r="DBA25" s="81"/>
      <c r="DBB25" s="81"/>
      <c r="DBC25" s="81"/>
      <c r="DBD25" s="81"/>
      <c r="DBE25" s="81"/>
      <c r="DBF25" s="81"/>
      <c r="DBG25" s="81"/>
      <c r="DBH25" s="81"/>
      <c r="DBI25" s="81"/>
      <c r="DBJ25" s="81"/>
      <c r="DBK25" s="81"/>
      <c r="DBL25" s="81"/>
      <c r="DBM25" s="81"/>
      <c r="DBN25" s="81"/>
      <c r="DBO25" s="81"/>
      <c r="DBP25" s="81"/>
      <c r="DBQ25" s="81"/>
      <c r="DBR25" s="81"/>
      <c r="DBS25" s="81"/>
      <c r="DBT25" s="81"/>
      <c r="DBU25" s="81"/>
      <c r="DBV25" s="81"/>
      <c r="DBW25" s="81"/>
      <c r="DBX25" s="81"/>
      <c r="DBY25" s="81"/>
      <c r="DBZ25" s="81"/>
      <c r="DCA25" s="81"/>
      <c r="DCB25" s="81"/>
      <c r="DCC25" s="81"/>
      <c r="DCD25" s="81"/>
      <c r="DCE25" s="81"/>
      <c r="DCF25" s="81"/>
      <c r="DCG25" s="81"/>
      <c r="DCH25" s="81"/>
      <c r="DCI25" s="81"/>
      <c r="DCJ25" s="81"/>
      <c r="DCK25" s="81"/>
      <c r="DCL25" s="81"/>
      <c r="DCM25" s="81"/>
      <c r="DCN25" s="81"/>
      <c r="DCO25" s="81"/>
      <c r="DCP25" s="81"/>
      <c r="DCQ25" s="81"/>
      <c r="DCR25" s="81"/>
      <c r="DCS25" s="81"/>
      <c r="DCT25" s="81"/>
      <c r="DCU25" s="81"/>
      <c r="DCV25" s="81"/>
      <c r="DCW25" s="81"/>
      <c r="DCX25" s="81"/>
      <c r="DCY25" s="81"/>
      <c r="DCZ25" s="81"/>
      <c r="DDA25" s="81"/>
      <c r="DDB25" s="81"/>
      <c r="DDC25" s="81"/>
      <c r="DDD25" s="81"/>
      <c r="DDE25" s="81"/>
      <c r="DDF25" s="81"/>
      <c r="DDG25" s="81"/>
      <c r="DDH25" s="81"/>
      <c r="DDI25" s="81"/>
      <c r="DDJ25" s="81"/>
      <c r="DDK25" s="81"/>
      <c r="DDL25" s="81"/>
      <c r="DDM25" s="81"/>
      <c r="DDN25" s="81"/>
      <c r="DDO25" s="81"/>
      <c r="DDP25" s="81"/>
      <c r="DDQ25" s="81"/>
      <c r="DDR25" s="81"/>
      <c r="DDS25" s="81"/>
      <c r="DDT25" s="81"/>
      <c r="DDU25" s="81"/>
      <c r="DDV25" s="81"/>
      <c r="DDW25" s="81"/>
      <c r="DDX25" s="81"/>
      <c r="DDY25" s="81"/>
      <c r="DDZ25" s="81"/>
      <c r="DEA25" s="81"/>
      <c r="DEB25" s="81"/>
      <c r="DEC25" s="81"/>
      <c r="DED25" s="81"/>
      <c r="DEE25" s="81"/>
      <c r="DEF25" s="81"/>
      <c r="DEG25" s="81"/>
      <c r="DEH25" s="81"/>
      <c r="DEI25" s="81"/>
      <c r="DEJ25" s="81"/>
      <c r="DEK25" s="81"/>
      <c r="DEL25" s="81"/>
      <c r="DEM25" s="81"/>
      <c r="DEN25" s="81"/>
      <c r="DEO25" s="81"/>
      <c r="DEP25" s="81"/>
      <c r="DEQ25" s="81"/>
      <c r="DER25" s="81"/>
      <c r="DES25" s="81"/>
      <c r="DET25" s="81"/>
      <c r="DEU25" s="81"/>
      <c r="DEV25" s="81"/>
      <c r="DEW25" s="81"/>
      <c r="DEX25" s="81"/>
      <c r="DEY25" s="81"/>
      <c r="DEZ25" s="81"/>
      <c r="DFA25" s="81"/>
      <c r="DFB25" s="81"/>
      <c r="DFC25" s="81"/>
      <c r="DFD25" s="81"/>
      <c r="DFE25" s="81"/>
      <c r="DFF25" s="81"/>
      <c r="DFG25" s="81"/>
      <c r="DFH25" s="81"/>
      <c r="DFI25" s="81"/>
      <c r="DFJ25" s="81"/>
      <c r="DFK25" s="81"/>
      <c r="DFL25" s="81"/>
      <c r="DFM25" s="81"/>
      <c r="DFN25" s="81"/>
      <c r="DFO25" s="81"/>
      <c r="DFP25" s="81"/>
      <c r="DFQ25" s="81"/>
      <c r="DFR25" s="81"/>
      <c r="DFS25" s="81"/>
      <c r="DFT25" s="81"/>
      <c r="DFU25" s="81"/>
      <c r="DFV25" s="81"/>
      <c r="DFW25" s="81"/>
      <c r="DFX25" s="81"/>
      <c r="DFY25" s="81"/>
      <c r="DFZ25" s="81"/>
      <c r="DGA25" s="81"/>
      <c r="DGB25" s="81"/>
      <c r="DGC25" s="81"/>
      <c r="DGD25" s="81"/>
      <c r="DGE25" s="81"/>
      <c r="DGF25" s="81"/>
      <c r="DGG25" s="81"/>
      <c r="DGH25" s="81"/>
      <c r="DGI25" s="81"/>
      <c r="DGJ25" s="81"/>
      <c r="DGK25" s="81"/>
      <c r="DGL25" s="81"/>
      <c r="DGM25" s="81"/>
      <c r="DGN25" s="81"/>
      <c r="DGO25" s="81"/>
      <c r="DGP25" s="81"/>
      <c r="DGQ25" s="81"/>
      <c r="DGR25" s="81"/>
      <c r="DGS25" s="81"/>
      <c r="DGT25" s="81"/>
      <c r="DGU25" s="81"/>
      <c r="DGV25" s="81"/>
      <c r="DGW25" s="81"/>
      <c r="DGX25" s="81"/>
      <c r="DGY25" s="81"/>
      <c r="DGZ25" s="81"/>
      <c r="DHA25" s="81"/>
      <c r="DHB25" s="81"/>
      <c r="DHC25" s="81"/>
      <c r="DHD25" s="81"/>
      <c r="DHE25" s="81"/>
      <c r="DHF25" s="81"/>
      <c r="DHG25" s="81"/>
      <c r="DHH25" s="81"/>
      <c r="DHI25" s="81"/>
      <c r="DHJ25" s="81"/>
      <c r="DHK25" s="81"/>
      <c r="DHL25" s="81"/>
      <c r="DHM25" s="81"/>
      <c r="DHN25" s="81"/>
      <c r="DHO25" s="81"/>
      <c r="DHP25" s="81"/>
      <c r="DHQ25" s="81"/>
      <c r="DHR25" s="81"/>
      <c r="DHS25" s="81"/>
      <c r="DHT25" s="81"/>
      <c r="DHU25" s="81"/>
      <c r="DHV25" s="81"/>
      <c r="DHW25" s="81"/>
      <c r="DHX25" s="81"/>
      <c r="DHY25" s="81"/>
      <c r="DHZ25" s="81"/>
      <c r="DIA25" s="81"/>
      <c r="DIB25" s="81"/>
      <c r="DIC25" s="81"/>
      <c r="DID25" s="81"/>
      <c r="DIE25" s="81"/>
      <c r="DIF25" s="81"/>
      <c r="DIG25" s="81"/>
      <c r="DIH25" s="81"/>
      <c r="DII25" s="81"/>
      <c r="DIJ25" s="81"/>
      <c r="DIK25" s="81"/>
      <c r="DIL25" s="81"/>
      <c r="DIM25" s="81"/>
      <c r="DIN25" s="81"/>
      <c r="DIO25" s="81"/>
      <c r="DIP25" s="81"/>
      <c r="DIQ25" s="81"/>
      <c r="DIR25" s="81"/>
      <c r="DIS25" s="81"/>
      <c r="DIT25" s="81"/>
      <c r="DIU25" s="81"/>
      <c r="DIV25" s="81"/>
      <c r="DIW25" s="81"/>
      <c r="DIX25" s="81"/>
      <c r="DIY25" s="81"/>
      <c r="DIZ25" s="81"/>
      <c r="DJA25" s="81"/>
      <c r="DJB25" s="81"/>
      <c r="DJC25" s="81"/>
      <c r="DJD25" s="81"/>
      <c r="DJE25" s="81"/>
      <c r="DJF25" s="81"/>
      <c r="DJG25" s="81"/>
      <c r="DJH25" s="81"/>
      <c r="DJI25" s="81"/>
      <c r="DJJ25" s="81"/>
      <c r="DJK25" s="81"/>
      <c r="DJL25" s="81"/>
      <c r="DJM25" s="81"/>
      <c r="DJN25" s="81"/>
      <c r="DJO25" s="81"/>
      <c r="DJP25" s="81"/>
      <c r="DJQ25" s="81"/>
      <c r="DJR25" s="81"/>
      <c r="DJS25" s="81"/>
      <c r="DJT25" s="81"/>
      <c r="DJU25" s="81"/>
      <c r="DJV25" s="81"/>
      <c r="DJW25" s="81"/>
      <c r="DJX25" s="81"/>
      <c r="DJY25" s="81"/>
      <c r="DJZ25" s="81"/>
      <c r="DKA25" s="81"/>
      <c r="DKB25" s="81"/>
      <c r="DKC25" s="81"/>
      <c r="DKD25" s="81"/>
      <c r="DKE25" s="81"/>
      <c r="DKF25" s="81"/>
      <c r="DKG25" s="81"/>
      <c r="DKH25" s="81"/>
      <c r="DKI25" s="81"/>
      <c r="DKJ25" s="81"/>
      <c r="DKK25" s="81"/>
      <c r="DKL25" s="81"/>
      <c r="DKM25" s="81"/>
      <c r="DKN25" s="81"/>
      <c r="DKO25" s="81"/>
      <c r="DKP25" s="81"/>
      <c r="DKQ25" s="81"/>
      <c r="DKR25" s="81"/>
      <c r="DKS25" s="81"/>
      <c r="DKT25" s="81"/>
      <c r="DKU25" s="81"/>
      <c r="DKV25" s="81"/>
      <c r="DKW25" s="81"/>
      <c r="DKX25" s="81"/>
      <c r="DKY25" s="81"/>
      <c r="DKZ25" s="81"/>
      <c r="DLA25" s="81"/>
      <c r="DLB25" s="81"/>
      <c r="DLC25" s="81"/>
      <c r="DLD25" s="81"/>
      <c r="DLE25" s="81"/>
      <c r="DLF25" s="81"/>
      <c r="DLG25" s="81"/>
      <c r="DLH25" s="81"/>
      <c r="DLI25" s="81"/>
      <c r="DLJ25" s="81"/>
      <c r="DLK25" s="81"/>
      <c r="DLL25" s="81"/>
      <c r="DLM25" s="81"/>
      <c r="DLN25" s="81"/>
      <c r="DLO25" s="81"/>
      <c r="DLP25" s="81"/>
      <c r="DLQ25" s="81"/>
      <c r="DLR25" s="81"/>
      <c r="DLS25" s="81"/>
      <c r="DLT25" s="81"/>
      <c r="DLU25" s="81"/>
      <c r="DLV25" s="81"/>
      <c r="DLW25" s="81"/>
      <c r="DLX25" s="81"/>
      <c r="DLY25" s="81"/>
      <c r="DLZ25" s="81"/>
      <c r="DMA25" s="81"/>
      <c r="DMB25" s="81"/>
      <c r="DMC25" s="81"/>
      <c r="DMD25" s="81"/>
      <c r="DME25" s="81"/>
      <c r="DMF25" s="81"/>
      <c r="DMG25" s="81"/>
      <c r="DMH25" s="81"/>
      <c r="DMI25" s="81"/>
      <c r="DMJ25" s="81"/>
      <c r="DMK25" s="81"/>
      <c r="DML25" s="81"/>
      <c r="DMM25" s="81"/>
      <c r="DMN25" s="81"/>
      <c r="DMO25" s="81"/>
      <c r="DMP25" s="81"/>
      <c r="DMQ25" s="81"/>
      <c r="DMR25" s="81"/>
      <c r="DMS25" s="81"/>
      <c r="DMT25" s="81"/>
      <c r="DMU25" s="81"/>
      <c r="DMV25" s="81"/>
      <c r="DMW25" s="81"/>
      <c r="DMX25" s="81"/>
      <c r="DMY25" s="81"/>
      <c r="DMZ25" s="81"/>
      <c r="DNA25" s="81"/>
      <c r="DNB25" s="81"/>
      <c r="DNC25" s="81"/>
      <c r="DND25" s="81"/>
      <c r="DNE25" s="81"/>
      <c r="DNF25" s="81"/>
      <c r="DNG25" s="81"/>
      <c r="DNH25" s="81"/>
      <c r="DNI25" s="81"/>
      <c r="DNJ25" s="81"/>
      <c r="DNK25" s="81"/>
      <c r="DNL25" s="81"/>
      <c r="DNM25" s="81"/>
      <c r="DNN25" s="81"/>
      <c r="DNO25" s="81"/>
      <c r="DNP25" s="81"/>
      <c r="DNQ25" s="81"/>
      <c r="DNR25" s="81"/>
      <c r="DNS25" s="81"/>
      <c r="DNT25" s="81"/>
      <c r="DNU25" s="81"/>
      <c r="DNV25" s="81"/>
      <c r="DNW25" s="81"/>
      <c r="DNX25" s="81"/>
      <c r="DNY25" s="81"/>
      <c r="DNZ25" s="81"/>
      <c r="DOA25" s="81"/>
      <c r="DOB25" s="81"/>
      <c r="DOC25" s="81"/>
      <c r="DOD25" s="81"/>
      <c r="DOE25" s="81"/>
      <c r="DOF25" s="81"/>
      <c r="DOG25" s="81"/>
      <c r="DOH25" s="81"/>
      <c r="DOI25" s="81"/>
      <c r="DOJ25" s="81"/>
      <c r="DOK25" s="81"/>
      <c r="DOL25" s="81"/>
      <c r="DOM25" s="81"/>
      <c r="DON25" s="81"/>
      <c r="DOO25" s="81"/>
      <c r="DOP25" s="81"/>
      <c r="DOQ25" s="81"/>
      <c r="DOR25" s="81"/>
      <c r="DOS25" s="81"/>
      <c r="DOT25" s="81"/>
      <c r="DOU25" s="81"/>
      <c r="DOV25" s="81"/>
      <c r="DOW25" s="81"/>
      <c r="DOX25" s="81"/>
      <c r="DOY25" s="81"/>
      <c r="DOZ25" s="81"/>
      <c r="DPA25" s="81"/>
      <c r="DPB25" s="81"/>
      <c r="DPC25" s="81"/>
      <c r="DPD25" s="81"/>
      <c r="DPE25" s="81"/>
      <c r="DPF25" s="81"/>
      <c r="DPG25" s="81"/>
      <c r="DPH25" s="81"/>
      <c r="DPI25" s="81"/>
      <c r="DPJ25" s="81"/>
      <c r="DPK25" s="81"/>
      <c r="DPL25" s="81"/>
      <c r="DPM25" s="81"/>
      <c r="DPN25" s="81"/>
      <c r="DPO25" s="81"/>
      <c r="DPP25" s="81"/>
      <c r="DPQ25" s="81"/>
      <c r="DPR25" s="81"/>
      <c r="DPS25" s="81"/>
      <c r="DPT25" s="81"/>
      <c r="DPU25" s="81"/>
      <c r="DPV25" s="81"/>
      <c r="DPW25" s="81"/>
      <c r="DPX25" s="81"/>
      <c r="DPY25" s="81"/>
      <c r="DPZ25" s="81"/>
      <c r="DQA25" s="81"/>
      <c r="DQB25" s="81"/>
      <c r="DQC25" s="81"/>
      <c r="DQD25" s="81"/>
      <c r="DQE25" s="81"/>
      <c r="DQF25" s="81"/>
      <c r="DQG25" s="81"/>
      <c r="DQH25" s="81"/>
      <c r="DQI25" s="81"/>
      <c r="DQJ25" s="81"/>
      <c r="DQK25" s="81"/>
      <c r="DQL25" s="81"/>
      <c r="DQM25" s="81"/>
      <c r="DQN25" s="81"/>
      <c r="DQO25" s="81"/>
      <c r="DQP25" s="81"/>
      <c r="DQQ25" s="81"/>
      <c r="DQR25" s="81"/>
      <c r="DQS25" s="81"/>
      <c r="DQT25" s="81"/>
      <c r="DQU25" s="81"/>
      <c r="DQV25" s="81"/>
      <c r="DQW25" s="81"/>
      <c r="DQX25" s="81"/>
      <c r="DQY25" s="81"/>
      <c r="DQZ25" s="81"/>
      <c r="DRA25" s="81"/>
      <c r="DRB25" s="81"/>
      <c r="DRC25" s="81"/>
      <c r="DRD25" s="81"/>
      <c r="DRE25" s="81"/>
      <c r="DRF25" s="81"/>
      <c r="DRG25" s="81"/>
      <c r="DRH25" s="81"/>
      <c r="DRI25" s="81"/>
      <c r="DRJ25" s="81"/>
      <c r="DRK25" s="81"/>
      <c r="DRL25" s="81"/>
      <c r="DRM25" s="81"/>
      <c r="DRN25" s="81"/>
      <c r="DRO25" s="81"/>
      <c r="DRP25" s="81"/>
      <c r="DRQ25" s="81"/>
      <c r="DRR25" s="81"/>
      <c r="DRS25" s="81"/>
      <c r="DRT25" s="81"/>
      <c r="DRU25" s="81"/>
      <c r="DRV25" s="81"/>
      <c r="DRW25" s="81"/>
      <c r="DRX25" s="81"/>
      <c r="DRY25" s="81"/>
      <c r="DRZ25" s="81"/>
      <c r="DSA25" s="81"/>
      <c r="DSB25" s="81"/>
      <c r="DSC25" s="81"/>
      <c r="DSD25" s="81"/>
      <c r="DSE25" s="81"/>
      <c r="DSF25" s="81"/>
      <c r="DSG25" s="81"/>
      <c r="DSH25" s="81"/>
      <c r="DSI25" s="81"/>
      <c r="DSJ25" s="81"/>
      <c r="DSK25" s="81"/>
      <c r="DSL25" s="81"/>
      <c r="DSM25" s="81"/>
      <c r="DSN25" s="81"/>
      <c r="DSO25" s="81"/>
      <c r="DSP25" s="81"/>
      <c r="DSQ25" s="81"/>
      <c r="DSR25" s="81"/>
      <c r="DSS25" s="81"/>
      <c r="DST25" s="81"/>
      <c r="DSU25" s="81"/>
      <c r="DSV25" s="81"/>
      <c r="DSW25" s="81"/>
      <c r="DSX25" s="81"/>
      <c r="DSY25" s="81"/>
      <c r="DSZ25" s="81"/>
      <c r="DTA25" s="81"/>
      <c r="DTB25" s="81"/>
      <c r="DTC25" s="81"/>
      <c r="DTD25" s="81"/>
      <c r="DTE25" s="81"/>
      <c r="DTF25" s="81"/>
      <c r="DTG25" s="81"/>
      <c r="DTH25" s="81"/>
      <c r="DTI25" s="81"/>
      <c r="DTJ25" s="81"/>
      <c r="DTK25" s="81"/>
      <c r="DTL25" s="81"/>
      <c r="DTM25" s="81"/>
      <c r="DTN25" s="81"/>
      <c r="DTO25" s="81"/>
      <c r="DTP25" s="81"/>
      <c r="DTQ25" s="81"/>
      <c r="DTR25" s="81"/>
      <c r="DTS25" s="81"/>
      <c r="DTT25" s="81"/>
      <c r="DTU25" s="81"/>
      <c r="DTV25" s="81"/>
      <c r="DTW25" s="81"/>
      <c r="DTX25" s="81"/>
      <c r="DTY25" s="81"/>
      <c r="DTZ25" s="81"/>
      <c r="DUA25" s="81"/>
      <c r="DUB25" s="81"/>
      <c r="DUC25" s="81"/>
      <c r="DUD25" s="81"/>
      <c r="DUE25" s="81"/>
      <c r="DUF25" s="81"/>
      <c r="DUG25" s="81"/>
      <c r="DUH25" s="81"/>
      <c r="DUI25" s="81"/>
      <c r="DUJ25" s="81"/>
      <c r="DUK25" s="81"/>
      <c r="DUL25" s="81"/>
      <c r="DUM25" s="81"/>
      <c r="DUN25" s="81"/>
      <c r="DUO25" s="81"/>
      <c r="DUP25" s="81"/>
      <c r="DUQ25" s="81"/>
      <c r="DUR25" s="81"/>
      <c r="DUS25" s="81"/>
      <c r="DUT25" s="81"/>
      <c r="DUU25" s="81"/>
      <c r="DUV25" s="81"/>
      <c r="DUW25" s="81"/>
      <c r="DUX25" s="81"/>
      <c r="DUY25" s="81"/>
      <c r="DUZ25" s="81"/>
      <c r="DVA25" s="81"/>
      <c r="DVB25" s="81"/>
      <c r="DVC25" s="81"/>
      <c r="DVD25" s="81"/>
      <c r="DVE25" s="81"/>
      <c r="DVF25" s="81"/>
      <c r="DVG25" s="81"/>
      <c r="DVH25" s="81"/>
      <c r="DVI25" s="81"/>
      <c r="DVJ25" s="81"/>
      <c r="DVK25" s="81"/>
      <c r="DVL25" s="81"/>
      <c r="DVM25" s="81"/>
      <c r="DVN25" s="81"/>
      <c r="DVO25" s="81"/>
      <c r="DVP25" s="81"/>
      <c r="DVQ25" s="81"/>
      <c r="DVR25" s="81"/>
      <c r="DVS25" s="81"/>
      <c r="DVT25" s="81"/>
      <c r="DVU25" s="81"/>
      <c r="DVV25" s="81"/>
      <c r="DVW25" s="81"/>
      <c r="DVX25" s="81"/>
      <c r="DVY25" s="81"/>
      <c r="DVZ25" s="81"/>
      <c r="DWA25" s="81"/>
      <c r="DWB25" s="81"/>
      <c r="DWC25" s="81"/>
      <c r="DWD25" s="81"/>
      <c r="DWE25" s="81"/>
      <c r="DWF25" s="81"/>
      <c r="DWG25" s="81"/>
      <c r="DWH25" s="81"/>
      <c r="DWI25" s="81"/>
      <c r="DWJ25" s="81"/>
      <c r="DWK25" s="81"/>
      <c r="DWL25" s="81"/>
      <c r="DWM25" s="81"/>
      <c r="DWN25" s="81"/>
      <c r="DWO25" s="81"/>
      <c r="DWP25" s="81"/>
      <c r="DWQ25" s="81"/>
      <c r="DWR25" s="81"/>
      <c r="DWS25" s="81"/>
      <c r="DWT25" s="81"/>
      <c r="DWU25" s="81"/>
      <c r="DWV25" s="81"/>
      <c r="DWW25" s="81"/>
      <c r="DWX25" s="81"/>
      <c r="DWY25" s="81"/>
      <c r="DWZ25" s="81"/>
      <c r="DXA25" s="81"/>
      <c r="DXB25" s="81"/>
      <c r="DXC25" s="81"/>
      <c r="DXD25" s="81"/>
      <c r="DXE25" s="81"/>
      <c r="DXF25" s="81"/>
      <c r="DXG25" s="81"/>
      <c r="DXH25" s="81"/>
      <c r="DXI25" s="81"/>
      <c r="DXJ25" s="81"/>
      <c r="DXK25" s="81"/>
      <c r="DXL25" s="81"/>
      <c r="DXM25" s="81"/>
      <c r="DXN25" s="81"/>
      <c r="DXO25" s="81"/>
      <c r="DXP25" s="81"/>
      <c r="DXQ25" s="81"/>
      <c r="DXR25" s="81"/>
      <c r="DXS25" s="81"/>
      <c r="DXT25" s="81"/>
      <c r="DXU25" s="81"/>
      <c r="DXV25" s="81"/>
      <c r="DXW25" s="81"/>
      <c r="DXX25" s="81"/>
      <c r="DXY25" s="81"/>
      <c r="DXZ25" s="81"/>
      <c r="DYA25" s="81"/>
      <c r="DYB25" s="81"/>
      <c r="DYC25" s="81"/>
      <c r="DYD25" s="81"/>
      <c r="DYE25" s="81"/>
      <c r="DYF25" s="81"/>
      <c r="DYG25" s="81"/>
      <c r="DYH25" s="81"/>
      <c r="DYI25" s="81"/>
      <c r="DYJ25" s="81"/>
      <c r="DYK25" s="81"/>
      <c r="DYL25" s="81"/>
      <c r="DYM25" s="81"/>
      <c r="DYN25" s="81"/>
      <c r="DYO25" s="81"/>
      <c r="DYP25" s="81"/>
      <c r="DYQ25" s="81"/>
      <c r="DYR25" s="81"/>
      <c r="DYS25" s="81"/>
      <c r="DYT25" s="81"/>
      <c r="DYU25" s="81"/>
      <c r="DYV25" s="81"/>
      <c r="DYW25" s="81"/>
      <c r="DYX25" s="81"/>
      <c r="DYY25" s="81"/>
      <c r="DYZ25" s="81"/>
      <c r="DZA25" s="81"/>
      <c r="DZB25" s="81"/>
      <c r="DZC25" s="81"/>
      <c r="DZD25" s="81"/>
      <c r="DZE25" s="81"/>
      <c r="DZF25" s="81"/>
      <c r="DZG25" s="81"/>
      <c r="DZH25" s="81"/>
      <c r="DZI25" s="81"/>
      <c r="DZJ25" s="81"/>
      <c r="DZK25" s="81"/>
      <c r="DZL25" s="81"/>
      <c r="DZM25" s="81"/>
      <c r="DZN25" s="81"/>
      <c r="DZO25" s="81"/>
      <c r="DZP25" s="81"/>
      <c r="DZQ25" s="81"/>
      <c r="DZR25" s="81"/>
      <c r="DZS25" s="81"/>
      <c r="DZT25" s="81"/>
      <c r="DZU25" s="81"/>
      <c r="DZV25" s="81"/>
      <c r="DZW25" s="81"/>
      <c r="DZX25" s="81"/>
      <c r="DZY25" s="81"/>
      <c r="DZZ25" s="81"/>
      <c r="EAA25" s="81"/>
      <c r="EAB25" s="81"/>
      <c r="EAC25" s="81"/>
      <c r="EAD25" s="81"/>
      <c r="EAE25" s="81"/>
      <c r="EAF25" s="81"/>
      <c r="EAG25" s="81"/>
      <c r="EAH25" s="81"/>
      <c r="EAI25" s="81"/>
      <c r="EAJ25" s="81"/>
      <c r="EAK25" s="81"/>
      <c r="EAL25" s="81"/>
      <c r="EAM25" s="81"/>
      <c r="EAN25" s="81"/>
      <c r="EAO25" s="81"/>
      <c r="EAP25" s="81"/>
      <c r="EAQ25" s="81"/>
      <c r="EAR25" s="81"/>
      <c r="EAS25" s="81"/>
      <c r="EAT25" s="81"/>
      <c r="EAU25" s="81"/>
      <c r="EAV25" s="81"/>
      <c r="EAW25" s="81"/>
      <c r="EAX25" s="81"/>
      <c r="EAY25" s="81"/>
      <c r="EAZ25" s="81"/>
      <c r="EBA25" s="81"/>
      <c r="EBB25" s="81"/>
      <c r="EBC25" s="81"/>
      <c r="EBD25" s="81"/>
      <c r="EBE25" s="81"/>
      <c r="EBF25" s="81"/>
      <c r="EBG25" s="81"/>
      <c r="EBH25" s="81"/>
      <c r="EBI25" s="81"/>
      <c r="EBJ25" s="81"/>
      <c r="EBK25" s="81"/>
      <c r="EBL25" s="81"/>
      <c r="EBM25" s="81"/>
      <c r="EBN25" s="81"/>
      <c r="EBO25" s="81"/>
      <c r="EBP25" s="81"/>
      <c r="EBQ25" s="81"/>
      <c r="EBR25" s="81"/>
      <c r="EBS25" s="81"/>
      <c r="EBT25" s="81"/>
      <c r="EBU25" s="81"/>
      <c r="EBV25" s="81"/>
      <c r="EBW25" s="81"/>
      <c r="EBX25" s="81"/>
      <c r="EBY25" s="81"/>
      <c r="EBZ25" s="81"/>
      <c r="ECA25" s="81"/>
      <c r="ECB25" s="81"/>
      <c r="ECC25" s="81"/>
      <c r="ECD25" s="81"/>
      <c r="ECE25" s="81"/>
      <c r="ECF25" s="81"/>
      <c r="ECG25" s="81"/>
      <c r="ECH25" s="81"/>
      <c r="ECI25" s="81"/>
      <c r="ECJ25" s="81"/>
      <c r="ECK25" s="81"/>
      <c r="ECL25" s="81"/>
      <c r="ECM25" s="81"/>
      <c r="ECN25" s="81"/>
      <c r="ECO25" s="81"/>
      <c r="ECP25" s="81"/>
      <c r="ECQ25" s="81"/>
      <c r="ECR25" s="81"/>
      <c r="ECS25" s="81"/>
      <c r="ECT25" s="81"/>
      <c r="ECU25" s="81"/>
      <c r="ECV25" s="81"/>
      <c r="ECW25" s="81"/>
      <c r="ECX25" s="81"/>
      <c r="ECY25" s="81"/>
      <c r="ECZ25" s="81"/>
      <c r="EDA25" s="81"/>
      <c r="EDB25" s="81"/>
      <c r="EDC25" s="81"/>
      <c r="EDD25" s="81"/>
      <c r="EDE25" s="81"/>
      <c r="EDF25" s="81"/>
      <c r="EDG25" s="81"/>
      <c r="EDH25" s="81"/>
      <c r="EDI25" s="81"/>
      <c r="EDJ25" s="81"/>
      <c r="EDK25" s="81"/>
      <c r="EDL25" s="81"/>
      <c r="EDM25" s="81"/>
      <c r="EDN25" s="81"/>
      <c r="EDO25" s="81"/>
      <c r="EDP25" s="81"/>
      <c r="EDQ25" s="81"/>
      <c r="EDR25" s="81"/>
      <c r="EDS25" s="81"/>
      <c r="EDT25" s="81"/>
      <c r="EDU25" s="81"/>
      <c r="EDV25" s="81"/>
      <c r="EDW25" s="81"/>
      <c r="EDX25" s="81"/>
      <c r="EDY25" s="81"/>
      <c r="EDZ25" s="81"/>
      <c r="EEA25" s="81"/>
      <c r="EEB25" s="81"/>
      <c r="EEC25" s="81"/>
      <c r="EED25" s="81"/>
      <c r="EEE25" s="81"/>
      <c r="EEF25" s="81"/>
      <c r="EEG25" s="81"/>
      <c r="EEH25" s="81"/>
      <c r="EEI25" s="81"/>
      <c r="EEJ25" s="81"/>
      <c r="EEK25" s="81"/>
      <c r="EEL25" s="81"/>
      <c r="EEM25" s="81"/>
      <c r="EEN25" s="81"/>
      <c r="EEO25" s="81"/>
      <c r="EEP25" s="81"/>
      <c r="EEQ25" s="81"/>
      <c r="EER25" s="81"/>
      <c r="EES25" s="81"/>
      <c r="EET25" s="81"/>
      <c r="EEU25" s="81"/>
      <c r="EEV25" s="81"/>
      <c r="EEW25" s="81"/>
      <c r="EEX25" s="81"/>
      <c r="EEY25" s="81"/>
      <c r="EEZ25" s="81"/>
      <c r="EFA25" s="81"/>
      <c r="EFB25" s="81"/>
      <c r="EFC25" s="81"/>
      <c r="EFD25" s="81"/>
      <c r="EFE25" s="81"/>
      <c r="EFF25" s="81"/>
      <c r="EFG25" s="81"/>
      <c r="EFH25" s="81"/>
      <c r="EFI25" s="81"/>
      <c r="EFJ25" s="81"/>
      <c r="EFK25" s="81"/>
      <c r="EFL25" s="81"/>
      <c r="EFM25" s="81"/>
      <c r="EFN25" s="81"/>
      <c r="EFO25" s="81"/>
      <c r="EFP25" s="81"/>
      <c r="EFQ25" s="81"/>
      <c r="EFR25" s="81"/>
      <c r="EFS25" s="81"/>
      <c r="EFT25" s="81"/>
      <c r="EFU25" s="81"/>
      <c r="EFV25" s="81"/>
      <c r="EFW25" s="81"/>
      <c r="EFX25" s="81"/>
      <c r="EFY25" s="81"/>
      <c r="EFZ25" s="81"/>
      <c r="EGA25" s="81"/>
      <c r="EGB25" s="81"/>
      <c r="EGC25" s="81"/>
      <c r="EGD25" s="81"/>
      <c r="EGE25" s="81"/>
      <c r="EGF25" s="81"/>
      <c r="EGG25" s="81"/>
      <c r="EGH25" s="81"/>
      <c r="EGI25" s="81"/>
      <c r="EGJ25" s="81"/>
      <c r="EGK25" s="81"/>
      <c r="EGL25" s="81"/>
      <c r="EGM25" s="81"/>
      <c r="EGN25" s="81"/>
      <c r="EGO25" s="81"/>
      <c r="EGP25" s="81"/>
      <c r="EGQ25" s="81"/>
      <c r="EGR25" s="81"/>
      <c r="EGS25" s="81"/>
      <c r="EGT25" s="81"/>
      <c r="EGU25" s="81"/>
      <c r="EGV25" s="81"/>
      <c r="EGW25" s="81"/>
      <c r="EGX25" s="81"/>
      <c r="EGY25" s="81"/>
      <c r="EGZ25" s="81"/>
      <c r="EHA25" s="81"/>
      <c r="EHB25" s="81"/>
      <c r="EHC25" s="81"/>
      <c r="EHD25" s="81"/>
      <c r="EHE25" s="81"/>
      <c r="EHF25" s="81"/>
      <c r="EHG25" s="81"/>
      <c r="EHH25" s="81"/>
      <c r="EHI25" s="81"/>
      <c r="EHJ25" s="81"/>
      <c r="EHK25" s="81"/>
      <c r="EHL25" s="81"/>
      <c r="EHM25" s="81"/>
      <c r="EHN25" s="81"/>
      <c r="EHO25" s="81"/>
      <c r="EHP25" s="81"/>
      <c r="EHQ25" s="81"/>
      <c r="EHR25" s="81"/>
      <c r="EHS25" s="81"/>
      <c r="EHT25" s="81"/>
      <c r="EHU25" s="81"/>
      <c r="EHV25" s="81"/>
      <c r="EHW25" s="81"/>
      <c r="EHX25" s="81"/>
      <c r="EHY25" s="81"/>
      <c r="EHZ25" s="81"/>
      <c r="EIA25" s="81"/>
      <c r="EIB25" s="81"/>
      <c r="EIC25" s="81"/>
      <c r="EID25" s="81"/>
      <c r="EIE25" s="81"/>
      <c r="EIF25" s="81"/>
      <c r="EIG25" s="81"/>
      <c r="EIH25" s="81"/>
      <c r="EII25" s="81"/>
      <c r="EIJ25" s="81"/>
      <c r="EIK25" s="81"/>
      <c r="EIL25" s="81"/>
      <c r="EIM25" s="81"/>
      <c r="EIN25" s="81"/>
      <c r="EIO25" s="81"/>
      <c r="EIP25" s="81"/>
      <c r="EIQ25" s="81"/>
      <c r="EIR25" s="81"/>
      <c r="EIS25" s="81"/>
      <c r="EIT25" s="81"/>
      <c r="EIU25" s="81"/>
      <c r="EIV25" s="81"/>
      <c r="EIW25" s="81"/>
      <c r="EIX25" s="81"/>
      <c r="EIY25" s="81"/>
      <c r="EIZ25" s="81"/>
      <c r="EJA25" s="81"/>
      <c r="EJB25" s="81"/>
      <c r="EJC25" s="81"/>
      <c r="EJD25" s="81"/>
      <c r="EJE25" s="81"/>
      <c r="EJF25" s="81"/>
      <c r="EJG25" s="81"/>
      <c r="EJH25" s="81"/>
      <c r="EJI25" s="81"/>
      <c r="EJJ25" s="81"/>
      <c r="EJK25" s="81"/>
      <c r="EJL25" s="81"/>
      <c r="EJM25" s="81"/>
      <c r="EJN25" s="81"/>
      <c r="EJO25" s="81"/>
      <c r="EJP25" s="81"/>
      <c r="EJQ25" s="81"/>
      <c r="EJR25" s="81"/>
      <c r="EJS25" s="81"/>
      <c r="EJT25" s="81"/>
      <c r="EJU25" s="81"/>
      <c r="EJV25" s="81"/>
      <c r="EJW25" s="81"/>
      <c r="EJX25" s="81"/>
      <c r="EJY25" s="81"/>
      <c r="EJZ25" s="81"/>
      <c r="EKA25" s="81"/>
      <c r="EKB25" s="81"/>
      <c r="EKC25" s="81"/>
      <c r="EKD25" s="81"/>
      <c r="EKE25" s="81"/>
      <c r="EKF25" s="81"/>
      <c r="EKG25" s="81"/>
      <c r="EKH25" s="81"/>
      <c r="EKI25" s="81"/>
      <c r="EKJ25" s="81"/>
      <c r="EKK25" s="81"/>
      <c r="EKL25" s="81"/>
      <c r="EKM25" s="81"/>
      <c r="EKN25" s="81"/>
      <c r="EKO25" s="81"/>
      <c r="EKP25" s="81"/>
      <c r="EKQ25" s="81"/>
      <c r="EKR25" s="81"/>
      <c r="EKS25" s="81"/>
      <c r="EKT25" s="81"/>
      <c r="EKU25" s="81"/>
      <c r="EKV25" s="81"/>
      <c r="EKW25" s="81"/>
      <c r="EKX25" s="81"/>
      <c r="EKY25" s="81"/>
      <c r="EKZ25" s="81"/>
      <c r="ELA25" s="81"/>
      <c r="ELB25" s="81"/>
      <c r="ELC25" s="81"/>
      <c r="ELD25" s="81"/>
      <c r="ELE25" s="81"/>
      <c r="ELF25" s="81"/>
      <c r="ELG25" s="81"/>
      <c r="ELH25" s="81"/>
      <c r="ELI25" s="81"/>
      <c r="ELJ25" s="81"/>
      <c r="ELK25" s="81"/>
      <c r="ELL25" s="81"/>
      <c r="ELM25" s="81"/>
      <c r="ELN25" s="81"/>
      <c r="ELO25" s="81"/>
      <c r="ELP25" s="81"/>
      <c r="ELQ25" s="81"/>
      <c r="ELR25" s="81"/>
      <c r="ELS25" s="81"/>
      <c r="ELT25" s="81"/>
      <c r="ELU25" s="81"/>
      <c r="ELV25" s="81"/>
      <c r="ELW25" s="81"/>
      <c r="ELX25" s="81"/>
      <c r="ELY25" s="81"/>
      <c r="ELZ25" s="81"/>
      <c r="EMA25" s="81"/>
      <c r="EMB25" s="81"/>
      <c r="EMC25" s="81"/>
      <c r="EMD25" s="81"/>
      <c r="EME25" s="81"/>
      <c r="EMF25" s="81"/>
      <c r="EMG25" s="81"/>
      <c r="EMH25" s="81"/>
      <c r="EMI25" s="81"/>
      <c r="EMJ25" s="81"/>
      <c r="EMK25" s="81"/>
      <c r="EML25" s="81"/>
      <c r="EMM25" s="81"/>
      <c r="EMN25" s="81"/>
      <c r="EMO25" s="81"/>
      <c r="EMP25" s="81"/>
      <c r="EMQ25" s="81"/>
      <c r="EMR25" s="81"/>
      <c r="EMS25" s="81"/>
      <c r="EMT25" s="81"/>
      <c r="EMU25" s="81"/>
      <c r="EMV25" s="81"/>
      <c r="EMW25" s="81"/>
      <c r="EMX25" s="81"/>
      <c r="EMY25" s="81"/>
      <c r="EMZ25" s="81"/>
      <c r="ENA25" s="81"/>
      <c r="ENB25" s="81"/>
      <c r="ENC25" s="81"/>
      <c r="END25" s="81"/>
      <c r="ENE25" s="81"/>
      <c r="ENF25" s="81"/>
      <c r="ENG25" s="81"/>
      <c r="ENH25" s="81"/>
      <c r="ENI25" s="81"/>
      <c r="ENJ25" s="81"/>
      <c r="ENK25" s="81"/>
      <c r="ENL25" s="81"/>
      <c r="ENM25" s="81"/>
      <c r="ENN25" s="81"/>
      <c r="ENO25" s="81"/>
      <c r="ENP25" s="81"/>
      <c r="ENQ25" s="81"/>
      <c r="ENR25" s="81"/>
      <c r="ENS25" s="81"/>
      <c r="ENT25" s="81"/>
      <c r="ENU25" s="81"/>
      <c r="ENV25" s="81"/>
      <c r="ENW25" s="81"/>
      <c r="ENX25" s="81"/>
      <c r="ENY25" s="81"/>
      <c r="ENZ25" s="81"/>
      <c r="EOA25" s="81"/>
      <c r="EOB25" s="81"/>
      <c r="EOC25" s="81"/>
      <c r="EOD25" s="81"/>
      <c r="EOE25" s="81"/>
      <c r="EOF25" s="81"/>
      <c r="EOG25" s="81"/>
      <c r="EOH25" s="81"/>
      <c r="EOI25" s="81"/>
      <c r="EOJ25" s="81"/>
      <c r="EOK25" s="81"/>
      <c r="EOL25" s="81"/>
      <c r="EOM25" s="81"/>
      <c r="EON25" s="81"/>
      <c r="EOO25" s="81"/>
      <c r="EOP25" s="81"/>
      <c r="EOQ25" s="81"/>
      <c r="EOR25" s="81"/>
      <c r="EOS25" s="81"/>
      <c r="EOT25" s="81"/>
      <c r="EOU25" s="81"/>
      <c r="EOV25" s="81"/>
      <c r="EOW25" s="81"/>
      <c r="EOX25" s="81"/>
      <c r="EOY25" s="81"/>
      <c r="EOZ25" s="81"/>
      <c r="EPA25" s="81"/>
      <c r="EPB25" s="81"/>
      <c r="EPC25" s="81"/>
      <c r="EPD25" s="81"/>
      <c r="EPE25" s="81"/>
      <c r="EPF25" s="81"/>
      <c r="EPG25" s="81"/>
      <c r="EPH25" s="81"/>
      <c r="EPI25" s="81"/>
      <c r="EPJ25" s="81"/>
      <c r="EPK25" s="81"/>
      <c r="EPL25" s="81"/>
      <c r="EPM25" s="81"/>
      <c r="EPN25" s="81"/>
      <c r="EPO25" s="81"/>
      <c r="EPP25" s="81"/>
      <c r="EPQ25" s="81"/>
      <c r="EPR25" s="81"/>
      <c r="EPS25" s="81"/>
      <c r="EPT25" s="81"/>
      <c r="EPU25" s="81"/>
      <c r="EPV25" s="81"/>
      <c r="EPW25" s="81"/>
      <c r="EPX25" s="81"/>
      <c r="EPY25" s="81"/>
      <c r="EPZ25" s="81"/>
      <c r="EQA25" s="81"/>
      <c r="EQB25" s="81"/>
      <c r="EQC25" s="81"/>
      <c r="EQD25" s="81"/>
      <c r="EQE25" s="81"/>
      <c r="EQF25" s="81"/>
      <c r="EQG25" s="81"/>
      <c r="EQH25" s="81"/>
      <c r="EQI25" s="81"/>
      <c r="EQJ25" s="81"/>
      <c r="EQK25" s="81"/>
      <c r="EQL25" s="81"/>
      <c r="EQM25" s="81"/>
      <c r="EQN25" s="81"/>
      <c r="EQO25" s="81"/>
      <c r="EQP25" s="81"/>
      <c r="EQQ25" s="81"/>
      <c r="EQR25" s="81"/>
      <c r="EQS25" s="81"/>
      <c r="EQT25" s="81"/>
      <c r="EQU25" s="81"/>
      <c r="EQV25" s="81"/>
      <c r="EQW25" s="81"/>
      <c r="EQX25" s="81"/>
      <c r="EQY25" s="81"/>
      <c r="EQZ25" s="81"/>
      <c r="ERA25" s="81"/>
      <c r="ERB25" s="81"/>
      <c r="ERC25" s="81"/>
      <c r="ERD25" s="81"/>
      <c r="ERE25" s="81"/>
      <c r="ERF25" s="81"/>
      <c r="ERG25" s="81"/>
      <c r="ERH25" s="81"/>
      <c r="ERI25" s="81"/>
      <c r="ERJ25" s="81"/>
      <c r="ERK25" s="81"/>
      <c r="ERL25" s="81"/>
      <c r="ERM25" s="81"/>
      <c r="ERN25" s="81"/>
      <c r="ERO25" s="81"/>
      <c r="ERP25" s="81"/>
      <c r="ERQ25" s="81"/>
      <c r="ERR25" s="81"/>
      <c r="ERS25" s="81"/>
      <c r="ERT25" s="81"/>
      <c r="ERU25" s="81"/>
      <c r="ERV25" s="81"/>
      <c r="ERW25" s="81"/>
      <c r="ERX25" s="81"/>
      <c r="ERY25" s="81"/>
      <c r="ERZ25" s="81"/>
      <c r="ESA25" s="81"/>
      <c r="ESB25" s="81"/>
      <c r="ESC25" s="81"/>
      <c r="ESD25" s="81"/>
      <c r="ESE25" s="81"/>
      <c r="ESF25" s="81"/>
      <c r="ESG25" s="81"/>
      <c r="ESH25" s="81"/>
      <c r="ESI25" s="81"/>
      <c r="ESJ25" s="81"/>
      <c r="ESK25" s="81"/>
      <c r="ESL25" s="81"/>
      <c r="ESM25" s="81"/>
      <c r="ESN25" s="81"/>
      <c r="ESO25" s="81"/>
      <c r="ESP25" s="81"/>
      <c r="ESQ25" s="81"/>
      <c r="ESR25" s="81"/>
      <c r="ESS25" s="81"/>
      <c r="EST25" s="81"/>
      <c r="ESU25" s="81"/>
      <c r="ESV25" s="81"/>
      <c r="ESW25" s="81"/>
      <c r="ESX25" s="81"/>
      <c r="ESY25" s="81"/>
      <c r="ESZ25" s="81"/>
      <c r="ETA25" s="81"/>
      <c r="ETB25" s="81"/>
      <c r="ETC25" s="81"/>
      <c r="ETD25" s="81"/>
      <c r="ETE25" s="81"/>
      <c r="ETF25" s="81"/>
      <c r="ETG25" s="81"/>
      <c r="ETH25" s="81"/>
      <c r="ETI25" s="81"/>
      <c r="ETJ25" s="81"/>
      <c r="ETK25" s="81"/>
      <c r="ETL25" s="81"/>
      <c r="ETM25" s="81"/>
      <c r="ETN25" s="81"/>
      <c r="ETO25" s="81"/>
      <c r="ETP25" s="81"/>
      <c r="ETQ25" s="81"/>
      <c r="ETR25" s="81"/>
      <c r="ETS25" s="81"/>
      <c r="ETT25" s="81"/>
      <c r="ETU25" s="81"/>
      <c r="ETV25" s="81"/>
      <c r="ETW25" s="81"/>
      <c r="ETX25" s="81"/>
      <c r="ETY25" s="81"/>
      <c r="ETZ25" s="81"/>
      <c r="EUA25" s="81"/>
      <c r="EUB25" s="81"/>
      <c r="EUC25" s="81"/>
      <c r="EUD25" s="81"/>
      <c r="EUE25" s="81"/>
      <c r="EUF25" s="81"/>
      <c r="EUG25" s="81"/>
      <c r="EUH25" s="81"/>
      <c r="EUI25" s="81"/>
      <c r="EUJ25" s="81"/>
      <c r="EUK25" s="81"/>
      <c r="EUL25" s="81"/>
      <c r="EUM25" s="81"/>
      <c r="EUN25" s="81"/>
      <c r="EUO25" s="81"/>
      <c r="EUP25" s="81"/>
      <c r="EUQ25" s="81"/>
      <c r="EUR25" s="81"/>
      <c r="EUS25" s="81"/>
      <c r="EUT25" s="81"/>
      <c r="EUU25" s="81"/>
      <c r="EUV25" s="81"/>
      <c r="EUW25" s="81"/>
      <c r="EUX25" s="81"/>
      <c r="EUY25" s="81"/>
      <c r="EUZ25" s="81"/>
      <c r="EVA25" s="81"/>
      <c r="EVB25" s="81"/>
      <c r="EVC25" s="81"/>
      <c r="EVD25" s="81"/>
      <c r="EVE25" s="81"/>
      <c r="EVF25" s="81"/>
      <c r="EVG25" s="81"/>
      <c r="EVH25" s="81"/>
      <c r="EVI25" s="81"/>
      <c r="EVJ25" s="81"/>
      <c r="EVK25" s="81"/>
      <c r="EVL25" s="81"/>
      <c r="EVM25" s="81"/>
      <c r="EVN25" s="81"/>
      <c r="EVO25" s="81"/>
      <c r="EVP25" s="81"/>
      <c r="EVQ25" s="81"/>
      <c r="EVR25" s="81"/>
      <c r="EVS25" s="81"/>
      <c r="EVT25" s="81"/>
      <c r="EVU25" s="81"/>
      <c r="EVV25" s="81"/>
      <c r="EVW25" s="81"/>
      <c r="EVX25" s="81"/>
      <c r="EVY25" s="81"/>
      <c r="EVZ25" s="81"/>
      <c r="EWA25" s="81"/>
      <c r="EWB25" s="81"/>
      <c r="EWC25" s="81"/>
      <c r="EWD25" s="81"/>
      <c r="EWE25" s="81"/>
      <c r="EWF25" s="81"/>
      <c r="EWG25" s="81"/>
      <c r="EWH25" s="81"/>
      <c r="EWI25" s="81"/>
      <c r="EWJ25" s="81"/>
      <c r="EWK25" s="81"/>
      <c r="EWL25" s="81"/>
      <c r="EWM25" s="81"/>
      <c r="EWN25" s="81"/>
      <c r="EWO25" s="81"/>
      <c r="EWP25" s="81"/>
      <c r="EWQ25" s="81"/>
      <c r="EWR25" s="81"/>
      <c r="EWS25" s="81"/>
      <c r="EWT25" s="81"/>
      <c r="EWU25" s="81"/>
      <c r="EWV25" s="81"/>
      <c r="EWW25" s="81"/>
      <c r="EWX25" s="81"/>
      <c r="EWY25" s="81"/>
      <c r="EWZ25" s="81"/>
      <c r="EXA25" s="81"/>
      <c r="EXB25" s="81"/>
      <c r="EXC25" s="81"/>
      <c r="EXD25" s="81"/>
      <c r="EXE25" s="81"/>
      <c r="EXF25" s="81"/>
      <c r="EXG25" s="81"/>
      <c r="EXH25" s="81"/>
      <c r="EXI25" s="81"/>
      <c r="EXJ25" s="81"/>
      <c r="EXK25" s="81"/>
      <c r="EXL25" s="81"/>
      <c r="EXM25" s="81"/>
      <c r="EXN25" s="81"/>
      <c r="EXO25" s="81"/>
      <c r="EXP25" s="81"/>
      <c r="EXQ25" s="81"/>
      <c r="EXR25" s="81"/>
      <c r="EXS25" s="81"/>
      <c r="EXT25" s="81"/>
      <c r="EXU25" s="81"/>
      <c r="EXV25" s="81"/>
      <c r="EXW25" s="81"/>
      <c r="EXX25" s="81"/>
      <c r="EXY25" s="81"/>
      <c r="EXZ25" s="81"/>
      <c r="EYA25" s="81"/>
      <c r="EYB25" s="81"/>
      <c r="EYC25" s="81"/>
      <c r="EYD25" s="81"/>
      <c r="EYE25" s="81"/>
      <c r="EYF25" s="81"/>
      <c r="EYG25" s="81"/>
      <c r="EYH25" s="81"/>
      <c r="EYI25" s="81"/>
      <c r="EYJ25" s="81"/>
      <c r="EYK25" s="81"/>
      <c r="EYL25" s="81"/>
      <c r="EYM25" s="81"/>
      <c r="EYN25" s="81"/>
      <c r="EYO25" s="81"/>
      <c r="EYP25" s="81"/>
      <c r="EYQ25" s="81"/>
      <c r="EYR25" s="81"/>
      <c r="EYS25" s="81"/>
      <c r="EYT25" s="81"/>
      <c r="EYU25" s="81"/>
      <c r="EYV25" s="81"/>
      <c r="EYW25" s="81"/>
      <c r="EYX25" s="81"/>
      <c r="EYY25" s="81"/>
      <c r="EYZ25" s="81"/>
      <c r="EZA25" s="81"/>
      <c r="EZB25" s="81"/>
      <c r="EZC25" s="81"/>
      <c r="EZD25" s="81"/>
      <c r="EZE25" s="81"/>
      <c r="EZF25" s="81"/>
      <c r="EZG25" s="81"/>
      <c r="EZH25" s="81"/>
      <c r="EZI25" s="81"/>
      <c r="EZJ25" s="81"/>
      <c r="EZK25" s="81"/>
      <c r="EZL25" s="81"/>
      <c r="EZM25" s="81"/>
      <c r="EZN25" s="81"/>
      <c r="EZO25" s="81"/>
      <c r="EZP25" s="81"/>
      <c r="EZQ25" s="81"/>
      <c r="EZR25" s="81"/>
      <c r="EZS25" s="81"/>
      <c r="EZT25" s="81"/>
      <c r="EZU25" s="81"/>
      <c r="EZV25" s="81"/>
      <c r="EZW25" s="81"/>
      <c r="EZX25" s="81"/>
      <c r="EZY25" s="81"/>
      <c r="EZZ25" s="81"/>
      <c r="FAA25" s="81"/>
      <c r="FAB25" s="81"/>
      <c r="FAC25" s="81"/>
      <c r="FAD25" s="81"/>
      <c r="FAE25" s="81"/>
      <c r="FAF25" s="81"/>
      <c r="FAG25" s="81"/>
      <c r="FAH25" s="81"/>
      <c r="FAI25" s="81"/>
      <c r="FAJ25" s="81"/>
      <c r="FAK25" s="81"/>
      <c r="FAL25" s="81"/>
      <c r="FAM25" s="81"/>
      <c r="FAN25" s="81"/>
      <c r="FAO25" s="81"/>
      <c r="FAP25" s="81"/>
      <c r="FAQ25" s="81"/>
      <c r="FAR25" s="81"/>
      <c r="FAS25" s="81"/>
      <c r="FAT25" s="81"/>
      <c r="FAU25" s="81"/>
      <c r="FAV25" s="81"/>
      <c r="FAW25" s="81"/>
      <c r="FAX25" s="81"/>
      <c r="FAY25" s="81"/>
      <c r="FAZ25" s="81"/>
      <c r="FBA25" s="81"/>
      <c r="FBB25" s="81"/>
      <c r="FBC25" s="81"/>
      <c r="FBD25" s="81"/>
      <c r="FBE25" s="81"/>
      <c r="FBF25" s="81"/>
      <c r="FBG25" s="81"/>
      <c r="FBH25" s="81"/>
      <c r="FBI25" s="81"/>
      <c r="FBJ25" s="81"/>
      <c r="FBK25" s="81"/>
      <c r="FBL25" s="81"/>
      <c r="FBM25" s="81"/>
      <c r="FBN25" s="81"/>
      <c r="FBO25" s="81"/>
      <c r="FBP25" s="81"/>
      <c r="FBQ25" s="81"/>
      <c r="FBR25" s="81"/>
      <c r="FBS25" s="81"/>
      <c r="FBT25" s="81"/>
      <c r="FBU25" s="81"/>
      <c r="FBV25" s="81"/>
      <c r="FBW25" s="81"/>
      <c r="FBX25" s="81"/>
      <c r="FBY25" s="81"/>
      <c r="FBZ25" s="81"/>
      <c r="FCA25" s="81"/>
      <c r="FCB25" s="81"/>
      <c r="FCC25" s="81"/>
      <c r="FCD25" s="81"/>
      <c r="FCE25" s="81"/>
      <c r="FCF25" s="81"/>
      <c r="FCG25" s="81"/>
      <c r="FCH25" s="81"/>
      <c r="FCI25" s="81"/>
      <c r="FCJ25" s="81"/>
      <c r="FCK25" s="81"/>
      <c r="FCL25" s="81"/>
      <c r="FCM25" s="81"/>
      <c r="FCN25" s="81"/>
      <c r="FCO25" s="81"/>
      <c r="FCP25" s="81"/>
      <c r="FCQ25" s="81"/>
      <c r="FCR25" s="81"/>
      <c r="FCS25" s="81"/>
      <c r="FCT25" s="81"/>
      <c r="FCU25" s="81"/>
      <c r="FCV25" s="81"/>
      <c r="FCW25" s="81"/>
      <c r="FCX25" s="81"/>
      <c r="FCY25" s="81"/>
      <c r="FCZ25" s="81"/>
      <c r="FDA25" s="81"/>
      <c r="FDB25" s="81"/>
      <c r="FDC25" s="81"/>
      <c r="FDD25" s="81"/>
      <c r="FDE25" s="81"/>
      <c r="FDF25" s="81"/>
      <c r="FDG25" s="81"/>
      <c r="FDH25" s="81"/>
      <c r="FDI25" s="81"/>
      <c r="FDJ25" s="81"/>
      <c r="FDK25" s="81"/>
      <c r="FDL25" s="81"/>
      <c r="FDM25" s="81"/>
      <c r="FDN25" s="81"/>
      <c r="FDO25" s="81"/>
      <c r="FDP25" s="81"/>
      <c r="FDQ25" s="81"/>
      <c r="FDR25" s="81"/>
      <c r="FDS25" s="81"/>
      <c r="FDT25" s="81"/>
      <c r="FDU25" s="81"/>
      <c r="FDV25" s="81"/>
      <c r="FDW25" s="81"/>
      <c r="FDX25" s="81"/>
      <c r="FDY25" s="81"/>
      <c r="FDZ25" s="81"/>
      <c r="FEA25" s="81"/>
      <c r="FEB25" s="81"/>
      <c r="FEC25" s="81"/>
      <c r="FED25" s="81"/>
      <c r="FEE25" s="81"/>
      <c r="FEF25" s="81"/>
      <c r="FEG25" s="81"/>
      <c r="FEH25" s="81"/>
      <c r="FEI25" s="81"/>
      <c r="FEJ25" s="81"/>
      <c r="FEK25" s="81"/>
      <c r="FEL25" s="81"/>
      <c r="FEM25" s="81"/>
      <c r="FEN25" s="81"/>
      <c r="FEO25" s="81"/>
      <c r="FEP25" s="81"/>
      <c r="FEQ25" s="81"/>
      <c r="FER25" s="81"/>
      <c r="FES25" s="81"/>
      <c r="FET25" s="81"/>
      <c r="FEU25" s="81"/>
      <c r="FEV25" s="81"/>
      <c r="FEW25" s="81"/>
      <c r="FEX25" s="81"/>
      <c r="FEY25" s="81"/>
      <c r="FEZ25" s="81"/>
      <c r="FFA25" s="81"/>
      <c r="FFB25" s="81"/>
      <c r="FFC25" s="81"/>
      <c r="FFD25" s="81"/>
      <c r="FFE25" s="81"/>
      <c r="FFF25" s="81"/>
      <c r="FFG25" s="81"/>
      <c r="FFH25" s="81"/>
      <c r="FFI25" s="81"/>
      <c r="FFJ25" s="81"/>
      <c r="FFK25" s="81"/>
      <c r="FFL25" s="81"/>
      <c r="FFM25" s="81"/>
      <c r="FFN25" s="81"/>
      <c r="FFO25" s="81"/>
      <c r="FFP25" s="81"/>
      <c r="FFQ25" s="81"/>
      <c r="FFR25" s="81"/>
      <c r="FFS25" s="81"/>
      <c r="FFT25" s="81"/>
      <c r="FFU25" s="81"/>
      <c r="FFV25" s="81"/>
      <c r="FFW25" s="81"/>
      <c r="FFX25" s="81"/>
      <c r="FFY25" s="81"/>
      <c r="FFZ25" s="81"/>
      <c r="FGA25" s="81"/>
      <c r="FGB25" s="81"/>
      <c r="FGC25" s="81"/>
      <c r="FGD25" s="81"/>
      <c r="FGE25" s="81"/>
      <c r="FGF25" s="81"/>
      <c r="FGG25" s="81"/>
      <c r="FGH25" s="81"/>
      <c r="FGI25" s="81"/>
      <c r="FGJ25" s="81"/>
      <c r="FGK25" s="81"/>
      <c r="FGL25" s="81"/>
      <c r="FGM25" s="81"/>
      <c r="FGN25" s="81"/>
      <c r="FGO25" s="81"/>
      <c r="FGP25" s="81"/>
      <c r="FGQ25" s="81"/>
      <c r="FGR25" s="81"/>
      <c r="FGS25" s="81"/>
      <c r="FGT25" s="81"/>
      <c r="FGU25" s="81"/>
      <c r="FGV25" s="81"/>
      <c r="FGW25" s="81"/>
      <c r="FGX25" s="81"/>
      <c r="FGY25" s="81"/>
      <c r="FGZ25" s="81"/>
      <c r="FHA25" s="81"/>
      <c r="FHB25" s="81"/>
      <c r="FHC25" s="81"/>
      <c r="FHD25" s="81"/>
      <c r="FHE25" s="81"/>
      <c r="FHF25" s="81"/>
      <c r="FHG25" s="81"/>
      <c r="FHH25" s="81"/>
      <c r="FHI25" s="81"/>
      <c r="FHJ25" s="81"/>
      <c r="FHK25" s="81"/>
      <c r="FHL25" s="81"/>
      <c r="FHM25" s="81"/>
      <c r="FHN25" s="81"/>
      <c r="FHO25" s="81"/>
      <c r="FHP25" s="81"/>
      <c r="FHQ25" s="81"/>
      <c r="FHR25" s="81"/>
      <c r="FHS25" s="81"/>
      <c r="FHT25" s="81"/>
      <c r="FHU25" s="81"/>
      <c r="FHV25" s="81"/>
      <c r="FHW25" s="81"/>
      <c r="FHX25" s="81"/>
      <c r="FHY25" s="81"/>
      <c r="FHZ25" s="81"/>
      <c r="FIA25" s="81"/>
      <c r="FIB25" s="81"/>
      <c r="FIC25" s="81"/>
      <c r="FID25" s="81"/>
      <c r="FIE25" s="81"/>
      <c r="FIF25" s="81"/>
      <c r="FIG25" s="81"/>
      <c r="FIH25" s="81"/>
      <c r="FII25" s="81"/>
      <c r="FIJ25" s="81"/>
      <c r="FIK25" s="81"/>
      <c r="FIL25" s="81"/>
      <c r="FIM25" s="81"/>
      <c r="FIN25" s="81"/>
      <c r="FIO25" s="81"/>
      <c r="FIP25" s="81"/>
      <c r="FIQ25" s="81"/>
      <c r="FIR25" s="81"/>
      <c r="FIS25" s="81"/>
      <c r="FIT25" s="81"/>
      <c r="FIU25" s="81"/>
      <c r="FIV25" s="81"/>
      <c r="FIW25" s="81"/>
      <c r="FIX25" s="81"/>
      <c r="FIY25" s="81"/>
      <c r="FIZ25" s="81"/>
      <c r="FJA25" s="81"/>
      <c r="FJB25" s="81"/>
      <c r="FJC25" s="81"/>
      <c r="FJD25" s="81"/>
      <c r="FJE25" s="81"/>
      <c r="FJF25" s="81"/>
      <c r="FJG25" s="81"/>
      <c r="FJH25" s="81"/>
      <c r="FJI25" s="81"/>
      <c r="FJJ25" s="81"/>
      <c r="FJK25" s="81"/>
      <c r="FJL25" s="81"/>
      <c r="FJM25" s="81"/>
      <c r="FJN25" s="81"/>
      <c r="FJO25" s="81"/>
      <c r="FJP25" s="81"/>
      <c r="FJQ25" s="81"/>
      <c r="FJR25" s="81"/>
      <c r="FJS25" s="81"/>
      <c r="FJT25" s="81"/>
      <c r="FJU25" s="81"/>
      <c r="FJV25" s="81"/>
      <c r="FJW25" s="81"/>
      <c r="FJX25" s="81"/>
      <c r="FJY25" s="81"/>
      <c r="FJZ25" s="81"/>
      <c r="FKA25" s="81"/>
      <c r="FKB25" s="81"/>
      <c r="FKC25" s="81"/>
      <c r="FKD25" s="81"/>
      <c r="FKE25" s="81"/>
      <c r="FKF25" s="81"/>
      <c r="FKG25" s="81"/>
      <c r="FKH25" s="81"/>
      <c r="FKI25" s="81"/>
      <c r="FKJ25" s="81"/>
      <c r="FKK25" s="81"/>
      <c r="FKL25" s="81"/>
      <c r="FKM25" s="81"/>
      <c r="FKN25" s="81"/>
      <c r="FKO25" s="81"/>
      <c r="FKP25" s="81"/>
      <c r="FKQ25" s="81"/>
      <c r="FKR25" s="81"/>
      <c r="FKS25" s="81"/>
      <c r="FKT25" s="81"/>
      <c r="FKU25" s="81"/>
      <c r="FKV25" s="81"/>
      <c r="FKW25" s="81"/>
      <c r="FKX25" s="81"/>
      <c r="FKY25" s="81"/>
      <c r="FKZ25" s="81"/>
      <c r="FLA25" s="81"/>
      <c r="FLB25" s="81"/>
      <c r="FLC25" s="81"/>
      <c r="FLD25" s="81"/>
      <c r="FLE25" s="81"/>
      <c r="FLF25" s="81"/>
      <c r="FLG25" s="81"/>
      <c r="FLH25" s="81"/>
      <c r="FLI25" s="81"/>
      <c r="FLJ25" s="81"/>
      <c r="FLK25" s="81"/>
      <c r="FLL25" s="81"/>
      <c r="FLM25" s="81"/>
      <c r="FLN25" s="81"/>
      <c r="FLO25" s="81"/>
      <c r="FLP25" s="81"/>
      <c r="FLQ25" s="81"/>
      <c r="FLR25" s="81"/>
      <c r="FLS25" s="81"/>
      <c r="FLT25" s="81"/>
      <c r="FLU25" s="81"/>
      <c r="FLV25" s="81"/>
      <c r="FLW25" s="81"/>
      <c r="FLX25" s="81"/>
      <c r="FLY25" s="81"/>
      <c r="FLZ25" s="81"/>
      <c r="FMA25" s="81"/>
      <c r="FMB25" s="81"/>
      <c r="FMC25" s="81"/>
      <c r="FMD25" s="81"/>
      <c r="FME25" s="81"/>
      <c r="FMF25" s="81"/>
      <c r="FMG25" s="81"/>
      <c r="FMH25" s="81"/>
      <c r="FMI25" s="81"/>
      <c r="FMJ25" s="81"/>
      <c r="FMK25" s="81"/>
      <c r="FML25" s="81"/>
      <c r="FMM25" s="81"/>
      <c r="FMN25" s="81"/>
      <c r="FMO25" s="81"/>
      <c r="FMP25" s="81"/>
      <c r="FMQ25" s="81"/>
      <c r="FMR25" s="81"/>
      <c r="FMS25" s="81"/>
      <c r="FMT25" s="81"/>
      <c r="FMU25" s="81"/>
      <c r="FMV25" s="81"/>
      <c r="FMW25" s="81"/>
      <c r="FMX25" s="81"/>
      <c r="FMY25" s="81"/>
      <c r="FMZ25" s="81"/>
      <c r="FNA25" s="81"/>
      <c r="FNB25" s="81"/>
      <c r="FNC25" s="81"/>
      <c r="FND25" s="81"/>
      <c r="FNE25" s="81"/>
      <c r="FNF25" s="81"/>
      <c r="FNG25" s="81"/>
      <c r="FNH25" s="81"/>
      <c r="FNI25" s="81"/>
      <c r="FNJ25" s="81"/>
      <c r="FNK25" s="81"/>
      <c r="FNL25" s="81"/>
      <c r="FNM25" s="81"/>
      <c r="FNN25" s="81"/>
      <c r="FNO25" s="81"/>
      <c r="FNP25" s="81"/>
      <c r="FNQ25" s="81"/>
      <c r="FNR25" s="81"/>
      <c r="FNS25" s="81"/>
      <c r="FNT25" s="81"/>
      <c r="FNU25" s="81"/>
      <c r="FNV25" s="81"/>
      <c r="FNW25" s="81"/>
      <c r="FNX25" s="81"/>
      <c r="FNY25" s="81"/>
      <c r="FNZ25" s="81"/>
      <c r="FOA25" s="81"/>
      <c r="FOB25" s="81"/>
      <c r="FOC25" s="81"/>
      <c r="FOD25" s="81"/>
      <c r="FOE25" s="81"/>
      <c r="FOF25" s="81"/>
      <c r="FOG25" s="81"/>
      <c r="FOH25" s="81"/>
      <c r="FOI25" s="81"/>
      <c r="FOJ25" s="81"/>
      <c r="FOK25" s="81"/>
      <c r="FOL25" s="81"/>
      <c r="FOM25" s="81"/>
      <c r="FON25" s="81"/>
      <c r="FOO25" s="81"/>
      <c r="FOP25" s="81"/>
      <c r="FOQ25" s="81"/>
      <c r="FOR25" s="81"/>
      <c r="FOS25" s="81"/>
      <c r="FOT25" s="81"/>
      <c r="FOU25" s="81"/>
      <c r="FOV25" s="81"/>
      <c r="FOW25" s="81"/>
      <c r="FOX25" s="81"/>
      <c r="FOY25" s="81"/>
      <c r="FOZ25" s="81"/>
      <c r="FPA25" s="81"/>
      <c r="FPB25" s="81"/>
      <c r="FPC25" s="81"/>
      <c r="FPD25" s="81"/>
      <c r="FPE25" s="81"/>
      <c r="FPF25" s="81"/>
      <c r="FPG25" s="81"/>
      <c r="FPH25" s="81"/>
      <c r="FPI25" s="81"/>
      <c r="FPJ25" s="81"/>
      <c r="FPK25" s="81"/>
      <c r="FPL25" s="81"/>
      <c r="FPM25" s="81"/>
      <c r="FPN25" s="81"/>
      <c r="FPO25" s="81"/>
      <c r="FPP25" s="81"/>
      <c r="FPQ25" s="81"/>
      <c r="FPR25" s="81"/>
      <c r="FPS25" s="81"/>
      <c r="FPT25" s="81"/>
      <c r="FPU25" s="81"/>
      <c r="FPV25" s="81"/>
      <c r="FPW25" s="81"/>
      <c r="FPX25" s="81"/>
      <c r="FPY25" s="81"/>
      <c r="FPZ25" s="81"/>
      <c r="FQA25" s="81"/>
      <c r="FQB25" s="81"/>
      <c r="FQC25" s="81"/>
      <c r="FQD25" s="81"/>
      <c r="FQE25" s="81"/>
      <c r="FQF25" s="81"/>
      <c r="FQG25" s="81"/>
      <c r="FQH25" s="81"/>
      <c r="FQI25" s="81"/>
      <c r="FQJ25" s="81"/>
      <c r="FQK25" s="81"/>
      <c r="FQL25" s="81"/>
      <c r="FQM25" s="81"/>
      <c r="FQN25" s="81"/>
      <c r="FQO25" s="81"/>
      <c r="FQP25" s="81"/>
      <c r="FQQ25" s="81"/>
      <c r="FQR25" s="81"/>
      <c r="FQS25" s="81"/>
      <c r="FQT25" s="81"/>
      <c r="FQU25" s="81"/>
      <c r="FQV25" s="81"/>
      <c r="FQW25" s="81"/>
      <c r="FQX25" s="81"/>
      <c r="FQY25" s="81"/>
      <c r="FQZ25" s="81"/>
      <c r="FRA25" s="81"/>
      <c r="FRB25" s="81"/>
      <c r="FRC25" s="81"/>
      <c r="FRD25" s="81"/>
      <c r="FRE25" s="81"/>
      <c r="FRF25" s="81"/>
      <c r="FRG25" s="81"/>
      <c r="FRH25" s="81"/>
      <c r="FRI25" s="81"/>
      <c r="FRJ25" s="81"/>
      <c r="FRK25" s="81"/>
      <c r="FRL25" s="81"/>
      <c r="FRM25" s="81"/>
      <c r="FRN25" s="81"/>
      <c r="FRO25" s="81"/>
      <c r="FRP25" s="81"/>
      <c r="FRQ25" s="81"/>
      <c r="FRR25" s="81"/>
      <c r="FRS25" s="81"/>
      <c r="FRT25" s="81"/>
      <c r="FRU25" s="81"/>
      <c r="FRV25" s="81"/>
      <c r="FRW25" s="81"/>
      <c r="FRX25" s="81"/>
      <c r="FRY25" s="81"/>
      <c r="FRZ25" s="81"/>
      <c r="FSA25" s="81"/>
      <c r="FSB25" s="81"/>
      <c r="FSC25" s="81"/>
      <c r="FSD25" s="81"/>
      <c r="FSE25" s="81"/>
      <c r="FSF25" s="81"/>
      <c r="FSG25" s="81"/>
      <c r="FSH25" s="81"/>
      <c r="FSI25" s="81"/>
      <c r="FSJ25" s="81"/>
      <c r="FSK25" s="81"/>
      <c r="FSL25" s="81"/>
      <c r="FSM25" s="81"/>
      <c r="FSN25" s="81"/>
      <c r="FSO25" s="81"/>
      <c r="FSP25" s="81"/>
      <c r="FSQ25" s="81"/>
      <c r="FSR25" s="81"/>
      <c r="FSS25" s="81"/>
      <c r="FST25" s="81"/>
      <c r="FSU25" s="81"/>
      <c r="FSV25" s="81"/>
      <c r="FSW25" s="81"/>
      <c r="FSX25" s="81"/>
      <c r="FSY25" s="81"/>
      <c r="FSZ25" s="81"/>
      <c r="FTA25" s="81"/>
      <c r="FTB25" s="81"/>
      <c r="FTC25" s="81"/>
      <c r="FTD25" s="81"/>
      <c r="FTE25" s="81"/>
      <c r="FTF25" s="81"/>
      <c r="FTG25" s="81"/>
      <c r="FTH25" s="81"/>
      <c r="FTI25" s="81"/>
      <c r="FTJ25" s="81"/>
      <c r="FTK25" s="81"/>
      <c r="FTL25" s="81"/>
      <c r="FTM25" s="81"/>
      <c r="FTN25" s="81"/>
      <c r="FTO25" s="81"/>
      <c r="FTP25" s="81"/>
      <c r="FTQ25" s="81"/>
      <c r="FTR25" s="81"/>
      <c r="FTS25" s="81"/>
      <c r="FTT25" s="81"/>
      <c r="FTU25" s="81"/>
      <c r="FTV25" s="81"/>
      <c r="FTW25" s="81"/>
      <c r="FTX25" s="81"/>
      <c r="FTY25" s="81"/>
      <c r="FTZ25" s="81"/>
      <c r="FUA25" s="81"/>
      <c r="FUB25" s="81"/>
      <c r="FUC25" s="81"/>
      <c r="FUD25" s="81"/>
      <c r="FUE25" s="81"/>
      <c r="FUF25" s="81"/>
      <c r="FUG25" s="81"/>
      <c r="FUH25" s="81"/>
      <c r="FUI25" s="81"/>
      <c r="FUJ25" s="81"/>
      <c r="FUK25" s="81"/>
      <c r="FUL25" s="81"/>
      <c r="FUM25" s="81"/>
      <c r="FUN25" s="81"/>
      <c r="FUO25" s="81"/>
      <c r="FUP25" s="81"/>
      <c r="FUQ25" s="81"/>
      <c r="FUR25" s="81"/>
      <c r="FUS25" s="81"/>
      <c r="FUT25" s="81"/>
      <c r="FUU25" s="81"/>
      <c r="FUV25" s="81"/>
      <c r="FUW25" s="81"/>
      <c r="FUX25" s="81"/>
      <c r="FUY25" s="81"/>
      <c r="FUZ25" s="81"/>
      <c r="FVA25" s="81"/>
      <c r="FVB25" s="81"/>
      <c r="FVC25" s="81"/>
      <c r="FVD25" s="81"/>
      <c r="FVE25" s="81"/>
      <c r="FVF25" s="81"/>
      <c r="FVG25" s="81"/>
      <c r="FVH25" s="81"/>
      <c r="FVI25" s="81"/>
      <c r="FVJ25" s="81"/>
      <c r="FVK25" s="81"/>
      <c r="FVL25" s="81"/>
      <c r="FVM25" s="81"/>
      <c r="FVN25" s="81"/>
      <c r="FVO25" s="81"/>
      <c r="FVP25" s="81"/>
      <c r="FVQ25" s="81"/>
      <c r="FVR25" s="81"/>
      <c r="FVS25" s="81"/>
      <c r="FVT25" s="81"/>
      <c r="FVU25" s="81"/>
      <c r="FVV25" s="81"/>
      <c r="FVW25" s="81"/>
      <c r="FVX25" s="81"/>
      <c r="FVY25" s="81"/>
      <c r="FVZ25" s="81"/>
      <c r="FWA25" s="81"/>
      <c r="FWB25" s="81"/>
      <c r="FWC25" s="81"/>
      <c r="FWD25" s="81"/>
      <c r="FWE25" s="81"/>
      <c r="FWF25" s="81"/>
      <c r="FWG25" s="81"/>
      <c r="FWH25" s="81"/>
      <c r="FWI25" s="81"/>
      <c r="FWJ25" s="81"/>
      <c r="FWK25" s="81"/>
      <c r="FWL25" s="81"/>
      <c r="FWM25" s="81"/>
      <c r="FWN25" s="81"/>
      <c r="FWO25" s="81"/>
      <c r="FWP25" s="81"/>
      <c r="FWQ25" s="81"/>
      <c r="FWR25" s="81"/>
      <c r="FWS25" s="81"/>
      <c r="FWT25" s="81"/>
      <c r="FWU25" s="81"/>
      <c r="FWV25" s="81"/>
      <c r="FWW25" s="81"/>
      <c r="FWX25" s="81"/>
      <c r="FWY25" s="81"/>
      <c r="FWZ25" s="81"/>
      <c r="FXA25" s="81"/>
      <c r="FXB25" s="81"/>
      <c r="FXC25" s="81"/>
      <c r="FXD25" s="81"/>
      <c r="FXE25" s="81"/>
      <c r="FXF25" s="81"/>
      <c r="FXG25" s="81"/>
      <c r="FXH25" s="81"/>
      <c r="FXI25" s="81"/>
      <c r="FXJ25" s="81"/>
      <c r="FXK25" s="81"/>
      <c r="FXL25" s="81"/>
      <c r="FXM25" s="81"/>
      <c r="FXN25" s="81"/>
      <c r="FXO25" s="81"/>
      <c r="FXP25" s="81"/>
      <c r="FXQ25" s="81"/>
      <c r="FXR25" s="81"/>
      <c r="FXS25" s="81"/>
      <c r="FXT25" s="81"/>
      <c r="FXU25" s="81"/>
      <c r="FXV25" s="81"/>
      <c r="FXW25" s="81"/>
      <c r="FXX25" s="81"/>
      <c r="FXY25" s="81"/>
      <c r="FXZ25" s="81"/>
      <c r="FYA25" s="81"/>
      <c r="FYB25" s="81"/>
      <c r="FYC25" s="81"/>
      <c r="FYD25" s="81"/>
      <c r="FYE25" s="81"/>
      <c r="FYF25" s="81"/>
      <c r="FYG25" s="81"/>
      <c r="FYH25" s="81"/>
      <c r="FYI25" s="81"/>
      <c r="FYJ25" s="81"/>
      <c r="FYK25" s="81"/>
      <c r="FYL25" s="81"/>
      <c r="FYM25" s="81"/>
      <c r="FYN25" s="81"/>
      <c r="FYO25" s="81"/>
      <c r="FYP25" s="81"/>
      <c r="FYQ25" s="81"/>
      <c r="FYR25" s="81"/>
      <c r="FYS25" s="81"/>
      <c r="FYT25" s="81"/>
      <c r="FYU25" s="81"/>
      <c r="FYV25" s="81"/>
      <c r="FYW25" s="81"/>
      <c r="FYX25" s="81"/>
      <c r="FYY25" s="81"/>
      <c r="FYZ25" s="81"/>
      <c r="FZA25" s="81"/>
      <c r="FZB25" s="81"/>
      <c r="FZC25" s="81"/>
      <c r="FZD25" s="81"/>
      <c r="FZE25" s="81"/>
      <c r="FZF25" s="81"/>
      <c r="FZG25" s="81"/>
      <c r="FZH25" s="81"/>
      <c r="FZI25" s="81"/>
      <c r="FZJ25" s="81"/>
      <c r="FZK25" s="81"/>
      <c r="FZL25" s="81"/>
      <c r="FZM25" s="81"/>
      <c r="FZN25" s="81"/>
      <c r="FZO25" s="81"/>
      <c r="FZP25" s="81"/>
      <c r="FZQ25" s="81"/>
      <c r="FZR25" s="81"/>
      <c r="FZS25" s="81"/>
      <c r="FZT25" s="81"/>
      <c r="FZU25" s="81"/>
      <c r="FZV25" s="81"/>
      <c r="FZW25" s="81"/>
      <c r="FZX25" s="81"/>
      <c r="FZY25" s="81"/>
      <c r="FZZ25" s="81"/>
      <c r="GAA25" s="81"/>
      <c r="GAB25" s="81"/>
      <c r="GAC25" s="81"/>
      <c r="GAD25" s="81"/>
      <c r="GAE25" s="81"/>
      <c r="GAF25" s="81"/>
      <c r="GAG25" s="81"/>
      <c r="GAH25" s="81"/>
      <c r="GAI25" s="81"/>
      <c r="GAJ25" s="81"/>
      <c r="GAK25" s="81"/>
      <c r="GAL25" s="81"/>
      <c r="GAM25" s="81"/>
      <c r="GAN25" s="81"/>
      <c r="GAO25" s="81"/>
      <c r="GAP25" s="81"/>
      <c r="GAQ25" s="81"/>
      <c r="GAR25" s="81"/>
      <c r="GAS25" s="81"/>
      <c r="GAT25" s="81"/>
      <c r="GAU25" s="81"/>
      <c r="GAV25" s="81"/>
      <c r="GAW25" s="81"/>
      <c r="GAX25" s="81"/>
      <c r="GAY25" s="81"/>
      <c r="GAZ25" s="81"/>
      <c r="GBA25" s="81"/>
      <c r="GBB25" s="81"/>
      <c r="GBC25" s="81"/>
      <c r="GBD25" s="81"/>
      <c r="GBE25" s="81"/>
      <c r="GBF25" s="81"/>
      <c r="GBG25" s="81"/>
      <c r="GBH25" s="81"/>
      <c r="GBI25" s="81"/>
      <c r="GBJ25" s="81"/>
      <c r="GBK25" s="81"/>
      <c r="GBL25" s="81"/>
      <c r="GBM25" s="81"/>
      <c r="GBN25" s="81"/>
      <c r="GBO25" s="81"/>
      <c r="GBP25" s="81"/>
      <c r="GBQ25" s="81"/>
      <c r="GBR25" s="81"/>
      <c r="GBS25" s="81"/>
      <c r="GBT25" s="81"/>
      <c r="GBU25" s="81"/>
      <c r="GBV25" s="81"/>
      <c r="GBW25" s="81"/>
      <c r="GBX25" s="81"/>
      <c r="GBY25" s="81"/>
      <c r="GBZ25" s="81"/>
      <c r="GCA25" s="81"/>
      <c r="GCB25" s="81"/>
      <c r="GCC25" s="81"/>
      <c r="GCD25" s="81"/>
      <c r="GCE25" s="81"/>
      <c r="GCF25" s="81"/>
      <c r="GCG25" s="81"/>
      <c r="GCH25" s="81"/>
      <c r="GCI25" s="81"/>
      <c r="GCJ25" s="81"/>
      <c r="GCK25" s="81"/>
      <c r="GCL25" s="81"/>
      <c r="GCM25" s="81"/>
      <c r="GCN25" s="81"/>
      <c r="GCO25" s="81"/>
      <c r="GCP25" s="81"/>
      <c r="GCQ25" s="81"/>
      <c r="GCR25" s="81"/>
      <c r="GCS25" s="81"/>
      <c r="GCT25" s="81"/>
      <c r="GCU25" s="81"/>
      <c r="GCV25" s="81"/>
      <c r="GCW25" s="81"/>
      <c r="GCX25" s="81"/>
      <c r="GCY25" s="81"/>
      <c r="GCZ25" s="81"/>
      <c r="GDA25" s="81"/>
      <c r="GDB25" s="81"/>
      <c r="GDC25" s="81"/>
      <c r="GDD25" s="81"/>
      <c r="GDE25" s="81"/>
      <c r="GDF25" s="81"/>
      <c r="GDG25" s="81"/>
      <c r="GDH25" s="81"/>
      <c r="GDI25" s="81"/>
      <c r="GDJ25" s="81"/>
      <c r="GDK25" s="81"/>
      <c r="GDL25" s="81"/>
      <c r="GDM25" s="81"/>
      <c r="GDN25" s="81"/>
      <c r="GDO25" s="81"/>
      <c r="GDP25" s="81"/>
      <c r="GDQ25" s="81"/>
      <c r="GDR25" s="81"/>
      <c r="GDS25" s="81"/>
      <c r="GDT25" s="81"/>
      <c r="GDU25" s="81"/>
      <c r="GDV25" s="81"/>
      <c r="GDW25" s="81"/>
      <c r="GDX25" s="81"/>
      <c r="GDY25" s="81"/>
      <c r="GDZ25" s="81"/>
      <c r="GEA25" s="81"/>
      <c r="GEB25" s="81"/>
      <c r="GEC25" s="81"/>
      <c r="GED25" s="81"/>
      <c r="GEE25" s="81"/>
      <c r="GEF25" s="81"/>
      <c r="GEG25" s="81"/>
      <c r="GEH25" s="81"/>
      <c r="GEI25" s="81"/>
      <c r="GEJ25" s="81"/>
      <c r="GEK25" s="81"/>
      <c r="GEL25" s="81"/>
      <c r="GEM25" s="81"/>
      <c r="GEN25" s="81"/>
      <c r="GEO25" s="81"/>
      <c r="GEP25" s="81"/>
      <c r="GEQ25" s="81"/>
      <c r="GER25" s="81"/>
      <c r="GES25" s="81"/>
      <c r="GET25" s="81"/>
      <c r="GEU25" s="81"/>
      <c r="GEV25" s="81"/>
      <c r="GEW25" s="81"/>
      <c r="GEX25" s="81"/>
      <c r="GEY25" s="81"/>
      <c r="GEZ25" s="81"/>
      <c r="GFA25" s="81"/>
      <c r="GFB25" s="81"/>
      <c r="GFC25" s="81"/>
      <c r="GFD25" s="81"/>
      <c r="GFE25" s="81"/>
      <c r="GFF25" s="81"/>
      <c r="GFG25" s="81"/>
      <c r="GFH25" s="81"/>
      <c r="GFI25" s="81"/>
      <c r="GFJ25" s="81"/>
      <c r="GFK25" s="81"/>
      <c r="GFL25" s="81"/>
      <c r="GFM25" s="81"/>
      <c r="GFN25" s="81"/>
      <c r="GFO25" s="81"/>
      <c r="GFP25" s="81"/>
      <c r="GFQ25" s="81"/>
      <c r="GFR25" s="81"/>
      <c r="GFS25" s="81"/>
      <c r="GFT25" s="81"/>
      <c r="GFU25" s="81"/>
      <c r="GFV25" s="81"/>
      <c r="GFW25" s="81"/>
      <c r="GFX25" s="81"/>
      <c r="GFY25" s="81"/>
      <c r="GFZ25" s="81"/>
      <c r="GGA25" s="81"/>
      <c r="GGB25" s="81"/>
      <c r="GGC25" s="81"/>
      <c r="GGD25" s="81"/>
      <c r="GGE25" s="81"/>
      <c r="GGF25" s="81"/>
      <c r="GGG25" s="81"/>
      <c r="GGH25" s="81"/>
      <c r="GGI25" s="81"/>
      <c r="GGJ25" s="81"/>
      <c r="GGK25" s="81"/>
      <c r="GGL25" s="81"/>
      <c r="GGM25" s="81"/>
      <c r="GGN25" s="81"/>
      <c r="GGO25" s="81"/>
      <c r="GGP25" s="81"/>
      <c r="GGQ25" s="81"/>
      <c r="GGR25" s="81"/>
      <c r="GGS25" s="81"/>
      <c r="GGT25" s="81"/>
      <c r="GGU25" s="81"/>
      <c r="GGV25" s="81"/>
      <c r="GGW25" s="81"/>
      <c r="GGX25" s="81"/>
      <c r="GGY25" s="81"/>
      <c r="GGZ25" s="81"/>
      <c r="GHA25" s="81"/>
      <c r="GHB25" s="81"/>
      <c r="GHC25" s="81"/>
      <c r="GHD25" s="81"/>
      <c r="GHE25" s="81"/>
      <c r="GHF25" s="81"/>
      <c r="GHG25" s="81"/>
      <c r="GHH25" s="81"/>
      <c r="GHI25" s="81"/>
      <c r="GHJ25" s="81"/>
      <c r="GHK25" s="81"/>
      <c r="GHL25" s="81"/>
      <c r="GHM25" s="81"/>
      <c r="GHN25" s="81"/>
      <c r="GHO25" s="81"/>
      <c r="GHP25" s="81"/>
      <c r="GHQ25" s="81"/>
      <c r="GHR25" s="81"/>
      <c r="GHS25" s="81"/>
      <c r="GHT25" s="81"/>
      <c r="GHU25" s="81"/>
      <c r="GHV25" s="81"/>
      <c r="GHW25" s="81"/>
      <c r="GHX25" s="81"/>
      <c r="GHY25" s="81"/>
      <c r="GHZ25" s="81"/>
      <c r="GIA25" s="81"/>
      <c r="GIB25" s="81"/>
      <c r="GIC25" s="81"/>
      <c r="GID25" s="81"/>
      <c r="GIE25" s="81"/>
      <c r="GIF25" s="81"/>
      <c r="GIG25" s="81"/>
      <c r="GIH25" s="81"/>
      <c r="GII25" s="81"/>
      <c r="GIJ25" s="81"/>
      <c r="GIK25" s="81"/>
      <c r="GIL25" s="81"/>
      <c r="GIM25" s="81"/>
      <c r="GIN25" s="81"/>
      <c r="GIO25" s="81"/>
      <c r="GIP25" s="81"/>
      <c r="GIQ25" s="81"/>
      <c r="GIR25" s="81"/>
      <c r="GIS25" s="81"/>
      <c r="GIT25" s="81"/>
      <c r="GIU25" s="81"/>
      <c r="GIV25" s="81"/>
      <c r="GIW25" s="81"/>
      <c r="GIX25" s="81"/>
      <c r="GIY25" s="81"/>
      <c r="GIZ25" s="81"/>
      <c r="GJA25" s="81"/>
      <c r="GJB25" s="81"/>
      <c r="GJC25" s="81"/>
      <c r="GJD25" s="81"/>
      <c r="GJE25" s="81"/>
      <c r="GJF25" s="81"/>
      <c r="GJG25" s="81"/>
      <c r="GJH25" s="81"/>
      <c r="GJI25" s="81"/>
      <c r="GJJ25" s="81"/>
      <c r="GJK25" s="81"/>
      <c r="GJL25" s="81"/>
      <c r="GJM25" s="81"/>
      <c r="GJN25" s="81"/>
      <c r="GJO25" s="81"/>
      <c r="GJP25" s="81"/>
      <c r="GJQ25" s="81"/>
      <c r="GJR25" s="81"/>
      <c r="GJS25" s="81"/>
      <c r="GJT25" s="81"/>
      <c r="GJU25" s="81"/>
      <c r="GJV25" s="81"/>
      <c r="GJW25" s="81"/>
      <c r="GJX25" s="81"/>
      <c r="GJY25" s="81"/>
      <c r="GJZ25" s="81"/>
      <c r="GKA25" s="81"/>
      <c r="GKB25" s="81"/>
      <c r="GKC25" s="81"/>
      <c r="GKD25" s="81"/>
      <c r="GKE25" s="81"/>
      <c r="GKF25" s="81"/>
      <c r="GKG25" s="81"/>
      <c r="GKH25" s="81"/>
      <c r="GKI25" s="81"/>
      <c r="GKJ25" s="81"/>
      <c r="GKK25" s="81"/>
      <c r="GKL25" s="81"/>
      <c r="GKM25" s="81"/>
      <c r="GKN25" s="81"/>
      <c r="GKO25" s="81"/>
      <c r="GKP25" s="81"/>
      <c r="GKQ25" s="81"/>
      <c r="GKR25" s="81"/>
      <c r="GKS25" s="81"/>
      <c r="GKT25" s="81"/>
      <c r="GKU25" s="81"/>
      <c r="GKV25" s="81"/>
      <c r="GKW25" s="81"/>
      <c r="GKX25" s="81"/>
      <c r="GKY25" s="81"/>
      <c r="GKZ25" s="81"/>
      <c r="GLA25" s="81"/>
      <c r="GLB25" s="81"/>
      <c r="GLC25" s="81"/>
      <c r="GLD25" s="81"/>
      <c r="GLE25" s="81"/>
      <c r="GLF25" s="81"/>
      <c r="GLG25" s="81"/>
      <c r="GLH25" s="81"/>
      <c r="GLI25" s="81"/>
      <c r="GLJ25" s="81"/>
      <c r="GLK25" s="81"/>
      <c r="GLL25" s="81"/>
      <c r="GLM25" s="81"/>
      <c r="GLN25" s="81"/>
      <c r="GLO25" s="81"/>
      <c r="GLP25" s="81"/>
      <c r="GLQ25" s="81"/>
      <c r="GLR25" s="81"/>
      <c r="GLS25" s="81"/>
      <c r="GLT25" s="81"/>
      <c r="GLU25" s="81"/>
      <c r="GLV25" s="81"/>
      <c r="GLW25" s="81"/>
      <c r="GLX25" s="81"/>
      <c r="GLY25" s="81"/>
      <c r="GLZ25" s="81"/>
      <c r="GMA25" s="81"/>
      <c r="GMB25" s="81"/>
      <c r="GMC25" s="81"/>
      <c r="GMD25" s="81"/>
      <c r="GME25" s="81"/>
      <c r="GMF25" s="81"/>
      <c r="GMG25" s="81"/>
      <c r="GMH25" s="81"/>
      <c r="GMI25" s="81"/>
      <c r="GMJ25" s="81"/>
      <c r="GMK25" s="81"/>
      <c r="GML25" s="81"/>
      <c r="GMM25" s="81"/>
      <c r="GMN25" s="81"/>
      <c r="GMO25" s="81"/>
      <c r="GMP25" s="81"/>
      <c r="GMQ25" s="81"/>
      <c r="GMR25" s="81"/>
      <c r="GMS25" s="81"/>
      <c r="GMT25" s="81"/>
      <c r="GMU25" s="81"/>
      <c r="GMV25" s="81"/>
      <c r="GMW25" s="81"/>
      <c r="GMX25" s="81"/>
      <c r="GMY25" s="81"/>
      <c r="GMZ25" s="81"/>
      <c r="GNA25" s="81"/>
      <c r="GNB25" s="81"/>
      <c r="GNC25" s="81"/>
      <c r="GND25" s="81"/>
      <c r="GNE25" s="81"/>
      <c r="GNF25" s="81"/>
      <c r="GNG25" s="81"/>
      <c r="GNH25" s="81"/>
      <c r="GNI25" s="81"/>
      <c r="GNJ25" s="81"/>
      <c r="GNK25" s="81"/>
      <c r="GNL25" s="81"/>
      <c r="GNM25" s="81"/>
      <c r="GNN25" s="81"/>
      <c r="GNO25" s="81"/>
      <c r="GNP25" s="81"/>
      <c r="GNQ25" s="81"/>
      <c r="GNR25" s="81"/>
      <c r="GNS25" s="81"/>
      <c r="GNT25" s="81"/>
      <c r="GNU25" s="81"/>
      <c r="GNV25" s="81"/>
      <c r="GNW25" s="81"/>
      <c r="GNX25" s="81"/>
      <c r="GNY25" s="81"/>
      <c r="GNZ25" s="81"/>
      <c r="GOA25" s="81"/>
      <c r="GOB25" s="81"/>
      <c r="GOC25" s="81"/>
      <c r="GOD25" s="81"/>
      <c r="GOE25" s="81"/>
      <c r="GOF25" s="81"/>
      <c r="GOG25" s="81"/>
      <c r="GOH25" s="81"/>
      <c r="GOI25" s="81"/>
      <c r="GOJ25" s="81"/>
      <c r="GOK25" s="81"/>
      <c r="GOL25" s="81"/>
      <c r="GOM25" s="81"/>
      <c r="GON25" s="81"/>
      <c r="GOO25" s="81"/>
      <c r="GOP25" s="81"/>
      <c r="GOQ25" s="81"/>
      <c r="GOR25" s="81"/>
      <c r="GOS25" s="81"/>
      <c r="GOT25" s="81"/>
      <c r="GOU25" s="81"/>
      <c r="GOV25" s="81"/>
      <c r="GOW25" s="81"/>
      <c r="GOX25" s="81"/>
      <c r="GOY25" s="81"/>
      <c r="GOZ25" s="81"/>
      <c r="GPA25" s="81"/>
      <c r="GPB25" s="81"/>
      <c r="GPC25" s="81"/>
      <c r="GPD25" s="81"/>
      <c r="GPE25" s="81"/>
      <c r="GPF25" s="81"/>
      <c r="GPG25" s="81"/>
      <c r="GPH25" s="81"/>
      <c r="GPI25" s="81"/>
      <c r="GPJ25" s="81"/>
      <c r="GPK25" s="81"/>
      <c r="GPL25" s="81"/>
      <c r="GPM25" s="81"/>
      <c r="GPN25" s="81"/>
      <c r="GPO25" s="81"/>
      <c r="GPP25" s="81"/>
      <c r="GPQ25" s="81"/>
      <c r="GPR25" s="81"/>
      <c r="GPS25" s="81"/>
      <c r="GPT25" s="81"/>
      <c r="GPU25" s="81"/>
      <c r="GPV25" s="81"/>
      <c r="GPW25" s="81"/>
      <c r="GPX25" s="81"/>
      <c r="GPY25" s="81"/>
      <c r="GPZ25" s="81"/>
      <c r="GQA25" s="81"/>
      <c r="GQB25" s="81"/>
      <c r="GQC25" s="81"/>
      <c r="GQD25" s="81"/>
      <c r="GQE25" s="81"/>
      <c r="GQF25" s="81"/>
      <c r="GQG25" s="81"/>
      <c r="GQH25" s="81"/>
      <c r="GQI25" s="81"/>
      <c r="GQJ25" s="81"/>
      <c r="GQK25" s="81"/>
      <c r="GQL25" s="81"/>
      <c r="GQM25" s="81"/>
      <c r="GQN25" s="81"/>
      <c r="GQO25" s="81"/>
      <c r="GQP25" s="81"/>
      <c r="GQQ25" s="81"/>
      <c r="GQR25" s="81"/>
      <c r="GQS25" s="81"/>
      <c r="GQT25" s="81"/>
      <c r="GQU25" s="81"/>
      <c r="GQV25" s="81"/>
      <c r="GQW25" s="81"/>
      <c r="GQX25" s="81"/>
      <c r="GQY25" s="81"/>
      <c r="GQZ25" s="81"/>
      <c r="GRA25" s="81"/>
      <c r="GRB25" s="81"/>
      <c r="GRC25" s="81"/>
      <c r="GRD25" s="81"/>
      <c r="GRE25" s="81"/>
      <c r="GRF25" s="81"/>
      <c r="GRG25" s="81"/>
      <c r="GRH25" s="81"/>
      <c r="GRI25" s="81"/>
      <c r="GRJ25" s="81"/>
      <c r="GRK25" s="81"/>
      <c r="GRL25" s="81"/>
      <c r="GRM25" s="81"/>
      <c r="GRN25" s="81"/>
      <c r="GRO25" s="81"/>
      <c r="GRP25" s="81"/>
      <c r="GRQ25" s="81"/>
      <c r="GRR25" s="81"/>
      <c r="GRS25" s="81"/>
      <c r="GRT25" s="81"/>
      <c r="GRU25" s="81"/>
      <c r="GRV25" s="81"/>
      <c r="GRW25" s="81"/>
      <c r="GRX25" s="81"/>
      <c r="GRY25" s="81"/>
      <c r="GRZ25" s="81"/>
      <c r="GSA25" s="81"/>
      <c r="GSB25" s="81"/>
      <c r="GSC25" s="81"/>
      <c r="GSD25" s="81"/>
      <c r="GSE25" s="81"/>
      <c r="GSF25" s="81"/>
      <c r="GSG25" s="81"/>
      <c r="GSH25" s="81"/>
      <c r="GSI25" s="81"/>
      <c r="GSJ25" s="81"/>
      <c r="GSK25" s="81"/>
      <c r="GSL25" s="81"/>
      <c r="GSM25" s="81"/>
      <c r="GSN25" s="81"/>
      <c r="GSO25" s="81"/>
      <c r="GSP25" s="81"/>
      <c r="GSQ25" s="81"/>
      <c r="GSR25" s="81"/>
      <c r="GSS25" s="81"/>
      <c r="GST25" s="81"/>
      <c r="GSU25" s="81"/>
      <c r="GSV25" s="81"/>
      <c r="GSW25" s="81"/>
      <c r="GSX25" s="81"/>
      <c r="GSY25" s="81"/>
      <c r="GSZ25" s="81"/>
      <c r="GTA25" s="81"/>
      <c r="GTB25" s="81"/>
      <c r="GTC25" s="81"/>
      <c r="GTD25" s="81"/>
      <c r="GTE25" s="81"/>
      <c r="GTF25" s="81"/>
      <c r="GTG25" s="81"/>
      <c r="GTH25" s="81"/>
      <c r="GTI25" s="81"/>
      <c r="GTJ25" s="81"/>
      <c r="GTK25" s="81"/>
      <c r="GTL25" s="81"/>
      <c r="GTM25" s="81"/>
      <c r="GTN25" s="81"/>
      <c r="GTO25" s="81"/>
      <c r="GTP25" s="81"/>
      <c r="GTQ25" s="81"/>
      <c r="GTR25" s="81"/>
      <c r="GTS25" s="81"/>
      <c r="GTT25" s="81"/>
      <c r="GTU25" s="81"/>
      <c r="GTV25" s="81"/>
      <c r="GTW25" s="81"/>
      <c r="GTX25" s="81"/>
      <c r="GTY25" s="81"/>
      <c r="GTZ25" s="81"/>
      <c r="GUA25" s="81"/>
      <c r="GUB25" s="81"/>
      <c r="GUC25" s="81"/>
      <c r="GUD25" s="81"/>
      <c r="GUE25" s="81"/>
      <c r="GUF25" s="81"/>
      <c r="GUG25" s="81"/>
      <c r="GUH25" s="81"/>
      <c r="GUI25" s="81"/>
      <c r="GUJ25" s="81"/>
      <c r="GUK25" s="81"/>
      <c r="GUL25" s="81"/>
      <c r="GUM25" s="81"/>
      <c r="GUN25" s="81"/>
      <c r="GUO25" s="81"/>
      <c r="GUP25" s="81"/>
      <c r="GUQ25" s="81"/>
      <c r="GUR25" s="81"/>
      <c r="GUS25" s="81"/>
      <c r="GUT25" s="81"/>
      <c r="GUU25" s="81"/>
      <c r="GUV25" s="81"/>
      <c r="GUW25" s="81"/>
      <c r="GUX25" s="81"/>
      <c r="GUY25" s="81"/>
      <c r="GUZ25" s="81"/>
      <c r="GVA25" s="81"/>
      <c r="GVB25" s="81"/>
      <c r="GVC25" s="81"/>
      <c r="GVD25" s="81"/>
      <c r="GVE25" s="81"/>
      <c r="GVF25" s="81"/>
      <c r="GVG25" s="81"/>
      <c r="GVH25" s="81"/>
      <c r="GVI25" s="81"/>
      <c r="GVJ25" s="81"/>
      <c r="GVK25" s="81"/>
      <c r="GVL25" s="81"/>
      <c r="GVM25" s="81"/>
      <c r="GVN25" s="81"/>
      <c r="GVO25" s="81"/>
      <c r="GVP25" s="81"/>
      <c r="GVQ25" s="81"/>
      <c r="GVR25" s="81"/>
      <c r="GVS25" s="81"/>
      <c r="GVT25" s="81"/>
      <c r="GVU25" s="81"/>
      <c r="GVV25" s="81"/>
      <c r="GVW25" s="81"/>
      <c r="GVX25" s="81"/>
      <c r="GVY25" s="81"/>
      <c r="GVZ25" s="81"/>
      <c r="GWA25" s="81"/>
      <c r="GWB25" s="81"/>
      <c r="GWC25" s="81"/>
      <c r="GWD25" s="81"/>
      <c r="GWE25" s="81"/>
      <c r="GWF25" s="81"/>
      <c r="GWG25" s="81"/>
      <c r="GWH25" s="81"/>
      <c r="GWI25" s="81"/>
      <c r="GWJ25" s="81"/>
      <c r="GWK25" s="81"/>
      <c r="GWL25" s="81"/>
      <c r="GWM25" s="81"/>
      <c r="GWN25" s="81"/>
      <c r="GWO25" s="81"/>
      <c r="GWP25" s="81"/>
      <c r="GWQ25" s="81"/>
      <c r="GWR25" s="81"/>
      <c r="GWS25" s="81"/>
      <c r="GWT25" s="81"/>
      <c r="GWU25" s="81"/>
      <c r="GWV25" s="81"/>
      <c r="GWW25" s="81"/>
      <c r="GWX25" s="81"/>
      <c r="GWY25" s="81"/>
      <c r="GWZ25" s="81"/>
      <c r="GXA25" s="81"/>
      <c r="GXB25" s="81"/>
      <c r="GXC25" s="81"/>
      <c r="GXD25" s="81"/>
      <c r="GXE25" s="81"/>
      <c r="GXF25" s="81"/>
      <c r="GXG25" s="81"/>
      <c r="GXH25" s="81"/>
      <c r="GXI25" s="81"/>
      <c r="GXJ25" s="81"/>
      <c r="GXK25" s="81"/>
      <c r="GXL25" s="81"/>
      <c r="GXM25" s="81"/>
      <c r="GXN25" s="81"/>
      <c r="GXO25" s="81"/>
      <c r="GXP25" s="81"/>
      <c r="GXQ25" s="81"/>
      <c r="GXR25" s="81"/>
      <c r="GXS25" s="81"/>
      <c r="GXT25" s="81"/>
      <c r="GXU25" s="81"/>
      <c r="GXV25" s="81"/>
      <c r="GXW25" s="81"/>
      <c r="GXX25" s="81"/>
      <c r="GXY25" s="81"/>
      <c r="GXZ25" s="81"/>
      <c r="GYA25" s="81"/>
      <c r="GYB25" s="81"/>
      <c r="GYC25" s="81"/>
      <c r="GYD25" s="81"/>
      <c r="GYE25" s="81"/>
      <c r="GYF25" s="81"/>
      <c r="GYG25" s="81"/>
      <c r="GYH25" s="81"/>
      <c r="GYI25" s="81"/>
      <c r="GYJ25" s="81"/>
      <c r="GYK25" s="81"/>
      <c r="GYL25" s="81"/>
      <c r="GYM25" s="81"/>
      <c r="GYN25" s="81"/>
      <c r="GYO25" s="81"/>
      <c r="GYP25" s="81"/>
      <c r="GYQ25" s="81"/>
      <c r="GYR25" s="81"/>
      <c r="GYS25" s="81"/>
      <c r="GYT25" s="81"/>
      <c r="GYU25" s="81"/>
      <c r="GYV25" s="81"/>
      <c r="GYW25" s="81"/>
      <c r="GYX25" s="81"/>
      <c r="GYY25" s="81"/>
      <c r="GYZ25" s="81"/>
      <c r="GZA25" s="81"/>
      <c r="GZB25" s="81"/>
      <c r="GZC25" s="81"/>
      <c r="GZD25" s="81"/>
      <c r="GZE25" s="81"/>
      <c r="GZF25" s="81"/>
      <c r="GZG25" s="81"/>
      <c r="GZH25" s="81"/>
      <c r="GZI25" s="81"/>
      <c r="GZJ25" s="81"/>
      <c r="GZK25" s="81"/>
      <c r="GZL25" s="81"/>
      <c r="GZM25" s="81"/>
      <c r="GZN25" s="81"/>
      <c r="GZO25" s="81"/>
      <c r="GZP25" s="81"/>
      <c r="GZQ25" s="81"/>
      <c r="GZR25" s="81"/>
      <c r="GZS25" s="81"/>
      <c r="GZT25" s="81"/>
      <c r="GZU25" s="81"/>
      <c r="GZV25" s="81"/>
      <c r="GZW25" s="81"/>
      <c r="GZX25" s="81"/>
      <c r="GZY25" s="81"/>
      <c r="GZZ25" s="81"/>
      <c r="HAA25" s="81"/>
      <c r="HAB25" s="81"/>
      <c r="HAC25" s="81"/>
      <c r="HAD25" s="81"/>
      <c r="HAE25" s="81"/>
      <c r="HAF25" s="81"/>
      <c r="HAG25" s="81"/>
      <c r="HAH25" s="81"/>
      <c r="HAI25" s="81"/>
      <c r="HAJ25" s="81"/>
      <c r="HAK25" s="81"/>
      <c r="HAL25" s="81"/>
      <c r="HAM25" s="81"/>
      <c r="HAN25" s="81"/>
      <c r="HAO25" s="81"/>
      <c r="HAP25" s="81"/>
      <c r="HAQ25" s="81"/>
      <c r="HAR25" s="81"/>
      <c r="HAS25" s="81"/>
      <c r="HAT25" s="81"/>
      <c r="HAU25" s="81"/>
      <c r="HAV25" s="81"/>
      <c r="HAW25" s="81"/>
      <c r="HAX25" s="81"/>
      <c r="HAY25" s="81"/>
      <c r="HAZ25" s="81"/>
      <c r="HBA25" s="81"/>
      <c r="HBB25" s="81"/>
      <c r="HBC25" s="81"/>
      <c r="HBD25" s="81"/>
      <c r="HBE25" s="81"/>
      <c r="HBF25" s="81"/>
      <c r="HBG25" s="81"/>
      <c r="HBH25" s="81"/>
      <c r="HBI25" s="81"/>
      <c r="HBJ25" s="81"/>
      <c r="HBK25" s="81"/>
      <c r="HBL25" s="81"/>
      <c r="HBM25" s="81"/>
      <c r="HBN25" s="81"/>
      <c r="HBO25" s="81"/>
      <c r="HBP25" s="81"/>
      <c r="HBQ25" s="81"/>
      <c r="HBR25" s="81"/>
      <c r="HBS25" s="81"/>
      <c r="HBT25" s="81"/>
      <c r="HBU25" s="81"/>
      <c r="HBV25" s="81"/>
      <c r="HBW25" s="81"/>
      <c r="HBX25" s="81"/>
      <c r="HBY25" s="81"/>
      <c r="HBZ25" s="81"/>
      <c r="HCA25" s="81"/>
      <c r="HCB25" s="81"/>
      <c r="HCC25" s="81"/>
      <c r="HCD25" s="81"/>
      <c r="HCE25" s="81"/>
      <c r="HCF25" s="81"/>
      <c r="HCG25" s="81"/>
      <c r="HCH25" s="81"/>
      <c r="HCI25" s="81"/>
      <c r="HCJ25" s="81"/>
      <c r="HCK25" s="81"/>
      <c r="HCL25" s="81"/>
      <c r="HCM25" s="81"/>
      <c r="HCN25" s="81"/>
      <c r="HCO25" s="81"/>
      <c r="HCP25" s="81"/>
      <c r="HCQ25" s="81"/>
      <c r="HCR25" s="81"/>
      <c r="HCS25" s="81"/>
      <c r="HCT25" s="81"/>
      <c r="HCU25" s="81"/>
      <c r="HCV25" s="81"/>
      <c r="HCW25" s="81"/>
      <c r="HCX25" s="81"/>
      <c r="HCY25" s="81"/>
      <c r="HCZ25" s="81"/>
      <c r="HDA25" s="81"/>
      <c r="HDB25" s="81"/>
      <c r="HDC25" s="81"/>
      <c r="HDD25" s="81"/>
      <c r="HDE25" s="81"/>
      <c r="HDF25" s="81"/>
      <c r="HDG25" s="81"/>
      <c r="HDH25" s="81"/>
      <c r="HDI25" s="81"/>
      <c r="HDJ25" s="81"/>
      <c r="HDK25" s="81"/>
      <c r="HDL25" s="81"/>
      <c r="HDM25" s="81"/>
      <c r="HDN25" s="81"/>
      <c r="HDO25" s="81"/>
      <c r="HDP25" s="81"/>
      <c r="HDQ25" s="81"/>
      <c r="HDR25" s="81"/>
      <c r="HDS25" s="81"/>
      <c r="HDT25" s="81"/>
      <c r="HDU25" s="81"/>
      <c r="HDV25" s="81"/>
      <c r="HDW25" s="81"/>
      <c r="HDX25" s="81"/>
      <c r="HDY25" s="81"/>
      <c r="HDZ25" s="81"/>
      <c r="HEA25" s="81"/>
      <c r="HEB25" s="81"/>
      <c r="HEC25" s="81"/>
      <c r="HED25" s="81"/>
      <c r="HEE25" s="81"/>
      <c r="HEF25" s="81"/>
      <c r="HEG25" s="81"/>
      <c r="HEH25" s="81"/>
      <c r="HEI25" s="81"/>
      <c r="HEJ25" s="81"/>
      <c r="HEK25" s="81"/>
      <c r="HEL25" s="81"/>
      <c r="HEM25" s="81"/>
      <c r="HEN25" s="81"/>
      <c r="HEO25" s="81"/>
      <c r="HEP25" s="81"/>
      <c r="HEQ25" s="81"/>
      <c r="HER25" s="81"/>
      <c r="HES25" s="81"/>
      <c r="HET25" s="81"/>
      <c r="HEU25" s="81"/>
      <c r="HEV25" s="81"/>
      <c r="HEW25" s="81"/>
      <c r="HEX25" s="81"/>
      <c r="HEY25" s="81"/>
      <c r="HEZ25" s="81"/>
      <c r="HFA25" s="81"/>
      <c r="HFB25" s="81"/>
      <c r="HFC25" s="81"/>
      <c r="HFD25" s="81"/>
      <c r="HFE25" s="81"/>
      <c r="HFF25" s="81"/>
      <c r="HFG25" s="81"/>
      <c r="HFH25" s="81"/>
      <c r="HFI25" s="81"/>
      <c r="HFJ25" s="81"/>
      <c r="HFK25" s="81"/>
      <c r="HFL25" s="81"/>
      <c r="HFM25" s="81"/>
      <c r="HFN25" s="81"/>
      <c r="HFO25" s="81"/>
      <c r="HFP25" s="81"/>
      <c r="HFQ25" s="81"/>
      <c r="HFR25" s="81"/>
      <c r="HFS25" s="81"/>
      <c r="HFT25" s="81"/>
      <c r="HFU25" s="81"/>
      <c r="HFV25" s="81"/>
      <c r="HFW25" s="81"/>
      <c r="HFX25" s="81"/>
      <c r="HFY25" s="81"/>
      <c r="HFZ25" s="81"/>
      <c r="HGA25" s="81"/>
      <c r="HGB25" s="81"/>
      <c r="HGC25" s="81"/>
      <c r="HGD25" s="81"/>
      <c r="HGE25" s="81"/>
      <c r="HGF25" s="81"/>
      <c r="HGG25" s="81"/>
      <c r="HGH25" s="81"/>
      <c r="HGI25" s="81"/>
      <c r="HGJ25" s="81"/>
      <c r="HGK25" s="81"/>
      <c r="HGL25" s="81"/>
      <c r="HGM25" s="81"/>
      <c r="HGN25" s="81"/>
      <c r="HGO25" s="81"/>
      <c r="HGP25" s="81"/>
      <c r="HGQ25" s="81"/>
      <c r="HGR25" s="81"/>
      <c r="HGS25" s="81"/>
      <c r="HGT25" s="81"/>
      <c r="HGU25" s="81"/>
      <c r="HGV25" s="81"/>
      <c r="HGW25" s="81"/>
      <c r="HGX25" s="81"/>
      <c r="HGY25" s="81"/>
      <c r="HGZ25" s="81"/>
      <c r="HHA25" s="81"/>
      <c r="HHB25" s="81"/>
      <c r="HHC25" s="81"/>
      <c r="HHD25" s="81"/>
      <c r="HHE25" s="81"/>
      <c r="HHF25" s="81"/>
      <c r="HHG25" s="81"/>
      <c r="HHH25" s="81"/>
      <c r="HHI25" s="81"/>
      <c r="HHJ25" s="81"/>
      <c r="HHK25" s="81"/>
      <c r="HHL25" s="81"/>
      <c r="HHM25" s="81"/>
      <c r="HHN25" s="81"/>
      <c r="HHO25" s="81"/>
      <c r="HHP25" s="81"/>
      <c r="HHQ25" s="81"/>
      <c r="HHR25" s="81"/>
      <c r="HHS25" s="81"/>
      <c r="HHT25" s="81"/>
      <c r="HHU25" s="81"/>
      <c r="HHV25" s="81"/>
      <c r="HHW25" s="81"/>
      <c r="HHX25" s="81"/>
      <c r="HHY25" s="81"/>
      <c r="HHZ25" s="81"/>
      <c r="HIA25" s="81"/>
      <c r="HIB25" s="81"/>
      <c r="HIC25" s="81"/>
      <c r="HID25" s="81"/>
      <c r="HIE25" s="81"/>
      <c r="HIF25" s="81"/>
      <c r="HIG25" s="81"/>
      <c r="HIH25" s="81"/>
      <c r="HII25" s="81"/>
      <c r="HIJ25" s="81"/>
      <c r="HIK25" s="81"/>
      <c r="HIL25" s="81"/>
      <c r="HIM25" s="81"/>
      <c r="HIN25" s="81"/>
      <c r="HIO25" s="81"/>
      <c r="HIP25" s="81"/>
      <c r="HIQ25" s="81"/>
      <c r="HIR25" s="81"/>
      <c r="HIS25" s="81"/>
      <c r="HIT25" s="81"/>
      <c r="HIU25" s="81"/>
      <c r="HIV25" s="81"/>
      <c r="HIW25" s="81"/>
      <c r="HIX25" s="81"/>
      <c r="HIY25" s="81"/>
      <c r="HIZ25" s="81"/>
      <c r="HJA25" s="81"/>
      <c r="HJB25" s="81"/>
      <c r="HJC25" s="81"/>
      <c r="HJD25" s="81"/>
      <c r="HJE25" s="81"/>
      <c r="HJF25" s="81"/>
      <c r="HJG25" s="81"/>
      <c r="HJH25" s="81"/>
      <c r="HJI25" s="81"/>
      <c r="HJJ25" s="81"/>
      <c r="HJK25" s="81"/>
      <c r="HJL25" s="81"/>
      <c r="HJM25" s="81"/>
      <c r="HJN25" s="81"/>
      <c r="HJO25" s="81"/>
      <c r="HJP25" s="81"/>
      <c r="HJQ25" s="81"/>
      <c r="HJR25" s="81"/>
      <c r="HJS25" s="81"/>
      <c r="HJT25" s="81"/>
      <c r="HJU25" s="81"/>
      <c r="HJV25" s="81"/>
      <c r="HJW25" s="81"/>
      <c r="HJX25" s="81"/>
      <c r="HJY25" s="81"/>
      <c r="HJZ25" s="81"/>
      <c r="HKA25" s="81"/>
      <c r="HKB25" s="81"/>
      <c r="HKC25" s="81"/>
      <c r="HKD25" s="81"/>
      <c r="HKE25" s="81"/>
      <c r="HKF25" s="81"/>
      <c r="HKG25" s="81"/>
      <c r="HKH25" s="81"/>
      <c r="HKI25" s="81"/>
      <c r="HKJ25" s="81"/>
      <c r="HKK25" s="81"/>
      <c r="HKL25" s="81"/>
      <c r="HKM25" s="81"/>
      <c r="HKN25" s="81"/>
      <c r="HKO25" s="81"/>
      <c r="HKP25" s="81"/>
      <c r="HKQ25" s="81"/>
      <c r="HKR25" s="81"/>
      <c r="HKS25" s="81"/>
      <c r="HKT25" s="81"/>
      <c r="HKU25" s="81"/>
      <c r="HKV25" s="81"/>
      <c r="HKW25" s="81"/>
      <c r="HKX25" s="81"/>
      <c r="HKY25" s="81"/>
      <c r="HKZ25" s="81"/>
      <c r="HLA25" s="81"/>
      <c r="HLB25" s="81"/>
      <c r="HLC25" s="81"/>
      <c r="HLD25" s="81"/>
      <c r="HLE25" s="81"/>
      <c r="HLF25" s="81"/>
      <c r="HLG25" s="81"/>
      <c r="HLH25" s="81"/>
      <c r="HLI25" s="81"/>
      <c r="HLJ25" s="81"/>
      <c r="HLK25" s="81"/>
      <c r="HLL25" s="81"/>
      <c r="HLM25" s="81"/>
      <c r="HLN25" s="81"/>
      <c r="HLO25" s="81"/>
      <c r="HLP25" s="81"/>
      <c r="HLQ25" s="81"/>
      <c r="HLR25" s="81"/>
      <c r="HLS25" s="81"/>
      <c r="HLT25" s="81"/>
      <c r="HLU25" s="81"/>
      <c r="HLV25" s="81"/>
      <c r="HLW25" s="81"/>
      <c r="HLX25" s="81"/>
      <c r="HLY25" s="81"/>
      <c r="HLZ25" s="81"/>
      <c r="HMA25" s="81"/>
      <c r="HMB25" s="81"/>
      <c r="HMC25" s="81"/>
      <c r="HMD25" s="81"/>
      <c r="HME25" s="81"/>
      <c r="HMF25" s="81"/>
      <c r="HMG25" s="81"/>
      <c r="HMH25" s="81"/>
      <c r="HMI25" s="81"/>
      <c r="HMJ25" s="81"/>
      <c r="HMK25" s="81"/>
      <c r="HML25" s="81"/>
      <c r="HMM25" s="81"/>
      <c r="HMN25" s="81"/>
      <c r="HMO25" s="81"/>
      <c r="HMP25" s="81"/>
      <c r="HMQ25" s="81"/>
      <c r="HMR25" s="81"/>
      <c r="HMS25" s="81"/>
      <c r="HMT25" s="81"/>
      <c r="HMU25" s="81"/>
      <c r="HMV25" s="81"/>
      <c r="HMW25" s="81"/>
      <c r="HMX25" s="81"/>
      <c r="HMY25" s="81"/>
      <c r="HMZ25" s="81"/>
      <c r="HNA25" s="81"/>
      <c r="HNB25" s="81"/>
      <c r="HNC25" s="81"/>
      <c r="HND25" s="81"/>
      <c r="HNE25" s="81"/>
      <c r="HNF25" s="81"/>
      <c r="HNG25" s="81"/>
      <c r="HNH25" s="81"/>
      <c r="HNI25" s="81"/>
      <c r="HNJ25" s="81"/>
      <c r="HNK25" s="81"/>
      <c r="HNL25" s="81"/>
      <c r="HNM25" s="81"/>
      <c r="HNN25" s="81"/>
      <c r="HNO25" s="81"/>
      <c r="HNP25" s="81"/>
      <c r="HNQ25" s="81"/>
      <c r="HNR25" s="81"/>
      <c r="HNS25" s="81"/>
      <c r="HNT25" s="81"/>
      <c r="HNU25" s="81"/>
      <c r="HNV25" s="81"/>
      <c r="HNW25" s="81"/>
      <c r="HNX25" s="81"/>
      <c r="HNY25" s="81"/>
      <c r="HNZ25" s="81"/>
      <c r="HOA25" s="81"/>
      <c r="HOB25" s="81"/>
      <c r="HOC25" s="81"/>
      <c r="HOD25" s="81"/>
      <c r="HOE25" s="81"/>
      <c r="HOF25" s="81"/>
      <c r="HOG25" s="81"/>
      <c r="HOH25" s="81"/>
      <c r="HOI25" s="81"/>
      <c r="HOJ25" s="81"/>
      <c r="HOK25" s="81"/>
      <c r="HOL25" s="81"/>
      <c r="HOM25" s="81"/>
      <c r="HON25" s="81"/>
      <c r="HOO25" s="81"/>
      <c r="HOP25" s="81"/>
      <c r="HOQ25" s="81"/>
      <c r="HOR25" s="81"/>
      <c r="HOS25" s="81"/>
      <c r="HOT25" s="81"/>
      <c r="HOU25" s="81"/>
      <c r="HOV25" s="81"/>
      <c r="HOW25" s="81"/>
      <c r="HOX25" s="81"/>
      <c r="HOY25" s="81"/>
      <c r="HOZ25" s="81"/>
      <c r="HPA25" s="81"/>
      <c r="HPB25" s="81"/>
      <c r="HPC25" s="81"/>
      <c r="HPD25" s="81"/>
      <c r="HPE25" s="81"/>
      <c r="HPF25" s="81"/>
      <c r="HPG25" s="81"/>
      <c r="HPH25" s="81"/>
      <c r="HPI25" s="81"/>
      <c r="HPJ25" s="81"/>
      <c r="HPK25" s="81"/>
      <c r="HPL25" s="81"/>
      <c r="HPM25" s="81"/>
      <c r="HPN25" s="81"/>
      <c r="HPO25" s="81"/>
      <c r="HPP25" s="81"/>
      <c r="HPQ25" s="81"/>
      <c r="HPR25" s="81"/>
      <c r="HPS25" s="81"/>
      <c r="HPT25" s="81"/>
      <c r="HPU25" s="81"/>
      <c r="HPV25" s="81"/>
      <c r="HPW25" s="81"/>
      <c r="HPX25" s="81"/>
      <c r="HPY25" s="81"/>
      <c r="HPZ25" s="81"/>
      <c r="HQA25" s="81"/>
      <c r="HQB25" s="81"/>
      <c r="HQC25" s="81"/>
      <c r="HQD25" s="81"/>
      <c r="HQE25" s="81"/>
      <c r="HQF25" s="81"/>
      <c r="HQG25" s="81"/>
      <c r="HQH25" s="81"/>
      <c r="HQI25" s="81"/>
      <c r="HQJ25" s="81"/>
      <c r="HQK25" s="81"/>
      <c r="HQL25" s="81"/>
      <c r="HQM25" s="81"/>
      <c r="HQN25" s="81"/>
      <c r="HQO25" s="81"/>
      <c r="HQP25" s="81"/>
      <c r="HQQ25" s="81"/>
      <c r="HQR25" s="81"/>
      <c r="HQS25" s="81"/>
      <c r="HQT25" s="81"/>
      <c r="HQU25" s="81"/>
      <c r="HQV25" s="81"/>
      <c r="HQW25" s="81"/>
      <c r="HQX25" s="81"/>
      <c r="HQY25" s="81"/>
      <c r="HQZ25" s="81"/>
      <c r="HRA25" s="81"/>
      <c r="HRB25" s="81"/>
      <c r="HRC25" s="81"/>
      <c r="HRD25" s="81"/>
      <c r="HRE25" s="81"/>
      <c r="HRF25" s="81"/>
      <c r="HRG25" s="81"/>
      <c r="HRH25" s="81"/>
      <c r="HRI25" s="81"/>
      <c r="HRJ25" s="81"/>
      <c r="HRK25" s="81"/>
      <c r="HRL25" s="81"/>
      <c r="HRM25" s="81"/>
      <c r="HRN25" s="81"/>
      <c r="HRO25" s="81"/>
      <c r="HRP25" s="81"/>
      <c r="HRQ25" s="81"/>
      <c r="HRR25" s="81"/>
      <c r="HRS25" s="81"/>
      <c r="HRT25" s="81"/>
      <c r="HRU25" s="81"/>
      <c r="HRV25" s="81"/>
      <c r="HRW25" s="81"/>
      <c r="HRX25" s="81"/>
      <c r="HRY25" s="81"/>
      <c r="HRZ25" s="81"/>
      <c r="HSA25" s="81"/>
      <c r="HSB25" s="81"/>
      <c r="HSC25" s="81"/>
      <c r="HSD25" s="81"/>
      <c r="HSE25" s="81"/>
      <c r="HSF25" s="81"/>
      <c r="HSG25" s="81"/>
      <c r="HSH25" s="81"/>
      <c r="HSI25" s="81"/>
      <c r="HSJ25" s="81"/>
      <c r="HSK25" s="81"/>
      <c r="HSL25" s="81"/>
      <c r="HSM25" s="81"/>
      <c r="HSN25" s="81"/>
      <c r="HSO25" s="81"/>
      <c r="HSP25" s="81"/>
      <c r="HSQ25" s="81"/>
      <c r="HSR25" s="81"/>
      <c r="HSS25" s="81"/>
      <c r="HST25" s="81"/>
      <c r="HSU25" s="81"/>
      <c r="HSV25" s="81"/>
      <c r="HSW25" s="81"/>
      <c r="HSX25" s="81"/>
      <c r="HSY25" s="81"/>
      <c r="HSZ25" s="81"/>
      <c r="HTA25" s="81"/>
      <c r="HTB25" s="81"/>
      <c r="HTC25" s="81"/>
      <c r="HTD25" s="81"/>
      <c r="HTE25" s="81"/>
      <c r="HTF25" s="81"/>
      <c r="HTG25" s="81"/>
      <c r="HTH25" s="81"/>
      <c r="HTI25" s="81"/>
      <c r="HTJ25" s="81"/>
      <c r="HTK25" s="81"/>
      <c r="HTL25" s="81"/>
      <c r="HTM25" s="81"/>
      <c r="HTN25" s="81"/>
      <c r="HTO25" s="81"/>
      <c r="HTP25" s="81"/>
      <c r="HTQ25" s="81"/>
      <c r="HTR25" s="81"/>
      <c r="HTS25" s="81"/>
      <c r="HTT25" s="81"/>
      <c r="HTU25" s="81"/>
      <c r="HTV25" s="81"/>
      <c r="HTW25" s="81"/>
      <c r="HTX25" s="81"/>
      <c r="HTY25" s="81"/>
      <c r="HTZ25" s="81"/>
      <c r="HUA25" s="81"/>
      <c r="HUB25" s="81"/>
      <c r="HUC25" s="81"/>
      <c r="HUD25" s="81"/>
      <c r="HUE25" s="81"/>
      <c r="HUF25" s="81"/>
      <c r="HUG25" s="81"/>
      <c r="HUH25" s="81"/>
      <c r="HUI25" s="81"/>
      <c r="HUJ25" s="81"/>
      <c r="HUK25" s="81"/>
      <c r="HUL25" s="81"/>
      <c r="HUM25" s="81"/>
      <c r="HUN25" s="81"/>
      <c r="HUO25" s="81"/>
      <c r="HUP25" s="81"/>
      <c r="HUQ25" s="81"/>
      <c r="HUR25" s="81"/>
      <c r="HUS25" s="81"/>
      <c r="HUT25" s="81"/>
      <c r="HUU25" s="81"/>
      <c r="HUV25" s="81"/>
      <c r="HUW25" s="81"/>
      <c r="HUX25" s="81"/>
      <c r="HUY25" s="81"/>
      <c r="HUZ25" s="81"/>
      <c r="HVA25" s="81"/>
      <c r="HVB25" s="81"/>
      <c r="HVC25" s="81"/>
      <c r="HVD25" s="81"/>
      <c r="HVE25" s="81"/>
      <c r="HVF25" s="81"/>
      <c r="HVG25" s="81"/>
      <c r="HVH25" s="81"/>
      <c r="HVI25" s="81"/>
      <c r="HVJ25" s="81"/>
      <c r="HVK25" s="81"/>
      <c r="HVL25" s="81"/>
      <c r="HVM25" s="81"/>
      <c r="HVN25" s="81"/>
      <c r="HVO25" s="81"/>
      <c r="HVP25" s="81"/>
      <c r="HVQ25" s="81"/>
      <c r="HVR25" s="81"/>
      <c r="HVS25" s="81"/>
      <c r="HVT25" s="81"/>
      <c r="HVU25" s="81"/>
      <c r="HVV25" s="81"/>
      <c r="HVW25" s="81"/>
      <c r="HVX25" s="81"/>
      <c r="HVY25" s="81"/>
      <c r="HVZ25" s="81"/>
      <c r="HWA25" s="81"/>
      <c r="HWB25" s="81"/>
      <c r="HWC25" s="81"/>
      <c r="HWD25" s="81"/>
      <c r="HWE25" s="81"/>
      <c r="HWF25" s="81"/>
      <c r="HWG25" s="81"/>
      <c r="HWH25" s="81"/>
      <c r="HWI25" s="81"/>
      <c r="HWJ25" s="81"/>
      <c r="HWK25" s="81"/>
      <c r="HWL25" s="81"/>
      <c r="HWM25" s="81"/>
      <c r="HWN25" s="81"/>
      <c r="HWO25" s="81"/>
      <c r="HWP25" s="81"/>
      <c r="HWQ25" s="81"/>
      <c r="HWR25" s="81"/>
      <c r="HWS25" s="81"/>
      <c r="HWT25" s="81"/>
      <c r="HWU25" s="81"/>
      <c r="HWV25" s="81"/>
      <c r="HWW25" s="81"/>
      <c r="HWX25" s="81"/>
      <c r="HWY25" s="81"/>
      <c r="HWZ25" s="81"/>
      <c r="HXA25" s="81"/>
      <c r="HXB25" s="81"/>
      <c r="HXC25" s="81"/>
      <c r="HXD25" s="81"/>
      <c r="HXE25" s="81"/>
      <c r="HXF25" s="81"/>
      <c r="HXG25" s="81"/>
      <c r="HXH25" s="81"/>
      <c r="HXI25" s="81"/>
      <c r="HXJ25" s="81"/>
      <c r="HXK25" s="81"/>
      <c r="HXL25" s="81"/>
      <c r="HXM25" s="81"/>
      <c r="HXN25" s="81"/>
      <c r="HXO25" s="81"/>
      <c r="HXP25" s="81"/>
      <c r="HXQ25" s="81"/>
      <c r="HXR25" s="81"/>
      <c r="HXS25" s="81"/>
      <c r="HXT25" s="81"/>
      <c r="HXU25" s="81"/>
      <c r="HXV25" s="81"/>
      <c r="HXW25" s="81"/>
      <c r="HXX25" s="81"/>
      <c r="HXY25" s="81"/>
      <c r="HXZ25" s="81"/>
      <c r="HYA25" s="81"/>
      <c r="HYB25" s="81"/>
      <c r="HYC25" s="81"/>
      <c r="HYD25" s="81"/>
      <c r="HYE25" s="81"/>
      <c r="HYF25" s="81"/>
      <c r="HYG25" s="81"/>
      <c r="HYH25" s="81"/>
      <c r="HYI25" s="81"/>
      <c r="HYJ25" s="81"/>
      <c r="HYK25" s="81"/>
      <c r="HYL25" s="81"/>
      <c r="HYM25" s="81"/>
      <c r="HYN25" s="81"/>
      <c r="HYO25" s="81"/>
      <c r="HYP25" s="81"/>
      <c r="HYQ25" s="81"/>
      <c r="HYR25" s="81"/>
      <c r="HYS25" s="81"/>
      <c r="HYT25" s="81"/>
      <c r="HYU25" s="81"/>
      <c r="HYV25" s="81"/>
      <c r="HYW25" s="81"/>
      <c r="HYX25" s="81"/>
      <c r="HYY25" s="81"/>
      <c r="HYZ25" s="81"/>
      <c r="HZA25" s="81"/>
      <c r="HZB25" s="81"/>
      <c r="HZC25" s="81"/>
      <c r="HZD25" s="81"/>
      <c r="HZE25" s="81"/>
      <c r="HZF25" s="81"/>
      <c r="HZG25" s="81"/>
      <c r="HZH25" s="81"/>
      <c r="HZI25" s="81"/>
      <c r="HZJ25" s="81"/>
      <c r="HZK25" s="81"/>
      <c r="HZL25" s="81"/>
      <c r="HZM25" s="81"/>
      <c r="HZN25" s="81"/>
      <c r="HZO25" s="81"/>
      <c r="HZP25" s="81"/>
      <c r="HZQ25" s="81"/>
      <c r="HZR25" s="81"/>
      <c r="HZS25" s="81"/>
      <c r="HZT25" s="81"/>
      <c r="HZU25" s="81"/>
      <c r="HZV25" s="81"/>
      <c r="HZW25" s="81"/>
      <c r="HZX25" s="81"/>
      <c r="HZY25" s="81"/>
      <c r="HZZ25" s="81"/>
      <c r="IAA25" s="81"/>
      <c r="IAB25" s="81"/>
      <c r="IAC25" s="81"/>
      <c r="IAD25" s="81"/>
      <c r="IAE25" s="81"/>
      <c r="IAF25" s="81"/>
      <c r="IAG25" s="81"/>
      <c r="IAH25" s="81"/>
      <c r="IAI25" s="81"/>
      <c r="IAJ25" s="81"/>
      <c r="IAK25" s="81"/>
      <c r="IAL25" s="81"/>
      <c r="IAM25" s="81"/>
      <c r="IAN25" s="81"/>
      <c r="IAO25" s="81"/>
      <c r="IAP25" s="81"/>
      <c r="IAQ25" s="81"/>
      <c r="IAR25" s="81"/>
      <c r="IAS25" s="81"/>
      <c r="IAT25" s="81"/>
      <c r="IAU25" s="81"/>
      <c r="IAV25" s="81"/>
      <c r="IAW25" s="81"/>
      <c r="IAX25" s="81"/>
      <c r="IAY25" s="81"/>
      <c r="IAZ25" s="81"/>
      <c r="IBA25" s="81"/>
      <c r="IBB25" s="81"/>
      <c r="IBC25" s="81"/>
      <c r="IBD25" s="81"/>
      <c r="IBE25" s="81"/>
      <c r="IBF25" s="81"/>
      <c r="IBG25" s="81"/>
      <c r="IBH25" s="81"/>
      <c r="IBI25" s="81"/>
      <c r="IBJ25" s="81"/>
      <c r="IBK25" s="81"/>
      <c r="IBL25" s="81"/>
      <c r="IBM25" s="81"/>
      <c r="IBN25" s="81"/>
      <c r="IBO25" s="81"/>
      <c r="IBP25" s="81"/>
      <c r="IBQ25" s="81"/>
      <c r="IBR25" s="81"/>
      <c r="IBS25" s="81"/>
      <c r="IBT25" s="81"/>
      <c r="IBU25" s="81"/>
      <c r="IBV25" s="81"/>
      <c r="IBW25" s="81"/>
      <c r="IBX25" s="81"/>
      <c r="IBY25" s="81"/>
      <c r="IBZ25" s="81"/>
      <c r="ICA25" s="81"/>
      <c r="ICB25" s="81"/>
      <c r="ICC25" s="81"/>
      <c r="ICD25" s="81"/>
      <c r="ICE25" s="81"/>
      <c r="ICF25" s="81"/>
      <c r="ICG25" s="81"/>
      <c r="ICH25" s="81"/>
      <c r="ICI25" s="81"/>
      <c r="ICJ25" s="81"/>
      <c r="ICK25" s="81"/>
      <c r="ICL25" s="81"/>
      <c r="ICM25" s="81"/>
      <c r="ICN25" s="81"/>
      <c r="ICO25" s="81"/>
      <c r="ICP25" s="81"/>
      <c r="ICQ25" s="81"/>
      <c r="ICR25" s="81"/>
      <c r="ICS25" s="81"/>
      <c r="ICT25" s="81"/>
      <c r="ICU25" s="81"/>
      <c r="ICV25" s="81"/>
      <c r="ICW25" s="81"/>
      <c r="ICX25" s="81"/>
      <c r="ICY25" s="81"/>
      <c r="ICZ25" s="81"/>
      <c r="IDA25" s="81"/>
      <c r="IDB25" s="81"/>
      <c r="IDC25" s="81"/>
      <c r="IDD25" s="81"/>
      <c r="IDE25" s="81"/>
      <c r="IDF25" s="81"/>
      <c r="IDG25" s="81"/>
      <c r="IDH25" s="81"/>
      <c r="IDI25" s="81"/>
      <c r="IDJ25" s="81"/>
      <c r="IDK25" s="81"/>
      <c r="IDL25" s="81"/>
      <c r="IDM25" s="81"/>
      <c r="IDN25" s="81"/>
      <c r="IDO25" s="81"/>
      <c r="IDP25" s="81"/>
      <c r="IDQ25" s="81"/>
      <c r="IDR25" s="81"/>
      <c r="IDS25" s="81"/>
      <c r="IDT25" s="81"/>
      <c r="IDU25" s="81"/>
      <c r="IDV25" s="81"/>
      <c r="IDW25" s="81"/>
      <c r="IDX25" s="81"/>
      <c r="IDY25" s="81"/>
      <c r="IDZ25" s="81"/>
      <c r="IEA25" s="81"/>
      <c r="IEB25" s="81"/>
      <c r="IEC25" s="81"/>
      <c r="IED25" s="81"/>
      <c r="IEE25" s="81"/>
      <c r="IEF25" s="81"/>
      <c r="IEG25" s="81"/>
      <c r="IEH25" s="81"/>
      <c r="IEI25" s="81"/>
      <c r="IEJ25" s="81"/>
      <c r="IEK25" s="81"/>
      <c r="IEL25" s="81"/>
      <c r="IEM25" s="81"/>
      <c r="IEN25" s="81"/>
      <c r="IEO25" s="81"/>
      <c r="IEP25" s="81"/>
      <c r="IEQ25" s="81"/>
      <c r="IER25" s="81"/>
      <c r="IES25" s="81"/>
      <c r="IET25" s="81"/>
      <c r="IEU25" s="81"/>
      <c r="IEV25" s="81"/>
      <c r="IEW25" s="81"/>
      <c r="IEX25" s="81"/>
      <c r="IEY25" s="81"/>
      <c r="IEZ25" s="81"/>
      <c r="IFA25" s="81"/>
      <c r="IFB25" s="81"/>
      <c r="IFC25" s="81"/>
      <c r="IFD25" s="81"/>
      <c r="IFE25" s="81"/>
      <c r="IFF25" s="81"/>
      <c r="IFG25" s="81"/>
      <c r="IFH25" s="81"/>
      <c r="IFI25" s="81"/>
      <c r="IFJ25" s="81"/>
      <c r="IFK25" s="81"/>
      <c r="IFL25" s="81"/>
      <c r="IFM25" s="81"/>
      <c r="IFN25" s="81"/>
      <c r="IFO25" s="81"/>
      <c r="IFP25" s="81"/>
      <c r="IFQ25" s="81"/>
      <c r="IFR25" s="81"/>
      <c r="IFS25" s="81"/>
      <c r="IFT25" s="81"/>
      <c r="IFU25" s="81"/>
      <c r="IFV25" s="81"/>
      <c r="IFW25" s="81"/>
      <c r="IFX25" s="81"/>
      <c r="IFY25" s="81"/>
      <c r="IFZ25" s="81"/>
      <c r="IGA25" s="81"/>
      <c r="IGB25" s="81"/>
      <c r="IGC25" s="81"/>
      <c r="IGD25" s="81"/>
      <c r="IGE25" s="81"/>
      <c r="IGF25" s="81"/>
      <c r="IGG25" s="81"/>
      <c r="IGH25" s="81"/>
      <c r="IGI25" s="81"/>
      <c r="IGJ25" s="81"/>
      <c r="IGK25" s="81"/>
      <c r="IGL25" s="81"/>
      <c r="IGM25" s="81"/>
      <c r="IGN25" s="81"/>
      <c r="IGO25" s="81"/>
      <c r="IGP25" s="81"/>
      <c r="IGQ25" s="81"/>
      <c r="IGR25" s="81"/>
      <c r="IGS25" s="81"/>
      <c r="IGT25" s="81"/>
      <c r="IGU25" s="81"/>
      <c r="IGV25" s="81"/>
      <c r="IGW25" s="81"/>
      <c r="IGX25" s="81"/>
      <c r="IGY25" s="81"/>
      <c r="IGZ25" s="81"/>
      <c r="IHA25" s="81"/>
      <c r="IHB25" s="81"/>
      <c r="IHC25" s="81"/>
      <c r="IHD25" s="81"/>
      <c r="IHE25" s="81"/>
      <c r="IHF25" s="81"/>
      <c r="IHG25" s="81"/>
      <c r="IHH25" s="81"/>
      <c r="IHI25" s="81"/>
      <c r="IHJ25" s="81"/>
      <c r="IHK25" s="81"/>
      <c r="IHL25" s="81"/>
      <c r="IHM25" s="81"/>
      <c r="IHN25" s="81"/>
      <c r="IHO25" s="81"/>
      <c r="IHP25" s="81"/>
      <c r="IHQ25" s="81"/>
      <c r="IHR25" s="81"/>
      <c r="IHS25" s="81"/>
      <c r="IHT25" s="81"/>
      <c r="IHU25" s="81"/>
      <c r="IHV25" s="81"/>
      <c r="IHW25" s="81"/>
      <c r="IHX25" s="81"/>
      <c r="IHY25" s="81"/>
      <c r="IHZ25" s="81"/>
      <c r="IIA25" s="81"/>
      <c r="IIB25" s="81"/>
      <c r="IIC25" s="81"/>
      <c r="IID25" s="81"/>
      <c r="IIE25" s="81"/>
      <c r="IIF25" s="81"/>
      <c r="IIG25" s="81"/>
      <c r="IIH25" s="81"/>
      <c r="III25" s="81"/>
      <c r="IIJ25" s="81"/>
      <c r="IIK25" s="81"/>
      <c r="IIL25" s="81"/>
      <c r="IIM25" s="81"/>
      <c r="IIN25" s="81"/>
      <c r="IIO25" s="81"/>
      <c r="IIP25" s="81"/>
      <c r="IIQ25" s="81"/>
      <c r="IIR25" s="81"/>
      <c r="IIS25" s="81"/>
      <c r="IIT25" s="81"/>
      <c r="IIU25" s="81"/>
      <c r="IIV25" s="81"/>
      <c r="IIW25" s="81"/>
      <c r="IIX25" s="81"/>
      <c r="IIY25" s="81"/>
      <c r="IIZ25" s="81"/>
      <c r="IJA25" s="81"/>
      <c r="IJB25" s="81"/>
      <c r="IJC25" s="81"/>
      <c r="IJD25" s="81"/>
      <c r="IJE25" s="81"/>
      <c r="IJF25" s="81"/>
      <c r="IJG25" s="81"/>
      <c r="IJH25" s="81"/>
      <c r="IJI25" s="81"/>
      <c r="IJJ25" s="81"/>
      <c r="IJK25" s="81"/>
      <c r="IJL25" s="81"/>
      <c r="IJM25" s="81"/>
      <c r="IJN25" s="81"/>
      <c r="IJO25" s="81"/>
      <c r="IJP25" s="81"/>
      <c r="IJQ25" s="81"/>
      <c r="IJR25" s="81"/>
      <c r="IJS25" s="81"/>
      <c r="IJT25" s="81"/>
      <c r="IJU25" s="81"/>
      <c r="IJV25" s="81"/>
      <c r="IJW25" s="81"/>
      <c r="IJX25" s="81"/>
      <c r="IJY25" s="81"/>
      <c r="IJZ25" s="81"/>
      <c r="IKA25" s="81"/>
      <c r="IKB25" s="81"/>
      <c r="IKC25" s="81"/>
      <c r="IKD25" s="81"/>
      <c r="IKE25" s="81"/>
      <c r="IKF25" s="81"/>
      <c r="IKG25" s="81"/>
      <c r="IKH25" s="81"/>
      <c r="IKI25" s="81"/>
      <c r="IKJ25" s="81"/>
      <c r="IKK25" s="81"/>
      <c r="IKL25" s="81"/>
      <c r="IKM25" s="81"/>
      <c r="IKN25" s="81"/>
      <c r="IKO25" s="81"/>
      <c r="IKP25" s="81"/>
      <c r="IKQ25" s="81"/>
      <c r="IKR25" s="81"/>
      <c r="IKS25" s="81"/>
      <c r="IKT25" s="81"/>
      <c r="IKU25" s="81"/>
      <c r="IKV25" s="81"/>
      <c r="IKW25" s="81"/>
      <c r="IKX25" s="81"/>
      <c r="IKY25" s="81"/>
      <c r="IKZ25" s="81"/>
      <c r="ILA25" s="81"/>
      <c r="ILB25" s="81"/>
      <c r="ILC25" s="81"/>
      <c r="ILD25" s="81"/>
      <c r="ILE25" s="81"/>
      <c r="ILF25" s="81"/>
      <c r="ILG25" s="81"/>
      <c r="ILH25" s="81"/>
      <c r="ILI25" s="81"/>
      <c r="ILJ25" s="81"/>
      <c r="ILK25" s="81"/>
      <c r="ILL25" s="81"/>
      <c r="ILM25" s="81"/>
      <c r="ILN25" s="81"/>
      <c r="ILO25" s="81"/>
      <c r="ILP25" s="81"/>
      <c r="ILQ25" s="81"/>
      <c r="ILR25" s="81"/>
      <c r="ILS25" s="81"/>
      <c r="ILT25" s="81"/>
      <c r="ILU25" s="81"/>
      <c r="ILV25" s="81"/>
      <c r="ILW25" s="81"/>
      <c r="ILX25" s="81"/>
      <c r="ILY25" s="81"/>
      <c r="ILZ25" s="81"/>
      <c r="IMA25" s="81"/>
      <c r="IMB25" s="81"/>
      <c r="IMC25" s="81"/>
      <c r="IMD25" s="81"/>
      <c r="IME25" s="81"/>
      <c r="IMF25" s="81"/>
      <c r="IMG25" s="81"/>
      <c r="IMH25" s="81"/>
      <c r="IMI25" s="81"/>
      <c r="IMJ25" s="81"/>
      <c r="IMK25" s="81"/>
      <c r="IML25" s="81"/>
      <c r="IMM25" s="81"/>
      <c r="IMN25" s="81"/>
      <c r="IMO25" s="81"/>
      <c r="IMP25" s="81"/>
      <c r="IMQ25" s="81"/>
      <c r="IMR25" s="81"/>
      <c r="IMS25" s="81"/>
      <c r="IMT25" s="81"/>
      <c r="IMU25" s="81"/>
      <c r="IMV25" s="81"/>
      <c r="IMW25" s="81"/>
      <c r="IMX25" s="81"/>
      <c r="IMY25" s="81"/>
      <c r="IMZ25" s="81"/>
      <c r="INA25" s="81"/>
      <c r="INB25" s="81"/>
      <c r="INC25" s="81"/>
      <c r="IND25" s="81"/>
      <c r="INE25" s="81"/>
      <c r="INF25" s="81"/>
      <c r="ING25" s="81"/>
      <c r="INH25" s="81"/>
      <c r="INI25" s="81"/>
      <c r="INJ25" s="81"/>
      <c r="INK25" s="81"/>
      <c r="INL25" s="81"/>
      <c r="INM25" s="81"/>
      <c r="INN25" s="81"/>
      <c r="INO25" s="81"/>
      <c r="INP25" s="81"/>
      <c r="INQ25" s="81"/>
      <c r="INR25" s="81"/>
      <c r="INS25" s="81"/>
      <c r="INT25" s="81"/>
      <c r="INU25" s="81"/>
      <c r="INV25" s="81"/>
      <c r="INW25" s="81"/>
      <c r="INX25" s="81"/>
      <c r="INY25" s="81"/>
      <c r="INZ25" s="81"/>
      <c r="IOA25" s="81"/>
      <c r="IOB25" s="81"/>
      <c r="IOC25" s="81"/>
      <c r="IOD25" s="81"/>
      <c r="IOE25" s="81"/>
      <c r="IOF25" s="81"/>
      <c r="IOG25" s="81"/>
      <c r="IOH25" s="81"/>
      <c r="IOI25" s="81"/>
      <c r="IOJ25" s="81"/>
      <c r="IOK25" s="81"/>
      <c r="IOL25" s="81"/>
      <c r="IOM25" s="81"/>
      <c r="ION25" s="81"/>
      <c r="IOO25" s="81"/>
      <c r="IOP25" s="81"/>
      <c r="IOQ25" s="81"/>
      <c r="IOR25" s="81"/>
      <c r="IOS25" s="81"/>
      <c r="IOT25" s="81"/>
      <c r="IOU25" s="81"/>
      <c r="IOV25" s="81"/>
      <c r="IOW25" s="81"/>
      <c r="IOX25" s="81"/>
      <c r="IOY25" s="81"/>
      <c r="IOZ25" s="81"/>
      <c r="IPA25" s="81"/>
      <c r="IPB25" s="81"/>
      <c r="IPC25" s="81"/>
      <c r="IPD25" s="81"/>
      <c r="IPE25" s="81"/>
      <c r="IPF25" s="81"/>
      <c r="IPG25" s="81"/>
      <c r="IPH25" s="81"/>
      <c r="IPI25" s="81"/>
      <c r="IPJ25" s="81"/>
      <c r="IPK25" s="81"/>
      <c r="IPL25" s="81"/>
      <c r="IPM25" s="81"/>
      <c r="IPN25" s="81"/>
      <c r="IPO25" s="81"/>
      <c r="IPP25" s="81"/>
      <c r="IPQ25" s="81"/>
      <c r="IPR25" s="81"/>
      <c r="IPS25" s="81"/>
      <c r="IPT25" s="81"/>
      <c r="IPU25" s="81"/>
      <c r="IPV25" s="81"/>
      <c r="IPW25" s="81"/>
      <c r="IPX25" s="81"/>
      <c r="IPY25" s="81"/>
      <c r="IPZ25" s="81"/>
      <c r="IQA25" s="81"/>
      <c r="IQB25" s="81"/>
      <c r="IQC25" s="81"/>
      <c r="IQD25" s="81"/>
      <c r="IQE25" s="81"/>
      <c r="IQF25" s="81"/>
      <c r="IQG25" s="81"/>
      <c r="IQH25" s="81"/>
      <c r="IQI25" s="81"/>
      <c r="IQJ25" s="81"/>
      <c r="IQK25" s="81"/>
      <c r="IQL25" s="81"/>
      <c r="IQM25" s="81"/>
      <c r="IQN25" s="81"/>
      <c r="IQO25" s="81"/>
      <c r="IQP25" s="81"/>
      <c r="IQQ25" s="81"/>
      <c r="IQR25" s="81"/>
      <c r="IQS25" s="81"/>
      <c r="IQT25" s="81"/>
      <c r="IQU25" s="81"/>
      <c r="IQV25" s="81"/>
      <c r="IQW25" s="81"/>
      <c r="IQX25" s="81"/>
      <c r="IQY25" s="81"/>
      <c r="IQZ25" s="81"/>
      <c r="IRA25" s="81"/>
      <c r="IRB25" s="81"/>
      <c r="IRC25" s="81"/>
      <c r="IRD25" s="81"/>
      <c r="IRE25" s="81"/>
      <c r="IRF25" s="81"/>
      <c r="IRG25" s="81"/>
      <c r="IRH25" s="81"/>
      <c r="IRI25" s="81"/>
      <c r="IRJ25" s="81"/>
      <c r="IRK25" s="81"/>
      <c r="IRL25" s="81"/>
      <c r="IRM25" s="81"/>
      <c r="IRN25" s="81"/>
      <c r="IRO25" s="81"/>
      <c r="IRP25" s="81"/>
      <c r="IRQ25" s="81"/>
      <c r="IRR25" s="81"/>
      <c r="IRS25" s="81"/>
      <c r="IRT25" s="81"/>
      <c r="IRU25" s="81"/>
      <c r="IRV25" s="81"/>
      <c r="IRW25" s="81"/>
      <c r="IRX25" s="81"/>
      <c r="IRY25" s="81"/>
      <c r="IRZ25" s="81"/>
      <c r="ISA25" s="81"/>
      <c r="ISB25" s="81"/>
      <c r="ISC25" s="81"/>
      <c r="ISD25" s="81"/>
      <c r="ISE25" s="81"/>
      <c r="ISF25" s="81"/>
      <c r="ISG25" s="81"/>
      <c r="ISH25" s="81"/>
      <c r="ISI25" s="81"/>
      <c r="ISJ25" s="81"/>
      <c r="ISK25" s="81"/>
      <c r="ISL25" s="81"/>
      <c r="ISM25" s="81"/>
      <c r="ISN25" s="81"/>
      <c r="ISO25" s="81"/>
      <c r="ISP25" s="81"/>
      <c r="ISQ25" s="81"/>
      <c r="ISR25" s="81"/>
      <c r="ISS25" s="81"/>
      <c r="IST25" s="81"/>
      <c r="ISU25" s="81"/>
      <c r="ISV25" s="81"/>
      <c r="ISW25" s="81"/>
      <c r="ISX25" s="81"/>
      <c r="ISY25" s="81"/>
      <c r="ISZ25" s="81"/>
      <c r="ITA25" s="81"/>
      <c r="ITB25" s="81"/>
      <c r="ITC25" s="81"/>
      <c r="ITD25" s="81"/>
      <c r="ITE25" s="81"/>
      <c r="ITF25" s="81"/>
      <c r="ITG25" s="81"/>
      <c r="ITH25" s="81"/>
      <c r="ITI25" s="81"/>
      <c r="ITJ25" s="81"/>
      <c r="ITK25" s="81"/>
      <c r="ITL25" s="81"/>
      <c r="ITM25" s="81"/>
      <c r="ITN25" s="81"/>
      <c r="ITO25" s="81"/>
      <c r="ITP25" s="81"/>
      <c r="ITQ25" s="81"/>
      <c r="ITR25" s="81"/>
      <c r="ITS25" s="81"/>
      <c r="ITT25" s="81"/>
      <c r="ITU25" s="81"/>
      <c r="ITV25" s="81"/>
      <c r="ITW25" s="81"/>
      <c r="ITX25" s="81"/>
      <c r="ITY25" s="81"/>
      <c r="ITZ25" s="81"/>
      <c r="IUA25" s="81"/>
      <c r="IUB25" s="81"/>
      <c r="IUC25" s="81"/>
      <c r="IUD25" s="81"/>
      <c r="IUE25" s="81"/>
      <c r="IUF25" s="81"/>
      <c r="IUG25" s="81"/>
      <c r="IUH25" s="81"/>
      <c r="IUI25" s="81"/>
      <c r="IUJ25" s="81"/>
      <c r="IUK25" s="81"/>
      <c r="IUL25" s="81"/>
      <c r="IUM25" s="81"/>
      <c r="IUN25" s="81"/>
      <c r="IUO25" s="81"/>
      <c r="IUP25" s="81"/>
      <c r="IUQ25" s="81"/>
      <c r="IUR25" s="81"/>
      <c r="IUS25" s="81"/>
      <c r="IUT25" s="81"/>
      <c r="IUU25" s="81"/>
      <c r="IUV25" s="81"/>
      <c r="IUW25" s="81"/>
      <c r="IUX25" s="81"/>
      <c r="IUY25" s="81"/>
      <c r="IUZ25" s="81"/>
      <c r="IVA25" s="81"/>
      <c r="IVB25" s="81"/>
      <c r="IVC25" s="81"/>
      <c r="IVD25" s="81"/>
      <c r="IVE25" s="81"/>
      <c r="IVF25" s="81"/>
      <c r="IVG25" s="81"/>
      <c r="IVH25" s="81"/>
      <c r="IVI25" s="81"/>
      <c r="IVJ25" s="81"/>
      <c r="IVK25" s="81"/>
      <c r="IVL25" s="81"/>
      <c r="IVM25" s="81"/>
      <c r="IVN25" s="81"/>
      <c r="IVO25" s="81"/>
      <c r="IVP25" s="81"/>
      <c r="IVQ25" s="81"/>
      <c r="IVR25" s="81"/>
      <c r="IVS25" s="81"/>
      <c r="IVT25" s="81"/>
      <c r="IVU25" s="81"/>
      <c r="IVV25" s="81"/>
      <c r="IVW25" s="81"/>
      <c r="IVX25" s="81"/>
      <c r="IVY25" s="81"/>
      <c r="IVZ25" s="81"/>
      <c r="IWA25" s="81"/>
      <c r="IWB25" s="81"/>
      <c r="IWC25" s="81"/>
      <c r="IWD25" s="81"/>
      <c r="IWE25" s="81"/>
      <c r="IWF25" s="81"/>
      <c r="IWG25" s="81"/>
      <c r="IWH25" s="81"/>
      <c r="IWI25" s="81"/>
      <c r="IWJ25" s="81"/>
      <c r="IWK25" s="81"/>
      <c r="IWL25" s="81"/>
      <c r="IWM25" s="81"/>
      <c r="IWN25" s="81"/>
      <c r="IWO25" s="81"/>
      <c r="IWP25" s="81"/>
      <c r="IWQ25" s="81"/>
      <c r="IWR25" s="81"/>
      <c r="IWS25" s="81"/>
      <c r="IWT25" s="81"/>
      <c r="IWU25" s="81"/>
      <c r="IWV25" s="81"/>
      <c r="IWW25" s="81"/>
      <c r="IWX25" s="81"/>
      <c r="IWY25" s="81"/>
      <c r="IWZ25" s="81"/>
      <c r="IXA25" s="81"/>
      <c r="IXB25" s="81"/>
      <c r="IXC25" s="81"/>
      <c r="IXD25" s="81"/>
      <c r="IXE25" s="81"/>
      <c r="IXF25" s="81"/>
      <c r="IXG25" s="81"/>
      <c r="IXH25" s="81"/>
      <c r="IXI25" s="81"/>
      <c r="IXJ25" s="81"/>
      <c r="IXK25" s="81"/>
      <c r="IXL25" s="81"/>
      <c r="IXM25" s="81"/>
      <c r="IXN25" s="81"/>
      <c r="IXO25" s="81"/>
      <c r="IXP25" s="81"/>
      <c r="IXQ25" s="81"/>
      <c r="IXR25" s="81"/>
      <c r="IXS25" s="81"/>
      <c r="IXT25" s="81"/>
      <c r="IXU25" s="81"/>
      <c r="IXV25" s="81"/>
      <c r="IXW25" s="81"/>
      <c r="IXX25" s="81"/>
      <c r="IXY25" s="81"/>
      <c r="IXZ25" s="81"/>
      <c r="IYA25" s="81"/>
      <c r="IYB25" s="81"/>
      <c r="IYC25" s="81"/>
      <c r="IYD25" s="81"/>
      <c r="IYE25" s="81"/>
      <c r="IYF25" s="81"/>
      <c r="IYG25" s="81"/>
      <c r="IYH25" s="81"/>
      <c r="IYI25" s="81"/>
      <c r="IYJ25" s="81"/>
      <c r="IYK25" s="81"/>
      <c r="IYL25" s="81"/>
      <c r="IYM25" s="81"/>
      <c r="IYN25" s="81"/>
      <c r="IYO25" s="81"/>
      <c r="IYP25" s="81"/>
      <c r="IYQ25" s="81"/>
      <c r="IYR25" s="81"/>
      <c r="IYS25" s="81"/>
      <c r="IYT25" s="81"/>
      <c r="IYU25" s="81"/>
      <c r="IYV25" s="81"/>
      <c r="IYW25" s="81"/>
      <c r="IYX25" s="81"/>
      <c r="IYY25" s="81"/>
      <c r="IYZ25" s="81"/>
      <c r="IZA25" s="81"/>
      <c r="IZB25" s="81"/>
      <c r="IZC25" s="81"/>
      <c r="IZD25" s="81"/>
      <c r="IZE25" s="81"/>
      <c r="IZF25" s="81"/>
      <c r="IZG25" s="81"/>
      <c r="IZH25" s="81"/>
      <c r="IZI25" s="81"/>
      <c r="IZJ25" s="81"/>
      <c r="IZK25" s="81"/>
      <c r="IZL25" s="81"/>
      <c r="IZM25" s="81"/>
      <c r="IZN25" s="81"/>
      <c r="IZO25" s="81"/>
      <c r="IZP25" s="81"/>
      <c r="IZQ25" s="81"/>
      <c r="IZR25" s="81"/>
      <c r="IZS25" s="81"/>
      <c r="IZT25" s="81"/>
      <c r="IZU25" s="81"/>
      <c r="IZV25" s="81"/>
      <c r="IZW25" s="81"/>
      <c r="IZX25" s="81"/>
      <c r="IZY25" s="81"/>
      <c r="IZZ25" s="81"/>
      <c r="JAA25" s="81"/>
      <c r="JAB25" s="81"/>
      <c r="JAC25" s="81"/>
      <c r="JAD25" s="81"/>
      <c r="JAE25" s="81"/>
      <c r="JAF25" s="81"/>
      <c r="JAG25" s="81"/>
      <c r="JAH25" s="81"/>
      <c r="JAI25" s="81"/>
      <c r="JAJ25" s="81"/>
      <c r="JAK25" s="81"/>
      <c r="JAL25" s="81"/>
      <c r="JAM25" s="81"/>
      <c r="JAN25" s="81"/>
      <c r="JAO25" s="81"/>
      <c r="JAP25" s="81"/>
      <c r="JAQ25" s="81"/>
      <c r="JAR25" s="81"/>
      <c r="JAS25" s="81"/>
      <c r="JAT25" s="81"/>
      <c r="JAU25" s="81"/>
      <c r="JAV25" s="81"/>
      <c r="JAW25" s="81"/>
      <c r="JAX25" s="81"/>
      <c r="JAY25" s="81"/>
      <c r="JAZ25" s="81"/>
      <c r="JBA25" s="81"/>
      <c r="JBB25" s="81"/>
      <c r="JBC25" s="81"/>
      <c r="JBD25" s="81"/>
      <c r="JBE25" s="81"/>
      <c r="JBF25" s="81"/>
      <c r="JBG25" s="81"/>
      <c r="JBH25" s="81"/>
      <c r="JBI25" s="81"/>
      <c r="JBJ25" s="81"/>
      <c r="JBK25" s="81"/>
      <c r="JBL25" s="81"/>
      <c r="JBM25" s="81"/>
      <c r="JBN25" s="81"/>
      <c r="JBO25" s="81"/>
      <c r="JBP25" s="81"/>
      <c r="JBQ25" s="81"/>
      <c r="JBR25" s="81"/>
      <c r="JBS25" s="81"/>
      <c r="JBT25" s="81"/>
      <c r="JBU25" s="81"/>
      <c r="JBV25" s="81"/>
      <c r="JBW25" s="81"/>
      <c r="JBX25" s="81"/>
      <c r="JBY25" s="81"/>
      <c r="JBZ25" s="81"/>
      <c r="JCA25" s="81"/>
      <c r="JCB25" s="81"/>
      <c r="JCC25" s="81"/>
      <c r="JCD25" s="81"/>
      <c r="JCE25" s="81"/>
      <c r="JCF25" s="81"/>
      <c r="JCG25" s="81"/>
      <c r="JCH25" s="81"/>
      <c r="JCI25" s="81"/>
      <c r="JCJ25" s="81"/>
      <c r="JCK25" s="81"/>
      <c r="JCL25" s="81"/>
      <c r="JCM25" s="81"/>
      <c r="JCN25" s="81"/>
      <c r="JCO25" s="81"/>
      <c r="JCP25" s="81"/>
      <c r="JCQ25" s="81"/>
      <c r="JCR25" s="81"/>
      <c r="JCS25" s="81"/>
      <c r="JCT25" s="81"/>
      <c r="JCU25" s="81"/>
      <c r="JCV25" s="81"/>
      <c r="JCW25" s="81"/>
      <c r="JCX25" s="81"/>
      <c r="JCY25" s="81"/>
      <c r="JCZ25" s="81"/>
      <c r="JDA25" s="81"/>
      <c r="JDB25" s="81"/>
      <c r="JDC25" s="81"/>
      <c r="JDD25" s="81"/>
      <c r="JDE25" s="81"/>
      <c r="JDF25" s="81"/>
      <c r="JDG25" s="81"/>
      <c r="JDH25" s="81"/>
      <c r="JDI25" s="81"/>
      <c r="JDJ25" s="81"/>
      <c r="JDK25" s="81"/>
      <c r="JDL25" s="81"/>
      <c r="JDM25" s="81"/>
      <c r="JDN25" s="81"/>
      <c r="JDO25" s="81"/>
      <c r="JDP25" s="81"/>
      <c r="JDQ25" s="81"/>
      <c r="JDR25" s="81"/>
      <c r="JDS25" s="81"/>
      <c r="JDT25" s="81"/>
      <c r="JDU25" s="81"/>
      <c r="JDV25" s="81"/>
      <c r="JDW25" s="81"/>
      <c r="JDX25" s="81"/>
      <c r="JDY25" s="81"/>
      <c r="JDZ25" s="81"/>
      <c r="JEA25" s="81"/>
      <c r="JEB25" s="81"/>
      <c r="JEC25" s="81"/>
      <c r="JED25" s="81"/>
      <c r="JEE25" s="81"/>
      <c r="JEF25" s="81"/>
      <c r="JEG25" s="81"/>
      <c r="JEH25" s="81"/>
      <c r="JEI25" s="81"/>
      <c r="JEJ25" s="81"/>
      <c r="JEK25" s="81"/>
      <c r="JEL25" s="81"/>
      <c r="JEM25" s="81"/>
      <c r="JEN25" s="81"/>
      <c r="JEO25" s="81"/>
      <c r="JEP25" s="81"/>
      <c r="JEQ25" s="81"/>
      <c r="JER25" s="81"/>
      <c r="JES25" s="81"/>
      <c r="JET25" s="81"/>
      <c r="JEU25" s="81"/>
      <c r="JEV25" s="81"/>
      <c r="JEW25" s="81"/>
      <c r="JEX25" s="81"/>
      <c r="JEY25" s="81"/>
      <c r="JEZ25" s="81"/>
      <c r="JFA25" s="81"/>
      <c r="JFB25" s="81"/>
      <c r="JFC25" s="81"/>
      <c r="JFD25" s="81"/>
      <c r="JFE25" s="81"/>
      <c r="JFF25" s="81"/>
      <c r="JFG25" s="81"/>
      <c r="JFH25" s="81"/>
      <c r="JFI25" s="81"/>
      <c r="JFJ25" s="81"/>
      <c r="JFK25" s="81"/>
      <c r="JFL25" s="81"/>
      <c r="JFM25" s="81"/>
      <c r="JFN25" s="81"/>
      <c r="JFO25" s="81"/>
      <c r="JFP25" s="81"/>
      <c r="JFQ25" s="81"/>
      <c r="JFR25" s="81"/>
      <c r="JFS25" s="81"/>
      <c r="JFT25" s="81"/>
      <c r="JFU25" s="81"/>
      <c r="JFV25" s="81"/>
      <c r="JFW25" s="81"/>
      <c r="JFX25" s="81"/>
      <c r="JFY25" s="81"/>
      <c r="JFZ25" s="81"/>
      <c r="JGA25" s="81"/>
      <c r="JGB25" s="81"/>
      <c r="JGC25" s="81"/>
      <c r="JGD25" s="81"/>
      <c r="JGE25" s="81"/>
      <c r="JGF25" s="81"/>
      <c r="JGG25" s="81"/>
      <c r="JGH25" s="81"/>
      <c r="JGI25" s="81"/>
      <c r="JGJ25" s="81"/>
      <c r="JGK25" s="81"/>
      <c r="JGL25" s="81"/>
      <c r="JGM25" s="81"/>
      <c r="JGN25" s="81"/>
      <c r="JGO25" s="81"/>
      <c r="JGP25" s="81"/>
      <c r="JGQ25" s="81"/>
      <c r="JGR25" s="81"/>
      <c r="JGS25" s="81"/>
      <c r="JGT25" s="81"/>
      <c r="JGU25" s="81"/>
      <c r="JGV25" s="81"/>
      <c r="JGW25" s="81"/>
      <c r="JGX25" s="81"/>
      <c r="JGY25" s="81"/>
      <c r="JGZ25" s="81"/>
      <c r="JHA25" s="81"/>
      <c r="JHB25" s="81"/>
      <c r="JHC25" s="81"/>
      <c r="JHD25" s="81"/>
      <c r="JHE25" s="81"/>
      <c r="JHF25" s="81"/>
      <c r="JHG25" s="81"/>
      <c r="JHH25" s="81"/>
      <c r="JHI25" s="81"/>
      <c r="JHJ25" s="81"/>
      <c r="JHK25" s="81"/>
      <c r="JHL25" s="81"/>
      <c r="JHM25" s="81"/>
      <c r="JHN25" s="81"/>
      <c r="JHO25" s="81"/>
      <c r="JHP25" s="81"/>
      <c r="JHQ25" s="81"/>
      <c r="JHR25" s="81"/>
      <c r="JHS25" s="81"/>
      <c r="JHT25" s="81"/>
      <c r="JHU25" s="81"/>
      <c r="JHV25" s="81"/>
      <c r="JHW25" s="81"/>
      <c r="JHX25" s="81"/>
      <c r="JHY25" s="81"/>
      <c r="JHZ25" s="81"/>
      <c r="JIA25" s="81"/>
      <c r="JIB25" s="81"/>
      <c r="JIC25" s="81"/>
      <c r="JID25" s="81"/>
      <c r="JIE25" s="81"/>
      <c r="JIF25" s="81"/>
      <c r="JIG25" s="81"/>
      <c r="JIH25" s="81"/>
      <c r="JII25" s="81"/>
      <c r="JIJ25" s="81"/>
      <c r="JIK25" s="81"/>
      <c r="JIL25" s="81"/>
      <c r="JIM25" s="81"/>
      <c r="JIN25" s="81"/>
      <c r="JIO25" s="81"/>
      <c r="JIP25" s="81"/>
      <c r="JIQ25" s="81"/>
      <c r="JIR25" s="81"/>
      <c r="JIS25" s="81"/>
      <c r="JIT25" s="81"/>
      <c r="JIU25" s="81"/>
      <c r="JIV25" s="81"/>
      <c r="JIW25" s="81"/>
      <c r="JIX25" s="81"/>
      <c r="JIY25" s="81"/>
      <c r="JIZ25" s="81"/>
      <c r="JJA25" s="81"/>
      <c r="JJB25" s="81"/>
      <c r="JJC25" s="81"/>
      <c r="JJD25" s="81"/>
      <c r="JJE25" s="81"/>
      <c r="JJF25" s="81"/>
      <c r="JJG25" s="81"/>
      <c r="JJH25" s="81"/>
      <c r="JJI25" s="81"/>
      <c r="JJJ25" s="81"/>
      <c r="JJK25" s="81"/>
      <c r="JJL25" s="81"/>
      <c r="JJM25" s="81"/>
      <c r="JJN25" s="81"/>
      <c r="JJO25" s="81"/>
      <c r="JJP25" s="81"/>
      <c r="JJQ25" s="81"/>
      <c r="JJR25" s="81"/>
      <c r="JJS25" s="81"/>
      <c r="JJT25" s="81"/>
      <c r="JJU25" s="81"/>
      <c r="JJV25" s="81"/>
      <c r="JJW25" s="81"/>
      <c r="JJX25" s="81"/>
      <c r="JJY25" s="81"/>
      <c r="JJZ25" s="81"/>
      <c r="JKA25" s="81"/>
      <c r="JKB25" s="81"/>
      <c r="JKC25" s="81"/>
      <c r="JKD25" s="81"/>
      <c r="JKE25" s="81"/>
      <c r="JKF25" s="81"/>
      <c r="JKG25" s="81"/>
      <c r="JKH25" s="81"/>
      <c r="JKI25" s="81"/>
      <c r="JKJ25" s="81"/>
      <c r="JKK25" s="81"/>
      <c r="JKL25" s="81"/>
      <c r="JKM25" s="81"/>
      <c r="JKN25" s="81"/>
      <c r="JKO25" s="81"/>
      <c r="JKP25" s="81"/>
      <c r="JKQ25" s="81"/>
      <c r="JKR25" s="81"/>
      <c r="JKS25" s="81"/>
      <c r="JKT25" s="81"/>
      <c r="JKU25" s="81"/>
      <c r="JKV25" s="81"/>
      <c r="JKW25" s="81"/>
      <c r="JKX25" s="81"/>
      <c r="JKY25" s="81"/>
      <c r="JKZ25" s="81"/>
      <c r="JLA25" s="81"/>
      <c r="JLB25" s="81"/>
      <c r="JLC25" s="81"/>
      <c r="JLD25" s="81"/>
      <c r="JLE25" s="81"/>
      <c r="JLF25" s="81"/>
      <c r="JLG25" s="81"/>
      <c r="JLH25" s="81"/>
      <c r="JLI25" s="81"/>
      <c r="JLJ25" s="81"/>
      <c r="JLK25" s="81"/>
      <c r="JLL25" s="81"/>
      <c r="JLM25" s="81"/>
      <c r="JLN25" s="81"/>
      <c r="JLO25" s="81"/>
      <c r="JLP25" s="81"/>
      <c r="JLQ25" s="81"/>
      <c r="JLR25" s="81"/>
      <c r="JLS25" s="81"/>
      <c r="JLT25" s="81"/>
      <c r="JLU25" s="81"/>
      <c r="JLV25" s="81"/>
      <c r="JLW25" s="81"/>
      <c r="JLX25" s="81"/>
      <c r="JLY25" s="81"/>
      <c r="JLZ25" s="81"/>
      <c r="JMA25" s="81"/>
      <c r="JMB25" s="81"/>
      <c r="JMC25" s="81"/>
      <c r="JMD25" s="81"/>
      <c r="JME25" s="81"/>
      <c r="JMF25" s="81"/>
      <c r="JMG25" s="81"/>
      <c r="JMH25" s="81"/>
      <c r="JMI25" s="81"/>
      <c r="JMJ25" s="81"/>
      <c r="JMK25" s="81"/>
      <c r="JML25" s="81"/>
      <c r="JMM25" s="81"/>
      <c r="JMN25" s="81"/>
      <c r="JMO25" s="81"/>
      <c r="JMP25" s="81"/>
      <c r="JMQ25" s="81"/>
      <c r="JMR25" s="81"/>
      <c r="JMS25" s="81"/>
      <c r="JMT25" s="81"/>
      <c r="JMU25" s="81"/>
      <c r="JMV25" s="81"/>
      <c r="JMW25" s="81"/>
      <c r="JMX25" s="81"/>
      <c r="JMY25" s="81"/>
      <c r="JMZ25" s="81"/>
      <c r="JNA25" s="81"/>
      <c r="JNB25" s="81"/>
      <c r="JNC25" s="81"/>
      <c r="JND25" s="81"/>
      <c r="JNE25" s="81"/>
      <c r="JNF25" s="81"/>
      <c r="JNG25" s="81"/>
      <c r="JNH25" s="81"/>
      <c r="JNI25" s="81"/>
      <c r="JNJ25" s="81"/>
      <c r="JNK25" s="81"/>
      <c r="JNL25" s="81"/>
      <c r="JNM25" s="81"/>
      <c r="JNN25" s="81"/>
      <c r="JNO25" s="81"/>
      <c r="JNP25" s="81"/>
      <c r="JNQ25" s="81"/>
      <c r="JNR25" s="81"/>
      <c r="JNS25" s="81"/>
      <c r="JNT25" s="81"/>
      <c r="JNU25" s="81"/>
      <c r="JNV25" s="81"/>
      <c r="JNW25" s="81"/>
      <c r="JNX25" s="81"/>
      <c r="JNY25" s="81"/>
      <c r="JNZ25" s="81"/>
      <c r="JOA25" s="81"/>
      <c r="JOB25" s="81"/>
      <c r="JOC25" s="81"/>
      <c r="JOD25" s="81"/>
      <c r="JOE25" s="81"/>
      <c r="JOF25" s="81"/>
      <c r="JOG25" s="81"/>
      <c r="JOH25" s="81"/>
      <c r="JOI25" s="81"/>
      <c r="JOJ25" s="81"/>
      <c r="JOK25" s="81"/>
      <c r="JOL25" s="81"/>
      <c r="JOM25" s="81"/>
      <c r="JON25" s="81"/>
      <c r="JOO25" s="81"/>
      <c r="JOP25" s="81"/>
      <c r="JOQ25" s="81"/>
      <c r="JOR25" s="81"/>
      <c r="JOS25" s="81"/>
      <c r="JOT25" s="81"/>
      <c r="JOU25" s="81"/>
      <c r="JOV25" s="81"/>
      <c r="JOW25" s="81"/>
      <c r="JOX25" s="81"/>
      <c r="JOY25" s="81"/>
      <c r="JOZ25" s="81"/>
      <c r="JPA25" s="81"/>
      <c r="JPB25" s="81"/>
      <c r="JPC25" s="81"/>
      <c r="JPD25" s="81"/>
      <c r="JPE25" s="81"/>
      <c r="JPF25" s="81"/>
      <c r="JPG25" s="81"/>
      <c r="JPH25" s="81"/>
      <c r="JPI25" s="81"/>
      <c r="JPJ25" s="81"/>
      <c r="JPK25" s="81"/>
      <c r="JPL25" s="81"/>
      <c r="JPM25" s="81"/>
      <c r="JPN25" s="81"/>
      <c r="JPO25" s="81"/>
      <c r="JPP25" s="81"/>
      <c r="JPQ25" s="81"/>
      <c r="JPR25" s="81"/>
      <c r="JPS25" s="81"/>
      <c r="JPT25" s="81"/>
      <c r="JPU25" s="81"/>
      <c r="JPV25" s="81"/>
      <c r="JPW25" s="81"/>
      <c r="JPX25" s="81"/>
      <c r="JPY25" s="81"/>
      <c r="JPZ25" s="81"/>
      <c r="JQA25" s="81"/>
      <c r="JQB25" s="81"/>
      <c r="JQC25" s="81"/>
      <c r="JQD25" s="81"/>
      <c r="JQE25" s="81"/>
      <c r="JQF25" s="81"/>
      <c r="JQG25" s="81"/>
      <c r="JQH25" s="81"/>
      <c r="JQI25" s="81"/>
      <c r="JQJ25" s="81"/>
      <c r="JQK25" s="81"/>
      <c r="JQL25" s="81"/>
      <c r="JQM25" s="81"/>
      <c r="JQN25" s="81"/>
      <c r="JQO25" s="81"/>
      <c r="JQP25" s="81"/>
      <c r="JQQ25" s="81"/>
      <c r="JQR25" s="81"/>
      <c r="JQS25" s="81"/>
      <c r="JQT25" s="81"/>
      <c r="JQU25" s="81"/>
      <c r="JQV25" s="81"/>
      <c r="JQW25" s="81"/>
      <c r="JQX25" s="81"/>
      <c r="JQY25" s="81"/>
      <c r="JQZ25" s="81"/>
      <c r="JRA25" s="81"/>
      <c r="JRB25" s="81"/>
      <c r="JRC25" s="81"/>
      <c r="JRD25" s="81"/>
      <c r="JRE25" s="81"/>
      <c r="JRF25" s="81"/>
      <c r="JRG25" s="81"/>
      <c r="JRH25" s="81"/>
      <c r="JRI25" s="81"/>
      <c r="JRJ25" s="81"/>
      <c r="JRK25" s="81"/>
      <c r="JRL25" s="81"/>
      <c r="JRM25" s="81"/>
      <c r="JRN25" s="81"/>
      <c r="JRO25" s="81"/>
      <c r="JRP25" s="81"/>
      <c r="JRQ25" s="81"/>
      <c r="JRR25" s="81"/>
      <c r="JRS25" s="81"/>
      <c r="JRT25" s="81"/>
      <c r="JRU25" s="81"/>
      <c r="JRV25" s="81"/>
      <c r="JRW25" s="81"/>
      <c r="JRX25" s="81"/>
      <c r="JRY25" s="81"/>
      <c r="JRZ25" s="81"/>
      <c r="JSA25" s="81"/>
      <c r="JSB25" s="81"/>
      <c r="JSC25" s="81"/>
      <c r="JSD25" s="81"/>
      <c r="JSE25" s="81"/>
      <c r="JSF25" s="81"/>
      <c r="JSG25" s="81"/>
      <c r="JSH25" s="81"/>
      <c r="JSI25" s="81"/>
      <c r="JSJ25" s="81"/>
      <c r="JSK25" s="81"/>
      <c r="JSL25" s="81"/>
      <c r="JSM25" s="81"/>
      <c r="JSN25" s="81"/>
      <c r="JSO25" s="81"/>
      <c r="JSP25" s="81"/>
      <c r="JSQ25" s="81"/>
      <c r="JSR25" s="81"/>
      <c r="JSS25" s="81"/>
      <c r="JST25" s="81"/>
      <c r="JSU25" s="81"/>
      <c r="JSV25" s="81"/>
      <c r="JSW25" s="81"/>
      <c r="JSX25" s="81"/>
      <c r="JSY25" s="81"/>
      <c r="JSZ25" s="81"/>
      <c r="JTA25" s="81"/>
      <c r="JTB25" s="81"/>
      <c r="JTC25" s="81"/>
      <c r="JTD25" s="81"/>
      <c r="JTE25" s="81"/>
      <c r="JTF25" s="81"/>
      <c r="JTG25" s="81"/>
      <c r="JTH25" s="81"/>
      <c r="JTI25" s="81"/>
      <c r="JTJ25" s="81"/>
      <c r="JTK25" s="81"/>
      <c r="JTL25" s="81"/>
      <c r="JTM25" s="81"/>
      <c r="JTN25" s="81"/>
      <c r="JTO25" s="81"/>
      <c r="JTP25" s="81"/>
      <c r="JTQ25" s="81"/>
      <c r="JTR25" s="81"/>
      <c r="JTS25" s="81"/>
      <c r="JTT25" s="81"/>
      <c r="JTU25" s="81"/>
      <c r="JTV25" s="81"/>
      <c r="JTW25" s="81"/>
      <c r="JTX25" s="81"/>
      <c r="JTY25" s="81"/>
      <c r="JTZ25" s="81"/>
      <c r="JUA25" s="81"/>
      <c r="JUB25" s="81"/>
      <c r="JUC25" s="81"/>
      <c r="JUD25" s="81"/>
      <c r="JUE25" s="81"/>
      <c r="JUF25" s="81"/>
      <c r="JUG25" s="81"/>
      <c r="JUH25" s="81"/>
      <c r="JUI25" s="81"/>
      <c r="JUJ25" s="81"/>
      <c r="JUK25" s="81"/>
      <c r="JUL25" s="81"/>
      <c r="JUM25" s="81"/>
      <c r="JUN25" s="81"/>
      <c r="JUO25" s="81"/>
      <c r="JUP25" s="81"/>
      <c r="JUQ25" s="81"/>
      <c r="JUR25" s="81"/>
      <c r="JUS25" s="81"/>
      <c r="JUT25" s="81"/>
      <c r="JUU25" s="81"/>
      <c r="JUV25" s="81"/>
      <c r="JUW25" s="81"/>
      <c r="JUX25" s="81"/>
      <c r="JUY25" s="81"/>
      <c r="JUZ25" s="81"/>
      <c r="JVA25" s="81"/>
      <c r="JVB25" s="81"/>
      <c r="JVC25" s="81"/>
      <c r="JVD25" s="81"/>
      <c r="JVE25" s="81"/>
      <c r="JVF25" s="81"/>
      <c r="JVG25" s="81"/>
      <c r="JVH25" s="81"/>
      <c r="JVI25" s="81"/>
      <c r="JVJ25" s="81"/>
      <c r="JVK25" s="81"/>
      <c r="JVL25" s="81"/>
      <c r="JVM25" s="81"/>
      <c r="JVN25" s="81"/>
      <c r="JVO25" s="81"/>
      <c r="JVP25" s="81"/>
      <c r="JVQ25" s="81"/>
      <c r="JVR25" s="81"/>
      <c r="JVS25" s="81"/>
      <c r="JVT25" s="81"/>
      <c r="JVU25" s="81"/>
      <c r="JVV25" s="81"/>
      <c r="JVW25" s="81"/>
      <c r="JVX25" s="81"/>
      <c r="JVY25" s="81"/>
      <c r="JVZ25" s="81"/>
      <c r="JWA25" s="81"/>
      <c r="JWB25" s="81"/>
      <c r="JWC25" s="81"/>
      <c r="JWD25" s="81"/>
      <c r="JWE25" s="81"/>
      <c r="JWF25" s="81"/>
      <c r="JWG25" s="81"/>
      <c r="JWH25" s="81"/>
      <c r="JWI25" s="81"/>
      <c r="JWJ25" s="81"/>
      <c r="JWK25" s="81"/>
      <c r="JWL25" s="81"/>
      <c r="JWM25" s="81"/>
      <c r="JWN25" s="81"/>
      <c r="JWO25" s="81"/>
      <c r="JWP25" s="81"/>
      <c r="JWQ25" s="81"/>
      <c r="JWR25" s="81"/>
      <c r="JWS25" s="81"/>
      <c r="JWT25" s="81"/>
      <c r="JWU25" s="81"/>
      <c r="JWV25" s="81"/>
      <c r="JWW25" s="81"/>
      <c r="JWX25" s="81"/>
      <c r="JWY25" s="81"/>
      <c r="JWZ25" s="81"/>
      <c r="JXA25" s="81"/>
      <c r="JXB25" s="81"/>
      <c r="JXC25" s="81"/>
      <c r="JXD25" s="81"/>
      <c r="JXE25" s="81"/>
      <c r="JXF25" s="81"/>
      <c r="JXG25" s="81"/>
      <c r="JXH25" s="81"/>
      <c r="JXI25" s="81"/>
      <c r="JXJ25" s="81"/>
      <c r="JXK25" s="81"/>
      <c r="JXL25" s="81"/>
      <c r="JXM25" s="81"/>
      <c r="JXN25" s="81"/>
      <c r="JXO25" s="81"/>
      <c r="JXP25" s="81"/>
      <c r="JXQ25" s="81"/>
      <c r="JXR25" s="81"/>
      <c r="JXS25" s="81"/>
      <c r="JXT25" s="81"/>
      <c r="JXU25" s="81"/>
      <c r="JXV25" s="81"/>
      <c r="JXW25" s="81"/>
      <c r="JXX25" s="81"/>
      <c r="JXY25" s="81"/>
      <c r="JXZ25" s="81"/>
      <c r="JYA25" s="81"/>
      <c r="JYB25" s="81"/>
      <c r="JYC25" s="81"/>
      <c r="JYD25" s="81"/>
      <c r="JYE25" s="81"/>
      <c r="JYF25" s="81"/>
      <c r="JYG25" s="81"/>
      <c r="JYH25" s="81"/>
      <c r="JYI25" s="81"/>
      <c r="JYJ25" s="81"/>
      <c r="JYK25" s="81"/>
      <c r="JYL25" s="81"/>
      <c r="JYM25" s="81"/>
      <c r="JYN25" s="81"/>
      <c r="JYO25" s="81"/>
      <c r="JYP25" s="81"/>
      <c r="JYQ25" s="81"/>
      <c r="JYR25" s="81"/>
      <c r="JYS25" s="81"/>
      <c r="JYT25" s="81"/>
      <c r="JYU25" s="81"/>
      <c r="JYV25" s="81"/>
      <c r="JYW25" s="81"/>
      <c r="JYX25" s="81"/>
      <c r="JYY25" s="81"/>
      <c r="JYZ25" s="81"/>
      <c r="JZA25" s="81"/>
      <c r="JZB25" s="81"/>
      <c r="JZC25" s="81"/>
      <c r="JZD25" s="81"/>
      <c r="JZE25" s="81"/>
      <c r="JZF25" s="81"/>
      <c r="JZG25" s="81"/>
      <c r="JZH25" s="81"/>
      <c r="JZI25" s="81"/>
      <c r="JZJ25" s="81"/>
      <c r="JZK25" s="81"/>
      <c r="JZL25" s="81"/>
      <c r="JZM25" s="81"/>
      <c r="JZN25" s="81"/>
      <c r="JZO25" s="81"/>
      <c r="JZP25" s="81"/>
      <c r="JZQ25" s="81"/>
      <c r="JZR25" s="81"/>
      <c r="JZS25" s="81"/>
      <c r="JZT25" s="81"/>
      <c r="JZU25" s="81"/>
      <c r="JZV25" s="81"/>
      <c r="JZW25" s="81"/>
      <c r="JZX25" s="81"/>
      <c r="JZY25" s="81"/>
      <c r="JZZ25" s="81"/>
      <c r="KAA25" s="81"/>
      <c r="KAB25" s="81"/>
      <c r="KAC25" s="81"/>
      <c r="KAD25" s="81"/>
      <c r="KAE25" s="81"/>
      <c r="KAF25" s="81"/>
      <c r="KAG25" s="81"/>
      <c r="KAH25" s="81"/>
      <c r="KAI25" s="81"/>
      <c r="KAJ25" s="81"/>
      <c r="KAK25" s="81"/>
      <c r="KAL25" s="81"/>
      <c r="KAM25" s="81"/>
      <c r="KAN25" s="81"/>
      <c r="KAO25" s="81"/>
      <c r="KAP25" s="81"/>
      <c r="KAQ25" s="81"/>
      <c r="KAR25" s="81"/>
      <c r="KAS25" s="81"/>
      <c r="KAT25" s="81"/>
      <c r="KAU25" s="81"/>
      <c r="KAV25" s="81"/>
      <c r="KAW25" s="81"/>
      <c r="KAX25" s="81"/>
      <c r="KAY25" s="81"/>
      <c r="KAZ25" s="81"/>
      <c r="KBA25" s="81"/>
      <c r="KBB25" s="81"/>
      <c r="KBC25" s="81"/>
      <c r="KBD25" s="81"/>
      <c r="KBE25" s="81"/>
      <c r="KBF25" s="81"/>
      <c r="KBG25" s="81"/>
      <c r="KBH25" s="81"/>
      <c r="KBI25" s="81"/>
      <c r="KBJ25" s="81"/>
      <c r="KBK25" s="81"/>
      <c r="KBL25" s="81"/>
      <c r="KBM25" s="81"/>
      <c r="KBN25" s="81"/>
      <c r="KBO25" s="81"/>
      <c r="KBP25" s="81"/>
      <c r="KBQ25" s="81"/>
      <c r="KBR25" s="81"/>
      <c r="KBS25" s="81"/>
      <c r="KBT25" s="81"/>
      <c r="KBU25" s="81"/>
      <c r="KBV25" s="81"/>
      <c r="KBW25" s="81"/>
      <c r="KBX25" s="81"/>
      <c r="KBY25" s="81"/>
      <c r="KBZ25" s="81"/>
      <c r="KCA25" s="81"/>
      <c r="KCB25" s="81"/>
      <c r="KCC25" s="81"/>
      <c r="KCD25" s="81"/>
      <c r="KCE25" s="81"/>
      <c r="KCF25" s="81"/>
      <c r="KCG25" s="81"/>
      <c r="KCH25" s="81"/>
      <c r="KCI25" s="81"/>
      <c r="KCJ25" s="81"/>
      <c r="KCK25" s="81"/>
      <c r="KCL25" s="81"/>
      <c r="KCM25" s="81"/>
      <c r="KCN25" s="81"/>
      <c r="KCO25" s="81"/>
      <c r="KCP25" s="81"/>
      <c r="KCQ25" s="81"/>
      <c r="KCR25" s="81"/>
      <c r="KCS25" s="81"/>
      <c r="KCT25" s="81"/>
      <c r="KCU25" s="81"/>
      <c r="KCV25" s="81"/>
      <c r="KCW25" s="81"/>
      <c r="KCX25" s="81"/>
      <c r="KCY25" s="81"/>
      <c r="KCZ25" s="81"/>
      <c r="KDA25" s="81"/>
      <c r="KDB25" s="81"/>
      <c r="KDC25" s="81"/>
      <c r="KDD25" s="81"/>
      <c r="KDE25" s="81"/>
      <c r="KDF25" s="81"/>
      <c r="KDG25" s="81"/>
      <c r="KDH25" s="81"/>
      <c r="KDI25" s="81"/>
      <c r="KDJ25" s="81"/>
      <c r="KDK25" s="81"/>
      <c r="KDL25" s="81"/>
      <c r="KDM25" s="81"/>
      <c r="KDN25" s="81"/>
      <c r="KDO25" s="81"/>
      <c r="KDP25" s="81"/>
      <c r="KDQ25" s="81"/>
      <c r="KDR25" s="81"/>
      <c r="KDS25" s="81"/>
      <c r="KDT25" s="81"/>
      <c r="KDU25" s="81"/>
      <c r="KDV25" s="81"/>
      <c r="KDW25" s="81"/>
      <c r="KDX25" s="81"/>
      <c r="KDY25" s="81"/>
      <c r="KDZ25" s="81"/>
      <c r="KEA25" s="81"/>
      <c r="KEB25" s="81"/>
      <c r="KEC25" s="81"/>
      <c r="KED25" s="81"/>
      <c r="KEE25" s="81"/>
      <c r="KEF25" s="81"/>
      <c r="KEG25" s="81"/>
      <c r="KEH25" s="81"/>
      <c r="KEI25" s="81"/>
      <c r="KEJ25" s="81"/>
      <c r="KEK25" s="81"/>
      <c r="KEL25" s="81"/>
      <c r="KEM25" s="81"/>
      <c r="KEN25" s="81"/>
      <c r="KEO25" s="81"/>
      <c r="KEP25" s="81"/>
      <c r="KEQ25" s="81"/>
      <c r="KER25" s="81"/>
      <c r="KES25" s="81"/>
      <c r="KET25" s="81"/>
      <c r="KEU25" s="81"/>
      <c r="KEV25" s="81"/>
      <c r="KEW25" s="81"/>
      <c r="KEX25" s="81"/>
      <c r="KEY25" s="81"/>
      <c r="KEZ25" s="81"/>
      <c r="KFA25" s="81"/>
      <c r="KFB25" s="81"/>
      <c r="KFC25" s="81"/>
      <c r="KFD25" s="81"/>
      <c r="KFE25" s="81"/>
      <c r="KFF25" s="81"/>
      <c r="KFG25" s="81"/>
      <c r="KFH25" s="81"/>
      <c r="KFI25" s="81"/>
      <c r="KFJ25" s="81"/>
      <c r="KFK25" s="81"/>
      <c r="KFL25" s="81"/>
      <c r="KFM25" s="81"/>
      <c r="KFN25" s="81"/>
      <c r="KFO25" s="81"/>
      <c r="KFP25" s="81"/>
      <c r="KFQ25" s="81"/>
      <c r="KFR25" s="81"/>
      <c r="KFS25" s="81"/>
      <c r="KFT25" s="81"/>
      <c r="KFU25" s="81"/>
      <c r="KFV25" s="81"/>
      <c r="KFW25" s="81"/>
      <c r="KFX25" s="81"/>
      <c r="KFY25" s="81"/>
      <c r="KFZ25" s="81"/>
      <c r="KGA25" s="81"/>
      <c r="KGB25" s="81"/>
      <c r="KGC25" s="81"/>
      <c r="KGD25" s="81"/>
      <c r="KGE25" s="81"/>
      <c r="KGF25" s="81"/>
      <c r="KGG25" s="81"/>
      <c r="KGH25" s="81"/>
      <c r="KGI25" s="81"/>
      <c r="KGJ25" s="81"/>
      <c r="KGK25" s="81"/>
      <c r="KGL25" s="81"/>
      <c r="KGM25" s="81"/>
      <c r="KGN25" s="81"/>
      <c r="KGO25" s="81"/>
      <c r="KGP25" s="81"/>
      <c r="KGQ25" s="81"/>
      <c r="KGR25" s="81"/>
      <c r="KGS25" s="81"/>
      <c r="KGT25" s="81"/>
      <c r="KGU25" s="81"/>
      <c r="KGV25" s="81"/>
      <c r="KGW25" s="81"/>
      <c r="KGX25" s="81"/>
      <c r="KGY25" s="81"/>
      <c r="KGZ25" s="81"/>
      <c r="KHA25" s="81"/>
      <c r="KHB25" s="81"/>
      <c r="KHC25" s="81"/>
      <c r="KHD25" s="81"/>
      <c r="KHE25" s="81"/>
      <c r="KHF25" s="81"/>
      <c r="KHG25" s="81"/>
      <c r="KHH25" s="81"/>
      <c r="KHI25" s="81"/>
      <c r="KHJ25" s="81"/>
      <c r="KHK25" s="81"/>
      <c r="KHL25" s="81"/>
      <c r="KHM25" s="81"/>
      <c r="KHN25" s="81"/>
      <c r="KHO25" s="81"/>
      <c r="KHP25" s="81"/>
      <c r="KHQ25" s="81"/>
      <c r="KHR25" s="81"/>
      <c r="KHS25" s="81"/>
      <c r="KHT25" s="81"/>
      <c r="KHU25" s="81"/>
      <c r="KHV25" s="81"/>
      <c r="KHW25" s="81"/>
      <c r="KHX25" s="81"/>
      <c r="KHY25" s="81"/>
      <c r="KHZ25" s="81"/>
      <c r="KIA25" s="81"/>
      <c r="KIB25" s="81"/>
      <c r="KIC25" s="81"/>
      <c r="KID25" s="81"/>
      <c r="KIE25" s="81"/>
      <c r="KIF25" s="81"/>
      <c r="KIG25" s="81"/>
      <c r="KIH25" s="81"/>
      <c r="KII25" s="81"/>
      <c r="KIJ25" s="81"/>
      <c r="KIK25" s="81"/>
      <c r="KIL25" s="81"/>
      <c r="KIM25" s="81"/>
      <c r="KIN25" s="81"/>
      <c r="KIO25" s="81"/>
      <c r="KIP25" s="81"/>
      <c r="KIQ25" s="81"/>
      <c r="KIR25" s="81"/>
      <c r="KIS25" s="81"/>
      <c r="KIT25" s="81"/>
      <c r="KIU25" s="81"/>
      <c r="KIV25" s="81"/>
      <c r="KIW25" s="81"/>
      <c r="KIX25" s="81"/>
      <c r="KIY25" s="81"/>
      <c r="KIZ25" s="81"/>
      <c r="KJA25" s="81"/>
      <c r="KJB25" s="81"/>
      <c r="KJC25" s="81"/>
      <c r="KJD25" s="81"/>
      <c r="KJE25" s="81"/>
      <c r="KJF25" s="81"/>
      <c r="KJG25" s="81"/>
      <c r="KJH25" s="81"/>
      <c r="KJI25" s="81"/>
      <c r="KJJ25" s="81"/>
      <c r="KJK25" s="81"/>
      <c r="KJL25" s="81"/>
      <c r="KJM25" s="81"/>
      <c r="KJN25" s="81"/>
      <c r="KJO25" s="81"/>
      <c r="KJP25" s="81"/>
      <c r="KJQ25" s="81"/>
      <c r="KJR25" s="81"/>
      <c r="KJS25" s="81"/>
      <c r="KJT25" s="81"/>
      <c r="KJU25" s="81"/>
      <c r="KJV25" s="81"/>
      <c r="KJW25" s="81"/>
      <c r="KJX25" s="81"/>
      <c r="KJY25" s="81"/>
      <c r="KJZ25" s="81"/>
      <c r="KKA25" s="81"/>
      <c r="KKB25" s="81"/>
      <c r="KKC25" s="81"/>
      <c r="KKD25" s="81"/>
      <c r="KKE25" s="81"/>
      <c r="KKF25" s="81"/>
      <c r="KKG25" s="81"/>
      <c r="KKH25" s="81"/>
      <c r="KKI25" s="81"/>
      <c r="KKJ25" s="81"/>
      <c r="KKK25" s="81"/>
      <c r="KKL25" s="81"/>
      <c r="KKM25" s="81"/>
      <c r="KKN25" s="81"/>
      <c r="KKO25" s="81"/>
      <c r="KKP25" s="81"/>
      <c r="KKQ25" s="81"/>
      <c r="KKR25" s="81"/>
      <c r="KKS25" s="81"/>
      <c r="KKT25" s="81"/>
      <c r="KKU25" s="81"/>
      <c r="KKV25" s="81"/>
      <c r="KKW25" s="81"/>
      <c r="KKX25" s="81"/>
      <c r="KKY25" s="81"/>
      <c r="KKZ25" s="81"/>
      <c r="KLA25" s="81"/>
      <c r="KLB25" s="81"/>
      <c r="KLC25" s="81"/>
      <c r="KLD25" s="81"/>
      <c r="KLE25" s="81"/>
      <c r="KLF25" s="81"/>
      <c r="KLG25" s="81"/>
      <c r="KLH25" s="81"/>
      <c r="KLI25" s="81"/>
      <c r="KLJ25" s="81"/>
      <c r="KLK25" s="81"/>
      <c r="KLL25" s="81"/>
      <c r="KLM25" s="81"/>
      <c r="KLN25" s="81"/>
      <c r="KLO25" s="81"/>
      <c r="KLP25" s="81"/>
      <c r="KLQ25" s="81"/>
      <c r="KLR25" s="81"/>
      <c r="KLS25" s="81"/>
      <c r="KLT25" s="81"/>
      <c r="KLU25" s="81"/>
      <c r="KLV25" s="81"/>
      <c r="KLW25" s="81"/>
      <c r="KLX25" s="81"/>
      <c r="KLY25" s="81"/>
      <c r="KLZ25" s="81"/>
      <c r="KMA25" s="81"/>
      <c r="KMB25" s="81"/>
      <c r="KMC25" s="81"/>
      <c r="KMD25" s="81"/>
      <c r="KME25" s="81"/>
      <c r="KMF25" s="81"/>
      <c r="KMG25" s="81"/>
      <c r="KMH25" s="81"/>
      <c r="KMI25" s="81"/>
      <c r="KMJ25" s="81"/>
      <c r="KMK25" s="81"/>
      <c r="KML25" s="81"/>
      <c r="KMM25" s="81"/>
      <c r="KMN25" s="81"/>
      <c r="KMO25" s="81"/>
      <c r="KMP25" s="81"/>
      <c r="KMQ25" s="81"/>
      <c r="KMR25" s="81"/>
      <c r="KMS25" s="81"/>
      <c r="KMT25" s="81"/>
      <c r="KMU25" s="81"/>
      <c r="KMV25" s="81"/>
      <c r="KMW25" s="81"/>
      <c r="KMX25" s="81"/>
      <c r="KMY25" s="81"/>
      <c r="KMZ25" s="81"/>
      <c r="KNA25" s="81"/>
      <c r="KNB25" s="81"/>
      <c r="KNC25" s="81"/>
      <c r="KND25" s="81"/>
      <c r="KNE25" s="81"/>
      <c r="KNF25" s="81"/>
      <c r="KNG25" s="81"/>
      <c r="KNH25" s="81"/>
      <c r="KNI25" s="81"/>
      <c r="KNJ25" s="81"/>
      <c r="KNK25" s="81"/>
      <c r="KNL25" s="81"/>
      <c r="KNM25" s="81"/>
      <c r="KNN25" s="81"/>
      <c r="KNO25" s="81"/>
      <c r="KNP25" s="81"/>
      <c r="KNQ25" s="81"/>
      <c r="KNR25" s="81"/>
      <c r="KNS25" s="81"/>
      <c r="KNT25" s="81"/>
      <c r="KNU25" s="81"/>
      <c r="KNV25" s="81"/>
      <c r="KNW25" s="81"/>
      <c r="KNX25" s="81"/>
      <c r="KNY25" s="81"/>
      <c r="KNZ25" s="81"/>
      <c r="KOA25" s="81"/>
      <c r="KOB25" s="81"/>
      <c r="KOC25" s="81"/>
      <c r="KOD25" s="81"/>
      <c r="KOE25" s="81"/>
      <c r="KOF25" s="81"/>
      <c r="KOG25" s="81"/>
      <c r="KOH25" s="81"/>
      <c r="KOI25" s="81"/>
      <c r="KOJ25" s="81"/>
      <c r="KOK25" s="81"/>
      <c r="KOL25" s="81"/>
      <c r="KOM25" s="81"/>
      <c r="KON25" s="81"/>
      <c r="KOO25" s="81"/>
      <c r="KOP25" s="81"/>
      <c r="KOQ25" s="81"/>
      <c r="KOR25" s="81"/>
      <c r="KOS25" s="81"/>
      <c r="KOT25" s="81"/>
      <c r="KOU25" s="81"/>
      <c r="KOV25" s="81"/>
      <c r="KOW25" s="81"/>
      <c r="KOX25" s="81"/>
      <c r="KOY25" s="81"/>
      <c r="KOZ25" s="81"/>
      <c r="KPA25" s="81"/>
      <c r="KPB25" s="81"/>
      <c r="KPC25" s="81"/>
      <c r="KPD25" s="81"/>
      <c r="KPE25" s="81"/>
      <c r="KPF25" s="81"/>
      <c r="KPG25" s="81"/>
      <c r="KPH25" s="81"/>
      <c r="KPI25" s="81"/>
      <c r="KPJ25" s="81"/>
      <c r="KPK25" s="81"/>
      <c r="KPL25" s="81"/>
      <c r="KPM25" s="81"/>
      <c r="KPN25" s="81"/>
      <c r="KPO25" s="81"/>
      <c r="KPP25" s="81"/>
      <c r="KPQ25" s="81"/>
      <c r="KPR25" s="81"/>
      <c r="KPS25" s="81"/>
      <c r="KPT25" s="81"/>
      <c r="KPU25" s="81"/>
      <c r="KPV25" s="81"/>
      <c r="KPW25" s="81"/>
      <c r="KPX25" s="81"/>
      <c r="KPY25" s="81"/>
      <c r="KPZ25" s="81"/>
      <c r="KQA25" s="81"/>
      <c r="KQB25" s="81"/>
      <c r="KQC25" s="81"/>
      <c r="KQD25" s="81"/>
      <c r="KQE25" s="81"/>
      <c r="KQF25" s="81"/>
      <c r="KQG25" s="81"/>
      <c r="KQH25" s="81"/>
      <c r="KQI25" s="81"/>
      <c r="KQJ25" s="81"/>
      <c r="KQK25" s="81"/>
      <c r="KQL25" s="81"/>
      <c r="KQM25" s="81"/>
      <c r="KQN25" s="81"/>
      <c r="KQO25" s="81"/>
      <c r="KQP25" s="81"/>
      <c r="KQQ25" s="81"/>
      <c r="KQR25" s="81"/>
      <c r="KQS25" s="81"/>
      <c r="KQT25" s="81"/>
      <c r="KQU25" s="81"/>
      <c r="KQV25" s="81"/>
      <c r="KQW25" s="81"/>
      <c r="KQX25" s="81"/>
      <c r="KQY25" s="81"/>
      <c r="KQZ25" s="81"/>
      <c r="KRA25" s="81"/>
      <c r="KRB25" s="81"/>
      <c r="KRC25" s="81"/>
      <c r="KRD25" s="81"/>
      <c r="KRE25" s="81"/>
      <c r="KRF25" s="81"/>
      <c r="KRG25" s="81"/>
      <c r="KRH25" s="81"/>
      <c r="KRI25" s="81"/>
      <c r="KRJ25" s="81"/>
      <c r="KRK25" s="81"/>
      <c r="KRL25" s="81"/>
      <c r="KRM25" s="81"/>
      <c r="KRN25" s="81"/>
      <c r="KRO25" s="81"/>
      <c r="KRP25" s="81"/>
      <c r="KRQ25" s="81"/>
      <c r="KRR25" s="81"/>
      <c r="KRS25" s="81"/>
      <c r="KRT25" s="81"/>
      <c r="KRU25" s="81"/>
      <c r="KRV25" s="81"/>
      <c r="KRW25" s="81"/>
      <c r="KRX25" s="81"/>
      <c r="KRY25" s="81"/>
      <c r="KRZ25" s="81"/>
      <c r="KSA25" s="81"/>
      <c r="KSB25" s="81"/>
      <c r="KSC25" s="81"/>
      <c r="KSD25" s="81"/>
      <c r="KSE25" s="81"/>
      <c r="KSF25" s="81"/>
      <c r="KSG25" s="81"/>
      <c r="KSH25" s="81"/>
      <c r="KSI25" s="81"/>
      <c r="KSJ25" s="81"/>
      <c r="KSK25" s="81"/>
      <c r="KSL25" s="81"/>
      <c r="KSM25" s="81"/>
      <c r="KSN25" s="81"/>
      <c r="KSO25" s="81"/>
      <c r="KSP25" s="81"/>
      <c r="KSQ25" s="81"/>
      <c r="KSR25" s="81"/>
      <c r="KSS25" s="81"/>
      <c r="KST25" s="81"/>
      <c r="KSU25" s="81"/>
      <c r="KSV25" s="81"/>
      <c r="KSW25" s="81"/>
      <c r="KSX25" s="81"/>
      <c r="KSY25" s="81"/>
      <c r="KSZ25" s="81"/>
      <c r="KTA25" s="81"/>
      <c r="KTB25" s="81"/>
      <c r="KTC25" s="81"/>
      <c r="KTD25" s="81"/>
      <c r="KTE25" s="81"/>
      <c r="KTF25" s="81"/>
      <c r="KTG25" s="81"/>
      <c r="KTH25" s="81"/>
      <c r="KTI25" s="81"/>
      <c r="KTJ25" s="81"/>
      <c r="KTK25" s="81"/>
      <c r="KTL25" s="81"/>
      <c r="KTM25" s="81"/>
      <c r="KTN25" s="81"/>
      <c r="KTO25" s="81"/>
      <c r="KTP25" s="81"/>
      <c r="KTQ25" s="81"/>
      <c r="KTR25" s="81"/>
      <c r="KTS25" s="81"/>
      <c r="KTT25" s="81"/>
      <c r="KTU25" s="81"/>
      <c r="KTV25" s="81"/>
      <c r="KTW25" s="81"/>
      <c r="KTX25" s="81"/>
      <c r="KTY25" s="81"/>
      <c r="KTZ25" s="81"/>
      <c r="KUA25" s="81"/>
      <c r="KUB25" s="81"/>
      <c r="KUC25" s="81"/>
      <c r="KUD25" s="81"/>
      <c r="KUE25" s="81"/>
      <c r="KUF25" s="81"/>
      <c r="KUG25" s="81"/>
      <c r="KUH25" s="81"/>
      <c r="KUI25" s="81"/>
      <c r="KUJ25" s="81"/>
      <c r="KUK25" s="81"/>
      <c r="KUL25" s="81"/>
      <c r="KUM25" s="81"/>
      <c r="KUN25" s="81"/>
      <c r="KUO25" s="81"/>
      <c r="KUP25" s="81"/>
      <c r="KUQ25" s="81"/>
      <c r="KUR25" s="81"/>
      <c r="KUS25" s="81"/>
      <c r="KUT25" s="81"/>
      <c r="KUU25" s="81"/>
      <c r="KUV25" s="81"/>
      <c r="KUW25" s="81"/>
      <c r="KUX25" s="81"/>
      <c r="KUY25" s="81"/>
      <c r="KUZ25" s="81"/>
      <c r="KVA25" s="81"/>
      <c r="KVB25" s="81"/>
      <c r="KVC25" s="81"/>
      <c r="KVD25" s="81"/>
      <c r="KVE25" s="81"/>
      <c r="KVF25" s="81"/>
      <c r="KVG25" s="81"/>
      <c r="KVH25" s="81"/>
      <c r="KVI25" s="81"/>
      <c r="KVJ25" s="81"/>
      <c r="KVK25" s="81"/>
      <c r="KVL25" s="81"/>
      <c r="KVM25" s="81"/>
      <c r="KVN25" s="81"/>
      <c r="KVO25" s="81"/>
      <c r="KVP25" s="81"/>
      <c r="KVQ25" s="81"/>
      <c r="KVR25" s="81"/>
      <c r="KVS25" s="81"/>
      <c r="KVT25" s="81"/>
      <c r="KVU25" s="81"/>
      <c r="KVV25" s="81"/>
      <c r="KVW25" s="81"/>
      <c r="KVX25" s="81"/>
      <c r="KVY25" s="81"/>
      <c r="KVZ25" s="81"/>
      <c r="KWA25" s="81"/>
      <c r="KWB25" s="81"/>
      <c r="KWC25" s="81"/>
      <c r="KWD25" s="81"/>
      <c r="KWE25" s="81"/>
      <c r="KWF25" s="81"/>
      <c r="KWG25" s="81"/>
      <c r="KWH25" s="81"/>
      <c r="KWI25" s="81"/>
      <c r="KWJ25" s="81"/>
      <c r="KWK25" s="81"/>
      <c r="KWL25" s="81"/>
      <c r="KWM25" s="81"/>
      <c r="KWN25" s="81"/>
      <c r="KWO25" s="81"/>
      <c r="KWP25" s="81"/>
      <c r="KWQ25" s="81"/>
      <c r="KWR25" s="81"/>
      <c r="KWS25" s="81"/>
      <c r="KWT25" s="81"/>
      <c r="KWU25" s="81"/>
      <c r="KWV25" s="81"/>
      <c r="KWW25" s="81"/>
      <c r="KWX25" s="81"/>
      <c r="KWY25" s="81"/>
      <c r="KWZ25" s="81"/>
      <c r="KXA25" s="81"/>
      <c r="KXB25" s="81"/>
      <c r="KXC25" s="81"/>
      <c r="KXD25" s="81"/>
      <c r="KXE25" s="81"/>
      <c r="KXF25" s="81"/>
      <c r="KXG25" s="81"/>
      <c r="KXH25" s="81"/>
      <c r="KXI25" s="81"/>
      <c r="KXJ25" s="81"/>
      <c r="KXK25" s="81"/>
      <c r="KXL25" s="81"/>
      <c r="KXM25" s="81"/>
      <c r="KXN25" s="81"/>
      <c r="KXO25" s="81"/>
      <c r="KXP25" s="81"/>
      <c r="KXQ25" s="81"/>
      <c r="KXR25" s="81"/>
      <c r="KXS25" s="81"/>
      <c r="KXT25" s="81"/>
      <c r="KXU25" s="81"/>
      <c r="KXV25" s="81"/>
      <c r="KXW25" s="81"/>
      <c r="KXX25" s="81"/>
      <c r="KXY25" s="81"/>
      <c r="KXZ25" s="81"/>
      <c r="KYA25" s="81"/>
      <c r="KYB25" s="81"/>
      <c r="KYC25" s="81"/>
      <c r="KYD25" s="81"/>
      <c r="KYE25" s="81"/>
      <c r="KYF25" s="81"/>
      <c r="KYG25" s="81"/>
      <c r="KYH25" s="81"/>
      <c r="KYI25" s="81"/>
      <c r="KYJ25" s="81"/>
      <c r="KYK25" s="81"/>
      <c r="KYL25" s="81"/>
      <c r="KYM25" s="81"/>
      <c r="KYN25" s="81"/>
      <c r="KYO25" s="81"/>
      <c r="KYP25" s="81"/>
      <c r="KYQ25" s="81"/>
      <c r="KYR25" s="81"/>
      <c r="KYS25" s="81"/>
      <c r="KYT25" s="81"/>
      <c r="KYU25" s="81"/>
      <c r="KYV25" s="81"/>
      <c r="KYW25" s="81"/>
      <c r="KYX25" s="81"/>
      <c r="KYY25" s="81"/>
      <c r="KYZ25" s="81"/>
      <c r="KZA25" s="81"/>
      <c r="KZB25" s="81"/>
      <c r="KZC25" s="81"/>
      <c r="KZD25" s="81"/>
      <c r="KZE25" s="81"/>
      <c r="KZF25" s="81"/>
      <c r="KZG25" s="81"/>
      <c r="KZH25" s="81"/>
      <c r="KZI25" s="81"/>
      <c r="KZJ25" s="81"/>
      <c r="KZK25" s="81"/>
      <c r="KZL25" s="81"/>
      <c r="KZM25" s="81"/>
      <c r="KZN25" s="81"/>
      <c r="KZO25" s="81"/>
      <c r="KZP25" s="81"/>
      <c r="KZQ25" s="81"/>
      <c r="KZR25" s="81"/>
      <c r="KZS25" s="81"/>
      <c r="KZT25" s="81"/>
      <c r="KZU25" s="81"/>
      <c r="KZV25" s="81"/>
      <c r="KZW25" s="81"/>
      <c r="KZX25" s="81"/>
      <c r="KZY25" s="81"/>
      <c r="KZZ25" s="81"/>
      <c r="LAA25" s="81"/>
      <c r="LAB25" s="81"/>
      <c r="LAC25" s="81"/>
      <c r="LAD25" s="81"/>
      <c r="LAE25" s="81"/>
      <c r="LAF25" s="81"/>
      <c r="LAG25" s="81"/>
      <c r="LAH25" s="81"/>
      <c r="LAI25" s="81"/>
      <c r="LAJ25" s="81"/>
      <c r="LAK25" s="81"/>
      <c r="LAL25" s="81"/>
      <c r="LAM25" s="81"/>
      <c r="LAN25" s="81"/>
      <c r="LAO25" s="81"/>
      <c r="LAP25" s="81"/>
      <c r="LAQ25" s="81"/>
      <c r="LAR25" s="81"/>
      <c r="LAS25" s="81"/>
      <c r="LAT25" s="81"/>
      <c r="LAU25" s="81"/>
      <c r="LAV25" s="81"/>
      <c r="LAW25" s="81"/>
      <c r="LAX25" s="81"/>
      <c r="LAY25" s="81"/>
      <c r="LAZ25" s="81"/>
      <c r="LBA25" s="81"/>
      <c r="LBB25" s="81"/>
      <c r="LBC25" s="81"/>
      <c r="LBD25" s="81"/>
      <c r="LBE25" s="81"/>
      <c r="LBF25" s="81"/>
      <c r="LBG25" s="81"/>
      <c r="LBH25" s="81"/>
      <c r="LBI25" s="81"/>
      <c r="LBJ25" s="81"/>
      <c r="LBK25" s="81"/>
      <c r="LBL25" s="81"/>
      <c r="LBM25" s="81"/>
      <c r="LBN25" s="81"/>
      <c r="LBO25" s="81"/>
      <c r="LBP25" s="81"/>
      <c r="LBQ25" s="81"/>
      <c r="LBR25" s="81"/>
      <c r="LBS25" s="81"/>
      <c r="LBT25" s="81"/>
      <c r="LBU25" s="81"/>
      <c r="LBV25" s="81"/>
      <c r="LBW25" s="81"/>
      <c r="LBX25" s="81"/>
      <c r="LBY25" s="81"/>
      <c r="LBZ25" s="81"/>
      <c r="LCA25" s="81"/>
      <c r="LCB25" s="81"/>
      <c r="LCC25" s="81"/>
      <c r="LCD25" s="81"/>
      <c r="LCE25" s="81"/>
      <c r="LCF25" s="81"/>
      <c r="LCG25" s="81"/>
      <c r="LCH25" s="81"/>
      <c r="LCI25" s="81"/>
      <c r="LCJ25" s="81"/>
      <c r="LCK25" s="81"/>
      <c r="LCL25" s="81"/>
      <c r="LCM25" s="81"/>
      <c r="LCN25" s="81"/>
      <c r="LCO25" s="81"/>
      <c r="LCP25" s="81"/>
      <c r="LCQ25" s="81"/>
      <c r="LCR25" s="81"/>
      <c r="LCS25" s="81"/>
      <c r="LCT25" s="81"/>
      <c r="LCU25" s="81"/>
      <c r="LCV25" s="81"/>
      <c r="LCW25" s="81"/>
      <c r="LCX25" s="81"/>
      <c r="LCY25" s="81"/>
      <c r="LCZ25" s="81"/>
      <c r="LDA25" s="81"/>
      <c r="LDB25" s="81"/>
      <c r="LDC25" s="81"/>
      <c r="LDD25" s="81"/>
      <c r="LDE25" s="81"/>
      <c r="LDF25" s="81"/>
      <c r="LDG25" s="81"/>
      <c r="LDH25" s="81"/>
      <c r="LDI25" s="81"/>
      <c r="LDJ25" s="81"/>
      <c r="LDK25" s="81"/>
      <c r="LDL25" s="81"/>
      <c r="LDM25" s="81"/>
      <c r="LDN25" s="81"/>
      <c r="LDO25" s="81"/>
      <c r="LDP25" s="81"/>
      <c r="LDQ25" s="81"/>
      <c r="LDR25" s="81"/>
      <c r="LDS25" s="81"/>
      <c r="LDT25" s="81"/>
      <c r="LDU25" s="81"/>
      <c r="LDV25" s="81"/>
      <c r="LDW25" s="81"/>
      <c r="LDX25" s="81"/>
      <c r="LDY25" s="81"/>
      <c r="LDZ25" s="81"/>
      <c r="LEA25" s="81"/>
      <c r="LEB25" s="81"/>
      <c r="LEC25" s="81"/>
      <c r="LED25" s="81"/>
      <c r="LEE25" s="81"/>
      <c r="LEF25" s="81"/>
      <c r="LEG25" s="81"/>
      <c r="LEH25" s="81"/>
      <c r="LEI25" s="81"/>
      <c r="LEJ25" s="81"/>
      <c r="LEK25" s="81"/>
      <c r="LEL25" s="81"/>
      <c r="LEM25" s="81"/>
      <c r="LEN25" s="81"/>
      <c r="LEO25" s="81"/>
      <c r="LEP25" s="81"/>
      <c r="LEQ25" s="81"/>
      <c r="LER25" s="81"/>
      <c r="LES25" s="81"/>
      <c r="LET25" s="81"/>
      <c r="LEU25" s="81"/>
      <c r="LEV25" s="81"/>
      <c r="LEW25" s="81"/>
      <c r="LEX25" s="81"/>
      <c r="LEY25" s="81"/>
      <c r="LEZ25" s="81"/>
      <c r="LFA25" s="81"/>
      <c r="LFB25" s="81"/>
      <c r="LFC25" s="81"/>
      <c r="LFD25" s="81"/>
      <c r="LFE25" s="81"/>
      <c r="LFF25" s="81"/>
      <c r="LFG25" s="81"/>
      <c r="LFH25" s="81"/>
      <c r="LFI25" s="81"/>
      <c r="LFJ25" s="81"/>
      <c r="LFK25" s="81"/>
      <c r="LFL25" s="81"/>
      <c r="LFM25" s="81"/>
      <c r="LFN25" s="81"/>
      <c r="LFO25" s="81"/>
      <c r="LFP25" s="81"/>
      <c r="LFQ25" s="81"/>
      <c r="LFR25" s="81"/>
      <c r="LFS25" s="81"/>
      <c r="LFT25" s="81"/>
      <c r="LFU25" s="81"/>
      <c r="LFV25" s="81"/>
      <c r="LFW25" s="81"/>
      <c r="LFX25" s="81"/>
      <c r="LFY25" s="81"/>
      <c r="LFZ25" s="81"/>
      <c r="LGA25" s="81"/>
      <c r="LGB25" s="81"/>
      <c r="LGC25" s="81"/>
      <c r="LGD25" s="81"/>
      <c r="LGE25" s="81"/>
      <c r="LGF25" s="81"/>
      <c r="LGG25" s="81"/>
      <c r="LGH25" s="81"/>
      <c r="LGI25" s="81"/>
      <c r="LGJ25" s="81"/>
      <c r="LGK25" s="81"/>
      <c r="LGL25" s="81"/>
      <c r="LGM25" s="81"/>
      <c r="LGN25" s="81"/>
      <c r="LGO25" s="81"/>
      <c r="LGP25" s="81"/>
      <c r="LGQ25" s="81"/>
      <c r="LGR25" s="81"/>
      <c r="LGS25" s="81"/>
      <c r="LGT25" s="81"/>
      <c r="LGU25" s="81"/>
      <c r="LGV25" s="81"/>
      <c r="LGW25" s="81"/>
      <c r="LGX25" s="81"/>
      <c r="LGY25" s="81"/>
      <c r="LGZ25" s="81"/>
      <c r="LHA25" s="81"/>
      <c r="LHB25" s="81"/>
      <c r="LHC25" s="81"/>
      <c r="LHD25" s="81"/>
      <c r="LHE25" s="81"/>
      <c r="LHF25" s="81"/>
      <c r="LHG25" s="81"/>
      <c r="LHH25" s="81"/>
      <c r="LHI25" s="81"/>
      <c r="LHJ25" s="81"/>
      <c r="LHK25" s="81"/>
      <c r="LHL25" s="81"/>
      <c r="LHM25" s="81"/>
      <c r="LHN25" s="81"/>
      <c r="LHO25" s="81"/>
      <c r="LHP25" s="81"/>
      <c r="LHQ25" s="81"/>
      <c r="LHR25" s="81"/>
      <c r="LHS25" s="81"/>
      <c r="LHT25" s="81"/>
      <c r="LHU25" s="81"/>
      <c r="LHV25" s="81"/>
      <c r="LHW25" s="81"/>
      <c r="LHX25" s="81"/>
      <c r="LHY25" s="81"/>
      <c r="LHZ25" s="81"/>
      <c r="LIA25" s="81"/>
      <c r="LIB25" s="81"/>
      <c r="LIC25" s="81"/>
      <c r="LID25" s="81"/>
      <c r="LIE25" s="81"/>
      <c r="LIF25" s="81"/>
      <c r="LIG25" s="81"/>
      <c r="LIH25" s="81"/>
      <c r="LII25" s="81"/>
      <c r="LIJ25" s="81"/>
      <c r="LIK25" s="81"/>
      <c r="LIL25" s="81"/>
      <c r="LIM25" s="81"/>
      <c r="LIN25" s="81"/>
      <c r="LIO25" s="81"/>
      <c r="LIP25" s="81"/>
      <c r="LIQ25" s="81"/>
      <c r="LIR25" s="81"/>
      <c r="LIS25" s="81"/>
      <c r="LIT25" s="81"/>
      <c r="LIU25" s="81"/>
      <c r="LIV25" s="81"/>
      <c r="LIW25" s="81"/>
      <c r="LIX25" s="81"/>
      <c r="LIY25" s="81"/>
      <c r="LIZ25" s="81"/>
      <c r="LJA25" s="81"/>
      <c r="LJB25" s="81"/>
      <c r="LJC25" s="81"/>
      <c r="LJD25" s="81"/>
      <c r="LJE25" s="81"/>
      <c r="LJF25" s="81"/>
      <c r="LJG25" s="81"/>
      <c r="LJH25" s="81"/>
      <c r="LJI25" s="81"/>
      <c r="LJJ25" s="81"/>
      <c r="LJK25" s="81"/>
      <c r="LJL25" s="81"/>
      <c r="LJM25" s="81"/>
      <c r="LJN25" s="81"/>
      <c r="LJO25" s="81"/>
      <c r="LJP25" s="81"/>
      <c r="LJQ25" s="81"/>
      <c r="LJR25" s="81"/>
      <c r="LJS25" s="81"/>
      <c r="LJT25" s="81"/>
      <c r="LJU25" s="81"/>
      <c r="LJV25" s="81"/>
      <c r="LJW25" s="81"/>
      <c r="LJX25" s="81"/>
      <c r="LJY25" s="81"/>
      <c r="LJZ25" s="81"/>
      <c r="LKA25" s="81"/>
      <c r="LKB25" s="81"/>
      <c r="LKC25" s="81"/>
      <c r="LKD25" s="81"/>
      <c r="LKE25" s="81"/>
      <c r="LKF25" s="81"/>
      <c r="LKG25" s="81"/>
      <c r="LKH25" s="81"/>
      <c r="LKI25" s="81"/>
      <c r="LKJ25" s="81"/>
      <c r="LKK25" s="81"/>
      <c r="LKL25" s="81"/>
      <c r="LKM25" s="81"/>
      <c r="LKN25" s="81"/>
      <c r="LKO25" s="81"/>
      <c r="LKP25" s="81"/>
      <c r="LKQ25" s="81"/>
      <c r="LKR25" s="81"/>
      <c r="LKS25" s="81"/>
      <c r="LKT25" s="81"/>
      <c r="LKU25" s="81"/>
      <c r="LKV25" s="81"/>
      <c r="LKW25" s="81"/>
      <c r="LKX25" s="81"/>
      <c r="LKY25" s="81"/>
      <c r="LKZ25" s="81"/>
      <c r="LLA25" s="81"/>
      <c r="LLB25" s="81"/>
      <c r="LLC25" s="81"/>
      <c r="LLD25" s="81"/>
      <c r="LLE25" s="81"/>
      <c r="LLF25" s="81"/>
      <c r="LLG25" s="81"/>
      <c r="LLH25" s="81"/>
      <c r="LLI25" s="81"/>
      <c r="LLJ25" s="81"/>
      <c r="LLK25" s="81"/>
      <c r="LLL25" s="81"/>
      <c r="LLM25" s="81"/>
      <c r="LLN25" s="81"/>
      <c r="LLO25" s="81"/>
      <c r="LLP25" s="81"/>
      <c r="LLQ25" s="81"/>
      <c r="LLR25" s="81"/>
      <c r="LLS25" s="81"/>
      <c r="LLT25" s="81"/>
      <c r="LLU25" s="81"/>
      <c r="LLV25" s="81"/>
      <c r="LLW25" s="81"/>
      <c r="LLX25" s="81"/>
      <c r="LLY25" s="81"/>
      <c r="LLZ25" s="81"/>
      <c r="LMA25" s="81"/>
      <c r="LMB25" s="81"/>
      <c r="LMC25" s="81"/>
      <c r="LMD25" s="81"/>
      <c r="LME25" s="81"/>
      <c r="LMF25" s="81"/>
      <c r="LMG25" s="81"/>
      <c r="LMH25" s="81"/>
      <c r="LMI25" s="81"/>
      <c r="LMJ25" s="81"/>
      <c r="LMK25" s="81"/>
      <c r="LML25" s="81"/>
      <c r="LMM25" s="81"/>
      <c r="LMN25" s="81"/>
      <c r="LMO25" s="81"/>
      <c r="LMP25" s="81"/>
      <c r="LMQ25" s="81"/>
      <c r="LMR25" s="81"/>
      <c r="LMS25" s="81"/>
      <c r="LMT25" s="81"/>
      <c r="LMU25" s="81"/>
      <c r="LMV25" s="81"/>
      <c r="LMW25" s="81"/>
      <c r="LMX25" s="81"/>
      <c r="LMY25" s="81"/>
      <c r="LMZ25" s="81"/>
      <c r="LNA25" s="81"/>
      <c r="LNB25" s="81"/>
      <c r="LNC25" s="81"/>
      <c r="LND25" s="81"/>
      <c r="LNE25" s="81"/>
      <c r="LNF25" s="81"/>
      <c r="LNG25" s="81"/>
      <c r="LNH25" s="81"/>
      <c r="LNI25" s="81"/>
      <c r="LNJ25" s="81"/>
      <c r="LNK25" s="81"/>
      <c r="LNL25" s="81"/>
      <c r="LNM25" s="81"/>
      <c r="LNN25" s="81"/>
      <c r="LNO25" s="81"/>
      <c r="LNP25" s="81"/>
      <c r="LNQ25" s="81"/>
      <c r="LNR25" s="81"/>
      <c r="LNS25" s="81"/>
      <c r="LNT25" s="81"/>
      <c r="LNU25" s="81"/>
      <c r="LNV25" s="81"/>
      <c r="LNW25" s="81"/>
      <c r="LNX25" s="81"/>
      <c r="LNY25" s="81"/>
      <c r="LNZ25" s="81"/>
      <c r="LOA25" s="81"/>
      <c r="LOB25" s="81"/>
      <c r="LOC25" s="81"/>
      <c r="LOD25" s="81"/>
      <c r="LOE25" s="81"/>
      <c r="LOF25" s="81"/>
      <c r="LOG25" s="81"/>
      <c r="LOH25" s="81"/>
      <c r="LOI25" s="81"/>
      <c r="LOJ25" s="81"/>
      <c r="LOK25" s="81"/>
      <c r="LOL25" s="81"/>
      <c r="LOM25" s="81"/>
      <c r="LON25" s="81"/>
      <c r="LOO25" s="81"/>
      <c r="LOP25" s="81"/>
      <c r="LOQ25" s="81"/>
      <c r="LOR25" s="81"/>
      <c r="LOS25" s="81"/>
      <c r="LOT25" s="81"/>
      <c r="LOU25" s="81"/>
      <c r="LOV25" s="81"/>
      <c r="LOW25" s="81"/>
      <c r="LOX25" s="81"/>
      <c r="LOY25" s="81"/>
      <c r="LOZ25" s="81"/>
      <c r="LPA25" s="81"/>
      <c r="LPB25" s="81"/>
      <c r="LPC25" s="81"/>
      <c r="LPD25" s="81"/>
      <c r="LPE25" s="81"/>
      <c r="LPF25" s="81"/>
      <c r="LPG25" s="81"/>
      <c r="LPH25" s="81"/>
      <c r="LPI25" s="81"/>
      <c r="LPJ25" s="81"/>
      <c r="LPK25" s="81"/>
      <c r="LPL25" s="81"/>
      <c r="LPM25" s="81"/>
      <c r="LPN25" s="81"/>
      <c r="LPO25" s="81"/>
      <c r="LPP25" s="81"/>
      <c r="LPQ25" s="81"/>
      <c r="LPR25" s="81"/>
      <c r="LPS25" s="81"/>
      <c r="LPT25" s="81"/>
      <c r="LPU25" s="81"/>
      <c r="LPV25" s="81"/>
      <c r="LPW25" s="81"/>
      <c r="LPX25" s="81"/>
      <c r="LPY25" s="81"/>
      <c r="LPZ25" s="81"/>
      <c r="LQA25" s="81"/>
      <c r="LQB25" s="81"/>
      <c r="LQC25" s="81"/>
      <c r="LQD25" s="81"/>
      <c r="LQE25" s="81"/>
      <c r="LQF25" s="81"/>
      <c r="LQG25" s="81"/>
      <c r="LQH25" s="81"/>
      <c r="LQI25" s="81"/>
      <c r="LQJ25" s="81"/>
      <c r="LQK25" s="81"/>
      <c r="LQL25" s="81"/>
      <c r="LQM25" s="81"/>
      <c r="LQN25" s="81"/>
      <c r="LQO25" s="81"/>
      <c r="LQP25" s="81"/>
      <c r="LQQ25" s="81"/>
      <c r="LQR25" s="81"/>
      <c r="LQS25" s="81"/>
      <c r="LQT25" s="81"/>
      <c r="LQU25" s="81"/>
      <c r="LQV25" s="81"/>
      <c r="LQW25" s="81"/>
      <c r="LQX25" s="81"/>
      <c r="LQY25" s="81"/>
      <c r="LQZ25" s="81"/>
      <c r="LRA25" s="81"/>
      <c r="LRB25" s="81"/>
      <c r="LRC25" s="81"/>
      <c r="LRD25" s="81"/>
      <c r="LRE25" s="81"/>
      <c r="LRF25" s="81"/>
      <c r="LRG25" s="81"/>
      <c r="LRH25" s="81"/>
      <c r="LRI25" s="81"/>
      <c r="LRJ25" s="81"/>
      <c r="LRK25" s="81"/>
      <c r="LRL25" s="81"/>
      <c r="LRM25" s="81"/>
      <c r="LRN25" s="81"/>
      <c r="LRO25" s="81"/>
      <c r="LRP25" s="81"/>
      <c r="LRQ25" s="81"/>
      <c r="LRR25" s="81"/>
      <c r="LRS25" s="81"/>
      <c r="LRT25" s="81"/>
      <c r="LRU25" s="81"/>
      <c r="LRV25" s="81"/>
      <c r="LRW25" s="81"/>
      <c r="LRX25" s="81"/>
      <c r="LRY25" s="81"/>
      <c r="LRZ25" s="81"/>
      <c r="LSA25" s="81"/>
      <c r="LSB25" s="81"/>
      <c r="LSC25" s="81"/>
      <c r="LSD25" s="81"/>
      <c r="LSE25" s="81"/>
      <c r="LSF25" s="81"/>
      <c r="LSG25" s="81"/>
      <c r="LSH25" s="81"/>
      <c r="LSI25" s="81"/>
      <c r="LSJ25" s="81"/>
      <c r="LSK25" s="81"/>
      <c r="LSL25" s="81"/>
      <c r="LSM25" s="81"/>
      <c r="LSN25" s="81"/>
      <c r="LSO25" s="81"/>
      <c r="LSP25" s="81"/>
      <c r="LSQ25" s="81"/>
      <c r="LSR25" s="81"/>
      <c r="LSS25" s="81"/>
      <c r="LST25" s="81"/>
      <c r="LSU25" s="81"/>
      <c r="LSV25" s="81"/>
      <c r="LSW25" s="81"/>
      <c r="LSX25" s="81"/>
      <c r="LSY25" s="81"/>
      <c r="LSZ25" s="81"/>
      <c r="LTA25" s="81"/>
      <c r="LTB25" s="81"/>
      <c r="LTC25" s="81"/>
      <c r="LTD25" s="81"/>
      <c r="LTE25" s="81"/>
      <c r="LTF25" s="81"/>
      <c r="LTG25" s="81"/>
      <c r="LTH25" s="81"/>
      <c r="LTI25" s="81"/>
      <c r="LTJ25" s="81"/>
      <c r="LTK25" s="81"/>
      <c r="LTL25" s="81"/>
      <c r="LTM25" s="81"/>
      <c r="LTN25" s="81"/>
      <c r="LTO25" s="81"/>
      <c r="LTP25" s="81"/>
      <c r="LTQ25" s="81"/>
      <c r="LTR25" s="81"/>
      <c r="LTS25" s="81"/>
      <c r="LTT25" s="81"/>
      <c r="LTU25" s="81"/>
      <c r="LTV25" s="81"/>
      <c r="LTW25" s="81"/>
      <c r="LTX25" s="81"/>
      <c r="LTY25" s="81"/>
      <c r="LTZ25" s="81"/>
      <c r="LUA25" s="81"/>
      <c r="LUB25" s="81"/>
      <c r="LUC25" s="81"/>
      <c r="LUD25" s="81"/>
      <c r="LUE25" s="81"/>
      <c r="LUF25" s="81"/>
      <c r="LUG25" s="81"/>
      <c r="LUH25" s="81"/>
      <c r="LUI25" s="81"/>
      <c r="LUJ25" s="81"/>
      <c r="LUK25" s="81"/>
      <c r="LUL25" s="81"/>
      <c r="LUM25" s="81"/>
      <c r="LUN25" s="81"/>
      <c r="LUO25" s="81"/>
      <c r="LUP25" s="81"/>
      <c r="LUQ25" s="81"/>
      <c r="LUR25" s="81"/>
      <c r="LUS25" s="81"/>
      <c r="LUT25" s="81"/>
      <c r="LUU25" s="81"/>
      <c r="LUV25" s="81"/>
      <c r="LUW25" s="81"/>
      <c r="LUX25" s="81"/>
      <c r="LUY25" s="81"/>
      <c r="LUZ25" s="81"/>
      <c r="LVA25" s="81"/>
      <c r="LVB25" s="81"/>
      <c r="LVC25" s="81"/>
      <c r="LVD25" s="81"/>
      <c r="LVE25" s="81"/>
      <c r="LVF25" s="81"/>
      <c r="LVG25" s="81"/>
      <c r="LVH25" s="81"/>
      <c r="LVI25" s="81"/>
      <c r="LVJ25" s="81"/>
      <c r="LVK25" s="81"/>
      <c r="LVL25" s="81"/>
      <c r="LVM25" s="81"/>
      <c r="LVN25" s="81"/>
      <c r="LVO25" s="81"/>
      <c r="LVP25" s="81"/>
      <c r="LVQ25" s="81"/>
      <c r="LVR25" s="81"/>
      <c r="LVS25" s="81"/>
      <c r="LVT25" s="81"/>
      <c r="LVU25" s="81"/>
      <c r="LVV25" s="81"/>
      <c r="LVW25" s="81"/>
      <c r="LVX25" s="81"/>
      <c r="LVY25" s="81"/>
      <c r="LVZ25" s="81"/>
      <c r="LWA25" s="81"/>
      <c r="LWB25" s="81"/>
      <c r="LWC25" s="81"/>
      <c r="LWD25" s="81"/>
      <c r="LWE25" s="81"/>
      <c r="LWF25" s="81"/>
      <c r="LWG25" s="81"/>
      <c r="LWH25" s="81"/>
      <c r="LWI25" s="81"/>
      <c r="LWJ25" s="81"/>
      <c r="LWK25" s="81"/>
      <c r="LWL25" s="81"/>
      <c r="LWM25" s="81"/>
      <c r="LWN25" s="81"/>
      <c r="LWO25" s="81"/>
      <c r="LWP25" s="81"/>
      <c r="LWQ25" s="81"/>
      <c r="LWR25" s="81"/>
      <c r="LWS25" s="81"/>
      <c r="LWT25" s="81"/>
      <c r="LWU25" s="81"/>
      <c r="LWV25" s="81"/>
      <c r="LWW25" s="81"/>
      <c r="LWX25" s="81"/>
      <c r="LWY25" s="81"/>
      <c r="LWZ25" s="81"/>
      <c r="LXA25" s="81"/>
      <c r="LXB25" s="81"/>
      <c r="LXC25" s="81"/>
      <c r="LXD25" s="81"/>
      <c r="LXE25" s="81"/>
      <c r="LXF25" s="81"/>
      <c r="LXG25" s="81"/>
      <c r="LXH25" s="81"/>
      <c r="LXI25" s="81"/>
      <c r="LXJ25" s="81"/>
      <c r="LXK25" s="81"/>
      <c r="LXL25" s="81"/>
      <c r="LXM25" s="81"/>
      <c r="LXN25" s="81"/>
      <c r="LXO25" s="81"/>
      <c r="LXP25" s="81"/>
      <c r="LXQ25" s="81"/>
      <c r="LXR25" s="81"/>
      <c r="LXS25" s="81"/>
      <c r="LXT25" s="81"/>
      <c r="LXU25" s="81"/>
      <c r="LXV25" s="81"/>
      <c r="LXW25" s="81"/>
      <c r="LXX25" s="81"/>
      <c r="LXY25" s="81"/>
      <c r="LXZ25" s="81"/>
      <c r="LYA25" s="81"/>
      <c r="LYB25" s="81"/>
      <c r="LYC25" s="81"/>
      <c r="LYD25" s="81"/>
      <c r="LYE25" s="81"/>
      <c r="LYF25" s="81"/>
      <c r="LYG25" s="81"/>
      <c r="LYH25" s="81"/>
      <c r="LYI25" s="81"/>
      <c r="LYJ25" s="81"/>
      <c r="LYK25" s="81"/>
      <c r="LYL25" s="81"/>
      <c r="LYM25" s="81"/>
      <c r="LYN25" s="81"/>
      <c r="LYO25" s="81"/>
      <c r="LYP25" s="81"/>
      <c r="LYQ25" s="81"/>
      <c r="LYR25" s="81"/>
      <c r="LYS25" s="81"/>
      <c r="LYT25" s="81"/>
      <c r="LYU25" s="81"/>
      <c r="LYV25" s="81"/>
      <c r="LYW25" s="81"/>
      <c r="LYX25" s="81"/>
      <c r="LYY25" s="81"/>
      <c r="LYZ25" s="81"/>
      <c r="LZA25" s="81"/>
      <c r="LZB25" s="81"/>
      <c r="LZC25" s="81"/>
      <c r="LZD25" s="81"/>
      <c r="LZE25" s="81"/>
      <c r="LZF25" s="81"/>
      <c r="LZG25" s="81"/>
      <c r="LZH25" s="81"/>
      <c r="LZI25" s="81"/>
      <c r="LZJ25" s="81"/>
      <c r="LZK25" s="81"/>
      <c r="LZL25" s="81"/>
      <c r="LZM25" s="81"/>
      <c r="LZN25" s="81"/>
      <c r="LZO25" s="81"/>
      <c r="LZP25" s="81"/>
      <c r="LZQ25" s="81"/>
      <c r="LZR25" s="81"/>
      <c r="LZS25" s="81"/>
      <c r="LZT25" s="81"/>
      <c r="LZU25" s="81"/>
      <c r="LZV25" s="81"/>
      <c r="LZW25" s="81"/>
      <c r="LZX25" s="81"/>
      <c r="LZY25" s="81"/>
      <c r="LZZ25" s="81"/>
      <c r="MAA25" s="81"/>
      <c r="MAB25" s="81"/>
      <c r="MAC25" s="81"/>
      <c r="MAD25" s="81"/>
      <c r="MAE25" s="81"/>
      <c r="MAF25" s="81"/>
      <c r="MAG25" s="81"/>
      <c r="MAH25" s="81"/>
      <c r="MAI25" s="81"/>
      <c r="MAJ25" s="81"/>
      <c r="MAK25" s="81"/>
      <c r="MAL25" s="81"/>
      <c r="MAM25" s="81"/>
      <c r="MAN25" s="81"/>
      <c r="MAO25" s="81"/>
      <c r="MAP25" s="81"/>
      <c r="MAQ25" s="81"/>
      <c r="MAR25" s="81"/>
      <c r="MAS25" s="81"/>
      <c r="MAT25" s="81"/>
      <c r="MAU25" s="81"/>
      <c r="MAV25" s="81"/>
      <c r="MAW25" s="81"/>
      <c r="MAX25" s="81"/>
      <c r="MAY25" s="81"/>
      <c r="MAZ25" s="81"/>
      <c r="MBA25" s="81"/>
      <c r="MBB25" s="81"/>
      <c r="MBC25" s="81"/>
      <c r="MBD25" s="81"/>
      <c r="MBE25" s="81"/>
      <c r="MBF25" s="81"/>
      <c r="MBG25" s="81"/>
      <c r="MBH25" s="81"/>
      <c r="MBI25" s="81"/>
      <c r="MBJ25" s="81"/>
      <c r="MBK25" s="81"/>
      <c r="MBL25" s="81"/>
      <c r="MBM25" s="81"/>
      <c r="MBN25" s="81"/>
      <c r="MBO25" s="81"/>
      <c r="MBP25" s="81"/>
      <c r="MBQ25" s="81"/>
      <c r="MBR25" s="81"/>
      <c r="MBS25" s="81"/>
      <c r="MBT25" s="81"/>
      <c r="MBU25" s="81"/>
      <c r="MBV25" s="81"/>
      <c r="MBW25" s="81"/>
      <c r="MBX25" s="81"/>
      <c r="MBY25" s="81"/>
      <c r="MBZ25" s="81"/>
      <c r="MCA25" s="81"/>
      <c r="MCB25" s="81"/>
      <c r="MCC25" s="81"/>
      <c r="MCD25" s="81"/>
      <c r="MCE25" s="81"/>
      <c r="MCF25" s="81"/>
      <c r="MCG25" s="81"/>
      <c r="MCH25" s="81"/>
      <c r="MCI25" s="81"/>
      <c r="MCJ25" s="81"/>
      <c r="MCK25" s="81"/>
      <c r="MCL25" s="81"/>
      <c r="MCM25" s="81"/>
      <c r="MCN25" s="81"/>
      <c r="MCO25" s="81"/>
      <c r="MCP25" s="81"/>
      <c r="MCQ25" s="81"/>
      <c r="MCR25" s="81"/>
      <c r="MCS25" s="81"/>
      <c r="MCT25" s="81"/>
      <c r="MCU25" s="81"/>
      <c r="MCV25" s="81"/>
      <c r="MCW25" s="81"/>
      <c r="MCX25" s="81"/>
      <c r="MCY25" s="81"/>
      <c r="MCZ25" s="81"/>
      <c r="MDA25" s="81"/>
      <c r="MDB25" s="81"/>
      <c r="MDC25" s="81"/>
      <c r="MDD25" s="81"/>
      <c r="MDE25" s="81"/>
      <c r="MDF25" s="81"/>
      <c r="MDG25" s="81"/>
      <c r="MDH25" s="81"/>
      <c r="MDI25" s="81"/>
      <c r="MDJ25" s="81"/>
      <c r="MDK25" s="81"/>
      <c r="MDL25" s="81"/>
      <c r="MDM25" s="81"/>
      <c r="MDN25" s="81"/>
      <c r="MDO25" s="81"/>
      <c r="MDP25" s="81"/>
      <c r="MDQ25" s="81"/>
      <c r="MDR25" s="81"/>
      <c r="MDS25" s="81"/>
      <c r="MDT25" s="81"/>
      <c r="MDU25" s="81"/>
      <c r="MDV25" s="81"/>
      <c r="MDW25" s="81"/>
      <c r="MDX25" s="81"/>
      <c r="MDY25" s="81"/>
      <c r="MDZ25" s="81"/>
      <c r="MEA25" s="81"/>
      <c r="MEB25" s="81"/>
      <c r="MEC25" s="81"/>
      <c r="MED25" s="81"/>
      <c r="MEE25" s="81"/>
      <c r="MEF25" s="81"/>
      <c r="MEG25" s="81"/>
      <c r="MEH25" s="81"/>
      <c r="MEI25" s="81"/>
      <c r="MEJ25" s="81"/>
      <c r="MEK25" s="81"/>
      <c r="MEL25" s="81"/>
      <c r="MEM25" s="81"/>
      <c r="MEN25" s="81"/>
      <c r="MEO25" s="81"/>
      <c r="MEP25" s="81"/>
      <c r="MEQ25" s="81"/>
      <c r="MER25" s="81"/>
      <c r="MES25" s="81"/>
      <c r="MET25" s="81"/>
      <c r="MEU25" s="81"/>
      <c r="MEV25" s="81"/>
      <c r="MEW25" s="81"/>
      <c r="MEX25" s="81"/>
      <c r="MEY25" s="81"/>
      <c r="MEZ25" s="81"/>
      <c r="MFA25" s="81"/>
      <c r="MFB25" s="81"/>
      <c r="MFC25" s="81"/>
      <c r="MFD25" s="81"/>
      <c r="MFE25" s="81"/>
      <c r="MFF25" s="81"/>
      <c r="MFG25" s="81"/>
      <c r="MFH25" s="81"/>
      <c r="MFI25" s="81"/>
      <c r="MFJ25" s="81"/>
      <c r="MFK25" s="81"/>
      <c r="MFL25" s="81"/>
      <c r="MFM25" s="81"/>
      <c r="MFN25" s="81"/>
      <c r="MFO25" s="81"/>
      <c r="MFP25" s="81"/>
      <c r="MFQ25" s="81"/>
      <c r="MFR25" s="81"/>
      <c r="MFS25" s="81"/>
      <c r="MFT25" s="81"/>
      <c r="MFU25" s="81"/>
      <c r="MFV25" s="81"/>
      <c r="MFW25" s="81"/>
      <c r="MFX25" s="81"/>
      <c r="MFY25" s="81"/>
      <c r="MFZ25" s="81"/>
      <c r="MGA25" s="81"/>
      <c r="MGB25" s="81"/>
      <c r="MGC25" s="81"/>
      <c r="MGD25" s="81"/>
      <c r="MGE25" s="81"/>
      <c r="MGF25" s="81"/>
      <c r="MGG25" s="81"/>
      <c r="MGH25" s="81"/>
      <c r="MGI25" s="81"/>
      <c r="MGJ25" s="81"/>
      <c r="MGK25" s="81"/>
      <c r="MGL25" s="81"/>
      <c r="MGM25" s="81"/>
      <c r="MGN25" s="81"/>
      <c r="MGO25" s="81"/>
      <c r="MGP25" s="81"/>
      <c r="MGQ25" s="81"/>
      <c r="MGR25" s="81"/>
      <c r="MGS25" s="81"/>
      <c r="MGT25" s="81"/>
      <c r="MGU25" s="81"/>
      <c r="MGV25" s="81"/>
      <c r="MGW25" s="81"/>
      <c r="MGX25" s="81"/>
      <c r="MGY25" s="81"/>
      <c r="MGZ25" s="81"/>
      <c r="MHA25" s="81"/>
      <c r="MHB25" s="81"/>
      <c r="MHC25" s="81"/>
      <c r="MHD25" s="81"/>
      <c r="MHE25" s="81"/>
      <c r="MHF25" s="81"/>
      <c r="MHG25" s="81"/>
      <c r="MHH25" s="81"/>
      <c r="MHI25" s="81"/>
      <c r="MHJ25" s="81"/>
      <c r="MHK25" s="81"/>
      <c r="MHL25" s="81"/>
      <c r="MHM25" s="81"/>
      <c r="MHN25" s="81"/>
      <c r="MHO25" s="81"/>
      <c r="MHP25" s="81"/>
      <c r="MHQ25" s="81"/>
      <c r="MHR25" s="81"/>
      <c r="MHS25" s="81"/>
      <c r="MHT25" s="81"/>
      <c r="MHU25" s="81"/>
      <c r="MHV25" s="81"/>
      <c r="MHW25" s="81"/>
      <c r="MHX25" s="81"/>
      <c r="MHY25" s="81"/>
      <c r="MHZ25" s="81"/>
      <c r="MIA25" s="81"/>
      <c r="MIB25" s="81"/>
      <c r="MIC25" s="81"/>
      <c r="MID25" s="81"/>
      <c r="MIE25" s="81"/>
      <c r="MIF25" s="81"/>
      <c r="MIG25" s="81"/>
      <c r="MIH25" s="81"/>
      <c r="MII25" s="81"/>
      <c r="MIJ25" s="81"/>
      <c r="MIK25" s="81"/>
      <c r="MIL25" s="81"/>
      <c r="MIM25" s="81"/>
      <c r="MIN25" s="81"/>
      <c r="MIO25" s="81"/>
      <c r="MIP25" s="81"/>
      <c r="MIQ25" s="81"/>
      <c r="MIR25" s="81"/>
      <c r="MIS25" s="81"/>
      <c r="MIT25" s="81"/>
      <c r="MIU25" s="81"/>
      <c r="MIV25" s="81"/>
      <c r="MIW25" s="81"/>
      <c r="MIX25" s="81"/>
      <c r="MIY25" s="81"/>
      <c r="MIZ25" s="81"/>
      <c r="MJA25" s="81"/>
      <c r="MJB25" s="81"/>
      <c r="MJC25" s="81"/>
      <c r="MJD25" s="81"/>
      <c r="MJE25" s="81"/>
      <c r="MJF25" s="81"/>
      <c r="MJG25" s="81"/>
      <c r="MJH25" s="81"/>
      <c r="MJI25" s="81"/>
      <c r="MJJ25" s="81"/>
      <c r="MJK25" s="81"/>
      <c r="MJL25" s="81"/>
      <c r="MJM25" s="81"/>
      <c r="MJN25" s="81"/>
      <c r="MJO25" s="81"/>
      <c r="MJP25" s="81"/>
      <c r="MJQ25" s="81"/>
      <c r="MJR25" s="81"/>
      <c r="MJS25" s="81"/>
      <c r="MJT25" s="81"/>
      <c r="MJU25" s="81"/>
      <c r="MJV25" s="81"/>
      <c r="MJW25" s="81"/>
      <c r="MJX25" s="81"/>
      <c r="MJY25" s="81"/>
      <c r="MJZ25" s="81"/>
      <c r="MKA25" s="81"/>
      <c r="MKB25" s="81"/>
      <c r="MKC25" s="81"/>
      <c r="MKD25" s="81"/>
      <c r="MKE25" s="81"/>
      <c r="MKF25" s="81"/>
      <c r="MKG25" s="81"/>
      <c r="MKH25" s="81"/>
      <c r="MKI25" s="81"/>
      <c r="MKJ25" s="81"/>
      <c r="MKK25" s="81"/>
      <c r="MKL25" s="81"/>
      <c r="MKM25" s="81"/>
      <c r="MKN25" s="81"/>
      <c r="MKO25" s="81"/>
      <c r="MKP25" s="81"/>
      <c r="MKQ25" s="81"/>
      <c r="MKR25" s="81"/>
      <c r="MKS25" s="81"/>
      <c r="MKT25" s="81"/>
      <c r="MKU25" s="81"/>
      <c r="MKV25" s="81"/>
      <c r="MKW25" s="81"/>
      <c r="MKX25" s="81"/>
      <c r="MKY25" s="81"/>
      <c r="MKZ25" s="81"/>
      <c r="MLA25" s="81"/>
      <c r="MLB25" s="81"/>
      <c r="MLC25" s="81"/>
      <c r="MLD25" s="81"/>
      <c r="MLE25" s="81"/>
      <c r="MLF25" s="81"/>
      <c r="MLG25" s="81"/>
      <c r="MLH25" s="81"/>
      <c r="MLI25" s="81"/>
      <c r="MLJ25" s="81"/>
      <c r="MLK25" s="81"/>
      <c r="MLL25" s="81"/>
      <c r="MLM25" s="81"/>
      <c r="MLN25" s="81"/>
      <c r="MLO25" s="81"/>
      <c r="MLP25" s="81"/>
      <c r="MLQ25" s="81"/>
      <c r="MLR25" s="81"/>
      <c r="MLS25" s="81"/>
      <c r="MLT25" s="81"/>
      <c r="MLU25" s="81"/>
      <c r="MLV25" s="81"/>
      <c r="MLW25" s="81"/>
      <c r="MLX25" s="81"/>
      <c r="MLY25" s="81"/>
      <c r="MLZ25" s="81"/>
      <c r="MMA25" s="81"/>
      <c r="MMB25" s="81"/>
      <c r="MMC25" s="81"/>
      <c r="MMD25" s="81"/>
      <c r="MME25" s="81"/>
      <c r="MMF25" s="81"/>
      <c r="MMG25" s="81"/>
      <c r="MMH25" s="81"/>
      <c r="MMI25" s="81"/>
      <c r="MMJ25" s="81"/>
      <c r="MMK25" s="81"/>
      <c r="MML25" s="81"/>
      <c r="MMM25" s="81"/>
      <c r="MMN25" s="81"/>
      <c r="MMO25" s="81"/>
      <c r="MMP25" s="81"/>
      <c r="MMQ25" s="81"/>
      <c r="MMR25" s="81"/>
      <c r="MMS25" s="81"/>
      <c r="MMT25" s="81"/>
      <c r="MMU25" s="81"/>
      <c r="MMV25" s="81"/>
      <c r="MMW25" s="81"/>
      <c r="MMX25" s="81"/>
      <c r="MMY25" s="81"/>
      <c r="MMZ25" s="81"/>
      <c r="MNA25" s="81"/>
      <c r="MNB25" s="81"/>
      <c r="MNC25" s="81"/>
      <c r="MND25" s="81"/>
      <c r="MNE25" s="81"/>
      <c r="MNF25" s="81"/>
      <c r="MNG25" s="81"/>
      <c r="MNH25" s="81"/>
      <c r="MNI25" s="81"/>
      <c r="MNJ25" s="81"/>
      <c r="MNK25" s="81"/>
      <c r="MNL25" s="81"/>
      <c r="MNM25" s="81"/>
      <c r="MNN25" s="81"/>
      <c r="MNO25" s="81"/>
      <c r="MNP25" s="81"/>
      <c r="MNQ25" s="81"/>
      <c r="MNR25" s="81"/>
      <c r="MNS25" s="81"/>
      <c r="MNT25" s="81"/>
      <c r="MNU25" s="81"/>
      <c r="MNV25" s="81"/>
      <c r="MNW25" s="81"/>
      <c r="MNX25" s="81"/>
      <c r="MNY25" s="81"/>
      <c r="MNZ25" s="81"/>
      <c r="MOA25" s="81"/>
      <c r="MOB25" s="81"/>
      <c r="MOC25" s="81"/>
      <c r="MOD25" s="81"/>
      <c r="MOE25" s="81"/>
      <c r="MOF25" s="81"/>
      <c r="MOG25" s="81"/>
      <c r="MOH25" s="81"/>
      <c r="MOI25" s="81"/>
      <c r="MOJ25" s="81"/>
      <c r="MOK25" s="81"/>
      <c r="MOL25" s="81"/>
      <c r="MOM25" s="81"/>
      <c r="MON25" s="81"/>
      <c r="MOO25" s="81"/>
      <c r="MOP25" s="81"/>
      <c r="MOQ25" s="81"/>
      <c r="MOR25" s="81"/>
      <c r="MOS25" s="81"/>
      <c r="MOT25" s="81"/>
      <c r="MOU25" s="81"/>
      <c r="MOV25" s="81"/>
      <c r="MOW25" s="81"/>
      <c r="MOX25" s="81"/>
      <c r="MOY25" s="81"/>
      <c r="MOZ25" s="81"/>
      <c r="MPA25" s="81"/>
      <c r="MPB25" s="81"/>
      <c r="MPC25" s="81"/>
      <c r="MPD25" s="81"/>
      <c r="MPE25" s="81"/>
      <c r="MPF25" s="81"/>
      <c r="MPG25" s="81"/>
      <c r="MPH25" s="81"/>
      <c r="MPI25" s="81"/>
      <c r="MPJ25" s="81"/>
      <c r="MPK25" s="81"/>
      <c r="MPL25" s="81"/>
      <c r="MPM25" s="81"/>
      <c r="MPN25" s="81"/>
      <c r="MPO25" s="81"/>
      <c r="MPP25" s="81"/>
      <c r="MPQ25" s="81"/>
      <c r="MPR25" s="81"/>
      <c r="MPS25" s="81"/>
      <c r="MPT25" s="81"/>
      <c r="MPU25" s="81"/>
      <c r="MPV25" s="81"/>
      <c r="MPW25" s="81"/>
      <c r="MPX25" s="81"/>
      <c r="MPY25" s="81"/>
      <c r="MPZ25" s="81"/>
      <c r="MQA25" s="81"/>
      <c r="MQB25" s="81"/>
      <c r="MQC25" s="81"/>
      <c r="MQD25" s="81"/>
      <c r="MQE25" s="81"/>
      <c r="MQF25" s="81"/>
      <c r="MQG25" s="81"/>
      <c r="MQH25" s="81"/>
      <c r="MQI25" s="81"/>
      <c r="MQJ25" s="81"/>
      <c r="MQK25" s="81"/>
      <c r="MQL25" s="81"/>
      <c r="MQM25" s="81"/>
      <c r="MQN25" s="81"/>
      <c r="MQO25" s="81"/>
      <c r="MQP25" s="81"/>
      <c r="MQQ25" s="81"/>
      <c r="MQR25" s="81"/>
      <c r="MQS25" s="81"/>
      <c r="MQT25" s="81"/>
      <c r="MQU25" s="81"/>
      <c r="MQV25" s="81"/>
      <c r="MQW25" s="81"/>
      <c r="MQX25" s="81"/>
      <c r="MQY25" s="81"/>
      <c r="MQZ25" s="81"/>
      <c r="MRA25" s="81"/>
      <c r="MRB25" s="81"/>
      <c r="MRC25" s="81"/>
      <c r="MRD25" s="81"/>
      <c r="MRE25" s="81"/>
      <c r="MRF25" s="81"/>
      <c r="MRG25" s="81"/>
      <c r="MRH25" s="81"/>
      <c r="MRI25" s="81"/>
      <c r="MRJ25" s="81"/>
      <c r="MRK25" s="81"/>
      <c r="MRL25" s="81"/>
      <c r="MRM25" s="81"/>
      <c r="MRN25" s="81"/>
      <c r="MRO25" s="81"/>
      <c r="MRP25" s="81"/>
      <c r="MRQ25" s="81"/>
      <c r="MRR25" s="81"/>
      <c r="MRS25" s="81"/>
      <c r="MRT25" s="81"/>
      <c r="MRU25" s="81"/>
      <c r="MRV25" s="81"/>
      <c r="MRW25" s="81"/>
      <c r="MRX25" s="81"/>
      <c r="MRY25" s="81"/>
      <c r="MRZ25" s="81"/>
      <c r="MSA25" s="81"/>
      <c r="MSB25" s="81"/>
      <c r="MSC25" s="81"/>
      <c r="MSD25" s="81"/>
      <c r="MSE25" s="81"/>
      <c r="MSF25" s="81"/>
      <c r="MSG25" s="81"/>
      <c r="MSH25" s="81"/>
      <c r="MSI25" s="81"/>
      <c r="MSJ25" s="81"/>
      <c r="MSK25" s="81"/>
      <c r="MSL25" s="81"/>
      <c r="MSM25" s="81"/>
      <c r="MSN25" s="81"/>
      <c r="MSO25" s="81"/>
      <c r="MSP25" s="81"/>
      <c r="MSQ25" s="81"/>
      <c r="MSR25" s="81"/>
      <c r="MSS25" s="81"/>
      <c r="MST25" s="81"/>
      <c r="MSU25" s="81"/>
      <c r="MSV25" s="81"/>
      <c r="MSW25" s="81"/>
      <c r="MSX25" s="81"/>
      <c r="MSY25" s="81"/>
      <c r="MSZ25" s="81"/>
      <c r="MTA25" s="81"/>
      <c r="MTB25" s="81"/>
      <c r="MTC25" s="81"/>
      <c r="MTD25" s="81"/>
      <c r="MTE25" s="81"/>
      <c r="MTF25" s="81"/>
      <c r="MTG25" s="81"/>
      <c r="MTH25" s="81"/>
      <c r="MTI25" s="81"/>
      <c r="MTJ25" s="81"/>
      <c r="MTK25" s="81"/>
      <c r="MTL25" s="81"/>
      <c r="MTM25" s="81"/>
      <c r="MTN25" s="81"/>
      <c r="MTO25" s="81"/>
      <c r="MTP25" s="81"/>
      <c r="MTQ25" s="81"/>
      <c r="MTR25" s="81"/>
      <c r="MTS25" s="81"/>
      <c r="MTT25" s="81"/>
      <c r="MTU25" s="81"/>
      <c r="MTV25" s="81"/>
      <c r="MTW25" s="81"/>
      <c r="MTX25" s="81"/>
      <c r="MTY25" s="81"/>
      <c r="MTZ25" s="81"/>
      <c r="MUA25" s="81"/>
      <c r="MUB25" s="81"/>
      <c r="MUC25" s="81"/>
      <c r="MUD25" s="81"/>
      <c r="MUE25" s="81"/>
      <c r="MUF25" s="81"/>
      <c r="MUG25" s="81"/>
      <c r="MUH25" s="81"/>
      <c r="MUI25" s="81"/>
      <c r="MUJ25" s="81"/>
      <c r="MUK25" s="81"/>
      <c r="MUL25" s="81"/>
      <c r="MUM25" s="81"/>
      <c r="MUN25" s="81"/>
      <c r="MUO25" s="81"/>
      <c r="MUP25" s="81"/>
      <c r="MUQ25" s="81"/>
      <c r="MUR25" s="81"/>
      <c r="MUS25" s="81"/>
      <c r="MUT25" s="81"/>
      <c r="MUU25" s="81"/>
      <c r="MUV25" s="81"/>
      <c r="MUW25" s="81"/>
      <c r="MUX25" s="81"/>
      <c r="MUY25" s="81"/>
      <c r="MUZ25" s="81"/>
      <c r="MVA25" s="81"/>
      <c r="MVB25" s="81"/>
      <c r="MVC25" s="81"/>
      <c r="MVD25" s="81"/>
      <c r="MVE25" s="81"/>
      <c r="MVF25" s="81"/>
      <c r="MVG25" s="81"/>
      <c r="MVH25" s="81"/>
      <c r="MVI25" s="81"/>
      <c r="MVJ25" s="81"/>
      <c r="MVK25" s="81"/>
      <c r="MVL25" s="81"/>
      <c r="MVM25" s="81"/>
      <c r="MVN25" s="81"/>
      <c r="MVO25" s="81"/>
      <c r="MVP25" s="81"/>
      <c r="MVQ25" s="81"/>
      <c r="MVR25" s="81"/>
      <c r="MVS25" s="81"/>
      <c r="MVT25" s="81"/>
      <c r="MVU25" s="81"/>
      <c r="MVV25" s="81"/>
      <c r="MVW25" s="81"/>
      <c r="MVX25" s="81"/>
      <c r="MVY25" s="81"/>
      <c r="MVZ25" s="81"/>
      <c r="MWA25" s="81"/>
      <c r="MWB25" s="81"/>
      <c r="MWC25" s="81"/>
      <c r="MWD25" s="81"/>
      <c r="MWE25" s="81"/>
      <c r="MWF25" s="81"/>
      <c r="MWG25" s="81"/>
      <c r="MWH25" s="81"/>
      <c r="MWI25" s="81"/>
      <c r="MWJ25" s="81"/>
      <c r="MWK25" s="81"/>
      <c r="MWL25" s="81"/>
      <c r="MWM25" s="81"/>
      <c r="MWN25" s="81"/>
      <c r="MWO25" s="81"/>
      <c r="MWP25" s="81"/>
      <c r="MWQ25" s="81"/>
      <c r="MWR25" s="81"/>
      <c r="MWS25" s="81"/>
      <c r="MWT25" s="81"/>
      <c r="MWU25" s="81"/>
      <c r="MWV25" s="81"/>
      <c r="MWW25" s="81"/>
      <c r="MWX25" s="81"/>
      <c r="MWY25" s="81"/>
      <c r="MWZ25" s="81"/>
      <c r="MXA25" s="81"/>
      <c r="MXB25" s="81"/>
      <c r="MXC25" s="81"/>
      <c r="MXD25" s="81"/>
      <c r="MXE25" s="81"/>
      <c r="MXF25" s="81"/>
      <c r="MXG25" s="81"/>
      <c r="MXH25" s="81"/>
      <c r="MXI25" s="81"/>
      <c r="MXJ25" s="81"/>
      <c r="MXK25" s="81"/>
      <c r="MXL25" s="81"/>
      <c r="MXM25" s="81"/>
      <c r="MXN25" s="81"/>
      <c r="MXO25" s="81"/>
      <c r="MXP25" s="81"/>
      <c r="MXQ25" s="81"/>
      <c r="MXR25" s="81"/>
      <c r="MXS25" s="81"/>
      <c r="MXT25" s="81"/>
      <c r="MXU25" s="81"/>
      <c r="MXV25" s="81"/>
      <c r="MXW25" s="81"/>
      <c r="MXX25" s="81"/>
      <c r="MXY25" s="81"/>
      <c r="MXZ25" s="81"/>
      <c r="MYA25" s="81"/>
      <c r="MYB25" s="81"/>
      <c r="MYC25" s="81"/>
      <c r="MYD25" s="81"/>
      <c r="MYE25" s="81"/>
      <c r="MYF25" s="81"/>
      <c r="MYG25" s="81"/>
      <c r="MYH25" s="81"/>
      <c r="MYI25" s="81"/>
      <c r="MYJ25" s="81"/>
      <c r="MYK25" s="81"/>
      <c r="MYL25" s="81"/>
      <c r="MYM25" s="81"/>
      <c r="MYN25" s="81"/>
      <c r="MYO25" s="81"/>
      <c r="MYP25" s="81"/>
      <c r="MYQ25" s="81"/>
      <c r="MYR25" s="81"/>
      <c r="MYS25" s="81"/>
      <c r="MYT25" s="81"/>
      <c r="MYU25" s="81"/>
      <c r="MYV25" s="81"/>
      <c r="MYW25" s="81"/>
      <c r="MYX25" s="81"/>
      <c r="MYY25" s="81"/>
      <c r="MYZ25" s="81"/>
      <c r="MZA25" s="81"/>
      <c r="MZB25" s="81"/>
      <c r="MZC25" s="81"/>
      <c r="MZD25" s="81"/>
      <c r="MZE25" s="81"/>
      <c r="MZF25" s="81"/>
      <c r="MZG25" s="81"/>
      <c r="MZH25" s="81"/>
      <c r="MZI25" s="81"/>
      <c r="MZJ25" s="81"/>
      <c r="MZK25" s="81"/>
      <c r="MZL25" s="81"/>
      <c r="MZM25" s="81"/>
      <c r="MZN25" s="81"/>
      <c r="MZO25" s="81"/>
      <c r="MZP25" s="81"/>
      <c r="MZQ25" s="81"/>
      <c r="MZR25" s="81"/>
      <c r="MZS25" s="81"/>
      <c r="MZT25" s="81"/>
      <c r="MZU25" s="81"/>
      <c r="MZV25" s="81"/>
      <c r="MZW25" s="81"/>
      <c r="MZX25" s="81"/>
      <c r="MZY25" s="81"/>
      <c r="MZZ25" s="81"/>
      <c r="NAA25" s="81"/>
      <c r="NAB25" s="81"/>
      <c r="NAC25" s="81"/>
      <c r="NAD25" s="81"/>
      <c r="NAE25" s="81"/>
      <c r="NAF25" s="81"/>
      <c r="NAG25" s="81"/>
      <c r="NAH25" s="81"/>
      <c r="NAI25" s="81"/>
      <c r="NAJ25" s="81"/>
      <c r="NAK25" s="81"/>
      <c r="NAL25" s="81"/>
      <c r="NAM25" s="81"/>
      <c r="NAN25" s="81"/>
      <c r="NAO25" s="81"/>
      <c r="NAP25" s="81"/>
      <c r="NAQ25" s="81"/>
      <c r="NAR25" s="81"/>
      <c r="NAS25" s="81"/>
      <c r="NAT25" s="81"/>
      <c r="NAU25" s="81"/>
      <c r="NAV25" s="81"/>
      <c r="NAW25" s="81"/>
      <c r="NAX25" s="81"/>
      <c r="NAY25" s="81"/>
      <c r="NAZ25" s="81"/>
      <c r="NBA25" s="81"/>
      <c r="NBB25" s="81"/>
      <c r="NBC25" s="81"/>
      <c r="NBD25" s="81"/>
      <c r="NBE25" s="81"/>
      <c r="NBF25" s="81"/>
      <c r="NBG25" s="81"/>
      <c r="NBH25" s="81"/>
      <c r="NBI25" s="81"/>
      <c r="NBJ25" s="81"/>
      <c r="NBK25" s="81"/>
      <c r="NBL25" s="81"/>
      <c r="NBM25" s="81"/>
      <c r="NBN25" s="81"/>
      <c r="NBO25" s="81"/>
      <c r="NBP25" s="81"/>
      <c r="NBQ25" s="81"/>
      <c r="NBR25" s="81"/>
      <c r="NBS25" s="81"/>
      <c r="NBT25" s="81"/>
      <c r="NBU25" s="81"/>
      <c r="NBV25" s="81"/>
      <c r="NBW25" s="81"/>
      <c r="NBX25" s="81"/>
      <c r="NBY25" s="81"/>
      <c r="NBZ25" s="81"/>
      <c r="NCA25" s="81"/>
      <c r="NCB25" s="81"/>
      <c r="NCC25" s="81"/>
      <c r="NCD25" s="81"/>
      <c r="NCE25" s="81"/>
      <c r="NCF25" s="81"/>
      <c r="NCG25" s="81"/>
      <c r="NCH25" s="81"/>
      <c r="NCI25" s="81"/>
      <c r="NCJ25" s="81"/>
      <c r="NCK25" s="81"/>
      <c r="NCL25" s="81"/>
      <c r="NCM25" s="81"/>
      <c r="NCN25" s="81"/>
      <c r="NCO25" s="81"/>
      <c r="NCP25" s="81"/>
      <c r="NCQ25" s="81"/>
      <c r="NCR25" s="81"/>
      <c r="NCS25" s="81"/>
      <c r="NCT25" s="81"/>
      <c r="NCU25" s="81"/>
      <c r="NCV25" s="81"/>
      <c r="NCW25" s="81"/>
      <c r="NCX25" s="81"/>
      <c r="NCY25" s="81"/>
      <c r="NCZ25" s="81"/>
      <c r="NDA25" s="81"/>
      <c r="NDB25" s="81"/>
      <c r="NDC25" s="81"/>
      <c r="NDD25" s="81"/>
      <c r="NDE25" s="81"/>
      <c r="NDF25" s="81"/>
      <c r="NDG25" s="81"/>
      <c r="NDH25" s="81"/>
      <c r="NDI25" s="81"/>
      <c r="NDJ25" s="81"/>
      <c r="NDK25" s="81"/>
      <c r="NDL25" s="81"/>
      <c r="NDM25" s="81"/>
      <c r="NDN25" s="81"/>
      <c r="NDO25" s="81"/>
      <c r="NDP25" s="81"/>
      <c r="NDQ25" s="81"/>
      <c r="NDR25" s="81"/>
      <c r="NDS25" s="81"/>
      <c r="NDT25" s="81"/>
      <c r="NDU25" s="81"/>
      <c r="NDV25" s="81"/>
      <c r="NDW25" s="81"/>
      <c r="NDX25" s="81"/>
      <c r="NDY25" s="81"/>
      <c r="NDZ25" s="81"/>
      <c r="NEA25" s="81"/>
      <c r="NEB25" s="81"/>
      <c r="NEC25" s="81"/>
      <c r="NED25" s="81"/>
      <c r="NEE25" s="81"/>
      <c r="NEF25" s="81"/>
      <c r="NEG25" s="81"/>
      <c r="NEH25" s="81"/>
      <c r="NEI25" s="81"/>
      <c r="NEJ25" s="81"/>
      <c r="NEK25" s="81"/>
      <c r="NEL25" s="81"/>
      <c r="NEM25" s="81"/>
      <c r="NEN25" s="81"/>
      <c r="NEO25" s="81"/>
      <c r="NEP25" s="81"/>
      <c r="NEQ25" s="81"/>
      <c r="NER25" s="81"/>
      <c r="NES25" s="81"/>
      <c r="NET25" s="81"/>
      <c r="NEU25" s="81"/>
      <c r="NEV25" s="81"/>
      <c r="NEW25" s="81"/>
      <c r="NEX25" s="81"/>
      <c r="NEY25" s="81"/>
      <c r="NEZ25" s="81"/>
      <c r="NFA25" s="81"/>
      <c r="NFB25" s="81"/>
      <c r="NFC25" s="81"/>
      <c r="NFD25" s="81"/>
      <c r="NFE25" s="81"/>
      <c r="NFF25" s="81"/>
      <c r="NFG25" s="81"/>
      <c r="NFH25" s="81"/>
      <c r="NFI25" s="81"/>
      <c r="NFJ25" s="81"/>
      <c r="NFK25" s="81"/>
      <c r="NFL25" s="81"/>
      <c r="NFM25" s="81"/>
      <c r="NFN25" s="81"/>
      <c r="NFO25" s="81"/>
      <c r="NFP25" s="81"/>
      <c r="NFQ25" s="81"/>
      <c r="NFR25" s="81"/>
      <c r="NFS25" s="81"/>
      <c r="NFT25" s="81"/>
      <c r="NFU25" s="81"/>
      <c r="NFV25" s="81"/>
      <c r="NFW25" s="81"/>
      <c r="NFX25" s="81"/>
      <c r="NFY25" s="81"/>
      <c r="NFZ25" s="81"/>
      <c r="NGA25" s="81"/>
      <c r="NGB25" s="81"/>
      <c r="NGC25" s="81"/>
      <c r="NGD25" s="81"/>
      <c r="NGE25" s="81"/>
      <c r="NGF25" s="81"/>
      <c r="NGG25" s="81"/>
      <c r="NGH25" s="81"/>
      <c r="NGI25" s="81"/>
      <c r="NGJ25" s="81"/>
      <c r="NGK25" s="81"/>
      <c r="NGL25" s="81"/>
      <c r="NGM25" s="81"/>
      <c r="NGN25" s="81"/>
      <c r="NGO25" s="81"/>
      <c r="NGP25" s="81"/>
      <c r="NGQ25" s="81"/>
      <c r="NGR25" s="81"/>
      <c r="NGS25" s="81"/>
      <c r="NGT25" s="81"/>
      <c r="NGU25" s="81"/>
      <c r="NGV25" s="81"/>
      <c r="NGW25" s="81"/>
      <c r="NGX25" s="81"/>
      <c r="NGY25" s="81"/>
      <c r="NGZ25" s="81"/>
      <c r="NHA25" s="81"/>
      <c r="NHB25" s="81"/>
      <c r="NHC25" s="81"/>
      <c r="NHD25" s="81"/>
      <c r="NHE25" s="81"/>
      <c r="NHF25" s="81"/>
      <c r="NHG25" s="81"/>
      <c r="NHH25" s="81"/>
      <c r="NHI25" s="81"/>
      <c r="NHJ25" s="81"/>
      <c r="NHK25" s="81"/>
      <c r="NHL25" s="81"/>
      <c r="NHM25" s="81"/>
      <c r="NHN25" s="81"/>
      <c r="NHO25" s="81"/>
      <c r="NHP25" s="81"/>
      <c r="NHQ25" s="81"/>
      <c r="NHR25" s="81"/>
      <c r="NHS25" s="81"/>
      <c r="NHT25" s="81"/>
      <c r="NHU25" s="81"/>
      <c r="NHV25" s="81"/>
      <c r="NHW25" s="81"/>
      <c r="NHX25" s="81"/>
      <c r="NHY25" s="81"/>
      <c r="NHZ25" s="81"/>
      <c r="NIA25" s="81"/>
      <c r="NIB25" s="81"/>
      <c r="NIC25" s="81"/>
      <c r="NID25" s="81"/>
      <c r="NIE25" s="81"/>
      <c r="NIF25" s="81"/>
      <c r="NIG25" s="81"/>
      <c r="NIH25" s="81"/>
      <c r="NII25" s="81"/>
      <c r="NIJ25" s="81"/>
      <c r="NIK25" s="81"/>
      <c r="NIL25" s="81"/>
      <c r="NIM25" s="81"/>
      <c r="NIN25" s="81"/>
      <c r="NIO25" s="81"/>
      <c r="NIP25" s="81"/>
      <c r="NIQ25" s="81"/>
      <c r="NIR25" s="81"/>
      <c r="NIS25" s="81"/>
      <c r="NIT25" s="81"/>
      <c r="NIU25" s="81"/>
      <c r="NIV25" s="81"/>
      <c r="NIW25" s="81"/>
      <c r="NIX25" s="81"/>
      <c r="NIY25" s="81"/>
      <c r="NIZ25" s="81"/>
      <c r="NJA25" s="81"/>
      <c r="NJB25" s="81"/>
      <c r="NJC25" s="81"/>
      <c r="NJD25" s="81"/>
      <c r="NJE25" s="81"/>
      <c r="NJF25" s="81"/>
      <c r="NJG25" s="81"/>
      <c r="NJH25" s="81"/>
      <c r="NJI25" s="81"/>
      <c r="NJJ25" s="81"/>
      <c r="NJK25" s="81"/>
      <c r="NJL25" s="81"/>
      <c r="NJM25" s="81"/>
      <c r="NJN25" s="81"/>
      <c r="NJO25" s="81"/>
      <c r="NJP25" s="81"/>
      <c r="NJQ25" s="81"/>
      <c r="NJR25" s="81"/>
      <c r="NJS25" s="81"/>
      <c r="NJT25" s="81"/>
      <c r="NJU25" s="81"/>
      <c r="NJV25" s="81"/>
      <c r="NJW25" s="81"/>
      <c r="NJX25" s="81"/>
      <c r="NJY25" s="81"/>
      <c r="NJZ25" s="81"/>
      <c r="NKA25" s="81"/>
      <c r="NKB25" s="81"/>
      <c r="NKC25" s="81"/>
      <c r="NKD25" s="81"/>
      <c r="NKE25" s="81"/>
      <c r="NKF25" s="81"/>
      <c r="NKG25" s="81"/>
      <c r="NKH25" s="81"/>
      <c r="NKI25" s="81"/>
      <c r="NKJ25" s="81"/>
      <c r="NKK25" s="81"/>
      <c r="NKL25" s="81"/>
      <c r="NKM25" s="81"/>
      <c r="NKN25" s="81"/>
      <c r="NKO25" s="81"/>
      <c r="NKP25" s="81"/>
      <c r="NKQ25" s="81"/>
      <c r="NKR25" s="81"/>
      <c r="NKS25" s="81"/>
      <c r="NKT25" s="81"/>
      <c r="NKU25" s="81"/>
      <c r="NKV25" s="81"/>
      <c r="NKW25" s="81"/>
      <c r="NKX25" s="81"/>
      <c r="NKY25" s="81"/>
      <c r="NKZ25" s="81"/>
      <c r="NLA25" s="81"/>
      <c r="NLB25" s="81"/>
      <c r="NLC25" s="81"/>
      <c r="NLD25" s="81"/>
      <c r="NLE25" s="81"/>
      <c r="NLF25" s="81"/>
      <c r="NLG25" s="81"/>
      <c r="NLH25" s="81"/>
      <c r="NLI25" s="81"/>
      <c r="NLJ25" s="81"/>
      <c r="NLK25" s="81"/>
      <c r="NLL25" s="81"/>
      <c r="NLM25" s="81"/>
      <c r="NLN25" s="81"/>
      <c r="NLO25" s="81"/>
      <c r="NLP25" s="81"/>
      <c r="NLQ25" s="81"/>
      <c r="NLR25" s="81"/>
      <c r="NLS25" s="81"/>
      <c r="NLT25" s="81"/>
      <c r="NLU25" s="81"/>
      <c r="NLV25" s="81"/>
      <c r="NLW25" s="81"/>
      <c r="NLX25" s="81"/>
      <c r="NLY25" s="81"/>
      <c r="NLZ25" s="81"/>
      <c r="NMA25" s="81"/>
      <c r="NMB25" s="81"/>
      <c r="NMC25" s="81"/>
      <c r="NMD25" s="81"/>
      <c r="NME25" s="81"/>
      <c r="NMF25" s="81"/>
      <c r="NMG25" s="81"/>
      <c r="NMH25" s="81"/>
      <c r="NMI25" s="81"/>
      <c r="NMJ25" s="81"/>
      <c r="NMK25" s="81"/>
      <c r="NML25" s="81"/>
      <c r="NMM25" s="81"/>
      <c r="NMN25" s="81"/>
      <c r="NMO25" s="81"/>
      <c r="NMP25" s="81"/>
      <c r="NMQ25" s="81"/>
      <c r="NMR25" s="81"/>
      <c r="NMS25" s="81"/>
      <c r="NMT25" s="81"/>
      <c r="NMU25" s="81"/>
      <c r="NMV25" s="81"/>
      <c r="NMW25" s="81"/>
      <c r="NMX25" s="81"/>
      <c r="NMY25" s="81"/>
      <c r="NMZ25" s="81"/>
      <c r="NNA25" s="81"/>
      <c r="NNB25" s="81"/>
      <c r="NNC25" s="81"/>
      <c r="NND25" s="81"/>
      <c r="NNE25" s="81"/>
      <c r="NNF25" s="81"/>
      <c r="NNG25" s="81"/>
      <c r="NNH25" s="81"/>
      <c r="NNI25" s="81"/>
      <c r="NNJ25" s="81"/>
      <c r="NNK25" s="81"/>
      <c r="NNL25" s="81"/>
      <c r="NNM25" s="81"/>
      <c r="NNN25" s="81"/>
      <c r="NNO25" s="81"/>
      <c r="NNP25" s="81"/>
      <c r="NNQ25" s="81"/>
      <c r="NNR25" s="81"/>
      <c r="NNS25" s="81"/>
      <c r="NNT25" s="81"/>
      <c r="NNU25" s="81"/>
      <c r="NNV25" s="81"/>
      <c r="NNW25" s="81"/>
      <c r="NNX25" s="81"/>
      <c r="NNY25" s="81"/>
      <c r="NNZ25" s="81"/>
      <c r="NOA25" s="81"/>
      <c r="NOB25" s="81"/>
      <c r="NOC25" s="81"/>
      <c r="NOD25" s="81"/>
      <c r="NOE25" s="81"/>
      <c r="NOF25" s="81"/>
      <c r="NOG25" s="81"/>
      <c r="NOH25" s="81"/>
      <c r="NOI25" s="81"/>
      <c r="NOJ25" s="81"/>
      <c r="NOK25" s="81"/>
      <c r="NOL25" s="81"/>
      <c r="NOM25" s="81"/>
      <c r="NON25" s="81"/>
      <c r="NOO25" s="81"/>
      <c r="NOP25" s="81"/>
      <c r="NOQ25" s="81"/>
      <c r="NOR25" s="81"/>
      <c r="NOS25" s="81"/>
      <c r="NOT25" s="81"/>
      <c r="NOU25" s="81"/>
      <c r="NOV25" s="81"/>
      <c r="NOW25" s="81"/>
      <c r="NOX25" s="81"/>
      <c r="NOY25" s="81"/>
      <c r="NOZ25" s="81"/>
      <c r="NPA25" s="81"/>
      <c r="NPB25" s="81"/>
      <c r="NPC25" s="81"/>
      <c r="NPD25" s="81"/>
      <c r="NPE25" s="81"/>
      <c r="NPF25" s="81"/>
      <c r="NPG25" s="81"/>
      <c r="NPH25" s="81"/>
      <c r="NPI25" s="81"/>
      <c r="NPJ25" s="81"/>
      <c r="NPK25" s="81"/>
      <c r="NPL25" s="81"/>
      <c r="NPM25" s="81"/>
      <c r="NPN25" s="81"/>
      <c r="NPO25" s="81"/>
      <c r="NPP25" s="81"/>
      <c r="NPQ25" s="81"/>
      <c r="NPR25" s="81"/>
      <c r="NPS25" s="81"/>
      <c r="NPT25" s="81"/>
      <c r="NPU25" s="81"/>
      <c r="NPV25" s="81"/>
      <c r="NPW25" s="81"/>
      <c r="NPX25" s="81"/>
      <c r="NPY25" s="81"/>
      <c r="NPZ25" s="81"/>
      <c r="NQA25" s="81"/>
      <c r="NQB25" s="81"/>
      <c r="NQC25" s="81"/>
      <c r="NQD25" s="81"/>
      <c r="NQE25" s="81"/>
      <c r="NQF25" s="81"/>
      <c r="NQG25" s="81"/>
      <c r="NQH25" s="81"/>
      <c r="NQI25" s="81"/>
      <c r="NQJ25" s="81"/>
      <c r="NQK25" s="81"/>
      <c r="NQL25" s="81"/>
      <c r="NQM25" s="81"/>
      <c r="NQN25" s="81"/>
      <c r="NQO25" s="81"/>
      <c r="NQP25" s="81"/>
      <c r="NQQ25" s="81"/>
      <c r="NQR25" s="81"/>
      <c r="NQS25" s="81"/>
      <c r="NQT25" s="81"/>
      <c r="NQU25" s="81"/>
      <c r="NQV25" s="81"/>
      <c r="NQW25" s="81"/>
      <c r="NQX25" s="81"/>
      <c r="NQY25" s="81"/>
      <c r="NQZ25" s="81"/>
      <c r="NRA25" s="81"/>
      <c r="NRB25" s="81"/>
      <c r="NRC25" s="81"/>
      <c r="NRD25" s="81"/>
      <c r="NRE25" s="81"/>
      <c r="NRF25" s="81"/>
      <c r="NRG25" s="81"/>
      <c r="NRH25" s="81"/>
      <c r="NRI25" s="81"/>
      <c r="NRJ25" s="81"/>
      <c r="NRK25" s="81"/>
      <c r="NRL25" s="81"/>
      <c r="NRM25" s="81"/>
      <c r="NRN25" s="81"/>
      <c r="NRO25" s="81"/>
      <c r="NRP25" s="81"/>
      <c r="NRQ25" s="81"/>
      <c r="NRR25" s="81"/>
      <c r="NRS25" s="81"/>
      <c r="NRT25" s="81"/>
      <c r="NRU25" s="81"/>
      <c r="NRV25" s="81"/>
      <c r="NRW25" s="81"/>
      <c r="NRX25" s="81"/>
      <c r="NRY25" s="81"/>
      <c r="NRZ25" s="81"/>
      <c r="NSA25" s="81"/>
      <c r="NSB25" s="81"/>
      <c r="NSC25" s="81"/>
      <c r="NSD25" s="81"/>
      <c r="NSE25" s="81"/>
      <c r="NSF25" s="81"/>
      <c r="NSG25" s="81"/>
      <c r="NSH25" s="81"/>
      <c r="NSI25" s="81"/>
      <c r="NSJ25" s="81"/>
      <c r="NSK25" s="81"/>
      <c r="NSL25" s="81"/>
      <c r="NSM25" s="81"/>
      <c r="NSN25" s="81"/>
      <c r="NSO25" s="81"/>
      <c r="NSP25" s="81"/>
      <c r="NSQ25" s="81"/>
      <c r="NSR25" s="81"/>
      <c r="NSS25" s="81"/>
      <c r="NST25" s="81"/>
      <c r="NSU25" s="81"/>
      <c r="NSV25" s="81"/>
      <c r="NSW25" s="81"/>
      <c r="NSX25" s="81"/>
      <c r="NSY25" s="81"/>
      <c r="NSZ25" s="81"/>
      <c r="NTA25" s="81"/>
      <c r="NTB25" s="81"/>
      <c r="NTC25" s="81"/>
      <c r="NTD25" s="81"/>
      <c r="NTE25" s="81"/>
      <c r="NTF25" s="81"/>
      <c r="NTG25" s="81"/>
      <c r="NTH25" s="81"/>
      <c r="NTI25" s="81"/>
      <c r="NTJ25" s="81"/>
      <c r="NTK25" s="81"/>
      <c r="NTL25" s="81"/>
      <c r="NTM25" s="81"/>
      <c r="NTN25" s="81"/>
      <c r="NTO25" s="81"/>
      <c r="NTP25" s="81"/>
      <c r="NTQ25" s="81"/>
      <c r="NTR25" s="81"/>
      <c r="NTS25" s="81"/>
      <c r="NTT25" s="81"/>
      <c r="NTU25" s="81"/>
      <c r="NTV25" s="81"/>
      <c r="NTW25" s="81"/>
      <c r="NTX25" s="81"/>
      <c r="NTY25" s="81"/>
      <c r="NTZ25" s="81"/>
      <c r="NUA25" s="81"/>
      <c r="NUB25" s="81"/>
      <c r="NUC25" s="81"/>
      <c r="NUD25" s="81"/>
      <c r="NUE25" s="81"/>
      <c r="NUF25" s="81"/>
      <c r="NUG25" s="81"/>
      <c r="NUH25" s="81"/>
      <c r="NUI25" s="81"/>
      <c r="NUJ25" s="81"/>
      <c r="NUK25" s="81"/>
      <c r="NUL25" s="81"/>
      <c r="NUM25" s="81"/>
      <c r="NUN25" s="81"/>
      <c r="NUO25" s="81"/>
      <c r="NUP25" s="81"/>
      <c r="NUQ25" s="81"/>
      <c r="NUR25" s="81"/>
      <c r="NUS25" s="81"/>
      <c r="NUT25" s="81"/>
      <c r="NUU25" s="81"/>
      <c r="NUV25" s="81"/>
      <c r="NUW25" s="81"/>
      <c r="NUX25" s="81"/>
      <c r="NUY25" s="81"/>
      <c r="NUZ25" s="81"/>
      <c r="NVA25" s="81"/>
      <c r="NVB25" s="81"/>
      <c r="NVC25" s="81"/>
      <c r="NVD25" s="81"/>
      <c r="NVE25" s="81"/>
      <c r="NVF25" s="81"/>
      <c r="NVG25" s="81"/>
      <c r="NVH25" s="81"/>
      <c r="NVI25" s="81"/>
      <c r="NVJ25" s="81"/>
      <c r="NVK25" s="81"/>
      <c r="NVL25" s="81"/>
      <c r="NVM25" s="81"/>
      <c r="NVN25" s="81"/>
      <c r="NVO25" s="81"/>
      <c r="NVP25" s="81"/>
      <c r="NVQ25" s="81"/>
      <c r="NVR25" s="81"/>
      <c r="NVS25" s="81"/>
      <c r="NVT25" s="81"/>
      <c r="NVU25" s="81"/>
      <c r="NVV25" s="81"/>
      <c r="NVW25" s="81"/>
      <c r="NVX25" s="81"/>
      <c r="NVY25" s="81"/>
      <c r="NVZ25" s="81"/>
      <c r="NWA25" s="81"/>
      <c r="NWB25" s="81"/>
      <c r="NWC25" s="81"/>
      <c r="NWD25" s="81"/>
      <c r="NWE25" s="81"/>
      <c r="NWF25" s="81"/>
      <c r="NWG25" s="81"/>
      <c r="NWH25" s="81"/>
      <c r="NWI25" s="81"/>
      <c r="NWJ25" s="81"/>
      <c r="NWK25" s="81"/>
      <c r="NWL25" s="81"/>
      <c r="NWM25" s="81"/>
      <c r="NWN25" s="81"/>
      <c r="NWO25" s="81"/>
      <c r="NWP25" s="81"/>
      <c r="NWQ25" s="81"/>
      <c r="NWR25" s="81"/>
      <c r="NWS25" s="81"/>
      <c r="NWT25" s="81"/>
      <c r="NWU25" s="81"/>
      <c r="NWV25" s="81"/>
      <c r="NWW25" s="81"/>
      <c r="NWX25" s="81"/>
      <c r="NWY25" s="81"/>
      <c r="NWZ25" s="81"/>
      <c r="NXA25" s="81"/>
      <c r="NXB25" s="81"/>
      <c r="NXC25" s="81"/>
      <c r="NXD25" s="81"/>
      <c r="NXE25" s="81"/>
      <c r="NXF25" s="81"/>
      <c r="NXG25" s="81"/>
      <c r="NXH25" s="81"/>
      <c r="NXI25" s="81"/>
      <c r="NXJ25" s="81"/>
      <c r="NXK25" s="81"/>
      <c r="NXL25" s="81"/>
      <c r="NXM25" s="81"/>
      <c r="NXN25" s="81"/>
      <c r="NXO25" s="81"/>
      <c r="NXP25" s="81"/>
      <c r="NXQ25" s="81"/>
      <c r="NXR25" s="81"/>
      <c r="NXS25" s="81"/>
      <c r="NXT25" s="81"/>
      <c r="NXU25" s="81"/>
      <c r="NXV25" s="81"/>
      <c r="NXW25" s="81"/>
      <c r="NXX25" s="81"/>
      <c r="NXY25" s="81"/>
      <c r="NXZ25" s="81"/>
      <c r="NYA25" s="81"/>
      <c r="NYB25" s="81"/>
      <c r="NYC25" s="81"/>
      <c r="NYD25" s="81"/>
      <c r="NYE25" s="81"/>
      <c r="NYF25" s="81"/>
      <c r="NYG25" s="81"/>
      <c r="NYH25" s="81"/>
      <c r="NYI25" s="81"/>
      <c r="NYJ25" s="81"/>
      <c r="NYK25" s="81"/>
      <c r="NYL25" s="81"/>
      <c r="NYM25" s="81"/>
      <c r="NYN25" s="81"/>
      <c r="NYO25" s="81"/>
      <c r="NYP25" s="81"/>
      <c r="NYQ25" s="81"/>
      <c r="NYR25" s="81"/>
      <c r="NYS25" s="81"/>
      <c r="NYT25" s="81"/>
      <c r="NYU25" s="81"/>
      <c r="NYV25" s="81"/>
      <c r="NYW25" s="81"/>
      <c r="NYX25" s="81"/>
      <c r="NYY25" s="81"/>
      <c r="NYZ25" s="81"/>
      <c r="NZA25" s="81"/>
      <c r="NZB25" s="81"/>
      <c r="NZC25" s="81"/>
      <c r="NZD25" s="81"/>
      <c r="NZE25" s="81"/>
      <c r="NZF25" s="81"/>
      <c r="NZG25" s="81"/>
      <c r="NZH25" s="81"/>
      <c r="NZI25" s="81"/>
      <c r="NZJ25" s="81"/>
      <c r="NZK25" s="81"/>
      <c r="NZL25" s="81"/>
      <c r="NZM25" s="81"/>
      <c r="NZN25" s="81"/>
      <c r="NZO25" s="81"/>
      <c r="NZP25" s="81"/>
      <c r="NZQ25" s="81"/>
      <c r="NZR25" s="81"/>
      <c r="NZS25" s="81"/>
      <c r="NZT25" s="81"/>
      <c r="NZU25" s="81"/>
      <c r="NZV25" s="81"/>
      <c r="NZW25" s="81"/>
      <c r="NZX25" s="81"/>
      <c r="NZY25" s="81"/>
      <c r="NZZ25" s="81"/>
      <c r="OAA25" s="81"/>
      <c r="OAB25" s="81"/>
      <c r="OAC25" s="81"/>
      <c r="OAD25" s="81"/>
      <c r="OAE25" s="81"/>
      <c r="OAF25" s="81"/>
      <c r="OAG25" s="81"/>
      <c r="OAH25" s="81"/>
      <c r="OAI25" s="81"/>
      <c r="OAJ25" s="81"/>
      <c r="OAK25" s="81"/>
      <c r="OAL25" s="81"/>
      <c r="OAM25" s="81"/>
      <c r="OAN25" s="81"/>
      <c r="OAO25" s="81"/>
      <c r="OAP25" s="81"/>
      <c r="OAQ25" s="81"/>
      <c r="OAR25" s="81"/>
      <c r="OAS25" s="81"/>
      <c r="OAT25" s="81"/>
      <c r="OAU25" s="81"/>
      <c r="OAV25" s="81"/>
      <c r="OAW25" s="81"/>
      <c r="OAX25" s="81"/>
      <c r="OAY25" s="81"/>
      <c r="OAZ25" s="81"/>
      <c r="OBA25" s="81"/>
      <c r="OBB25" s="81"/>
      <c r="OBC25" s="81"/>
      <c r="OBD25" s="81"/>
      <c r="OBE25" s="81"/>
      <c r="OBF25" s="81"/>
      <c r="OBG25" s="81"/>
      <c r="OBH25" s="81"/>
      <c r="OBI25" s="81"/>
      <c r="OBJ25" s="81"/>
      <c r="OBK25" s="81"/>
      <c r="OBL25" s="81"/>
      <c r="OBM25" s="81"/>
      <c r="OBN25" s="81"/>
      <c r="OBO25" s="81"/>
      <c r="OBP25" s="81"/>
      <c r="OBQ25" s="81"/>
      <c r="OBR25" s="81"/>
      <c r="OBS25" s="81"/>
      <c r="OBT25" s="81"/>
      <c r="OBU25" s="81"/>
      <c r="OBV25" s="81"/>
      <c r="OBW25" s="81"/>
      <c r="OBX25" s="81"/>
      <c r="OBY25" s="81"/>
      <c r="OBZ25" s="81"/>
      <c r="OCA25" s="81"/>
      <c r="OCB25" s="81"/>
      <c r="OCC25" s="81"/>
      <c r="OCD25" s="81"/>
      <c r="OCE25" s="81"/>
      <c r="OCF25" s="81"/>
      <c r="OCG25" s="81"/>
      <c r="OCH25" s="81"/>
      <c r="OCI25" s="81"/>
      <c r="OCJ25" s="81"/>
      <c r="OCK25" s="81"/>
      <c r="OCL25" s="81"/>
      <c r="OCM25" s="81"/>
      <c r="OCN25" s="81"/>
      <c r="OCO25" s="81"/>
      <c r="OCP25" s="81"/>
      <c r="OCQ25" s="81"/>
      <c r="OCR25" s="81"/>
      <c r="OCS25" s="81"/>
      <c r="OCT25" s="81"/>
      <c r="OCU25" s="81"/>
      <c r="OCV25" s="81"/>
      <c r="OCW25" s="81"/>
      <c r="OCX25" s="81"/>
      <c r="OCY25" s="81"/>
      <c r="OCZ25" s="81"/>
      <c r="ODA25" s="81"/>
      <c r="ODB25" s="81"/>
      <c r="ODC25" s="81"/>
      <c r="ODD25" s="81"/>
      <c r="ODE25" s="81"/>
      <c r="ODF25" s="81"/>
      <c r="ODG25" s="81"/>
      <c r="ODH25" s="81"/>
      <c r="ODI25" s="81"/>
      <c r="ODJ25" s="81"/>
      <c r="ODK25" s="81"/>
      <c r="ODL25" s="81"/>
      <c r="ODM25" s="81"/>
      <c r="ODN25" s="81"/>
      <c r="ODO25" s="81"/>
      <c r="ODP25" s="81"/>
      <c r="ODQ25" s="81"/>
      <c r="ODR25" s="81"/>
      <c r="ODS25" s="81"/>
      <c r="ODT25" s="81"/>
      <c r="ODU25" s="81"/>
      <c r="ODV25" s="81"/>
      <c r="ODW25" s="81"/>
      <c r="ODX25" s="81"/>
      <c r="ODY25" s="81"/>
      <c r="ODZ25" s="81"/>
      <c r="OEA25" s="81"/>
      <c r="OEB25" s="81"/>
      <c r="OEC25" s="81"/>
      <c r="OED25" s="81"/>
      <c r="OEE25" s="81"/>
      <c r="OEF25" s="81"/>
      <c r="OEG25" s="81"/>
      <c r="OEH25" s="81"/>
      <c r="OEI25" s="81"/>
      <c r="OEJ25" s="81"/>
      <c r="OEK25" s="81"/>
      <c r="OEL25" s="81"/>
      <c r="OEM25" s="81"/>
      <c r="OEN25" s="81"/>
      <c r="OEO25" s="81"/>
      <c r="OEP25" s="81"/>
      <c r="OEQ25" s="81"/>
      <c r="OER25" s="81"/>
      <c r="OES25" s="81"/>
      <c r="OET25" s="81"/>
      <c r="OEU25" s="81"/>
      <c r="OEV25" s="81"/>
      <c r="OEW25" s="81"/>
      <c r="OEX25" s="81"/>
      <c r="OEY25" s="81"/>
      <c r="OEZ25" s="81"/>
      <c r="OFA25" s="81"/>
      <c r="OFB25" s="81"/>
      <c r="OFC25" s="81"/>
      <c r="OFD25" s="81"/>
      <c r="OFE25" s="81"/>
      <c r="OFF25" s="81"/>
      <c r="OFG25" s="81"/>
      <c r="OFH25" s="81"/>
      <c r="OFI25" s="81"/>
      <c r="OFJ25" s="81"/>
      <c r="OFK25" s="81"/>
      <c r="OFL25" s="81"/>
      <c r="OFM25" s="81"/>
      <c r="OFN25" s="81"/>
      <c r="OFO25" s="81"/>
      <c r="OFP25" s="81"/>
      <c r="OFQ25" s="81"/>
      <c r="OFR25" s="81"/>
      <c r="OFS25" s="81"/>
      <c r="OFT25" s="81"/>
      <c r="OFU25" s="81"/>
      <c r="OFV25" s="81"/>
      <c r="OFW25" s="81"/>
      <c r="OFX25" s="81"/>
      <c r="OFY25" s="81"/>
      <c r="OFZ25" s="81"/>
      <c r="OGA25" s="81"/>
      <c r="OGB25" s="81"/>
      <c r="OGC25" s="81"/>
      <c r="OGD25" s="81"/>
      <c r="OGE25" s="81"/>
      <c r="OGF25" s="81"/>
      <c r="OGG25" s="81"/>
      <c r="OGH25" s="81"/>
      <c r="OGI25" s="81"/>
      <c r="OGJ25" s="81"/>
      <c r="OGK25" s="81"/>
      <c r="OGL25" s="81"/>
      <c r="OGM25" s="81"/>
      <c r="OGN25" s="81"/>
      <c r="OGO25" s="81"/>
      <c r="OGP25" s="81"/>
      <c r="OGQ25" s="81"/>
      <c r="OGR25" s="81"/>
      <c r="OGS25" s="81"/>
      <c r="OGT25" s="81"/>
      <c r="OGU25" s="81"/>
      <c r="OGV25" s="81"/>
      <c r="OGW25" s="81"/>
      <c r="OGX25" s="81"/>
      <c r="OGY25" s="81"/>
      <c r="OGZ25" s="81"/>
      <c r="OHA25" s="81"/>
      <c r="OHB25" s="81"/>
      <c r="OHC25" s="81"/>
      <c r="OHD25" s="81"/>
      <c r="OHE25" s="81"/>
      <c r="OHF25" s="81"/>
      <c r="OHG25" s="81"/>
      <c r="OHH25" s="81"/>
      <c r="OHI25" s="81"/>
      <c r="OHJ25" s="81"/>
      <c r="OHK25" s="81"/>
      <c r="OHL25" s="81"/>
      <c r="OHM25" s="81"/>
      <c r="OHN25" s="81"/>
      <c r="OHO25" s="81"/>
      <c r="OHP25" s="81"/>
      <c r="OHQ25" s="81"/>
      <c r="OHR25" s="81"/>
      <c r="OHS25" s="81"/>
      <c r="OHT25" s="81"/>
      <c r="OHU25" s="81"/>
      <c r="OHV25" s="81"/>
      <c r="OHW25" s="81"/>
      <c r="OHX25" s="81"/>
      <c r="OHY25" s="81"/>
      <c r="OHZ25" s="81"/>
      <c r="OIA25" s="81"/>
      <c r="OIB25" s="81"/>
      <c r="OIC25" s="81"/>
      <c r="OID25" s="81"/>
      <c r="OIE25" s="81"/>
      <c r="OIF25" s="81"/>
      <c r="OIG25" s="81"/>
      <c r="OIH25" s="81"/>
      <c r="OII25" s="81"/>
      <c r="OIJ25" s="81"/>
      <c r="OIK25" s="81"/>
      <c r="OIL25" s="81"/>
      <c r="OIM25" s="81"/>
      <c r="OIN25" s="81"/>
      <c r="OIO25" s="81"/>
      <c r="OIP25" s="81"/>
      <c r="OIQ25" s="81"/>
      <c r="OIR25" s="81"/>
      <c r="OIS25" s="81"/>
      <c r="OIT25" s="81"/>
      <c r="OIU25" s="81"/>
      <c r="OIV25" s="81"/>
      <c r="OIW25" s="81"/>
      <c r="OIX25" s="81"/>
      <c r="OIY25" s="81"/>
      <c r="OIZ25" s="81"/>
      <c r="OJA25" s="81"/>
      <c r="OJB25" s="81"/>
      <c r="OJC25" s="81"/>
      <c r="OJD25" s="81"/>
      <c r="OJE25" s="81"/>
      <c r="OJF25" s="81"/>
      <c r="OJG25" s="81"/>
      <c r="OJH25" s="81"/>
      <c r="OJI25" s="81"/>
      <c r="OJJ25" s="81"/>
      <c r="OJK25" s="81"/>
      <c r="OJL25" s="81"/>
      <c r="OJM25" s="81"/>
      <c r="OJN25" s="81"/>
      <c r="OJO25" s="81"/>
      <c r="OJP25" s="81"/>
      <c r="OJQ25" s="81"/>
      <c r="OJR25" s="81"/>
      <c r="OJS25" s="81"/>
      <c r="OJT25" s="81"/>
      <c r="OJU25" s="81"/>
      <c r="OJV25" s="81"/>
      <c r="OJW25" s="81"/>
      <c r="OJX25" s="81"/>
      <c r="OJY25" s="81"/>
      <c r="OJZ25" s="81"/>
      <c r="OKA25" s="81"/>
      <c r="OKB25" s="81"/>
      <c r="OKC25" s="81"/>
      <c r="OKD25" s="81"/>
      <c r="OKE25" s="81"/>
      <c r="OKF25" s="81"/>
      <c r="OKG25" s="81"/>
      <c r="OKH25" s="81"/>
      <c r="OKI25" s="81"/>
      <c r="OKJ25" s="81"/>
      <c r="OKK25" s="81"/>
      <c r="OKL25" s="81"/>
      <c r="OKM25" s="81"/>
      <c r="OKN25" s="81"/>
      <c r="OKO25" s="81"/>
      <c r="OKP25" s="81"/>
      <c r="OKQ25" s="81"/>
      <c r="OKR25" s="81"/>
      <c r="OKS25" s="81"/>
      <c r="OKT25" s="81"/>
      <c r="OKU25" s="81"/>
      <c r="OKV25" s="81"/>
      <c r="OKW25" s="81"/>
      <c r="OKX25" s="81"/>
      <c r="OKY25" s="81"/>
      <c r="OKZ25" s="81"/>
      <c r="OLA25" s="81"/>
      <c r="OLB25" s="81"/>
      <c r="OLC25" s="81"/>
      <c r="OLD25" s="81"/>
      <c r="OLE25" s="81"/>
      <c r="OLF25" s="81"/>
      <c r="OLG25" s="81"/>
      <c r="OLH25" s="81"/>
      <c r="OLI25" s="81"/>
      <c r="OLJ25" s="81"/>
      <c r="OLK25" s="81"/>
      <c r="OLL25" s="81"/>
      <c r="OLM25" s="81"/>
      <c r="OLN25" s="81"/>
      <c r="OLO25" s="81"/>
      <c r="OLP25" s="81"/>
      <c r="OLQ25" s="81"/>
      <c r="OLR25" s="81"/>
      <c r="OLS25" s="81"/>
      <c r="OLT25" s="81"/>
      <c r="OLU25" s="81"/>
      <c r="OLV25" s="81"/>
      <c r="OLW25" s="81"/>
      <c r="OLX25" s="81"/>
      <c r="OLY25" s="81"/>
      <c r="OLZ25" s="81"/>
      <c r="OMA25" s="81"/>
      <c r="OMB25" s="81"/>
      <c r="OMC25" s="81"/>
      <c r="OMD25" s="81"/>
      <c r="OME25" s="81"/>
      <c r="OMF25" s="81"/>
      <c r="OMG25" s="81"/>
      <c r="OMH25" s="81"/>
      <c r="OMI25" s="81"/>
      <c r="OMJ25" s="81"/>
      <c r="OMK25" s="81"/>
      <c r="OML25" s="81"/>
      <c r="OMM25" s="81"/>
      <c r="OMN25" s="81"/>
      <c r="OMO25" s="81"/>
      <c r="OMP25" s="81"/>
      <c r="OMQ25" s="81"/>
      <c r="OMR25" s="81"/>
      <c r="OMS25" s="81"/>
      <c r="OMT25" s="81"/>
      <c r="OMU25" s="81"/>
      <c r="OMV25" s="81"/>
      <c r="OMW25" s="81"/>
      <c r="OMX25" s="81"/>
      <c r="OMY25" s="81"/>
      <c r="OMZ25" s="81"/>
      <c r="ONA25" s="81"/>
      <c r="ONB25" s="81"/>
      <c r="ONC25" s="81"/>
      <c r="OND25" s="81"/>
      <c r="ONE25" s="81"/>
      <c r="ONF25" s="81"/>
      <c r="ONG25" s="81"/>
      <c r="ONH25" s="81"/>
      <c r="ONI25" s="81"/>
      <c r="ONJ25" s="81"/>
      <c r="ONK25" s="81"/>
      <c r="ONL25" s="81"/>
      <c r="ONM25" s="81"/>
      <c r="ONN25" s="81"/>
      <c r="ONO25" s="81"/>
      <c r="ONP25" s="81"/>
      <c r="ONQ25" s="81"/>
      <c r="ONR25" s="81"/>
      <c r="ONS25" s="81"/>
      <c r="ONT25" s="81"/>
      <c r="ONU25" s="81"/>
      <c r="ONV25" s="81"/>
      <c r="ONW25" s="81"/>
      <c r="ONX25" s="81"/>
      <c r="ONY25" s="81"/>
      <c r="ONZ25" s="81"/>
      <c r="OOA25" s="81"/>
      <c r="OOB25" s="81"/>
      <c r="OOC25" s="81"/>
      <c r="OOD25" s="81"/>
      <c r="OOE25" s="81"/>
      <c r="OOF25" s="81"/>
      <c r="OOG25" s="81"/>
      <c r="OOH25" s="81"/>
      <c r="OOI25" s="81"/>
      <c r="OOJ25" s="81"/>
      <c r="OOK25" s="81"/>
      <c r="OOL25" s="81"/>
      <c r="OOM25" s="81"/>
      <c r="OON25" s="81"/>
      <c r="OOO25" s="81"/>
      <c r="OOP25" s="81"/>
      <c r="OOQ25" s="81"/>
      <c r="OOR25" s="81"/>
      <c r="OOS25" s="81"/>
      <c r="OOT25" s="81"/>
      <c r="OOU25" s="81"/>
      <c r="OOV25" s="81"/>
      <c r="OOW25" s="81"/>
      <c r="OOX25" s="81"/>
      <c r="OOY25" s="81"/>
      <c r="OOZ25" s="81"/>
      <c r="OPA25" s="81"/>
      <c r="OPB25" s="81"/>
      <c r="OPC25" s="81"/>
      <c r="OPD25" s="81"/>
      <c r="OPE25" s="81"/>
      <c r="OPF25" s="81"/>
      <c r="OPG25" s="81"/>
      <c r="OPH25" s="81"/>
      <c r="OPI25" s="81"/>
      <c r="OPJ25" s="81"/>
      <c r="OPK25" s="81"/>
      <c r="OPL25" s="81"/>
      <c r="OPM25" s="81"/>
      <c r="OPN25" s="81"/>
      <c r="OPO25" s="81"/>
      <c r="OPP25" s="81"/>
      <c r="OPQ25" s="81"/>
      <c r="OPR25" s="81"/>
      <c r="OPS25" s="81"/>
      <c r="OPT25" s="81"/>
      <c r="OPU25" s="81"/>
      <c r="OPV25" s="81"/>
      <c r="OPW25" s="81"/>
      <c r="OPX25" s="81"/>
      <c r="OPY25" s="81"/>
      <c r="OPZ25" s="81"/>
      <c r="OQA25" s="81"/>
      <c r="OQB25" s="81"/>
      <c r="OQC25" s="81"/>
      <c r="OQD25" s="81"/>
      <c r="OQE25" s="81"/>
      <c r="OQF25" s="81"/>
      <c r="OQG25" s="81"/>
      <c r="OQH25" s="81"/>
      <c r="OQI25" s="81"/>
      <c r="OQJ25" s="81"/>
      <c r="OQK25" s="81"/>
      <c r="OQL25" s="81"/>
      <c r="OQM25" s="81"/>
      <c r="OQN25" s="81"/>
      <c r="OQO25" s="81"/>
      <c r="OQP25" s="81"/>
      <c r="OQQ25" s="81"/>
      <c r="OQR25" s="81"/>
      <c r="OQS25" s="81"/>
      <c r="OQT25" s="81"/>
      <c r="OQU25" s="81"/>
      <c r="OQV25" s="81"/>
      <c r="OQW25" s="81"/>
      <c r="OQX25" s="81"/>
      <c r="OQY25" s="81"/>
      <c r="OQZ25" s="81"/>
      <c r="ORA25" s="81"/>
      <c r="ORB25" s="81"/>
      <c r="ORC25" s="81"/>
      <c r="ORD25" s="81"/>
      <c r="ORE25" s="81"/>
      <c r="ORF25" s="81"/>
      <c r="ORG25" s="81"/>
      <c r="ORH25" s="81"/>
      <c r="ORI25" s="81"/>
      <c r="ORJ25" s="81"/>
      <c r="ORK25" s="81"/>
      <c r="ORL25" s="81"/>
      <c r="ORM25" s="81"/>
      <c r="ORN25" s="81"/>
      <c r="ORO25" s="81"/>
      <c r="ORP25" s="81"/>
      <c r="ORQ25" s="81"/>
      <c r="ORR25" s="81"/>
      <c r="ORS25" s="81"/>
      <c r="ORT25" s="81"/>
      <c r="ORU25" s="81"/>
      <c r="ORV25" s="81"/>
      <c r="ORW25" s="81"/>
      <c r="ORX25" s="81"/>
      <c r="ORY25" s="81"/>
      <c r="ORZ25" s="81"/>
      <c r="OSA25" s="81"/>
      <c r="OSB25" s="81"/>
      <c r="OSC25" s="81"/>
      <c r="OSD25" s="81"/>
      <c r="OSE25" s="81"/>
      <c r="OSF25" s="81"/>
      <c r="OSG25" s="81"/>
      <c r="OSH25" s="81"/>
      <c r="OSI25" s="81"/>
      <c r="OSJ25" s="81"/>
      <c r="OSK25" s="81"/>
      <c r="OSL25" s="81"/>
      <c r="OSM25" s="81"/>
      <c r="OSN25" s="81"/>
      <c r="OSO25" s="81"/>
      <c r="OSP25" s="81"/>
      <c r="OSQ25" s="81"/>
      <c r="OSR25" s="81"/>
      <c r="OSS25" s="81"/>
      <c r="OST25" s="81"/>
      <c r="OSU25" s="81"/>
      <c r="OSV25" s="81"/>
      <c r="OSW25" s="81"/>
      <c r="OSX25" s="81"/>
      <c r="OSY25" s="81"/>
      <c r="OSZ25" s="81"/>
      <c r="OTA25" s="81"/>
      <c r="OTB25" s="81"/>
      <c r="OTC25" s="81"/>
      <c r="OTD25" s="81"/>
      <c r="OTE25" s="81"/>
      <c r="OTF25" s="81"/>
      <c r="OTG25" s="81"/>
      <c r="OTH25" s="81"/>
      <c r="OTI25" s="81"/>
      <c r="OTJ25" s="81"/>
      <c r="OTK25" s="81"/>
      <c r="OTL25" s="81"/>
      <c r="OTM25" s="81"/>
      <c r="OTN25" s="81"/>
      <c r="OTO25" s="81"/>
      <c r="OTP25" s="81"/>
      <c r="OTQ25" s="81"/>
      <c r="OTR25" s="81"/>
      <c r="OTS25" s="81"/>
      <c r="OTT25" s="81"/>
      <c r="OTU25" s="81"/>
      <c r="OTV25" s="81"/>
      <c r="OTW25" s="81"/>
      <c r="OTX25" s="81"/>
      <c r="OTY25" s="81"/>
      <c r="OTZ25" s="81"/>
      <c r="OUA25" s="81"/>
      <c r="OUB25" s="81"/>
      <c r="OUC25" s="81"/>
      <c r="OUD25" s="81"/>
      <c r="OUE25" s="81"/>
      <c r="OUF25" s="81"/>
      <c r="OUG25" s="81"/>
      <c r="OUH25" s="81"/>
      <c r="OUI25" s="81"/>
      <c r="OUJ25" s="81"/>
      <c r="OUK25" s="81"/>
      <c r="OUL25" s="81"/>
      <c r="OUM25" s="81"/>
      <c r="OUN25" s="81"/>
      <c r="OUO25" s="81"/>
      <c r="OUP25" s="81"/>
      <c r="OUQ25" s="81"/>
      <c r="OUR25" s="81"/>
      <c r="OUS25" s="81"/>
      <c r="OUT25" s="81"/>
      <c r="OUU25" s="81"/>
      <c r="OUV25" s="81"/>
      <c r="OUW25" s="81"/>
      <c r="OUX25" s="81"/>
      <c r="OUY25" s="81"/>
      <c r="OUZ25" s="81"/>
      <c r="OVA25" s="81"/>
      <c r="OVB25" s="81"/>
      <c r="OVC25" s="81"/>
      <c r="OVD25" s="81"/>
      <c r="OVE25" s="81"/>
      <c r="OVF25" s="81"/>
      <c r="OVG25" s="81"/>
      <c r="OVH25" s="81"/>
      <c r="OVI25" s="81"/>
      <c r="OVJ25" s="81"/>
      <c r="OVK25" s="81"/>
      <c r="OVL25" s="81"/>
      <c r="OVM25" s="81"/>
      <c r="OVN25" s="81"/>
      <c r="OVO25" s="81"/>
      <c r="OVP25" s="81"/>
      <c r="OVQ25" s="81"/>
      <c r="OVR25" s="81"/>
      <c r="OVS25" s="81"/>
      <c r="OVT25" s="81"/>
      <c r="OVU25" s="81"/>
      <c r="OVV25" s="81"/>
      <c r="OVW25" s="81"/>
      <c r="OVX25" s="81"/>
      <c r="OVY25" s="81"/>
      <c r="OVZ25" s="81"/>
      <c r="OWA25" s="81"/>
      <c r="OWB25" s="81"/>
      <c r="OWC25" s="81"/>
      <c r="OWD25" s="81"/>
      <c r="OWE25" s="81"/>
      <c r="OWF25" s="81"/>
      <c r="OWG25" s="81"/>
      <c r="OWH25" s="81"/>
      <c r="OWI25" s="81"/>
      <c r="OWJ25" s="81"/>
      <c r="OWK25" s="81"/>
      <c r="OWL25" s="81"/>
      <c r="OWM25" s="81"/>
      <c r="OWN25" s="81"/>
      <c r="OWO25" s="81"/>
      <c r="OWP25" s="81"/>
      <c r="OWQ25" s="81"/>
      <c r="OWR25" s="81"/>
      <c r="OWS25" s="81"/>
      <c r="OWT25" s="81"/>
      <c r="OWU25" s="81"/>
      <c r="OWV25" s="81"/>
      <c r="OWW25" s="81"/>
      <c r="OWX25" s="81"/>
      <c r="OWY25" s="81"/>
      <c r="OWZ25" s="81"/>
      <c r="OXA25" s="81"/>
      <c r="OXB25" s="81"/>
      <c r="OXC25" s="81"/>
      <c r="OXD25" s="81"/>
      <c r="OXE25" s="81"/>
      <c r="OXF25" s="81"/>
      <c r="OXG25" s="81"/>
      <c r="OXH25" s="81"/>
      <c r="OXI25" s="81"/>
      <c r="OXJ25" s="81"/>
      <c r="OXK25" s="81"/>
      <c r="OXL25" s="81"/>
      <c r="OXM25" s="81"/>
      <c r="OXN25" s="81"/>
      <c r="OXO25" s="81"/>
      <c r="OXP25" s="81"/>
      <c r="OXQ25" s="81"/>
      <c r="OXR25" s="81"/>
      <c r="OXS25" s="81"/>
      <c r="OXT25" s="81"/>
      <c r="OXU25" s="81"/>
      <c r="OXV25" s="81"/>
      <c r="OXW25" s="81"/>
      <c r="OXX25" s="81"/>
      <c r="OXY25" s="81"/>
      <c r="OXZ25" s="81"/>
      <c r="OYA25" s="81"/>
      <c r="OYB25" s="81"/>
      <c r="OYC25" s="81"/>
      <c r="OYD25" s="81"/>
      <c r="OYE25" s="81"/>
      <c r="OYF25" s="81"/>
      <c r="OYG25" s="81"/>
      <c r="OYH25" s="81"/>
      <c r="OYI25" s="81"/>
      <c r="OYJ25" s="81"/>
      <c r="OYK25" s="81"/>
      <c r="OYL25" s="81"/>
      <c r="OYM25" s="81"/>
      <c r="OYN25" s="81"/>
      <c r="OYO25" s="81"/>
      <c r="OYP25" s="81"/>
      <c r="OYQ25" s="81"/>
      <c r="OYR25" s="81"/>
      <c r="OYS25" s="81"/>
      <c r="OYT25" s="81"/>
      <c r="OYU25" s="81"/>
      <c r="OYV25" s="81"/>
      <c r="OYW25" s="81"/>
      <c r="OYX25" s="81"/>
      <c r="OYY25" s="81"/>
      <c r="OYZ25" s="81"/>
      <c r="OZA25" s="81"/>
      <c r="OZB25" s="81"/>
      <c r="OZC25" s="81"/>
      <c r="OZD25" s="81"/>
      <c r="OZE25" s="81"/>
      <c r="OZF25" s="81"/>
      <c r="OZG25" s="81"/>
      <c r="OZH25" s="81"/>
      <c r="OZI25" s="81"/>
      <c r="OZJ25" s="81"/>
      <c r="OZK25" s="81"/>
      <c r="OZL25" s="81"/>
      <c r="OZM25" s="81"/>
      <c r="OZN25" s="81"/>
      <c r="OZO25" s="81"/>
      <c r="OZP25" s="81"/>
      <c r="OZQ25" s="81"/>
      <c r="OZR25" s="81"/>
      <c r="OZS25" s="81"/>
      <c r="OZT25" s="81"/>
      <c r="OZU25" s="81"/>
      <c r="OZV25" s="81"/>
      <c r="OZW25" s="81"/>
      <c r="OZX25" s="81"/>
      <c r="OZY25" s="81"/>
      <c r="OZZ25" s="81"/>
      <c r="PAA25" s="81"/>
      <c r="PAB25" s="81"/>
      <c r="PAC25" s="81"/>
      <c r="PAD25" s="81"/>
      <c r="PAE25" s="81"/>
      <c r="PAF25" s="81"/>
      <c r="PAG25" s="81"/>
      <c r="PAH25" s="81"/>
      <c r="PAI25" s="81"/>
      <c r="PAJ25" s="81"/>
      <c r="PAK25" s="81"/>
      <c r="PAL25" s="81"/>
      <c r="PAM25" s="81"/>
      <c r="PAN25" s="81"/>
      <c r="PAO25" s="81"/>
      <c r="PAP25" s="81"/>
      <c r="PAQ25" s="81"/>
      <c r="PAR25" s="81"/>
      <c r="PAS25" s="81"/>
      <c r="PAT25" s="81"/>
      <c r="PAU25" s="81"/>
      <c r="PAV25" s="81"/>
      <c r="PAW25" s="81"/>
      <c r="PAX25" s="81"/>
      <c r="PAY25" s="81"/>
      <c r="PAZ25" s="81"/>
      <c r="PBA25" s="81"/>
      <c r="PBB25" s="81"/>
      <c r="PBC25" s="81"/>
      <c r="PBD25" s="81"/>
      <c r="PBE25" s="81"/>
      <c r="PBF25" s="81"/>
      <c r="PBG25" s="81"/>
      <c r="PBH25" s="81"/>
      <c r="PBI25" s="81"/>
      <c r="PBJ25" s="81"/>
      <c r="PBK25" s="81"/>
      <c r="PBL25" s="81"/>
      <c r="PBM25" s="81"/>
      <c r="PBN25" s="81"/>
      <c r="PBO25" s="81"/>
      <c r="PBP25" s="81"/>
      <c r="PBQ25" s="81"/>
      <c r="PBR25" s="81"/>
      <c r="PBS25" s="81"/>
      <c r="PBT25" s="81"/>
      <c r="PBU25" s="81"/>
      <c r="PBV25" s="81"/>
      <c r="PBW25" s="81"/>
      <c r="PBX25" s="81"/>
      <c r="PBY25" s="81"/>
      <c r="PBZ25" s="81"/>
      <c r="PCA25" s="81"/>
      <c r="PCB25" s="81"/>
      <c r="PCC25" s="81"/>
      <c r="PCD25" s="81"/>
      <c r="PCE25" s="81"/>
      <c r="PCF25" s="81"/>
      <c r="PCG25" s="81"/>
      <c r="PCH25" s="81"/>
      <c r="PCI25" s="81"/>
      <c r="PCJ25" s="81"/>
      <c r="PCK25" s="81"/>
      <c r="PCL25" s="81"/>
      <c r="PCM25" s="81"/>
      <c r="PCN25" s="81"/>
      <c r="PCO25" s="81"/>
      <c r="PCP25" s="81"/>
      <c r="PCQ25" s="81"/>
      <c r="PCR25" s="81"/>
      <c r="PCS25" s="81"/>
      <c r="PCT25" s="81"/>
      <c r="PCU25" s="81"/>
      <c r="PCV25" s="81"/>
      <c r="PCW25" s="81"/>
      <c r="PCX25" s="81"/>
      <c r="PCY25" s="81"/>
      <c r="PCZ25" s="81"/>
      <c r="PDA25" s="81"/>
      <c r="PDB25" s="81"/>
      <c r="PDC25" s="81"/>
      <c r="PDD25" s="81"/>
      <c r="PDE25" s="81"/>
      <c r="PDF25" s="81"/>
      <c r="PDG25" s="81"/>
      <c r="PDH25" s="81"/>
      <c r="PDI25" s="81"/>
      <c r="PDJ25" s="81"/>
      <c r="PDK25" s="81"/>
      <c r="PDL25" s="81"/>
      <c r="PDM25" s="81"/>
      <c r="PDN25" s="81"/>
      <c r="PDO25" s="81"/>
      <c r="PDP25" s="81"/>
      <c r="PDQ25" s="81"/>
      <c r="PDR25" s="81"/>
      <c r="PDS25" s="81"/>
      <c r="PDT25" s="81"/>
      <c r="PDU25" s="81"/>
      <c r="PDV25" s="81"/>
      <c r="PDW25" s="81"/>
      <c r="PDX25" s="81"/>
      <c r="PDY25" s="81"/>
      <c r="PDZ25" s="81"/>
      <c r="PEA25" s="81"/>
      <c r="PEB25" s="81"/>
      <c r="PEC25" s="81"/>
      <c r="PED25" s="81"/>
      <c r="PEE25" s="81"/>
      <c r="PEF25" s="81"/>
      <c r="PEG25" s="81"/>
      <c r="PEH25" s="81"/>
      <c r="PEI25" s="81"/>
      <c r="PEJ25" s="81"/>
      <c r="PEK25" s="81"/>
      <c r="PEL25" s="81"/>
      <c r="PEM25" s="81"/>
      <c r="PEN25" s="81"/>
      <c r="PEO25" s="81"/>
      <c r="PEP25" s="81"/>
      <c r="PEQ25" s="81"/>
      <c r="PER25" s="81"/>
      <c r="PES25" s="81"/>
      <c r="PET25" s="81"/>
      <c r="PEU25" s="81"/>
      <c r="PEV25" s="81"/>
      <c r="PEW25" s="81"/>
      <c r="PEX25" s="81"/>
      <c r="PEY25" s="81"/>
      <c r="PEZ25" s="81"/>
      <c r="PFA25" s="81"/>
      <c r="PFB25" s="81"/>
      <c r="PFC25" s="81"/>
      <c r="PFD25" s="81"/>
      <c r="PFE25" s="81"/>
      <c r="PFF25" s="81"/>
      <c r="PFG25" s="81"/>
      <c r="PFH25" s="81"/>
      <c r="PFI25" s="81"/>
      <c r="PFJ25" s="81"/>
      <c r="PFK25" s="81"/>
      <c r="PFL25" s="81"/>
      <c r="PFM25" s="81"/>
      <c r="PFN25" s="81"/>
      <c r="PFO25" s="81"/>
      <c r="PFP25" s="81"/>
      <c r="PFQ25" s="81"/>
      <c r="PFR25" s="81"/>
      <c r="PFS25" s="81"/>
      <c r="PFT25" s="81"/>
      <c r="PFU25" s="81"/>
      <c r="PFV25" s="81"/>
      <c r="PFW25" s="81"/>
      <c r="PFX25" s="81"/>
      <c r="PFY25" s="81"/>
      <c r="PFZ25" s="81"/>
      <c r="PGA25" s="81"/>
      <c r="PGB25" s="81"/>
      <c r="PGC25" s="81"/>
      <c r="PGD25" s="81"/>
      <c r="PGE25" s="81"/>
      <c r="PGF25" s="81"/>
      <c r="PGG25" s="81"/>
      <c r="PGH25" s="81"/>
      <c r="PGI25" s="81"/>
      <c r="PGJ25" s="81"/>
      <c r="PGK25" s="81"/>
      <c r="PGL25" s="81"/>
      <c r="PGM25" s="81"/>
      <c r="PGN25" s="81"/>
      <c r="PGO25" s="81"/>
      <c r="PGP25" s="81"/>
      <c r="PGQ25" s="81"/>
      <c r="PGR25" s="81"/>
      <c r="PGS25" s="81"/>
      <c r="PGT25" s="81"/>
      <c r="PGU25" s="81"/>
      <c r="PGV25" s="81"/>
      <c r="PGW25" s="81"/>
      <c r="PGX25" s="81"/>
      <c r="PGY25" s="81"/>
      <c r="PGZ25" s="81"/>
      <c r="PHA25" s="81"/>
      <c r="PHB25" s="81"/>
      <c r="PHC25" s="81"/>
      <c r="PHD25" s="81"/>
      <c r="PHE25" s="81"/>
      <c r="PHF25" s="81"/>
      <c r="PHG25" s="81"/>
      <c r="PHH25" s="81"/>
      <c r="PHI25" s="81"/>
      <c r="PHJ25" s="81"/>
      <c r="PHK25" s="81"/>
      <c r="PHL25" s="81"/>
      <c r="PHM25" s="81"/>
      <c r="PHN25" s="81"/>
      <c r="PHO25" s="81"/>
      <c r="PHP25" s="81"/>
      <c r="PHQ25" s="81"/>
      <c r="PHR25" s="81"/>
      <c r="PHS25" s="81"/>
      <c r="PHT25" s="81"/>
      <c r="PHU25" s="81"/>
      <c r="PHV25" s="81"/>
      <c r="PHW25" s="81"/>
      <c r="PHX25" s="81"/>
      <c r="PHY25" s="81"/>
      <c r="PHZ25" s="81"/>
      <c r="PIA25" s="81"/>
      <c r="PIB25" s="81"/>
      <c r="PIC25" s="81"/>
      <c r="PID25" s="81"/>
      <c r="PIE25" s="81"/>
      <c r="PIF25" s="81"/>
      <c r="PIG25" s="81"/>
      <c r="PIH25" s="81"/>
      <c r="PII25" s="81"/>
      <c r="PIJ25" s="81"/>
      <c r="PIK25" s="81"/>
      <c r="PIL25" s="81"/>
      <c r="PIM25" s="81"/>
      <c r="PIN25" s="81"/>
      <c r="PIO25" s="81"/>
      <c r="PIP25" s="81"/>
      <c r="PIQ25" s="81"/>
      <c r="PIR25" s="81"/>
      <c r="PIS25" s="81"/>
      <c r="PIT25" s="81"/>
      <c r="PIU25" s="81"/>
      <c r="PIV25" s="81"/>
      <c r="PIW25" s="81"/>
      <c r="PIX25" s="81"/>
      <c r="PIY25" s="81"/>
      <c r="PIZ25" s="81"/>
      <c r="PJA25" s="81"/>
      <c r="PJB25" s="81"/>
      <c r="PJC25" s="81"/>
      <c r="PJD25" s="81"/>
      <c r="PJE25" s="81"/>
      <c r="PJF25" s="81"/>
      <c r="PJG25" s="81"/>
      <c r="PJH25" s="81"/>
      <c r="PJI25" s="81"/>
      <c r="PJJ25" s="81"/>
      <c r="PJK25" s="81"/>
      <c r="PJL25" s="81"/>
      <c r="PJM25" s="81"/>
      <c r="PJN25" s="81"/>
      <c r="PJO25" s="81"/>
      <c r="PJP25" s="81"/>
      <c r="PJQ25" s="81"/>
      <c r="PJR25" s="81"/>
      <c r="PJS25" s="81"/>
      <c r="PJT25" s="81"/>
      <c r="PJU25" s="81"/>
      <c r="PJV25" s="81"/>
      <c r="PJW25" s="81"/>
      <c r="PJX25" s="81"/>
      <c r="PJY25" s="81"/>
      <c r="PJZ25" s="81"/>
      <c r="PKA25" s="81"/>
      <c r="PKB25" s="81"/>
      <c r="PKC25" s="81"/>
      <c r="PKD25" s="81"/>
      <c r="PKE25" s="81"/>
      <c r="PKF25" s="81"/>
      <c r="PKG25" s="81"/>
      <c r="PKH25" s="81"/>
      <c r="PKI25" s="81"/>
      <c r="PKJ25" s="81"/>
      <c r="PKK25" s="81"/>
      <c r="PKL25" s="81"/>
      <c r="PKM25" s="81"/>
      <c r="PKN25" s="81"/>
      <c r="PKO25" s="81"/>
      <c r="PKP25" s="81"/>
      <c r="PKQ25" s="81"/>
      <c r="PKR25" s="81"/>
      <c r="PKS25" s="81"/>
      <c r="PKT25" s="81"/>
      <c r="PKU25" s="81"/>
      <c r="PKV25" s="81"/>
      <c r="PKW25" s="81"/>
      <c r="PKX25" s="81"/>
      <c r="PKY25" s="81"/>
      <c r="PKZ25" s="81"/>
      <c r="PLA25" s="81"/>
      <c r="PLB25" s="81"/>
      <c r="PLC25" s="81"/>
      <c r="PLD25" s="81"/>
      <c r="PLE25" s="81"/>
      <c r="PLF25" s="81"/>
      <c r="PLG25" s="81"/>
      <c r="PLH25" s="81"/>
      <c r="PLI25" s="81"/>
      <c r="PLJ25" s="81"/>
      <c r="PLK25" s="81"/>
      <c r="PLL25" s="81"/>
      <c r="PLM25" s="81"/>
      <c r="PLN25" s="81"/>
      <c r="PLO25" s="81"/>
      <c r="PLP25" s="81"/>
      <c r="PLQ25" s="81"/>
      <c r="PLR25" s="81"/>
      <c r="PLS25" s="81"/>
      <c r="PLT25" s="81"/>
      <c r="PLU25" s="81"/>
      <c r="PLV25" s="81"/>
      <c r="PLW25" s="81"/>
      <c r="PLX25" s="81"/>
      <c r="PLY25" s="81"/>
      <c r="PLZ25" s="81"/>
      <c r="PMA25" s="81"/>
      <c r="PMB25" s="81"/>
      <c r="PMC25" s="81"/>
      <c r="PMD25" s="81"/>
      <c r="PME25" s="81"/>
      <c r="PMF25" s="81"/>
      <c r="PMG25" s="81"/>
      <c r="PMH25" s="81"/>
      <c r="PMI25" s="81"/>
      <c r="PMJ25" s="81"/>
      <c r="PMK25" s="81"/>
      <c r="PML25" s="81"/>
      <c r="PMM25" s="81"/>
      <c r="PMN25" s="81"/>
      <c r="PMO25" s="81"/>
      <c r="PMP25" s="81"/>
      <c r="PMQ25" s="81"/>
      <c r="PMR25" s="81"/>
      <c r="PMS25" s="81"/>
      <c r="PMT25" s="81"/>
      <c r="PMU25" s="81"/>
      <c r="PMV25" s="81"/>
      <c r="PMW25" s="81"/>
      <c r="PMX25" s="81"/>
      <c r="PMY25" s="81"/>
      <c r="PMZ25" s="81"/>
      <c r="PNA25" s="81"/>
      <c r="PNB25" s="81"/>
      <c r="PNC25" s="81"/>
      <c r="PND25" s="81"/>
      <c r="PNE25" s="81"/>
      <c r="PNF25" s="81"/>
      <c r="PNG25" s="81"/>
      <c r="PNH25" s="81"/>
      <c r="PNI25" s="81"/>
      <c r="PNJ25" s="81"/>
      <c r="PNK25" s="81"/>
      <c r="PNL25" s="81"/>
      <c r="PNM25" s="81"/>
      <c r="PNN25" s="81"/>
      <c r="PNO25" s="81"/>
      <c r="PNP25" s="81"/>
      <c r="PNQ25" s="81"/>
      <c r="PNR25" s="81"/>
      <c r="PNS25" s="81"/>
      <c r="PNT25" s="81"/>
      <c r="PNU25" s="81"/>
      <c r="PNV25" s="81"/>
      <c r="PNW25" s="81"/>
      <c r="PNX25" s="81"/>
      <c r="PNY25" s="81"/>
      <c r="PNZ25" s="81"/>
      <c r="POA25" s="81"/>
      <c r="POB25" s="81"/>
      <c r="POC25" s="81"/>
      <c r="POD25" s="81"/>
      <c r="POE25" s="81"/>
      <c r="POF25" s="81"/>
      <c r="POG25" s="81"/>
      <c r="POH25" s="81"/>
      <c r="POI25" s="81"/>
      <c r="POJ25" s="81"/>
      <c r="POK25" s="81"/>
      <c r="POL25" s="81"/>
      <c r="POM25" s="81"/>
      <c r="PON25" s="81"/>
      <c r="POO25" s="81"/>
      <c r="POP25" s="81"/>
      <c r="POQ25" s="81"/>
      <c r="POR25" s="81"/>
      <c r="POS25" s="81"/>
      <c r="POT25" s="81"/>
      <c r="POU25" s="81"/>
      <c r="POV25" s="81"/>
      <c r="POW25" s="81"/>
      <c r="POX25" s="81"/>
      <c r="POY25" s="81"/>
      <c r="POZ25" s="81"/>
      <c r="PPA25" s="81"/>
      <c r="PPB25" s="81"/>
      <c r="PPC25" s="81"/>
      <c r="PPD25" s="81"/>
      <c r="PPE25" s="81"/>
      <c r="PPF25" s="81"/>
      <c r="PPG25" s="81"/>
      <c r="PPH25" s="81"/>
      <c r="PPI25" s="81"/>
      <c r="PPJ25" s="81"/>
      <c r="PPK25" s="81"/>
      <c r="PPL25" s="81"/>
      <c r="PPM25" s="81"/>
      <c r="PPN25" s="81"/>
      <c r="PPO25" s="81"/>
      <c r="PPP25" s="81"/>
      <c r="PPQ25" s="81"/>
      <c r="PPR25" s="81"/>
      <c r="PPS25" s="81"/>
      <c r="PPT25" s="81"/>
      <c r="PPU25" s="81"/>
      <c r="PPV25" s="81"/>
      <c r="PPW25" s="81"/>
      <c r="PPX25" s="81"/>
      <c r="PPY25" s="81"/>
      <c r="PPZ25" s="81"/>
      <c r="PQA25" s="81"/>
      <c r="PQB25" s="81"/>
      <c r="PQC25" s="81"/>
      <c r="PQD25" s="81"/>
      <c r="PQE25" s="81"/>
      <c r="PQF25" s="81"/>
      <c r="PQG25" s="81"/>
      <c r="PQH25" s="81"/>
      <c r="PQI25" s="81"/>
      <c r="PQJ25" s="81"/>
      <c r="PQK25" s="81"/>
      <c r="PQL25" s="81"/>
      <c r="PQM25" s="81"/>
      <c r="PQN25" s="81"/>
      <c r="PQO25" s="81"/>
      <c r="PQP25" s="81"/>
      <c r="PQQ25" s="81"/>
      <c r="PQR25" s="81"/>
      <c r="PQS25" s="81"/>
      <c r="PQT25" s="81"/>
      <c r="PQU25" s="81"/>
      <c r="PQV25" s="81"/>
      <c r="PQW25" s="81"/>
      <c r="PQX25" s="81"/>
      <c r="PQY25" s="81"/>
      <c r="PQZ25" s="81"/>
      <c r="PRA25" s="81"/>
      <c r="PRB25" s="81"/>
      <c r="PRC25" s="81"/>
      <c r="PRD25" s="81"/>
      <c r="PRE25" s="81"/>
      <c r="PRF25" s="81"/>
      <c r="PRG25" s="81"/>
      <c r="PRH25" s="81"/>
      <c r="PRI25" s="81"/>
      <c r="PRJ25" s="81"/>
      <c r="PRK25" s="81"/>
      <c r="PRL25" s="81"/>
      <c r="PRM25" s="81"/>
      <c r="PRN25" s="81"/>
      <c r="PRO25" s="81"/>
      <c r="PRP25" s="81"/>
      <c r="PRQ25" s="81"/>
      <c r="PRR25" s="81"/>
      <c r="PRS25" s="81"/>
      <c r="PRT25" s="81"/>
      <c r="PRU25" s="81"/>
      <c r="PRV25" s="81"/>
      <c r="PRW25" s="81"/>
      <c r="PRX25" s="81"/>
      <c r="PRY25" s="81"/>
      <c r="PRZ25" s="81"/>
      <c r="PSA25" s="81"/>
      <c r="PSB25" s="81"/>
      <c r="PSC25" s="81"/>
      <c r="PSD25" s="81"/>
      <c r="PSE25" s="81"/>
      <c r="PSF25" s="81"/>
      <c r="PSG25" s="81"/>
      <c r="PSH25" s="81"/>
      <c r="PSI25" s="81"/>
      <c r="PSJ25" s="81"/>
      <c r="PSK25" s="81"/>
      <c r="PSL25" s="81"/>
      <c r="PSM25" s="81"/>
      <c r="PSN25" s="81"/>
      <c r="PSO25" s="81"/>
      <c r="PSP25" s="81"/>
      <c r="PSQ25" s="81"/>
      <c r="PSR25" s="81"/>
      <c r="PSS25" s="81"/>
      <c r="PST25" s="81"/>
      <c r="PSU25" s="81"/>
      <c r="PSV25" s="81"/>
      <c r="PSW25" s="81"/>
      <c r="PSX25" s="81"/>
      <c r="PSY25" s="81"/>
      <c r="PSZ25" s="81"/>
      <c r="PTA25" s="81"/>
      <c r="PTB25" s="81"/>
      <c r="PTC25" s="81"/>
      <c r="PTD25" s="81"/>
      <c r="PTE25" s="81"/>
      <c r="PTF25" s="81"/>
      <c r="PTG25" s="81"/>
      <c r="PTH25" s="81"/>
      <c r="PTI25" s="81"/>
      <c r="PTJ25" s="81"/>
      <c r="PTK25" s="81"/>
      <c r="PTL25" s="81"/>
      <c r="PTM25" s="81"/>
      <c r="PTN25" s="81"/>
      <c r="PTO25" s="81"/>
      <c r="PTP25" s="81"/>
      <c r="PTQ25" s="81"/>
      <c r="PTR25" s="81"/>
      <c r="PTS25" s="81"/>
      <c r="PTT25" s="81"/>
      <c r="PTU25" s="81"/>
      <c r="PTV25" s="81"/>
      <c r="PTW25" s="81"/>
      <c r="PTX25" s="81"/>
      <c r="PTY25" s="81"/>
      <c r="PTZ25" s="81"/>
      <c r="PUA25" s="81"/>
      <c r="PUB25" s="81"/>
      <c r="PUC25" s="81"/>
      <c r="PUD25" s="81"/>
      <c r="PUE25" s="81"/>
      <c r="PUF25" s="81"/>
      <c r="PUG25" s="81"/>
      <c r="PUH25" s="81"/>
      <c r="PUI25" s="81"/>
      <c r="PUJ25" s="81"/>
      <c r="PUK25" s="81"/>
      <c r="PUL25" s="81"/>
      <c r="PUM25" s="81"/>
      <c r="PUN25" s="81"/>
      <c r="PUO25" s="81"/>
      <c r="PUP25" s="81"/>
      <c r="PUQ25" s="81"/>
      <c r="PUR25" s="81"/>
      <c r="PUS25" s="81"/>
      <c r="PUT25" s="81"/>
      <c r="PUU25" s="81"/>
      <c r="PUV25" s="81"/>
      <c r="PUW25" s="81"/>
      <c r="PUX25" s="81"/>
      <c r="PUY25" s="81"/>
      <c r="PUZ25" s="81"/>
      <c r="PVA25" s="81"/>
      <c r="PVB25" s="81"/>
      <c r="PVC25" s="81"/>
      <c r="PVD25" s="81"/>
      <c r="PVE25" s="81"/>
      <c r="PVF25" s="81"/>
      <c r="PVG25" s="81"/>
      <c r="PVH25" s="81"/>
      <c r="PVI25" s="81"/>
      <c r="PVJ25" s="81"/>
      <c r="PVK25" s="81"/>
      <c r="PVL25" s="81"/>
      <c r="PVM25" s="81"/>
      <c r="PVN25" s="81"/>
      <c r="PVO25" s="81"/>
      <c r="PVP25" s="81"/>
      <c r="PVQ25" s="81"/>
      <c r="PVR25" s="81"/>
      <c r="PVS25" s="81"/>
      <c r="PVT25" s="81"/>
      <c r="PVU25" s="81"/>
      <c r="PVV25" s="81"/>
      <c r="PVW25" s="81"/>
      <c r="PVX25" s="81"/>
      <c r="PVY25" s="81"/>
      <c r="PVZ25" s="81"/>
      <c r="PWA25" s="81"/>
      <c r="PWB25" s="81"/>
      <c r="PWC25" s="81"/>
      <c r="PWD25" s="81"/>
      <c r="PWE25" s="81"/>
      <c r="PWF25" s="81"/>
      <c r="PWG25" s="81"/>
      <c r="PWH25" s="81"/>
      <c r="PWI25" s="81"/>
      <c r="PWJ25" s="81"/>
      <c r="PWK25" s="81"/>
      <c r="PWL25" s="81"/>
      <c r="PWM25" s="81"/>
      <c r="PWN25" s="81"/>
      <c r="PWO25" s="81"/>
      <c r="PWP25" s="81"/>
      <c r="PWQ25" s="81"/>
      <c r="PWR25" s="81"/>
      <c r="PWS25" s="81"/>
      <c r="PWT25" s="81"/>
      <c r="PWU25" s="81"/>
      <c r="PWV25" s="81"/>
      <c r="PWW25" s="81"/>
      <c r="PWX25" s="81"/>
      <c r="PWY25" s="81"/>
      <c r="PWZ25" s="81"/>
      <c r="PXA25" s="81"/>
      <c r="PXB25" s="81"/>
      <c r="PXC25" s="81"/>
      <c r="PXD25" s="81"/>
      <c r="PXE25" s="81"/>
      <c r="PXF25" s="81"/>
      <c r="PXG25" s="81"/>
      <c r="PXH25" s="81"/>
      <c r="PXI25" s="81"/>
      <c r="PXJ25" s="81"/>
      <c r="PXK25" s="81"/>
      <c r="PXL25" s="81"/>
      <c r="PXM25" s="81"/>
      <c r="PXN25" s="81"/>
      <c r="PXO25" s="81"/>
      <c r="PXP25" s="81"/>
      <c r="PXQ25" s="81"/>
      <c r="PXR25" s="81"/>
      <c r="PXS25" s="81"/>
      <c r="PXT25" s="81"/>
      <c r="PXU25" s="81"/>
      <c r="PXV25" s="81"/>
      <c r="PXW25" s="81"/>
      <c r="PXX25" s="81"/>
      <c r="PXY25" s="81"/>
      <c r="PXZ25" s="81"/>
      <c r="PYA25" s="81"/>
      <c r="PYB25" s="81"/>
      <c r="PYC25" s="81"/>
      <c r="PYD25" s="81"/>
      <c r="PYE25" s="81"/>
      <c r="PYF25" s="81"/>
      <c r="PYG25" s="81"/>
      <c r="PYH25" s="81"/>
      <c r="PYI25" s="81"/>
      <c r="PYJ25" s="81"/>
      <c r="PYK25" s="81"/>
      <c r="PYL25" s="81"/>
      <c r="PYM25" s="81"/>
      <c r="PYN25" s="81"/>
      <c r="PYO25" s="81"/>
      <c r="PYP25" s="81"/>
      <c r="PYQ25" s="81"/>
      <c r="PYR25" s="81"/>
      <c r="PYS25" s="81"/>
      <c r="PYT25" s="81"/>
      <c r="PYU25" s="81"/>
      <c r="PYV25" s="81"/>
      <c r="PYW25" s="81"/>
      <c r="PYX25" s="81"/>
      <c r="PYY25" s="81"/>
      <c r="PYZ25" s="81"/>
      <c r="PZA25" s="81"/>
      <c r="PZB25" s="81"/>
      <c r="PZC25" s="81"/>
      <c r="PZD25" s="81"/>
      <c r="PZE25" s="81"/>
      <c r="PZF25" s="81"/>
      <c r="PZG25" s="81"/>
      <c r="PZH25" s="81"/>
      <c r="PZI25" s="81"/>
      <c r="PZJ25" s="81"/>
      <c r="PZK25" s="81"/>
      <c r="PZL25" s="81"/>
      <c r="PZM25" s="81"/>
      <c r="PZN25" s="81"/>
      <c r="PZO25" s="81"/>
      <c r="PZP25" s="81"/>
      <c r="PZQ25" s="81"/>
      <c r="PZR25" s="81"/>
      <c r="PZS25" s="81"/>
      <c r="PZT25" s="81"/>
      <c r="PZU25" s="81"/>
      <c r="PZV25" s="81"/>
      <c r="PZW25" s="81"/>
      <c r="PZX25" s="81"/>
      <c r="PZY25" s="81"/>
      <c r="PZZ25" s="81"/>
      <c r="QAA25" s="81"/>
      <c r="QAB25" s="81"/>
      <c r="QAC25" s="81"/>
      <c r="QAD25" s="81"/>
      <c r="QAE25" s="81"/>
      <c r="QAF25" s="81"/>
      <c r="QAG25" s="81"/>
      <c r="QAH25" s="81"/>
      <c r="QAI25" s="81"/>
      <c r="QAJ25" s="81"/>
      <c r="QAK25" s="81"/>
      <c r="QAL25" s="81"/>
      <c r="QAM25" s="81"/>
      <c r="QAN25" s="81"/>
      <c r="QAO25" s="81"/>
      <c r="QAP25" s="81"/>
      <c r="QAQ25" s="81"/>
      <c r="QAR25" s="81"/>
      <c r="QAS25" s="81"/>
      <c r="QAT25" s="81"/>
      <c r="QAU25" s="81"/>
      <c r="QAV25" s="81"/>
      <c r="QAW25" s="81"/>
      <c r="QAX25" s="81"/>
      <c r="QAY25" s="81"/>
      <c r="QAZ25" s="81"/>
      <c r="QBA25" s="81"/>
      <c r="QBB25" s="81"/>
      <c r="QBC25" s="81"/>
      <c r="QBD25" s="81"/>
      <c r="QBE25" s="81"/>
      <c r="QBF25" s="81"/>
      <c r="QBG25" s="81"/>
      <c r="QBH25" s="81"/>
      <c r="QBI25" s="81"/>
      <c r="QBJ25" s="81"/>
      <c r="QBK25" s="81"/>
      <c r="QBL25" s="81"/>
      <c r="QBM25" s="81"/>
      <c r="QBN25" s="81"/>
      <c r="QBO25" s="81"/>
      <c r="QBP25" s="81"/>
      <c r="QBQ25" s="81"/>
      <c r="QBR25" s="81"/>
      <c r="QBS25" s="81"/>
      <c r="QBT25" s="81"/>
      <c r="QBU25" s="81"/>
      <c r="QBV25" s="81"/>
      <c r="QBW25" s="81"/>
      <c r="QBX25" s="81"/>
      <c r="QBY25" s="81"/>
      <c r="QBZ25" s="81"/>
      <c r="QCA25" s="81"/>
      <c r="QCB25" s="81"/>
      <c r="QCC25" s="81"/>
      <c r="QCD25" s="81"/>
      <c r="QCE25" s="81"/>
      <c r="QCF25" s="81"/>
      <c r="QCG25" s="81"/>
      <c r="QCH25" s="81"/>
      <c r="QCI25" s="81"/>
      <c r="QCJ25" s="81"/>
      <c r="QCK25" s="81"/>
      <c r="QCL25" s="81"/>
      <c r="QCM25" s="81"/>
      <c r="QCN25" s="81"/>
      <c r="QCO25" s="81"/>
      <c r="QCP25" s="81"/>
      <c r="QCQ25" s="81"/>
      <c r="QCR25" s="81"/>
      <c r="QCS25" s="81"/>
      <c r="QCT25" s="81"/>
      <c r="QCU25" s="81"/>
      <c r="QCV25" s="81"/>
      <c r="QCW25" s="81"/>
      <c r="QCX25" s="81"/>
      <c r="QCY25" s="81"/>
      <c r="QCZ25" s="81"/>
      <c r="QDA25" s="81"/>
      <c r="QDB25" s="81"/>
      <c r="QDC25" s="81"/>
      <c r="QDD25" s="81"/>
      <c r="QDE25" s="81"/>
      <c r="QDF25" s="81"/>
      <c r="QDG25" s="81"/>
      <c r="QDH25" s="81"/>
      <c r="QDI25" s="81"/>
      <c r="QDJ25" s="81"/>
      <c r="QDK25" s="81"/>
      <c r="QDL25" s="81"/>
      <c r="QDM25" s="81"/>
      <c r="QDN25" s="81"/>
      <c r="QDO25" s="81"/>
      <c r="QDP25" s="81"/>
      <c r="QDQ25" s="81"/>
      <c r="QDR25" s="81"/>
      <c r="QDS25" s="81"/>
      <c r="QDT25" s="81"/>
      <c r="QDU25" s="81"/>
      <c r="QDV25" s="81"/>
      <c r="QDW25" s="81"/>
      <c r="QDX25" s="81"/>
      <c r="QDY25" s="81"/>
      <c r="QDZ25" s="81"/>
      <c r="QEA25" s="81"/>
      <c r="QEB25" s="81"/>
      <c r="QEC25" s="81"/>
      <c r="QED25" s="81"/>
      <c r="QEE25" s="81"/>
      <c r="QEF25" s="81"/>
      <c r="QEG25" s="81"/>
      <c r="QEH25" s="81"/>
      <c r="QEI25" s="81"/>
      <c r="QEJ25" s="81"/>
      <c r="QEK25" s="81"/>
      <c r="QEL25" s="81"/>
      <c r="QEM25" s="81"/>
      <c r="QEN25" s="81"/>
      <c r="QEO25" s="81"/>
      <c r="QEP25" s="81"/>
      <c r="QEQ25" s="81"/>
      <c r="QER25" s="81"/>
      <c r="QES25" s="81"/>
      <c r="QET25" s="81"/>
      <c r="QEU25" s="81"/>
      <c r="QEV25" s="81"/>
      <c r="QEW25" s="81"/>
      <c r="QEX25" s="81"/>
      <c r="QEY25" s="81"/>
      <c r="QEZ25" s="81"/>
      <c r="QFA25" s="81"/>
      <c r="QFB25" s="81"/>
      <c r="QFC25" s="81"/>
      <c r="QFD25" s="81"/>
      <c r="QFE25" s="81"/>
      <c r="QFF25" s="81"/>
      <c r="QFG25" s="81"/>
      <c r="QFH25" s="81"/>
      <c r="QFI25" s="81"/>
      <c r="QFJ25" s="81"/>
      <c r="QFK25" s="81"/>
      <c r="QFL25" s="81"/>
      <c r="QFM25" s="81"/>
      <c r="QFN25" s="81"/>
      <c r="QFO25" s="81"/>
      <c r="QFP25" s="81"/>
      <c r="QFQ25" s="81"/>
      <c r="QFR25" s="81"/>
      <c r="QFS25" s="81"/>
      <c r="QFT25" s="81"/>
      <c r="QFU25" s="81"/>
      <c r="QFV25" s="81"/>
      <c r="QFW25" s="81"/>
      <c r="QFX25" s="81"/>
      <c r="QFY25" s="81"/>
      <c r="QFZ25" s="81"/>
      <c r="QGA25" s="81"/>
      <c r="QGB25" s="81"/>
      <c r="QGC25" s="81"/>
      <c r="QGD25" s="81"/>
      <c r="QGE25" s="81"/>
      <c r="QGF25" s="81"/>
      <c r="QGG25" s="81"/>
      <c r="QGH25" s="81"/>
      <c r="QGI25" s="81"/>
      <c r="QGJ25" s="81"/>
      <c r="QGK25" s="81"/>
      <c r="QGL25" s="81"/>
      <c r="QGM25" s="81"/>
      <c r="QGN25" s="81"/>
      <c r="QGO25" s="81"/>
      <c r="QGP25" s="81"/>
      <c r="QGQ25" s="81"/>
      <c r="QGR25" s="81"/>
      <c r="QGS25" s="81"/>
      <c r="QGT25" s="81"/>
      <c r="QGU25" s="81"/>
      <c r="QGV25" s="81"/>
      <c r="QGW25" s="81"/>
      <c r="QGX25" s="81"/>
      <c r="QGY25" s="81"/>
      <c r="QGZ25" s="81"/>
      <c r="QHA25" s="81"/>
      <c r="QHB25" s="81"/>
      <c r="QHC25" s="81"/>
      <c r="QHD25" s="81"/>
      <c r="QHE25" s="81"/>
      <c r="QHF25" s="81"/>
      <c r="QHG25" s="81"/>
      <c r="QHH25" s="81"/>
      <c r="QHI25" s="81"/>
      <c r="QHJ25" s="81"/>
      <c r="QHK25" s="81"/>
      <c r="QHL25" s="81"/>
      <c r="QHM25" s="81"/>
      <c r="QHN25" s="81"/>
      <c r="QHO25" s="81"/>
      <c r="QHP25" s="81"/>
      <c r="QHQ25" s="81"/>
      <c r="QHR25" s="81"/>
      <c r="QHS25" s="81"/>
      <c r="QHT25" s="81"/>
      <c r="QHU25" s="81"/>
      <c r="QHV25" s="81"/>
      <c r="QHW25" s="81"/>
      <c r="QHX25" s="81"/>
      <c r="QHY25" s="81"/>
      <c r="QHZ25" s="81"/>
      <c r="QIA25" s="81"/>
      <c r="QIB25" s="81"/>
      <c r="QIC25" s="81"/>
      <c r="QID25" s="81"/>
      <c r="QIE25" s="81"/>
      <c r="QIF25" s="81"/>
      <c r="QIG25" s="81"/>
      <c r="QIH25" s="81"/>
      <c r="QII25" s="81"/>
      <c r="QIJ25" s="81"/>
      <c r="QIK25" s="81"/>
      <c r="QIL25" s="81"/>
      <c r="QIM25" s="81"/>
      <c r="QIN25" s="81"/>
      <c r="QIO25" s="81"/>
      <c r="QIP25" s="81"/>
      <c r="QIQ25" s="81"/>
      <c r="QIR25" s="81"/>
      <c r="QIS25" s="81"/>
      <c r="QIT25" s="81"/>
      <c r="QIU25" s="81"/>
      <c r="QIV25" s="81"/>
      <c r="QIW25" s="81"/>
      <c r="QIX25" s="81"/>
      <c r="QIY25" s="81"/>
      <c r="QIZ25" s="81"/>
      <c r="QJA25" s="81"/>
      <c r="QJB25" s="81"/>
      <c r="QJC25" s="81"/>
      <c r="QJD25" s="81"/>
      <c r="QJE25" s="81"/>
      <c r="QJF25" s="81"/>
      <c r="QJG25" s="81"/>
      <c r="QJH25" s="81"/>
      <c r="QJI25" s="81"/>
      <c r="QJJ25" s="81"/>
      <c r="QJK25" s="81"/>
      <c r="QJL25" s="81"/>
      <c r="QJM25" s="81"/>
      <c r="QJN25" s="81"/>
      <c r="QJO25" s="81"/>
      <c r="QJP25" s="81"/>
      <c r="QJQ25" s="81"/>
      <c r="QJR25" s="81"/>
      <c r="QJS25" s="81"/>
      <c r="QJT25" s="81"/>
      <c r="QJU25" s="81"/>
      <c r="QJV25" s="81"/>
      <c r="QJW25" s="81"/>
      <c r="QJX25" s="81"/>
      <c r="QJY25" s="81"/>
      <c r="QJZ25" s="81"/>
      <c r="QKA25" s="81"/>
      <c r="QKB25" s="81"/>
      <c r="QKC25" s="81"/>
      <c r="QKD25" s="81"/>
      <c r="QKE25" s="81"/>
      <c r="QKF25" s="81"/>
      <c r="QKG25" s="81"/>
      <c r="QKH25" s="81"/>
      <c r="QKI25" s="81"/>
      <c r="QKJ25" s="81"/>
      <c r="QKK25" s="81"/>
      <c r="QKL25" s="81"/>
      <c r="QKM25" s="81"/>
      <c r="QKN25" s="81"/>
      <c r="QKO25" s="81"/>
      <c r="QKP25" s="81"/>
      <c r="QKQ25" s="81"/>
      <c r="QKR25" s="81"/>
      <c r="QKS25" s="81"/>
      <c r="QKT25" s="81"/>
      <c r="QKU25" s="81"/>
      <c r="QKV25" s="81"/>
      <c r="QKW25" s="81"/>
      <c r="QKX25" s="81"/>
      <c r="QKY25" s="81"/>
      <c r="QKZ25" s="81"/>
      <c r="QLA25" s="81"/>
      <c r="QLB25" s="81"/>
      <c r="QLC25" s="81"/>
      <c r="QLD25" s="81"/>
      <c r="QLE25" s="81"/>
      <c r="QLF25" s="81"/>
      <c r="QLG25" s="81"/>
      <c r="QLH25" s="81"/>
      <c r="QLI25" s="81"/>
      <c r="QLJ25" s="81"/>
      <c r="QLK25" s="81"/>
      <c r="QLL25" s="81"/>
      <c r="QLM25" s="81"/>
      <c r="QLN25" s="81"/>
      <c r="QLO25" s="81"/>
      <c r="QLP25" s="81"/>
      <c r="QLQ25" s="81"/>
      <c r="QLR25" s="81"/>
      <c r="QLS25" s="81"/>
      <c r="QLT25" s="81"/>
      <c r="QLU25" s="81"/>
      <c r="QLV25" s="81"/>
      <c r="QLW25" s="81"/>
      <c r="QLX25" s="81"/>
      <c r="QLY25" s="81"/>
      <c r="QLZ25" s="81"/>
      <c r="QMA25" s="81"/>
      <c r="QMB25" s="81"/>
      <c r="QMC25" s="81"/>
      <c r="QMD25" s="81"/>
      <c r="QME25" s="81"/>
      <c r="QMF25" s="81"/>
      <c r="QMG25" s="81"/>
      <c r="QMH25" s="81"/>
      <c r="QMI25" s="81"/>
      <c r="QMJ25" s="81"/>
      <c r="QMK25" s="81"/>
      <c r="QML25" s="81"/>
      <c r="QMM25" s="81"/>
      <c r="QMN25" s="81"/>
      <c r="QMO25" s="81"/>
      <c r="QMP25" s="81"/>
      <c r="QMQ25" s="81"/>
      <c r="QMR25" s="81"/>
      <c r="QMS25" s="81"/>
      <c r="QMT25" s="81"/>
      <c r="QMU25" s="81"/>
      <c r="QMV25" s="81"/>
      <c r="QMW25" s="81"/>
      <c r="QMX25" s="81"/>
      <c r="QMY25" s="81"/>
      <c r="QMZ25" s="81"/>
      <c r="QNA25" s="81"/>
      <c r="QNB25" s="81"/>
      <c r="QNC25" s="81"/>
      <c r="QND25" s="81"/>
      <c r="QNE25" s="81"/>
      <c r="QNF25" s="81"/>
      <c r="QNG25" s="81"/>
      <c r="QNH25" s="81"/>
      <c r="QNI25" s="81"/>
      <c r="QNJ25" s="81"/>
      <c r="QNK25" s="81"/>
      <c r="QNL25" s="81"/>
      <c r="QNM25" s="81"/>
      <c r="QNN25" s="81"/>
      <c r="QNO25" s="81"/>
      <c r="QNP25" s="81"/>
      <c r="QNQ25" s="81"/>
      <c r="QNR25" s="81"/>
      <c r="QNS25" s="81"/>
      <c r="QNT25" s="81"/>
      <c r="QNU25" s="81"/>
      <c r="QNV25" s="81"/>
      <c r="QNW25" s="81"/>
      <c r="QNX25" s="81"/>
      <c r="QNY25" s="81"/>
      <c r="QNZ25" s="81"/>
      <c r="QOA25" s="81"/>
      <c r="QOB25" s="81"/>
      <c r="QOC25" s="81"/>
      <c r="QOD25" s="81"/>
      <c r="QOE25" s="81"/>
      <c r="QOF25" s="81"/>
      <c r="QOG25" s="81"/>
      <c r="QOH25" s="81"/>
      <c r="QOI25" s="81"/>
      <c r="QOJ25" s="81"/>
      <c r="QOK25" s="81"/>
      <c r="QOL25" s="81"/>
      <c r="QOM25" s="81"/>
      <c r="QON25" s="81"/>
      <c r="QOO25" s="81"/>
      <c r="QOP25" s="81"/>
      <c r="QOQ25" s="81"/>
      <c r="QOR25" s="81"/>
      <c r="QOS25" s="81"/>
      <c r="QOT25" s="81"/>
      <c r="QOU25" s="81"/>
      <c r="QOV25" s="81"/>
      <c r="QOW25" s="81"/>
      <c r="QOX25" s="81"/>
      <c r="QOY25" s="81"/>
      <c r="QOZ25" s="81"/>
      <c r="QPA25" s="81"/>
      <c r="QPB25" s="81"/>
      <c r="QPC25" s="81"/>
      <c r="QPD25" s="81"/>
      <c r="QPE25" s="81"/>
      <c r="QPF25" s="81"/>
      <c r="QPG25" s="81"/>
      <c r="QPH25" s="81"/>
      <c r="QPI25" s="81"/>
      <c r="QPJ25" s="81"/>
      <c r="QPK25" s="81"/>
      <c r="QPL25" s="81"/>
      <c r="QPM25" s="81"/>
      <c r="QPN25" s="81"/>
      <c r="QPO25" s="81"/>
      <c r="QPP25" s="81"/>
      <c r="QPQ25" s="81"/>
      <c r="QPR25" s="81"/>
      <c r="QPS25" s="81"/>
      <c r="QPT25" s="81"/>
      <c r="QPU25" s="81"/>
      <c r="QPV25" s="81"/>
      <c r="QPW25" s="81"/>
      <c r="QPX25" s="81"/>
      <c r="QPY25" s="81"/>
      <c r="QPZ25" s="81"/>
      <c r="QQA25" s="81"/>
      <c r="QQB25" s="81"/>
      <c r="QQC25" s="81"/>
      <c r="QQD25" s="81"/>
      <c r="QQE25" s="81"/>
      <c r="QQF25" s="81"/>
      <c r="QQG25" s="81"/>
      <c r="QQH25" s="81"/>
      <c r="QQI25" s="81"/>
      <c r="QQJ25" s="81"/>
      <c r="QQK25" s="81"/>
      <c r="QQL25" s="81"/>
      <c r="QQM25" s="81"/>
      <c r="QQN25" s="81"/>
      <c r="QQO25" s="81"/>
      <c r="QQP25" s="81"/>
      <c r="QQQ25" s="81"/>
      <c r="QQR25" s="81"/>
      <c r="QQS25" s="81"/>
      <c r="QQT25" s="81"/>
      <c r="QQU25" s="81"/>
      <c r="QQV25" s="81"/>
      <c r="QQW25" s="81"/>
      <c r="QQX25" s="81"/>
      <c r="QQY25" s="81"/>
      <c r="QQZ25" s="81"/>
      <c r="QRA25" s="81"/>
      <c r="QRB25" s="81"/>
      <c r="QRC25" s="81"/>
      <c r="QRD25" s="81"/>
      <c r="QRE25" s="81"/>
      <c r="QRF25" s="81"/>
      <c r="QRG25" s="81"/>
      <c r="QRH25" s="81"/>
      <c r="QRI25" s="81"/>
      <c r="QRJ25" s="81"/>
      <c r="QRK25" s="81"/>
      <c r="QRL25" s="81"/>
      <c r="QRM25" s="81"/>
      <c r="QRN25" s="81"/>
      <c r="QRO25" s="81"/>
      <c r="QRP25" s="81"/>
      <c r="QRQ25" s="81"/>
      <c r="QRR25" s="81"/>
      <c r="QRS25" s="81"/>
      <c r="QRT25" s="81"/>
      <c r="QRU25" s="81"/>
      <c r="QRV25" s="81"/>
      <c r="QRW25" s="81"/>
      <c r="QRX25" s="81"/>
      <c r="QRY25" s="81"/>
      <c r="QRZ25" s="81"/>
      <c r="QSA25" s="81"/>
      <c r="QSB25" s="81"/>
      <c r="QSC25" s="81"/>
      <c r="QSD25" s="81"/>
      <c r="QSE25" s="81"/>
      <c r="QSF25" s="81"/>
      <c r="QSG25" s="81"/>
      <c r="QSH25" s="81"/>
      <c r="QSI25" s="81"/>
      <c r="QSJ25" s="81"/>
      <c r="QSK25" s="81"/>
      <c r="QSL25" s="81"/>
      <c r="QSM25" s="81"/>
      <c r="QSN25" s="81"/>
      <c r="QSO25" s="81"/>
      <c r="QSP25" s="81"/>
      <c r="QSQ25" s="81"/>
      <c r="QSR25" s="81"/>
      <c r="QSS25" s="81"/>
      <c r="QST25" s="81"/>
      <c r="QSU25" s="81"/>
      <c r="QSV25" s="81"/>
      <c r="QSW25" s="81"/>
      <c r="QSX25" s="81"/>
      <c r="QSY25" s="81"/>
      <c r="QSZ25" s="81"/>
      <c r="QTA25" s="81"/>
      <c r="QTB25" s="81"/>
      <c r="QTC25" s="81"/>
      <c r="QTD25" s="81"/>
      <c r="QTE25" s="81"/>
      <c r="QTF25" s="81"/>
      <c r="QTG25" s="81"/>
      <c r="QTH25" s="81"/>
      <c r="QTI25" s="81"/>
      <c r="QTJ25" s="81"/>
      <c r="QTK25" s="81"/>
      <c r="QTL25" s="81"/>
      <c r="QTM25" s="81"/>
      <c r="QTN25" s="81"/>
      <c r="QTO25" s="81"/>
      <c r="QTP25" s="81"/>
      <c r="QTQ25" s="81"/>
      <c r="QTR25" s="81"/>
      <c r="QTS25" s="81"/>
      <c r="QTT25" s="81"/>
      <c r="QTU25" s="81"/>
      <c r="QTV25" s="81"/>
      <c r="QTW25" s="81"/>
      <c r="QTX25" s="81"/>
      <c r="QTY25" s="81"/>
      <c r="QTZ25" s="81"/>
      <c r="QUA25" s="81"/>
      <c r="QUB25" s="81"/>
      <c r="QUC25" s="81"/>
      <c r="QUD25" s="81"/>
      <c r="QUE25" s="81"/>
      <c r="QUF25" s="81"/>
      <c r="QUG25" s="81"/>
      <c r="QUH25" s="81"/>
      <c r="QUI25" s="81"/>
      <c r="QUJ25" s="81"/>
      <c r="QUK25" s="81"/>
      <c r="QUL25" s="81"/>
      <c r="QUM25" s="81"/>
      <c r="QUN25" s="81"/>
      <c r="QUO25" s="81"/>
      <c r="QUP25" s="81"/>
      <c r="QUQ25" s="81"/>
      <c r="QUR25" s="81"/>
      <c r="QUS25" s="81"/>
      <c r="QUT25" s="81"/>
      <c r="QUU25" s="81"/>
      <c r="QUV25" s="81"/>
      <c r="QUW25" s="81"/>
      <c r="QUX25" s="81"/>
      <c r="QUY25" s="81"/>
      <c r="QUZ25" s="81"/>
      <c r="QVA25" s="81"/>
      <c r="QVB25" s="81"/>
      <c r="QVC25" s="81"/>
      <c r="QVD25" s="81"/>
      <c r="QVE25" s="81"/>
      <c r="QVF25" s="81"/>
      <c r="QVG25" s="81"/>
      <c r="QVH25" s="81"/>
      <c r="QVI25" s="81"/>
      <c r="QVJ25" s="81"/>
      <c r="QVK25" s="81"/>
      <c r="QVL25" s="81"/>
      <c r="QVM25" s="81"/>
      <c r="QVN25" s="81"/>
      <c r="QVO25" s="81"/>
      <c r="QVP25" s="81"/>
      <c r="QVQ25" s="81"/>
      <c r="QVR25" s="81"/>
      <c r="QVS25" s="81"/>
      <c r="QVT25" s="81"/>
      <c r="QVU25" s="81"/>
      <c r="QVV25" s="81"/>
      <c r="QVW25" s="81"/>
      <c r="QVX25" s="81"/>
      <c r="QVY25" s="81"/>
      <c r="QVZ25" s="81"/>
      <c r="QWA25" s="81"/>
      <c r="QWB25" s="81"/>
      <c r="QWC25" s="81"/>
      <c r="QWD25" s="81"/>
      <c r="QWE25" s="81"/>
      <c r="QWF25" s="81"/>
      <c r="QWG25" s="81"/>
      <c r="QWH25" s="81"/>
      <c r="QWI25" s="81"/>
      <c r="QWJ25" s="81"/>
      <c r="QWK25" s="81"/>
      <c r="QWL25" s="81"/>
      <c r="QWM25" s="81"/>
      <c r="QWN25" s="81"/>
      <c r="QWO25" s="81"/>
      <c r="QWP25" s="81"/>
      <c r="QWQ25" s="81"/>
      <c r="QWR25" s="81"/>
      <c r="QWS25" s="81"/>
      <c r="QWT25" s="81"/>
      <c r="QWU25" s="81"/>
      <c r="QWV25" s="81"/>
      <c r="QWW25" s="81"/>
      <c r="QWX25" s="81"/>
      <c r="QWY25" s="81"/>
      <c r="QWZ25" s="81"/>
      <c r="QXA25" s="81"/>
      <c r="QXB25" s="81"/>
      <c r="QXC25" s="81"/>
      <c r="QXD25" s="81"/>
      <c r="QXE25" s="81"/>
      <c r="QXF25" s="81"/>
      <c r="QXG25" s="81"/>
      <c r="QXH25" s="81"/>
      <c r="QXI25" s="81"/>
      <c r="QXJ25" s="81"/>
      <c r="QXK25" s="81"/>
      <c r="QXL25" s="81"/>
      <c r="QXM25" s="81"/>
      <c r="QXN25" s="81"/>
      <c r="QXO25" s="81"/>
      <c r="QXP25" s="81"/>
      <c r="QXQ25" s="81"/>
      <c r="QXR25" s="81"/>
      <c r="QXS25" s="81"/>
      <c r="QXT25" s="81"/>
      <c r="QXU25" s="81"/>
      <c r="QXV25" s="81"/>
      <c r="QXW25" s="81"/>
      <c r="QXX25" s="81"/>
      <c r="QXY25" s="81"/>
      <c r="QXZ25" s="81"/>
      <c r="QYA25" s="81"/>
      <c r="QYB25" s="81"/>
      <c r="QYC25" s="81"/>
      <c r="QYD25" s="81"/>
      <c r="QYE25" s="81"/>
      <c r="QYF25" s="81"/>
      <c r="QYG25" s="81"/>
      <c r="QYH25" s="81"/>
      <c r="QYI25" s="81"/>
      <c r="QYJ25" s="81"/>
      <c r="QYK25" s="81"/>
      <c r="QYL25" s="81"/>
      <c r="QYM25" s="81"/>
      <c r="QYN25" s="81"/>
      <c r="QYO25" s="81"/>
      <c r="QYP25" s="81"/>
      <c r="QYQ25" s="81"/>
      <c r="QYR25" s="81"/>
      <c r="QYS25" s="81"/>
      <c r="QYT25" s="81"/>
      <c r="QYU25" s="81"/>
      <c r="QYV25" s="81"/>
      <c r="QYW25" s="81"/>
      <c r="QYX25" s="81"/>
      <c r="QYY25" s="81"/>
      <c r="QYZ25" s="81"/>
      <c r="QZA25" s="81"/>
      <c r="QZB25" s="81"/>
      <c r="QZC25" s="81"/>
      <c r="QZD25" s="81"/>
      <c r="QZE25" s="81"/>
      <c r="QZF25" s="81"/>
      <c r="QZG25" s="81"/>
      <c r="QZH25" s="81"/>
      <c r="QZI25" s="81"/>
      <c r="QZJ25" s="81"/>
      <c r="QZK25" s="81"/>
      <c r="QZL25" s="81"/>
      <c r="QZM25" s="81"/>
      <c r="QZN25" s="81"/>
      <c r="QZO25" s="81"/>
      <c r="QZP25" s="81"/>
      <c r="QZQ25" s="81"/>
      <c r="QZR25" s="81"/>
      <c r="QZS25" s="81"/>
      <c r="QZT25" s="81"/>
      <c r="QZU25" s="81"/>
      <c r="QZV25" s="81"/>
      <c r="QZW25" s="81"/>
      <c r="QZX25" s="81"/>
      <c r="QZY25" s="81"/>
      <c r="QZZ25" s="81"/>
      <c r="RAA25" s="81"/>
      <c r="RAB25" s="81"/>
      <c r="RAC25" s="81"/>
      <c r="RAD25" s="81"/>
      <c r="RAE25" s="81"/>
      <c r="RAF25" s="81"/>
      <c r="RAG25" s="81"/>
      <c r="RAH25" s="81"/>
      <c r="RAI25" s="81"/>
      <c r="RAJ25" s="81"/>
      <c r="RAK25" s="81"/>
      <c r="RAL25" s="81"/>
      <c r="RAM25" s="81"/>
      <c r="RAN25" s="81"/>
      <c r="RAO25" s="81"/>
      <c r="RAP25" s="81"/>
      <c r="RAQ25" s="81"/>
      <c r="RAR25" s="81"/>
      <c r="RAS25" s="81"/>
      <c r="RAT25" s="81"/>
      <c r="RAU25" s="81"/>
      <c r="RAV25" s="81"/>
      <c r="RAW25" s="81"/>
      <c r="RAX25" s="81"/>
      <c r="RAY25" s="81"/>
      <c r="RAZ25" s="81"/>
      <c r="RBA25" s="81"/>
      <c r="RBB25" s="81"/>
      <c r="RBC25" s="81"/>
      <c r="RBD25" s="81"/>
      <c r="RBE25" s="81"/>
      <c r="RBF25" s="81"/>
      <c r="RBG25" s="81"/>
      <c r="RBH25" s="81"/>
      <c r="RBI25" s="81"/>
      <c r="RBJ25" s="81"/>
      <c r="RBK25" s="81"/>
      <c r="RBL25" s="81"/>
      <c r="RBM25" s="81"/>
      <c r="RBN25" s="81"/>
      <c r="RBO25" s="81"/>
      <c r="RBP25" s="81"/>
      <c r="RBQ25" s="81"/>
      <c r="RBR25" s="81"/>
      <c r="RBS25" s="81"/>
      <c r="RBT25" s="81"/>
      <c r="RBU25" s="81"/>
      <c r="RBV25" s="81"/>
      <c r="RBW25" s="81"/>
      <c r="RBX25" s="81"/>
      <c r="RBY25" s="81"/>
      <c r="RBZ25" s="81"/>
      <c r="RCA25" s="81"/>
      <c r="RCB25" s="81"/>
      <c r="RCC25" s="81"/>
      <c r="RCD25" s="81"/>
      <c r="RCE25" s="81"/>
      <c r="RCF25" s="81"/>
      <c r="RCG25" s="81"/>
      <c r="RCH25" s="81"/>
      <c r="RCI25" s="81"/>
      <c r="RCJ25" s="81"/>
      <c r="RCK25" s="81"/>
      <c r="RCL25" s="81"/>
      <c r="RCM25" s="81"/>
      <c r="RCN25" s="81"/>
      <c r="RCO25" s="81"/>
      <c r="RCP25" s="81"/>
      <c r="RCQ25" s="81"/>
      <c r="RCR25" s="81"/>
      <c r="RCS25" s="81"/>
      <c r="RCT25" s="81"/>
      <c r="RCU25" s="81"/>
      <c r="RCV25" s="81"/>
      <c r="RCW25" s="81"/>
      <c r="RCX25" s="81"/>
      <c r="RCY25" s="81"/>
      <c r="RCZ25" s="81"/>
      <c r="RDA25" s="81"/>
      <c r="RDB25" s="81"/>
      <c r="RDC25" s="81"/>
      <c r="RDD25" s="81"/>
      <c r="RDE25" s="81"/>
      <c r="RDF25" s="81"/>
      <c r="RDG25" s="81"/>
      <c r="RDH25" s="81"/>
      <c r="RDI25" s="81"/>
      <c r="RDJ25" s="81"/>
      <c r="RDK25" s="81"/>
      <c r="RDL25" s="81"/>
      <c r="RDM25" s="81"/>
      <c r="RDN25" s="81"/>
      <c r="RDO25" s="81"/>
      <c r="RDP25" s="81"/>
      <c r="RDQ25" s="81"/>
      <c r="RDR25" s="81"/>
      <c r="RDS25" s="81"/>
      <c r="RDT25" s="81"/>
      <c r="RDU25" s="81"/>
      <c r="RDV25" s="81"/>
      <c r="RDW25" s="81"/>
      <c r="RDX25" s="81"/>
      <c r="RDY25" s="81"/>
      <c r="RDZ25" s="81"/>
      <c r="REA25" s="81"/>
      <c r="REB25" s="81"/>
      <c r="REC25" s="81"/>
      <c r="RED25" s="81"/>
      <c r="REE25" s="81"/>
      <c r="REF25" s="81"/>
      <c r="REG25" s="81"/>
      <c r="REH25" s="81"/>
      <c r="REI25" s="81"/>
      <c r="REJ25" s="81"/>
      <c r="REK25" s="81"/>
      <c r="REL25" s="81"/>
      <c r="REM25" s="81"/>
      <c r="REN25" s="81"/>
      <c r="REO25" s="81"/>
      <c r="REP25" s="81"/>
      <c r="REQ25" s="81"/>
      <c r="RER25" s="81"/>
      <c r="RES25" s="81"/>
      <c r="RET25" s="81"/>
      <c r="REU25" s="81"/>
      <c r="REV25" s="81"/>
      <c r="REW25" s="81"/>
      <c r="REX25" s="81"/>
      <c r="REY25" s="81"/>
      <c r="REZ25" s="81"/>
      <c r="RFA25" s="81"/>
      <c r="RFB25" s="81"/>
      <c r="RFC25" s="81"/>
      <c r="RFD25" s="81"/>
      <c r="RFE25" s="81"/>
      <c r="RFF25" s="81"/>
      <c r="RFG25" s="81"/>
      <c r="RFH25" s="81"/>
      <c r="RFI25" s="81"/>
      <c r="RFJ25" s="81"/>
      <c r="RFK25" s="81"/>
      <c r="RFL25" s="81"/>
      <c r="RFM25" s="81"/>
      <c r="RFN25" s="81"/>
      <c r="RFO25" s="81"/>
      <c r="RFP25" s="81"/>
      <c r="RFQ25" s="81"/>
      <c r="RFR25" s="81"/>
      <c r="RFS25" s="81"/>
      <c r="RFT25" s="81"/>
      <c r="RFU25" s="81"/>
      <c r="RFV25" s="81"/>
      <c r="RFW25" s="81"/>
      <c r="RFX25" s="81"/>
      <c r="RFY25" s="81"/>
      <c r="RFZ25" s="81"/>
      <c r="RGA25" s="81"/>
      <c r="RGB25" s="81"/>
      <c r="RGC25" s="81"/>
      <c r="RGD25" s="81"/>
      <c r="RGE25" s="81"/>
      <c r="RGF25" s="81"/>
      <c r="RGG25" s="81"/>
      <c r="RGH25" s="81"/>
      <c r="RGI25" s="81"/>
      <c r="RGJ25" s="81"/>
      <c r="RGK25" s="81"/>
      <c r="RGL25" s="81"/>
      <c r="RGM25" s="81"/>
      <c r="RGN25" s="81"/>
      <c r="RGO25" s="81"/>
      <c r="RGP25" s="81"/>
      <c r="RGQ25" s="81"/>
      <c r="RGR25" s="81"/>
      <c r="RGS25" s="81"/>
      <c r="RGT25" s="81"/>
      <c r="RGU25" s="81"/>
      <c r="RGV25" s="81"/>
      <c r="RGW25" s="81"/>
      <c r="RGX25" s="81"/>
      <c r="RGY25" s="81"/>
      <c r="RGZ25" s="81"/>
      <c r="RHA25" s="81"/>
      <c r="RHB25" s="81"/>
      <c r="RHC25" s="81"/>
      <c r="RHD25" s="81"/>
      <c r="RHE25" s="81"/>
      <c r="RHF25" s="81"/>
      <c r="RHG25" s="81"/>
      <c r="RHH25" s="81"/>
      <c r="RHI25" s="81"/>
      <c r="RHJ25" s="81"/>
      <c r="RHK25" s="81"/>
      <c r="RHL25" s="81"/>
      <c r="RHM25" s="81"/>
      <c r="RHN25" s="81"/>
      <c r="RHO25" s="81"/>
      <c r="RHP25" s="81"/>
      <c r="RHQ25" s="81"/>
      <c r="RHR25" s="81"/>
      <c r="RHS25" s="81"/>
      <c r="RHT25" s="81"/>
      <c r="RHU25" s="81"/>
      <c r="RHV25" s="81"/>
      <c r="RHW25" s="81"/>
      <c r="RHX25" s="81"/>
      <c r="RHY25" s="81"/>
      <c r="RHZ25" s="81"/>
      <c r="RIA25" s="81"/>
      <c r="RIB25" s="81"/>
      <c r="RIC25" s="81"/>
      <c r="RID25" s="81"/>
      <c r="RIE25" s="81"/>
      <c r="RIF25" s="81"/>
      <c r="RIG25" s="81"/>
      <c r="RIH25" s="81"/>
      <c r="RII25" s="81"/>
      <c r="RIJ25" s="81"/>
      <c r="RIK25" s="81"/>
      <c r="RIL25" s="81"/>
      <c r="RIM25" s="81"/>
      <c r="RIN25" s="81"/>
      <c r="RIO25" s="81"/>
      <c r="RIP25" s="81"/>
      <c r="RIQ25" s="81"/>
      <c r="RIR25" s="81"/>
      <c r="RIS25" s="81"/>
      <c r="RIT25" s="81"/>
      <c r="RIU25" s="81"/>
      <c r="RIV25" s="81"/>
      <c r="RIW25" s="81"/>
      <c r="RIX25" s="81"/>
      <c r="RIY25" s="81"/>
      <c r="RIZ25" s="81"/>
      <c r="RJA25" s="81"/>
      <c r="RJB25" s="81"/>
      <c r="RJC25" s="81"/>
      <c r="RJD25" s="81"/>
      <c r="RJE25" s="81"/>
      <c r="RJF25" s="81"/>
      <c r="RJG25" s="81"/>
      <c r="RJH25" s="81"/>
      <c r="RJI25" s="81"/>
      <c r="RJJ25" s="81"/>
      <c r="RJK25" s="81"/>
      <c r="RJL25" s="81"/>
      <c r="RJM25" s="81"/>
      <c r="RJN25" s="81"/>
      <c r="RJO25" s="81"/>
      <c r="RJP25" s="81"/>
      <c r="RJQ25" s="81"/>
      <c r="RJR25" s="81"/>
      <c r="RJS25" s="81"/>
      <c r="RJT25" s="81"/>
      <c r="RJU25" s="81"/>
      <c r="RJV25" s="81"/>
      <c r="RJW25" s="81"/>
      <c r="RJX25" s="81"/>
      <c r="RJY25" s="81"/>
      <c r="RJZ25" s="81"/>
      <c r="RKA25" s="81"/>
      <c r="RKB25" s="81"/>
      <c r="RKC25" s="81"/>
      <c r="RKD25" s="81"/>
      <c r="RKE25" s="81"/>
      <c r="RKF25" s="81"/>
      <c r="RKG25" s="81"/>
      <c r="RKH25" s="81"/>
      <c r="RKI25" s="81"/>
      <c r="RKJ25" s="81"/>
      <c r="RKK25" s="81"/>
      <c r="RKL25" s="81"/>
      <c r="RKM25" s="81"/>
      <c r="RKN25" s="81"/>
      <c r="RKO25" s="81"/>
      <c r="RKP25" s="81"/>
      <c r="RKQ25" s="81"/>
      <c r="RKR25" s="81"/>
      <c r="RKS25" s="81"/>
      <c r="RKT25" s="81"/>
      <c r="RKU25" s="81"/>
      <c r="RKV25" s="81"/>
      <c r="RKW25" s="81"/>
      <c r="RKX25" s="81"/>
      <c r="RKY25" s="81"/>
      <c r="RKZ25" s="81"/>
      <c r="RLA25" s="81"/>
      <c r="RLB25" s="81"/>
      <c r="RLC25" s="81"/>
      <c r="RLD25" s="81"/>
      <c r="RLE25" s="81"/>
      <c r="RLF25" s="81"/>
      <c r="RLG25" s="81"/>
      <c r="RLH25" s="81"/>
      <c r="RLI25" s="81"/>
      <c r="RLJ25" s="81"/>
      <c r="RLK25" s="81"/>
      <c r="RLL25" s="81"/>
      <c r="RLM25" s="81"/>
      <c r="RLN25" s="81"/>
      <c r="RLO25" s="81"/>
      <c r="RLP25" s="81"/>
      <c r="RLQ25" s="81"/>
      <c r="RLR25" s="81"/>
      <c r="RLS25" s="81"/>
      <c r="RLT25" s="81"/>
      <c r="RLU25" s="81"/>
      <c r="RLV25" s="81"/>
      <c r="RLW25" s="81"/>
      <c r="RLX25" s="81"/>
      <c r="RLY25" s="81"/>
      <c r="RLZ25" s="81"/>
      <c r="RMA25" s="81"/>
      <c r="RMB25" s="81"/>
      <c r="RMC25" s="81"/>
      <c r="RMD25" s="81"/>
      <c r="RME25" s="81"/>
      <c r="RMF25" s="81"/>
      <c r="RMG25" s="81"/>
      <c r="RMH25" s="81"/>
      <c r="RMI25" s="81"/>
      <c r="RMJ25" s="81"/>
      <c r="RMK25" s="81"/>
      <c r="RML25" s="81"/>
      <c r="RMM25" s="81"/>
      <c r="RMN25" s="81"/>
      <c r="RMO25" s="81"/>
      <c r="RMP25" s="81"/>
      <c r="RMQ25" s="81"/>
      <c r="RMR25" s="81"/>
      <c r="RMS25" s="81"/>
      <c r="RMT25" s="81"/>
      <c r="RMU25" s="81"/>
      <c r="RMV25" s="81"/>
      <c r="RMW25" s="81"/>
      <c r="RMX25" s="81"/>
      <c r="RMY25" s="81"/>
      <c r="RMZ25" s="81"/>
      <c r="RNA25" s="81"/>
      <c r="RNB25" s="81"/>
      <c r="RNC25" s="81"/>
      <c r="RND25" s="81"/>
      <c r="RNE25" s="81"/>
      <c r="RNF25" s="81"/>
      <c r="RNG25" s="81"/>
      <c r="RNH25" s="81"/>
      <c r="RNI25" s="81"/>
      <c r="RNJ25" s="81"/>
      <c r="RNK25" s="81"/>
      <c r="RNL25" s="81"/>
      <c r="RNM25" s="81"/>
      <c r="RNN25" s="81"/>
      <c r="RNO25" s="81"/>
      <c r="RNP25" s="81"/>
      <c r="RNQ25" s="81"/>
      <c r="RNR25" s="81"/>
      <c r="RNS25" s="81"/>
      <c r="RNT25" s="81"/>
      <c r="RNU25" s="81"/>
      <c r="RNV25" s="81"/>
      <c r="RNW25" s="81"/>
      <c r="RNX25" s="81"/>
      <c r="RNY25" s="81"/>
      <c r="RNZ25" s="81"/>
      <c r="ROA25" s="81"/>
      <c r="ROB25" s="81"/>
      <c r="ROC25" s="81"/>
      <c r="ROD25" s="81"/>
      <c r="ROE25" s="81"/>
      <c r="ROF25" s="81"/>
      <c r="ROG25" s="81"/>
      <c r="ROH25" s="81"/>
      <c r="ROI25" s="81"/>
      <c r="ROJ25" s="81"/>
      <c r="ROK25" s="81"/>
      <c r="ROL25" s="81"/>
      <c r="ROM25" s="81"/>
      <c r="RON25" s="81"/>
      <c r="ROO25" s="81"/>
      <c r="ROP25" s="81"/>
      <c r="ROQ25" s="81"/>
      <c r="ROR25" s="81"/>
      <c r="ROS25" s="81"/>
      <c r="ROT25" s="81"/>
      <c r="ROU25" s="81"/>
      <c r="ROV25" s="81"/>
      <c r="ROW25" s="81"/>
      <c r="ROX25" s="81"/>
      <c r="ROY25" s="81"/>
      <c r="ROZ25" s="81"/>
      <c r="RPA25" s="81"/>
      <c r="RPB25" s="81"/>
      <c r="RPC25" s="81"/>
      <c r="RPD25" s="81"/>
      <c r="RPE25" s="81"/>
      <c r="RPF25" s="81"/>
      <c r="RPG25" s="81"/>
      <c r="RPH25" s="81"/>
      <c r="RPI25" s="81"/>
      <c r="RPJ25" s="81"/>
      <c r="RPK25" s="81"/>
      <c r="RPL25" s="81"/>
      <c r="RPM25" s="81"/>
      <c r="RPN25" s="81"/>
      <c r="RPO25" s="81"/>
      <c r="RPP25" s="81"/>
      <c r="RPQ25" s="81"/>
      <c r="RPR25" s="81"/>
      <c r="RPS25" s="81"/>
      <c r="RPT25" s="81"/>
      <c r="RPU25" s="81"/>
      <c r="RPV25" s="81"/>
      <c r="RPW25" s="81"/>
      <c r="RPX25" s="81"/>
      <c r="RPY25" s="81"/>
      <c r="RPZ25" s="81"/>
      <c r="RQA25" s="81"/>
      <c r="RQB25" s="81"/>
      <c r="RQC25" s="81"/>
      <c r="RQD25" s="81"/>
      <c r="RQE25" s="81"/>
      <c r="RQF25" s="81"/>
      <c r="RQG25" s="81"/>
      <c r="RQH25" s="81"/>
      <c r="RQI25" s="81"/>
      <c r="RQJ25" s="81"/>
      <c r="RQK25" s="81"/>
      <c r="RQL25" s="81"/>
      <c r="RQM25" s="81"/>
      <c r="RQN25" s="81"/>
      <c r="RQO25" s="81"/>
      <c r="RQP25" s="81"/>
      <c r="RQQ25" s="81"/>
      <c r="RQR25" s="81"/>
      <c r="RQS25" s="81"/>
      <c r="RQT25" s="81"/>
      <c r="RQU25" s="81"/>
      <c r="RQV25" s="81"/>
      <c r="RQW25" s="81"/>
      <c r="RQX25" s="81"/>
      <c r="RQY25" s="81"/>
      <c r="RQZ25" s="81"/>
      <c r="RRA25" s="81"/>
      <c r="RRB25" s="81"/>
      <c r="RRC25" s="81"/>
      <c r="RRD25" s="81"/>
      <c r="RRE25" s="81"/>
      <c r="RRF25" s="81"/>
      <c r="RRG25" s="81"/>
      <c r="RRH25" s="81"/>
      <c r="RRI25" s="81"/>
      <c r="RRJ25" s="81"/>
      <c r="RRK25" s="81"/>
      <c r="RRL25" s="81"/>
      <c r="RRM25" s="81"/>
      <c r="RRN25" s="81"/>
      <c r="RRO25" s="81"/>
      <c r="RRP25" s="81"/>
      <c r="RRQ25" s="81"/>
      <c r="RRR25" s="81"/>
      <c r="RRS25" s="81"/>
      <c r="RRT25" s="81"/>
      <c r="RRU25" s="81"/>
      <c r="RRV25" s="81"/>
      <c r="RRW25" s="81"/>
      <c r="RRX25" s="81"/>
      <c r="RRY25" s="81"/>
      <c r="RRZ25" s="81"/>
      <c r="RSA25" s="81"/>
      <c r="RSB25" s="81"/>
      <c r="RSC25" s="81"/>
      <c r="RSD25" s="81"/>
      <c r="RSE25" s="81"/>
      <c r="RSF25" s="81"/>
      <c r="RSG25" s="81"/>
      <c r="RSH25" s="81"/>
      <c r="RSI25" s="81"/>
      <c r="RSJ25" s="81"/>
      <c r="RSK25" s="81"/>
      <c r="RSL25" s="81"/>
      <c r="RSM25" s="81"/>
      <c r="RSN25" s="81"/>
      <c r="RSO25" s="81"/>
      <c r="RSP25" s="81"/>
      <c r="RSQ25" s="81"/>
      <c r="RSR25" s="81"/>
      <c r="RSS25" s="81"/>
      <c r="RST25" s="81"/>
      <c r="RSU25" s="81"/>
      <c r="RSV25" s="81"/>
      <c r="RSW25" s="81"/>
      <c r="RSX25" s="81"/>
      <c r="RSY25" s="81"/>
      <c r="RSZ25" s="81"/>
      <c r="RTA25" s="81"/>
      <c r="RTB25" s="81"/>
      <c r="RTC25" s="81"/>
      <c r="RTD25" s="81"/>
      <c r="RTE25" s="81"/>
      <c r="RTF25" s="81"/>
      <c r="RTG25" s="81"/>
      <c r="RTH25" s="81"/>
      <c r="RTI25" s="81"/>
      <c r="RTJ25" s="81"/>
      <c r="RTK25" s="81"/>
      <c r="RTL25" s="81"/>
      <c r="RTM25" s="81"/>
      <c r="RTN25" s="81"/>
      <c r="RTO25" s="81"/>
      <c r="RTP25" s="81"/>
      <c r="RTQ25" s="81"/>
      <c r="RTR25" s="81"/>
      <c r="RTS25" s="81"/>
      <c r="RTT25" s="81"/>
      <c r="RTU25" s="81"/>
      <c r="RTV25" s="81"/>
      <c r="RTW25" s="81"/>
      <c r="RTX25" s="81"/>
      <c r="RTY25" s="81"/>
      <c r="RTZ25" s="81"/>
      <c r="RUA25" s="81"/>
      <c r="RUB25" s="81"/>
      <c r="RUC25" s="81"/>
      <c r="RUD25" s="81"/>
      <c r="RUE25" s="81"/>
      <c r="RUF25" s="81"/>
      <c r="RUG25" s="81"/>
      <c r="RUH25" s="81"/>
      <c r="RUI25" s="81"/>
      <c r="RUJ25" s="81"/>
      <c r="RUK25" s="81"/>
      <c r="RUL25" s="81"/>
      <c r="RUM25" s="81"/>
      <c r="RUN25" s="81"/>
      <c r="RUO25" s="81"/>
      <c r="RUP25" s="81"/>
      <c r="RUQ25" s="81"/>
      <c r="RUR25" s="81"/>
      <c r="RUS25" s="81"/>
      <c r="RUT25" s="81"/>
      <c r="RUU25" s="81"/>
      <c r="RUV25" s="81"/>
      <c r="RUW25" s="81"/>
      <c r="RUX25" s="81"/>
      <c r="RUY25" s="81"/>
      <c r="RUZ25" s="81"/>
      <c r="RVA25" s="81"/>
      <c r="RVB25" s="81"/>
      <c r="RVC25" s="81"/>
      <c r="RVD25" s="81"/>
      <c r="RVE25" s="81"/>
      <c r="RVF25" s="81"/>
      <c r="RVG25" s="81"/>
      <c r="RVH25" s="81"/>
      <c r="RVI25" s="81"/>
      <c r="RVJ25" s="81"/>
      <c r="RVK25" s="81"/>
      <c r="RVL25" s="81"/>
      <c r="RVM25" s="81"/>
      <c r="RVN25" s="81"/>
      <c r="RVO25" s="81"/>
      <c r="RVP25" s="81"/>
      <c r="RVQ25" s="81"/>
      <c r="RVR25" s="81"/>
      <c r="RVS25" s="81"/>
      <c r="RVT25" s="81"/>
      <c r="RVU25" s="81"/>
      <c r="RVV25" s="81"/>
      <c r="RVW25" s="81"/>
      <c r="RVX25" s="81"/>
      <c r="RVY25" s="81"/>
      <c r="RVZ25" s="81"/>
      <c r="RWA25" s="81"/>
      <c r="RWB25" s="81"/>
      <c r="RWC25" s="81"/>
      <c r="RWD25" s="81"/>
      <c r="RWE25" s="81"/>
      <c r="RWF25" s="81"/>
      <c r="RWG25" s="81"/>
      <c r="RWH25" s="81"/>
      <c r="RWI25" s="81"/>
      <c r="RWJ25" s="81"/>
      <c r="RWK25" s="81"/>
      <c r="RWL25" s="81"/>
      <c r="RWM25" s="81"/>
      <c r="RWN25" s="81"/>
      <c r="RWO25" s="81"/>
      <c r="RWP25" s="81"/>
      <c r="RWQ25" s="81"/>
      <c r="RWR25" s="81"/>
      <c r="RWS25" s="81"/>
      <c r="RWT25" s="81"/>
      <c r="RWU25" s="81"/>
      <c r="RWV25" s="81"/>
      <c r="RWW25" s="81"/>
      <c r="RWX25" s="81"/>
      <c r="RWY25" s="81"/>
      <c r="RWZ25" s="81"/>
      <c r="RXA25" s="81"/>
      <c r="RXB25" s="81"/>
      <c r="RXC25" s="81"/>
      <c r="RXD25" s="81"/>
      <c r="RXE25" s="81"/>
      <c r="RXF25" s="81"/>
      <c r="RXG25" s="81"/>
      <c r="RXH25" s="81"/>
      <c r="RXI25" s="81"/>
      <c r="RXJ25" s="81"/>
      <c r="RXK25" s="81"/>
      <c r="RXL25" s="81"/>
      <c r="RXM25" s="81"/>
      <c r="RXN25" s="81"/>
      <c r="RXO25" s="81"/>
      <c r="RXP25" s="81"/>
      <c r="RXQ25" s="81"/>
      <c r="RXR25" s="81"/>
      <c r="RXS25" s="81"/>
      <c r="RXT25" s="81"/>
      <c r="RXU25" s="81"/>
      <c r="RXV25" s="81"/>
      <c r="RXW25" s="81"/>
      <c r="RXX25" s="81"/>
      <c r="RXY25" s="81"/>
      <c r="RXZ25" s="81"/>
      <c r="RYA25" s="81"/>
      <c r="RYB25" s="81"/>
      <c r="RYC25" s="81"/>
      <c r="RYD25" s="81"/>
      <c r="RYE25" s="81"/>
      <c r="RYF25" s="81"/>
      <c r="RYG25" s="81"/>
      <c r="RYH25" s="81"/>
      <c r="RYI25" s="81"/>
      <c r="RYJ25" s="81"/>
      <c r="RYK25" s="81"/>
      <c r="RYL25" s="81"/>
      <c r="RYM25" s="81"/>
      <c r="RYN25" s="81"/>
      <c r="RYO25" s="81"/>
      <c r="RYP25" s="81"/>
      <c r="RYQ25" s="81"/>
      <c r="RYR25" s="81"/>
      <c r="RYS25" s="81"/>
      <c r="RYT25" s="81"/>
      <c r="RYU25" s="81"/>
      <c r="RYV25" s="81"/>
      <c r="RYW25" s="81"/>
      <c r="RYX25" s="81"/>
      <c r="RYY25" s="81"/>
      <c r="RYZ25" s="81"/>
      <c r="RZA25" s="81"/>
      <c r="RZB25" s="81"/>
      <c r="RZC25" s="81"/>
      <c r="RZD25" s="81"/>
      <c r="RZE25" s="81"/>
      <c r="RZF25" s="81"/>
      <c r="RZG25" s="81"/>
      <c r="RZH25" s="81"/>
      <c r="RZI25" s="81"/>
      <c r="RZJ25" s="81"/>
      <c r="RZK25" s="81"/>
      <c r="RZL25" s="81"/>
      <c r="RZM25" s="81"/>
      <c r="RZN25" s="81"/>
      <c r="RZO25" s="81"/>
      <c r="RZP25" s="81"/>
      <c r="RZQ25" s="81"/>
      <c r="RZR25" s="81"/>
      <c r="RZS25" s="81"/>
      <c r="RZT25" s="81"/>
      <c r="RZU25" s="81"/>
      <c r="RZV25" s="81"/>
      <c r="RZW25" s="81"/>
      <c r="RZX25" s="81"/>
      <c r="RZY25" s="81"/>
      <c r="RZZ25" s="81"/>
      <c r="SAA25" s="81"/>
      <c r="SAB25" s="81"/>
      <c r="SAC25" s="81"/>
      <c r="SAD25" s="81"/>
      <c r="SAE25" s="81"/>
      <c r="SAF25" s="81"/>
      <c r="SAG25" s="81"/>
      <c r="SAH25" s="81"/>
      <c r="SAI25" s="81"/>
      <c r="SAJ25" s="81"/>
      <c r="SAK25" s="81"/>
      <c r="SAL25" s="81"/>
      <c r="SAM25" s="81"/>
      <c r="SAN25" s="81"/>
      <c r="SAO25" s="81"/>
      <c r="SAP25" s="81"/>
      <c r="SAQ25" s="81"/>
      <c r="SAR25" s="81"/>
      <c r="SAS25" s="81"/>
      <c r="SAT25" s="81"/>
      <c r="SAU25" s="81"/>
      <c r="SAV25" s="81"/>
      <c r="SAW25" s="81"/>
      <c r="SAX25" s="81"/>
      <c r="SAY25" s="81"/>
      <c r="SAZ25" s="81"/>
      <c r="SBA25" s="81"/>
      <c r="SBB25" s="81"/>
      <c r="SBC25" s="81"/>
      <c r="SBD25" s="81"/>
      <c r="SBE25" s="81"/>
      <c r="SBF25" s="81"/>
      <c r="SBG25" s="81"/>
      <c r="SBH25" s="81"/>
      <c r="SBI25" s="81"/>
      <c r="SBJ25" s="81"/>
      <c r="SBK25" s="81"/>
      <c r="SBL25" s="81"/>
      <c r="SBM25" s="81"/>
      <c r="SBN25" s="81"/>
      <c r="SBO25" s="81"/>
      <c r="SBP25" s="81"/>
      <c r="SBQ25" s="81"/>
      <c r="SBR25" s="81"/>
      <c r="SBS25" s="81"/>
      <c r="SBT25" s="81"/>
      <c r="SBU25" s="81"/>
      <c r="SBV25" s="81"/>
      <c r="SBW25" s="81"/>
      <c r="SBX25" s="81"/>
      <c r="SBY25" s="81"/>
      <c r="SBZ25" s="81"/>
      <c r="SCA25" s="81"/>
      <c r="SCB25" s="81"/>
      <c r="SCC25" s="81"/>
      <c r="SCD25" s="81"/>
      <c r="SCE25" s="81"/>
      <c r="SCF25" s="81"/>
      <c r="SCG25" s="81"/>
      <c r="SCH25" s="81"/>
      <c r="SCI25" s="81"/>
      <c r="SCJ25" s="81"/>
      <c r="SCK25" s="81"/>
      <c r="SCL25" s="81"/>
      <c r="SCM25" s="81"/>
      <c r="SCN25" s="81"/>
      <c r="SCO25" s="81"/>
      <c r="SCP25" s="81"/>
      <c r="SCQ25" s="81"/>
      <c r="SCR25" s="81"/>
      <c r="SCS25" s="81"/>
      <c r="SCT25" s="81"/>
      <c r="SCU25" s="81"/>
      <c r="SCV25" s="81"/>
      <c r="SCW25" s="81"/>
      <c r="SCX25" s="81"/>
      <c r="SCY25" s="81"/>
      <c r="SCZ25" s="81"/>
      <c r="SDA25" s="81"/>
      <c r="SDB25" s="81"/>
      <c r="SDC25" s="81"/>
      <c r="SDD25" s="81"/>
      <c r="SDE25" s="81"/>
      <c r="SDF25" s="81"/>
      <c r="SDG25" s="81"/>
      <c r="SDH25" s="81"/>
      <c r="SDI25" s="81"/>
      <c r="SDJ25" s="81"/>
      <c r="SDK25" s="81"/>
      <c r="SDL25" s="81"/>
      <c r="SDM25" s="81"/>
      <c r="SDN25" s="81"/>
      <c r="SDO25" s="81"/>
      <c r="SDP25" s="81"/>
      <c r="SDQ25" s="81"/>
      <c r="SDR25" s="81"/>
      <c r="SDS25" s="81"/>
      <c r="SDT25" s="81"/>
      <c r="SDU25" s="81"/>
      <c r="SDV25" s="81"/>
      <c r="SDW25" s="81"/>
      <c r="SDX25" s="81"/>
      <c r="SDY25" s="81"/>
      <c r="SDZ25" s="81"/>
      <c r="SEA25" s="81"/>
      <c r="SEB25" s="81"/>
      <c r="SEC25" s="81"/>
      <c r="SED25" s="81"/>
      <c r="SEE25" s="81"/>
      <c r="SEF25" s="81"/>
      <c r="SEG25" s="81"/>
      <c r="SEH25" s="81"/>
      <c r="SEI25" s="81"/>
      <c r="SEJ25" s="81"/>
      <c r="SEK25" s="81"/>
      <c r="SEL25" s="81"/>
      <c r="SEM25" s="81"/>
      <c r="SEN25" s="81"/>
      <c r="SEO25" s="81"/>
      <c r="SEP25" s="81"/>
      <c r="SEQ25" s="81"/>
      <c r="SER25" s="81"/>
      <c r="SES25" s="81"/>
      <c r="SET25" s="81"/>
      <c r="SEU25" s="81"/>
      <c r="SEV25" s="81"/>
      <c r="SEW25" s="81"/>
      <c r="SEX25" s="81"/>
      <c r="SEY25" s="81"/>
      <c r="SEZ25" s="81"/>
      <c r="SFA25" s="81"/>
      <c r="SFB25" s="81"/>
      <c r="SFC25" s="81"/>
      <c r="SFD25" s="81"/>
      <c r="SFE25" s="81"/>
      <c r="SFF25" s="81"/>
      <c r="SFG25" s="81"/>
      <c r="SFH25" s="81"/>
      <c r="SFI25" s="81"/>
      <c r="SFJ25" s="81"/>
      <c r="SFK25" s="81"/>
      <c r="SFL25" s="81"/>
      <c r="SFM25" s="81"/>
      <c r="SFN25" s="81"/>
      <c r="SFO25" s="81"/>
      <c r="SFP25" s="81"/>
      <c r="SFQ25" s="81"/>
      <c r="SFR25" s="81"/>
      <c r="SFS25" s="81"/>
      <c r="SFT25" s="81"/>
      <c r="SFU25" s="81"/>
      <c r="SFV25" s="81"/>
      <c r="SFW25" s="81"/>
      <c r="SFX25" s="81"/>
      <c r="SFY25" s="81"/>
      <c r="SFZ25" s="81"/>
      <c r="SGA25" s="81"/>
      <c r="SGB25" s="81"/>
      <c r="SGC25" s="81"/>
      <c r="SGD25" s="81"/>
      <c r="SGE25" s="81"/>
      <c r="SGF25" s="81"/>
      <c r="SGG25" s="81"/>
      <c r="SGH25" s="81"/>
      <c r="SGI25" s="81"/>
      <c r="SGJ25" s="81"/>
      <c r="SGK25" s="81"/>
      <c r="SGL25" s="81"/>
      <c r="SGM25" s="81"/>
      <c r="SGN25" s="81"/>
      <c r="SGO25" s="81"/>
      <c r="SGP25" s="81"/>
      <c r="SGQ25" s="81"/>
      <c r="SGR25" s="81"/>
      <c r="SGS25" s="81"/>
      <c r="SGT25" s="81"/>
      <c r="SGU25" s="81"/>
      <c r="SGV25" s="81"/>
      <c r="SGW25" s="81"/>
      <c r="SGX25" s="81"/>
      <c r="SGY25" s="81"/>
      <c r="SGZ25" s="81"/>
      <c r="SHA25" s="81"/>
      <c r="SHB25" s="81"/>
      <c r="SHC25" s="81"/>
      <c r="SHD25" s="81"/>
      <c r="SHE25" s="81"/>
      <c r="SHF25" s="81"/>
      <c r="SHG25" s="81"/>
      <c r="SHH25" s="81"/>
      <c r="SHI25" s="81"/>
      <c r="SHJ25" s="81"/>
      <c r="SHK25" s="81"/>
      <c r="SHL25" s="81"/>
      <c r="SHM25" s="81"/>
      <c r="SHN25" s="81"/>
      <c r="SHO25" s="81"/>
      <c r="SHP25" s="81"/>
      <c r="SHQ25" s="81"/>
      <c r="SHR25" s="81"/>
      <c r="SHS25" s="81"/>
      <c r="SHT25" s="81"/>
      <c r="SHU25" s="81"/>
      <c r="SHV25" s="81"/>
      <c r="SHW25" s="81"/>
      <c r="SHX25" s="81"/>
      <c r="SHY25" s="81"/>
      <c r="SHZ25" s="81"/>
      <c r="SIA25" s="81"/>
      <c r="SIB25" s="81"/>
      <c r="SIC25" s="81"/>
      <c r="SID25" s="81"/>
      <c r="SIE25" s="81"/>
      <c r="SIF25" s="81"/>
      <c r="SIG25" s="81"/>
      <c r="SIH25" s="81"/>
      <c r="SII25" s="81"/>
      <c r="SIJ25" s="81"/>
      <c r="SIK25" s="81"/>
      <c r="SIL25" s="81"/>
      <c r="SIM25" s="81"/>
      <c r="SIN25" s="81"/>
      <c r="SIO25" s="81"/>
      <c r="SIP25" s="81"/>
      <c r="SIQ25" s="81"/>
      <c r="SIR25" s="81"/>
      <c r="SIS25" s="81"/>
      <c r="SIT25" s="81"/>
      <c r="SIU25" s="81"/>
      <c r="SIV25" s="81"/>
      <c r="SIW25" s="81"/>
      <c r="SIX25" s="81"/>
      <c r="SIY25" s="81"/>
      <c r="SIZ25" s="81"/>
      <c r="SJA25" s="81"/>
      <c r="SJB25" s="81"/>
      <c r="SJC25" s="81"/>
      <c r="SJD25" s="81"/>
      <c r="SJE25" s="81"/>
      <c r="SJF25" s="81"/>
      <c r="SJG25" s="81"/>
      <c r="SJH25" s="81"/>
      <c r="SJI25" s="81"/>
      <c r="SJJ25" s="81"/>
      <c r="SJK25" s="81"/>
      <c r="SJL25" s="81"/>
      <c r="SJM25" s="81"/>
      <c r="SJN25" s="81"/>
      <c r="SJO25" s="81"/>
      <c r="SJP25" s="81"/>
      <c r="SJQ25" s="81"/>
      <c r="SJR25" s="81"/>
      <c r="SJS25" s="81"/>
      <c r="SJT25" s="81"/>
      <c r="SJU25" s="81"/>
      <c r="SJV25" s="81"/>
      <c r="SJW25" s="81"/>
      <c r="SJX25" s="81"/>
      <c r="SJY25" s="81"/>
      <c r="SJZ25" s="81"/>
      <c r="SKA25" s="81"/>
      <c r="SKB25" s="81"/>
      <c r="SKC25" s="81"/>
      <c r="SKD25" s="81"/>
      <c r="SKE25" s="81"/>
      <c r="SKF25" s="81"/>
      <c r="SKG25" s="81"/>
      <c r="SKH25" s="81"/>
      <c r="SKI25" s="81"/>
      <c r="SKJ25" s="81"/>
      <c r="SKK25" s="81"/>
      <c r="SKL25" s="81"/>
      <c r="SKM25" s="81"/>
      <c r="SKN25" s="81"/>
      <c r="SKO25" s="81"/>
      <c r="SKP25" s="81"/>
      <c r="SKQ25" s="81"/>
      <c r="SKR25" s="81"/>
      <c r="SKS25" s="81"/>
      <c r="SKT25" s="81"/>
      <c r="SKU25" s="81"/>
      <c r="SKV25" s="81"/>
      <c r="SKW25" s="81"/>
      <c r="SKX25" s="81"/>
      <c r="SKY25" s="81"/>
      <c r="SKZ25" s="81"/>
      <c r="SLA25" s="81"/>
      <c r="SLB25" s="81"/>
      <c r="SLC25" s="81"/>
      <c r="SLD25" s="81"/>
      <c r="SLE25" s="81"/>
      <c r="SLF25" s="81"/>
      <c r="SLG25" s="81"/>
      <c r="SLH25" s="81"/>
      <c r="SLI25" s="81"/>
      <c r="SLJ25" s="81"/>
      <c r="SLK25" s="81"/>
      <c r="SLL25" s="81"/>
      <c r="SLM25" s="81"/>
      <c r="SLN25" s="81"/>
      <c r="SLO25" s="81"/>
      <c r="SLP25" s="81"/>
      <c r="SLQ25" s="81"/>
      <c r="SLR25" s="81"/>
      <c r="SLS25" s="81"/>
      <c r="SLT25" s="81"/>
      <c r="SLU25" s="81"/>
      <c r="SLV25" s="81"/>
      <c r="SLW25" s="81"/>
      <c r="SLX25" s="81"/>
      <c r="SLY25" s="81"/>
      <c r="SLZ25" s="81"/>
      <c r="SMA25" s="81"/>
      <c r="SMB25" s="81"/>
      <c r="SMC25" s="81"/>
      <c r="SMD25" s="81"/>
      <c r="SME25" s="81"/>
      <c r="SMF25" s="81"/>
      <c r="SMG25" s="81"/>
      <c r="SMH25" s="81"/>
      <c r="SMI25" s="81"/>
      <c r="SMJ25" s="81"/>
      <c r="SMK25" s="81"/>
      <c r="SML25" s="81"/>
      <c r="SMM25" s="81"/>
      <c r="SMN25" s="81"/>
      <c r="SMO25" s="81"/>
      <c r="SMP25" s="81"/>
      <c r="SMQ25" s="81"/>
      <c r="SMR25" s="81"/>
      <c r="SMS25" s="81"/>
      <c r="SMT25" s="81"/>
      <c r="SMU25" s="81"/>
      <c r="SMV25" s="81"/>
      <c r="SMW25" s="81"/>
      <c r="SMX25" s="81"/>
      <c r="SMY25" s="81"/>
      <c r="SMZ25" s="81"/>
      <c r="SNA25" s="81"/>
      <c r="SNB25" s="81"/>
      <c r="SNC25" s="81"/>
      <c r="SND25" s="81"/>
      <c r="SNE25" s="81"/>
      <c r="SNF25" s="81"/>
      <c r="SNG25" s="81"/>
      <c r="SNH25" s="81"/>
      <c r="SNI25" s="81"/>
      <c r="SNJ25" s="81"/>
      <c r="SNK25" s="81"/>
      <c r="SNL25" s="81"/>
      <c r="SNM25" s="81"/>
      <c r="SNN25" s="81"/>
      <c r="SNO25" s="81"/>
      <c r="SNP25" s="81"/>
      <c r="SNQ25" s="81"/>
      <c r="SNR25" s="81"/>
      <c r="SNS25" s="81"/>
      <c r="SNT25" s="81"/>
      <c r="SNU25" s="81"/>
      <c r="SNV25" s="81"/>
      <c r="SNW25" s="81"/>
      <c r="SNX25" s="81"/>
      <c r="SNY25" s="81"/>
      <c r="SNZ25" s="81"/>
      <c r="SOA25" s="81"/>
      <c r="SOB25" s="81"/>
      <c r="SOC25" s="81"/>
      <c r="SOD25" s="81"/>
      <c r="SOE25" s="81"/>
      <c r="SOF25" s="81"/>
      <c r="SOG25" s="81"/>
      <c r="SOH25" s="81"/>
      <c r="SOI25" s="81"/>
      <c r="SOJ25" s="81"/>
      <c r="SOK25" s="81"/>
      <c r="SOL25" s="81"/>
      <c r="SOM25" s="81"/>
      <c r="SON25" s="81"/>
      <c r="SOO25" s="81"/>
      <c r="SOP25" s="81"/>
      <c r="SOQ25" s="81"/>
      <c r="SOR25" s="81"/>
      <c r="SOS25" s="81"/>
      <c r="SOT25" s="81"/>
      <c r="SOU25" s="81"/>
      <c r="SOV25" s="81"/>
      <c r="SOW25" s="81"/>
      <c r="SOX25" s="81"/>
      <c r="SOY25" s="81"/>
      <c r="SOZ25" s="81"/>
      <c r="SPA25" s="81"/>
      <c r="SPB25" s="81"/>
      <c r="SPC25" s="81"/>
      <c r="SPD25" s="81"/>
      <c r="SPE25" s="81"/>
      <c r="SPF25" s="81"/>
      <c r="SPG25" s="81"/>
      <c r="SPH25" s="81"/>
      <c r="SPI25" s="81"/>
      <c r="SPJ25" s="81"/>
      <c r="SPK25" s="81"/>
      <c r="SPL25" s="81"/>
      <c r="SPM25" s="81"/>
      <c r="SPN25" s="81"/>
      <c r="SPO25" s="81"/>
      <c r="SPP25" s="81"/>
      <c r="SPQ25" s="81"/>
      <c r="SPR25" s="81"/>
      <c r="SPS25" s="81"/>
      <c r="SPT25" s="81"/>
      <c r="SPU25" s="81"/>
      <c r="SPV25" s="81"/>
      <c r="SPW25" s="81"/>
      <c r="SPX25" s="81"/>
      <c r="SPY25" s="81"/>
      <c r="SPZ25" s="81"/>
      <c r="SQA25" s="81"/>
      <c r="SQB25" s="81"/>
      <c r="SQC25" s="81"/>
      <c r="SQD25" s="81"/>
      <c r="SQE25" s="81"/>
      <c r="SQF25" s="81"/>
      <c r="SQG25" s="81"/>
      <c r="SQH25" s="81"/>
      <c r="SQI25" s="81"/>
      <c r="SQJ25" s="81"/>
      <c r="SQK25" s="81"/>
      <c r="SQL25" s="81"/>
      <c r="SQM25" s="81"/>
      <c r="SQN25" s="81"/>
      <c r="SQO25" s="81"/>
      <c r="SQP25" s="81"/>
      <c r="SQQ25" s="81"/>
      <c r="SQR25" s="81"/>
      <c r="SQS25" s="81"/>
      <c r="SQT25" s="81"/>
      <c r="SQU25" s="81"/>
      <c r="SQV25" s="81"/>
      <c r="SQW25" s="81"/>
      <c r="SQX25" s="81"/>
      <c r="SQY25" s="81"/>
      <c r="SQZ25" s="81"/>
      <c r="SRA25" s="81"/>
      <c r="SRB25" s="81"/>
      <c r="SRC25" s="81"/>
      <c r="SRD25" s="81"/>
      <c r="SRE25" s="81"/>
      <c r="SRF25" s="81"/>
      <c r="SRG25" s="81"/>
      <c r="SRH25" s="81"/>
      <c r="SRI25" s="81"/>
      <c r="SRJ25" s="81"/>
      <c r="SRK25" s="81"/>
      <c r="SRL25" s="81"/>
      <c r="SRM25" s="81"/>
      <c r="SRN25" s="81"/>
      <c r="SRO25" s="81"/>
      <c r="SRP25" s="81"/>
      <c r="SRQ25" s="81"/>
      <c r="SRR25" s="81"/>
      <c r="SRS25" s="81"/>
      <c r="SRT25" s="81"/>
      <c r="SRU25" s="81"/>
      <c r="SRV25" s="81"/>
      <c r="SRW25" s="81"/>
      <c r="SRX25" s="81"/>
      <c r="SRY25" s="81"/>
      <c r="SRZ25" s="81"/>
      <c r="SSA25" s="81"/>
      <c r="SSB25" s="81"/>
      <c r="SSC25" s="81"/>
      <c r="SSD25" s="81"/>
      <c r="SSE25" s="81"/>
      <c r="SSF25" s="81"/>
      <c r="SSG25" s="81"/>
      <c r="SSH25" s="81"/>
      <c r="SSI25" s="81"/>
      <c r="SSJ25" s="81"/>
      <c r="SSK25" s="81"/>
      <c r="SSL25" s="81"/>
      <c r="SSM25" s="81"/>
      <c r="SSN25" s="81"/>
      <c r="SSO25" s="81"/>
      <c r="SSP25" s="81"/>
      <c r="SSQ25" s="81"/>
      <c r="SSR25" s="81"/>
      <c r="SSS25" s="81"/>
      <c r="SST25" s="81"/>
      <c r="SSU25" s="81"/>
      <c r="SSV25" s="81"/>
      <c r="SSW25" s="81"/>
      <c r="SSX25" s="81"/>
      <c r="SSY25" s="81"/>
      <c r="SSZ25" s="81"/>
      <c r="STA25" s="81"/>
      <c r="STB25" s="81"/>
      <c r="STC25" s="81"/>
      <c r="STD25" s="81"/>
      <c r="STE25" s="81"/>
      <c r="STF25" s="81"/>
      <c r="STG25" s="81"/>
      <c r="STH25" s="81"/>
      <c r="STI25" s="81"/>
      <c r="STJ25" s="81"/>
      <c r="STK25" s="81"/>
      <c r="STL25" s="81"/>
      <c r="STM25" s="81"/>
      <c r="STN25" s="81"/>
      <c r="STO25" s="81"/>
      <c r="STP25" s="81"/>
      <c r="STQ25" s="81"/>
      <c r="STR25" s="81"/>
      <c r="STS25" s="81"/>
      <c r="STT25" s="81"/>
      <c r="STU25" s="81"/>
      <c r="STV25" s="81"/>
      <c r="STW25" s="81"/>
      <c r="STX25" s="81"/>
      <c r="STY25" s="81"/>
      <c r="STZ25" s="81"/>
      <c r="SUA25" s="81"/>
      <c r="SUB25" s="81"/>
      <c r="SUC25" s="81"/>
      <c r="SUD25" s="81"/>
      <c r="SUE25" s="81"/>
      <c r="SUF25" s="81"/>
      <c r="SUG25" s="81"/>
      <c r="SUH25" s="81"/>
      <c r="SUI25" s="81"/>
      <c r="SUJ25" s="81"/>
      <c r="SUK25" s="81"/>
      <c r="SUL25" s="81"/>
      <c r="SUM25" s="81"/>
      <c r="SUN25" s="81"/>
      <c r="SUO25" s="81"/>
      <c r="SUP25" s="81"/>
      <c r="SUQ25" s="81"/>
      <c r="SUR25" s="81"/>
      <c r="SUS25" s="81"/>
      <c r="SUT25" s="81"/>
      <c r="SUU25" s="81"/>
      <c r="SUV25" s="81"/>
      <c r="SUW25" s="81"/>
      <c r="SUX25" s="81"/>
      <c r="SUY25" s="81"/>
      <c r="SUZ25" s="81"/>
      <c r="SVA25" s="81"/>
      <c r="SVB25" s="81"/>
      <c r="SVC25" s="81"/>
      <c r="SVD25" s="81"/>
      <c r="SVE25" s="81"/>
      <c r="SVF25" s="81"/>
      <c r="SVG25" s="81"/>
      <c r="SVH25" s="81"/>
      <c r="SVI25" s="81"/>
      <c r="SVJ25" s="81"/>
      <c r="SVK25" s="81"/>
      <c r="SVL25" s="81"/>
      <c r="SVM25" s="81"/>
      <c r="SVN25" s="81"/>
      <c r="SVO25" s="81"/>
      <c r="SVP25" s="81"/>
      <c r="SVQ25" s="81"/>
      <c r="SVR25" s="81"/>
      <c r="SVS25" s="81"/>
      <c r="SVT25" s="81"/>
      <c r="SVU25" s="81"/>
      <c r="SVV25" s="81"/>
      <c r="SVW25" s="81"/>
      <c r="SVX25" s="81"/>
      <c r="SVY25" s="81"/>
      <c r="SVZ25" s="81"/>
      <c r="SWA25" s="81"/>
      <c r="SWB25" s="81"/>
      <c r="SWC25" s="81"/>
      <c r="SWD25" s="81"/>
      <c r="SWE25" s="81"/>
      <c r="SWF25" s="81"/>
      <c r="SWG25" s="81"/>
      <c r="SWH25" s="81"/>
      <c r="SWI25" s="81"/>
      <c r="SWJ25" s="81"/>
      <c r="SWK25" s="81"/>
      <c r="SWL25" s="81"/>
      <c r="SWM25" s="81"/>
      <c r="SWN25" s="81"/>
      <c r="SWO25" s="81"/>
      <c r="SWP25" s="81"/>
      <c r="SWQ25" s="81"/>
      <c r="SWR25" s="81"/>
      <c r="SWS25" s="81"/>
      <c r="SWT25" s="81"/>
      <c r="SWU25" s="81"/>
      <c r="SWV25" s="81"/>
      <c r="SWW25" s="81"/>
      <c r="SWX25" s="81"/>
      <c r="SWY25" s="81"/>
      <c r="SWZ25" s="81"/>
      <c r="SXA25" s="81"/>
      <c r="SXB25" s="81"/>
      <c r="SXC25" s="81"/>
      <c r="SXD25" s="81"/>
      <c r="SXE25" s="81"/>
      <c r="SXF25" s="81"/>
      <c r="SXG25" s="81"/>
      <c r="SXH25" s="81"/>
      <c r="SXI25" s="81"/>
      <c r="SXJ25" s="81"/>
      <c r="SXK25" s="81"/>
      <c r="SXL25" s="81"/>
      <c r="SXM25" s="81"/>
      <c r="SXN25" s="81"/>
      <c r="SXO25" s="81"/>
      <c r="SXP25" s="81"/>
      <c r="SXQ25" s="81"/>
      <c r="SXR25" s="81"/>
      <c r="SXS25" s="81"/>
      <c r="SXT25" s="81"/>
      <c r="SXU25" s="81"/>
      <c r="SXV25" s="81"/>
      <c r="SXW25" s="81"/>
      <c r="SXX25" s="81"/>
      <c r="SXY25" s="81"/>
      <c r="SXZ25" s="81"/>
      <c r="SYA25" s="81"/>
      <c r="SYB25" s="81"/>
      <c r="SYC25" s="81"/>
      <c r="SYD25" s="81"/>
      <c r="SYE25" s="81"/>
      <c r="SYF25" s="81"/>
      <c r="SYG25" s="81"/>
      <c r="SYH25" s="81"/>
      <c r="SYI25" s="81"/>
      <c r="SYJ25" s="81"/>
      <c r="SYK25" s="81"/>
      <c r="SYL25" s="81"/>
      <c r="SYM25" s="81"/>
      <c r="SYN25" s="81"/>
      <c r="SYO25" s="81"/>
      <c r="SYP25" s="81"/>
      <c r="SYQ25" s="81"/>
      <c r="SYR25" s="81"/>
      <c r="SYS25" s="81"/>
      <c r="SYT25" s="81"/>
      <c r="SYU25" s="81"/>
      <c r="SYV25" s="81"/>
      <c r="SYW25" s="81"/>
      <c r="SYX25" s="81"/>
      <c r="SYY25" s="81"/>
      <c r="SYZ25" s="81"/>
      <c r="SZA25" s="81"/>
      <c r="SZB25" s="81"/>
      <c r="SZC25" s="81"/>
      <c r="SZD25" s="81"/>
      <c r="SZE25" s="81"/>
      <c r="SZF25" s="81"/>
      <c r="SZG25" s="81"/>
      <c r="SZH25" s="81"/>
      <c r="SZI25" s="81"/>
      <c r="SZJ25" s="81"/>
      <c r="SZK25" s="81"/>
      <c r="SZL25" s="81"/>
      <c r="SZM25" s="81"/>
      <c r="SZN25" s="81"/>
      <c r="SZO25" s="81"/>
      <c r="SZP25" s="81"/>
      <c r="SZQ25" s="81"/>
      <c r="SZR25" s="81"/>
      <c r="SZS25" s="81"/>
      <c r="SZT25" s="81"/>
      <c r="SZU25" s="81"/>
      <c r="SZV25" s="81"/>
      <c r="SZW25" s="81"/>
      <c r="SZX25" s="81"/>
      <c r="SZY25" s="81"/>
      <c r="SZZ25" s="81"/>
      <c r="TAA25" s="81"/>
      <c r="TAB25" s="81"/>
      <c r="TAC25" s="81"/>
      <c r="TAD25" s="81"/>
      <c r="TAE25" s="81"/>
      <c r="TAF25" s="81"/>
      <c r="TAG25" s="81"/>
      <c r="TAH25" s="81"/>
      <c r="TAI25" s="81"/>
      <c r="TAJ25" s="81"/>
      <c r="TAK25" s="81"/>
      <c r="TAL25" s="81"/>
      <c r="TAM25" s="81"/>
      <c r="TAN25" s="81"/>
      <c r="TAO25" s="81"/>
      <c r="TAP25" s="81"/>
      <c r="TAQ25" s="81"/>
      <c r="TAR25" s="81"/>
      <c r="TAS25" s="81"/>
      <c r="TAT25" s="81"/>
      <c r="TAU25" s="81"/>
      <c r="TAV25" s="81"/>
      <c r="TAW25" s="81"/>
      <c r="TAX25" s="81"/>
      <c r="TAY25" s="81"/>
      <c r="TAZ25" s="81"/>
      <c r="TBA25" s="81"/>
      <c r="TBB25" s="81"/>
      <c r="TBC25" s="81"/>
      <c r="TBD25" s="81"/>
      <c r="TBE25" s="81"/>
      <c r="TBF25" s="81"/>
      <c r="TBG25" s="81"/>
      <c r="TBH25" s="81"/>
      <c r="TBI25" s="81"/>
      <c r="TBJ25" s="81"/>
      <c r="TBK25" s="81"/>
      <c r="TBL25" s="81"/>
      <c r="TBM25" s="81"/>
      <c r="TBN25" s="81"/>
      <c r="TBO25" s="81"/>
      <c r="TBP25" s="81"/>
      <c r="TBQ25" s="81"/>
      <c r="TBR25" s="81"/>
      <c r="TBS25" s="81"/>
      <c r="TBT25" s="81"/>
      <c r="TBU25" s="81"/>
      <c r="TBV25" s="81"/>
      <c r="TBW25" s="81"/>
      <c r="TBX25" s="81"/>
      <c r="TBY25" s="81"/>
      <c r="TBZ25" s="81"/>
      <c r="TCA25" s="81"/>
      <c r="TCB25" s="81"/>
      <c r="TCC25" s="81"/>
      <c r="TCD25" s="81"/>
      <c r="TCE25" s="81"/>
      <c r="TCF25" s="81"/>
      <c r="TCG25" s="81"/>
      <c r="TCH25" s="81"/>
      <c r="TCI25" s="81"/>
      <c r="TCJ25" s="81"/>
      <c r="TCK25" s="81"/>
      <c r="TCL25" s="81"/>
      <c r="TCM25" s="81"/>
      <c r="TCN25" s="81"/>
      <c r="TCO25" s="81"/>
      <c r="TCP25" s="81"/>
      <c r="TCQ25" s="81"/>
      <c r="TCR25" s="81"/>
      <c r="TCS25" s="81"/>
      <c r="TCT25" s="81"/>
      <c r="TCU25" s="81"/>
      <c r="TCV25" s="81"/>
      <c r="TCW25" s="81"/>
      <c r="TCX25" s="81"/>
      <c r="TCY25" s="81"/>
      <c r="TCZ25" s="81"/>
      <c r="TDA25" s="81"/>
      <c r="TDB25" s="81"/>
      <c r="TDC25" s="81"/>
      <c r="TDD25" s="81"/>
      <c r="TDE25" s="81"/>
      <c r="TDF25" s="81"/>
      <c r="TDG25" s="81"/>
      <c r="TDH25" s="81"/>
      <c r="TDI25" s="81"/>
      <c r="TDJ25" s="81"/>
      <c r="TDK25" s="81"/>
      <c r="TDL25" s="81"/>
      <c r="TDM25" s="81"/>
      <c r="TDN25" s="81"/>
      <c r="TDO25" s="81"/>
      <c r="TDP25" s="81"/>
      <c r="TDQ25" s="81"/>
      <c r="TDR25" s="81"/>
      <c r="TDS25" s="81"/>
      <c r="TDT25" s="81"/>
      <c r="TDU25" s="81"/>
      <c r="TDV25" s="81"/>
      <c r="TDW25" s="81"/>
      <c r="TDX25" s="81"/>
      <c r="TDY25" s="81"/>
      <c r="TDZ25" s="81"/>
      <c r="TEA25" s="81"/>
      <c r="TEB25" s="81"/>
      <c r="TEC25" s="81"/>
      <c r="TED25" s="81"/>
      <c r="TEE25" s="81"/>
      <c r="TEF25" s="81"/>
      <c r="TEG25" s="81"/>
      <c r="TEH25" s="81"/>
      <c r="TEI25" s="81"/>
      <c r="TEJ25" s="81"/>
      <c r="TEK25" s="81"/>
      <c r="TEL25" s="81"/>
      <c r="TEM25" s="81"/>
      <c r="TEN25" s="81"/>
      <c r="TEO25" s="81"/>
      <c r="TEP25" s="81"/>
      <c r="TEQ25" s="81"/>
      <c r="TER25" s="81"/>
      <c r="TES25" s="81"/>
      <c r="TET25" s="81"/>
      <c r="TEU25" s="81"/>
      <c r="TEV25" s="81"/>
      <c r="TEW25" s="81"/>
      <c r="TEX25" s="81"/>
      <c r="TEY25" s="81"/>
      <c r="TEZ25" s="81"/>
      <c r="TFA25" s="81"/>
      <c r="TFB25" s="81"/>
      <c r="TFC25" s="81"/>
      <c r="TFD25" s="81"/>
      <c r="TFE25" s="81"/>
      <c r="TFF25" s="81"/>
      <c r="TFG25" s="81"/>
      <c r="TFH25" s="81"/>
      <c r="TFI25" s="81"/>
      <c r="TFJ25" s="81"/>
      <c r="TFK25" s="81"/>
      <c r="TFL25" s="81"/>
      <c r="TFM25" s="81"/>
      <c r="TFN25" s="81"/>
      <c r="TFO25" s="81"/>
      <c r="TFP25" s="81"/>
      <c r="TFQ25" s="81"/>
      <c r="TFR25" s="81"/>
      <c r="TFS25" s="81"/>
      <c r="TFT25" s="81"/>
      <c r="TFU25" s="81"/>
      <c r="TFV25" s="81"/>
      <c r="TFW25" s="81"/>
      <c r="TFX25" s="81"/>
      <c r="TFY25" s="81"/>
      <c r="TFZ25" s="81"/>
      <c r="TGA25" s="81"/>
      <c r="TGB25" s="81"/>
      <c r="TGC25" s="81"/>
      <c r="TGD25" s="81"/>
      <c r="TGE25" s="81"/>
      <c r="TGF25" s="81"/>
      <c r="TGG25" s="81"/>
      <c r="TGH25" s="81"/>
      <c r="TGI25" s="81"/>
      <c r="TGJ25" s="81"/>
      <c r="TGK25" s="81"/>
      <c r="TGL25" s="81"/>
      <c r="TGM25" s="81"/>
      <c r="TGN25" s="81"/>
      <c r="TGO25" s="81"/>
      <c r="TGP25" s="81"/>
      <c r="TGQ25" s="81"/>
      <c r="TGR25" s="81"/>
      <c r="TGS25" s="81"/>
      <c r="TGT25" s="81"/>
      <c r="TGU25" s="81"/>
      <c r="TGV25" s="81"/>
      <c r="TGW25" s="81"/>
      <c r="TGX25" s="81"/>
      <c r="TGY25" s="81"/>
      <c r="TGZ25" s="81"/>
      <c r="THA25" s="81"/>
      <c r="THB25" s="81"/>
      <c r="THC25" s="81"/>
      <c r="THD25" s="81"/>
      <c r="THE25" s="81"/>
      <c r="THF25" s="81"/>
      <c r="THG25" s="81"/>
      <c r="THH25" s="81"/>
      <c r="THI25" s="81"/>
      <c r="THJ25" s="81"/>
      <c r="THK25" s="81"/>
      <c r="THL25" s="81"/>
      <c r="THM25" s="81"/>
      <c r="THN25" s="81"/>
      <c r="THO25" s="81"/>
      <c r="THP25" s="81"/>
      <c r="THQ25" s="81"/>
      <c r="THR25" s="81"/>
      <c r="THS25" s="81"/>
      <c r="THT25" s="81"/>
      <c r="THU25" s="81"/>
      <c r="THV25" s="81"/>
      <c r="THW25" s="81"/>
      <c r="THX25" s="81"/>
      <c r="THY25" s="81"/>
      <c r="THZ25" s="81"/>
      <c r="TIA25" s="81"/>
      <c r="TIB25" s="81"/>
      <c r="TIC25" s="81"/>
      <c r="TID25" s="81"/>
      <c r="TIE25" s="81"/>
      <c r="TIF25" s="81"/>
      <c r="TIG25" s="81"/>
      <c r="TIH25" s="81"/>
      <c r="TII25" s="81"/>
      <c r="TIJ25" s="81"/>
      <c r="TIK25" s="81"/>
      <c r="TIL25" s="81"/>
      <c r="TIM25" s="81"/>
      <c r="TIN25" s="81"/>
      <c r="TIO25" s="81"/>
      <c r="TIP25" s="81"/>
      <c r="TIQ25" s="81"/>
      <c r="TIR25" s="81"/>
      <c r="TIS25" s="81"/>
      <c r="TIT25" s="81"/>
      <c r="TIU25" s="81"/>
      <c r="TIV25" s="81"/>
      <c r="TIW25" s="81"/>
      <c r="TIX25" s="81"/>
      <c r="TIY25" s="81"/>
      <c r="TIZ25" s="81"/>
      <c r="TJA25" s="81"/>
      <c r="TJB25" s="81"/>
      <c r="TJC25" s="81"/>
      <c r="TJD25" s="81"/>
      <c r="TJE25" s="81"/>
      <c r="TJF25" s="81"/>
      <c r="TJG25" s="81"/>
      <c r="TJH25" s="81"/>
      <c r="TJI25" s="81"/>
      <c r="TJJ25" s="81"/>
      <c r="TJK25" s="81"/>
      <c r="TJL25" s="81"/>
      <c r="TJM25" s="81"/>
      <c r="TJN25" s="81"/>
      <c r="TJO25" s="81"/>
      <c r="TJP25" s="81"/>
      <c r="TJQ25" s="81"/>
      <c r="TJR25" s="81"/>
      <c r="TJS25" s="81"/>
      <c r="TJT25" s="81"/>
      <c r="TJU25" s="81"/>
      <c r="TJV25" s="81"/>
      <c r="TJW25" s="81"/>
      <c r="TJX25" s="81"/>
      <c r="TJY25" s="81"/>
      <c r="TJZ25" s="81"/>
      <c r="TKA25" s="81"/>
      <c r="TKB25" s="81"/>
      <c r="TKC25" s="81"/>
      <c r="TKD25" s="81"/>
      <c r="TKE25" s="81"/>
      <c r="TKF25" s="81"/>
      <c r="TKG25" s="81"/>
      <c r="TKH25" s="81"/>
      <c r="TKI25" s="81"/>
      <c r="TKJ25" s="81"/>
      <c r="TKK25" s="81"/>
      <c r="TKL25" s="81"/>
      <c r="TKM25" s="81"/>
      <c r="TKN25" s="81"/>
      <c r="TKO25" s="81"/>
      <c r="TKP25" s="81"/>
      <c r="TKQ25" s="81"/>
      <c r="TKR25" s="81"/>
      <c r="TKS25" s="81"/>
      <c r="TKT25" s="81"/>
      <c r="TKU25" s="81"/>
      <c r="TKV25" s="81"/>
      <c r="TKW25" s="81"/>
      <c r="TKX25" s="81"/>
      <c r="TKY25" s="81"/>
      <c r="TKZ25" s="81"/>
      <c r="TLA25" s="81"/>
      <c r="TLB25" s="81"/>
      <c r="TLC25" s="81"/>
      <c r="TLD25" s="81"/>
      <c r="TLE25" s="81"/>
      <c r="TLF25" s="81"/>
      <c r="TLG25" s="81"/>
      <c r="TLH25" s="81"/>
      <c r="TLI25" s="81"/>
      <c r="TLJ25" s="81"/>
      <c r="TLK25" s="81"/>
      <c r="TLL25" s="81"/>
      <c r="TLM25" s="81"/>
      <c r="TLN25" s="81"/>
      <c r="TLO25" s="81"/>
      <c r="TLP25" s="81"/>
      <c r="TLQ25" s="81"/>
      <c r="TLR25" s="81"/>
      <c r="TLS25" s="81"/>
      <c r="TLT25" s="81"/>
      <c r="TLU25" s="81"/>
      <c r="TLV25" s="81"/>
      <c r="TLW25" s="81"/>
      <c r="TLX25" s="81"/>
      <c r="TLY25" s="81"/>
      <c r="TLZ25" s="81"/>
      <c r="TMA25" s="81"/>
      <c r="TMB25" s="81"/>
      <c r="TMC25" s="81"/>
      <c r="TMD25" s="81"/>
      <c r="TME25" s="81"/>
      <c r="TMF25" s="81"/>
      <c r="TMG25" s="81"/>
      <c r="TMH25" s="81"/>
      <c r="TMI25" s="81"/>
      <c r="TMJ25" s="81"/>
      <c r="TMK25" s="81"/>
      <c r="TML25" s="81"/>
      <c r="TMM25" s="81"/>
      <c r="TMN25" s="81"/>
      <c r="TMO25" s="81"/>
      <c r="TMP25" s="81"/>
      <c r="TMQ25" s="81"/>
      <c r="TMR25" s="81"/>
      <c r="TMS25" s="81"/>
      <c r="TMT25" s="81"/>
      <c r="TMU25" s="81"/>
      <c r="TMV25" s="81"/>
      <c r="TMW25" s="81"/>
      <c r="TMX25" s="81"/>
      <c r="TMY25" s="81"/>
      <c r="TMZ25" s="81"/>
      <c r="TNA25" s="81"/>
      <c r="TNB25" s="81"/>
      <c r="TNC25" s="81"/>
      <c r="TND25" s="81"/>
      <c r="TNE25" s="81"/>
      <c r="TNF25" s="81"/>
      <c r="TNG25" s="81"/>
      <c r="TNH25" s="81"/>
      <c r="TNI25" s="81"/>
      <c r="TNJ25" s="81"/>
      <c r="TNK25" s="81"/>
      <c r="TNL25" s="81"/>
      <c r="TNM25" s="81"/>
      <c r="TNN25" s="81"/>
      <c r="TNO25" s="81"/>
      <c r="TNP25" s="81"/>
      <c r="TNQ25" s="81"/>
      <c r="TNR25" s="81"/>
      <c r="TNS25" s="81"/>
      <c r="TNT25" s="81"/>
      <c r="TNU25" s="81"/>
      <c r="TNV25" s="81"/>
      <c r="TNW25" s="81"/>
      <c r="TNX25" s="81"/>
      <c r="TNY25" s="81"/>
      <c r="TNZ25" s="81"/>
      <c r="TOA25" s="81"/>
      <c r="TOB25" s="81"/>
      <c r="TOC25" s="81"/>
      <c r="TOD25" s="81"/>
      <c r="TOE25" s="81"/>
      <c r="TOF25" s="81"/>
      <c r="TOG25" s="81"/>
      <c r="TOH25" s="81"/>
      <c r="TOI25" s="81"/>
      <c r="TOJ25" s="81"/>
      <c r="TOK25" s="81"/>
      <c r="TOL25" s="81"/>
      <c r="TOM25" s="81"/>
      <c r="TON25" s="81"/>
      <c r="TOO25" s="81"/>
      <c r="TOP25" s="81"/>
      <c r="TOQ25" s="81"/>
      <c r="TOR25" s="81"/>
      <c r="TOS25" s="81"/>
      <c r="TOT25" s="81"/>
      <c r="TOU25" s="81"/>
      <c r="TOV25" s="81"/>
      <c r="TOW25" s="81"/>
      <c r="TOX25" s="81"/>
      <c r="TOY25" s="81"/>
      <c r="TOZ25" s="81"/>
      <c r="TPA25" s="81"/>
      <c r="TPB25" s="81"/>
      <c r="TPC25" s="81"/>
      <c r="TPD25" s="81"/>
      <c r="TPE25" s="81"/>
      <c r="TPF25" s="81"/>
      <c r="TPG25" s="81"/>
      <c r="TPH25" s="81"/>
      <c r="TPI25" s="81"/>
      <c r="TPJ25" s="81"/>
      <c r="TPK25" s="81"/>
      <c r="TPL25" s="81"/>
      <c r="TPM25" s="81"/>
      <c r="TPN25" s="81"/>
      <c r="TPO25" s="81"/>
      <c r="TPP25" s="81"/>
      <c r="TPQ25" s="81"/>
      <c r="TPR25" s="81"/>
      <c r="TPS25" s="81"/>
      <c r="TPT25" s="81"/>
      <c r="TPU25" s="81"/>
      <c r="TPV25" s="81"/>
      <c r="TPW25" s="81"/>
      <c r="TPX25" s="81"/>
      <c r="TPY25" s="81"/>
      <c r="TPZ25" s="81"/>
      <c r="TQA25" s="81"/>
      <c r="TQB25" s="81"/>
      <c r="TQC25" s="81"/>
      <c r="TQD25" s="81"/>
      <c r="TQE25" s="81"/>
      <c r="TQF25" s="81"/>
      <c r="TQG25" s="81"/>
      <c r="TQH25" s="81"/>
      <c r="TQI25" s="81"/>
      <c r="TQJ25" s="81"/>
      <c r="TQK25" s="81"/>
      <c r="TQL25" s="81"/>
      <c r="TQM25" s="81"/>
      <c r="TQN25" s="81"/>
      <c r="TQO25" s="81"/>
      <c r="TQP25" s="81"/>
      <c r="TQQ25" s="81"/>
      <c r="TQR25" s="81"/>
      <c r="TQS25" s="81"/>
      <c r="TQT25" s="81"/>
      <c r="TQU25" s="81"/>
      <c r="TQV25" s="81"/>
      <c r="TQW25" s="81"/>
      <c r="TQX25" s="81"/>
      <c r="TQY25" s="81"/>
      <c r="TQZ25" s="81"/>
      <c r="TRA25" s="81"/>
      <c r="TRB25" s="81"/>
      <c r="TRC25" s="81"/>
      <c r="TRD25" s="81"/>
      <c r="TRE25" s="81"/>
      <c r="TRF25" s="81"/>
      <c r="TRG25" s="81"/>
      <c r="TRH25" s="81"/>
      <c r="TRI25" s="81"/>
      <c r="TRJ25" s="81"/>
      <c r="TRK25" s="81"/>
      <c r="TRL25" s="81"/>
      <c r="TRM25" s="81"/>
      <c r="TRN25" s="81"/>
      <c r="TRO25" s="81"/>
      <c r="TRP25" s="81"/>
      <c r="TRQ25" s="81"/>
      <c r="TRR25" s="81"/>
      <c r="TRS25" s="81"/>
      <c r="TRT25" s="81"/>
      <c r="TRU25" s="81"/>
      <c r="TRV25" s="81"/>
      <c r="TRW25" s="81"/>
      <c r="TRX25" s="81"/>
      <c r="TRY25" s="81"/>
      <c r="TRZ25" s="81"/>
      <c r="TSA25" s="81"/>
      <c r="TSB25" s="81"/>
      <c r="TSC25" s="81"/>
      <c r="TSD25" s="81"/>
      <c r="TSE25" s="81"/>
      <c r="TSF25" s="81"/>
      <c r="TSG25" s="81"/>
      <c r="TSH25" s="81"/>
      <c r="TSI25" s="81"/>
      <c r="TSJ25" s="81"/>
      <c r="TSK25" s="81"/>
      <c r="TSL25" s="81"/>
      <c r="TSM25" s="81"/>
      <c r="TSN25" s="81"/>
      <c r="TSO25" s="81"/>
      <c r="TSP25" s="81"/>
      <c r="TSQ25" s="81"/>
      <c r="TSR25" s="81"/>
      <c r="TSS25" s="81"/>
      <c r="TST25" s="81"/>
      <c r="TSU25" s="81"/>
      <c r="TSV25" s="81"/>
      <c r="TSW25" s="81"/>
      <c r="TSX25" s="81"/>
      <c r="TSY25" s="81"/>
      <c r="TSZ25" s="81"/>
      <c r="TTA25" s="81"/>
      <c r="TTB25" s="81"/>
      <c r="TTC25" s="81"/>
      <c r="TTD25" s="81"/>
      <c r="TTE25" s="81"/>
      <c r="TTF25" s="81"/>
      <c r="TTG25" s="81"/>
      <c r="TTH25" s="81"/>
      <c r="TTI25" s="81"/>
      <c r="TTJ25" s="81"/>
      <c r="TTK25" s="81"/>
      <c r="TTL25" s="81"/>
      <c r="TTM25" s="81"/>
      <c r="TTN25" s="81"/>
      <c r="TTO25" s="81"/>
      <c r="TTP25" s="81"/>
      <c r="TTQ25" s="81"/>
      <c r="TTR25" s="81"/>
      <c r="TTS25" s="81"/>
      <c r="TTT25" s="81"/>
      <c r="TTU25" s="81"/>
      <c r="TTV25" s="81"/>
      <c r="TTW25" s="81"/>
      <c r="TTX25" s="81"/>
      <c r="TTY25" s="81"/>
      <c r="TTZ25" s="81"/>
      <c r="TUA25" s="81"/>
      <c r="TUB25" s="81"/>
      <c r="TUC25" s="81"/>
      <c r="TUD25" s="81"/>
      <c r="TUE25" s="81"/>
      <c r="TUF25" s="81"/>
      <c r="TUG25" s="81"/>
      <c r="TUH25" s="81"/>
      <c r="TUI25" s="81"/>
      <c r="TUJ25" s="81"/>
      <c r="TUK25" s="81"/>
      <c r="TUL25" s="81"/>
      <c r="TUM25" s="81"/>
      <c r="TUN25" s="81"/>
      <c r="TUO25" s="81"/>
      <c r="TUP25" s="81"/>
      <c r="TUQ25" s="81"/>
      <c r="TUR25" s="81"/>
      <c r="TUS25" s="81"/>
      <c r="TUT25" s="81"/>
      <c r="TUU25" s="81"/>
      <c r="TUV25" s="81"/>
      <c r="TUW25" s="81"/>
      <c r="TUX25" s="81"/>
      <c r="TUY25" s="81"/>
      <c r="TUZ25" s="81"/>
      <c r="TVA25" s="81"/>
      <c r="TVB25" s="81"/>
      <c r="TVC25" s="81"/>
      <c r="TVD25" s="81"/>
      <c r="TVE25" s="81"/>
      <c r="TVF25" s="81"/>
      <c r="TVG25" s="81"/>
      <c r="TVH25" s="81"/>
      <c r="TVI25" s="81"/>
      <c r="TVJ25" s="81"/>
      <c r="TVK25" s="81"/>
      <c r="TVL25" s="81"/>
      <c r="TVM25" s="81"/>
      <c r="TVN25" s="81"/>
      <c r="TVO25" s="81"/>
      <c r="TVP25" s="81"/>
      <c r="TVQ25" s="81"/>
      <c r="TVR25" s="81"/>
      <c r="TVS25" s="81"/>
      <c r="TVT25" s="81"/>
      <c r="TVU25" s="81"/>
      <c r="TVV25" s="81"/>
      <c r="TVW25" s="81"/>
      <c r="TVX25" s="81"/>
      <c r="TVY25" s="81"/>
      <c r="TVZ25" s="81"/>
      <c r="TWA25" s="81"/>
      <c r="TWB25" s="81"/>
      <c r="TWC25" s="81"/>
      <c r="TWD25" s="81"/>
      <c r="TWE25" s="81"/>
      <c r="TWF25" s="81"/>
      <c r="TWG25" s="81"/>
      <c r="TWH25" s="81"/>
      <c r="TWI25" s="81"/>
      <c r="TWJ25" s="81"/>
      <c r="TWK25" s="81"/>
      <c r="TWL25" s="81"/>
      <c r="TWM25" s="81"/>
      <c r="TWN25" s="81"/>
      <c r="TWO25" s="81"/>
      <c r="TWP25" s="81"/>
      <c r="TWQ25" s="81"/>
      <c r="TWR25" s="81"/>
      <c r="TWS25" s="81"/>
      <c r="TWT25" s="81"/>
      <c r="TWU25" s="81"/>
      <c r="TWV25" s="81"/>
      <c r="TWW25" s="81"/>
      <c r="TWX25" s="81"/>
      <c r="TWY25" s="81"/>
      <c r="TWZ25" s="81"/>
      <c r="TXA25" s="81"/>
      <c r="TXB25" s="81"/>
      <c r="TXC25" s="81"/>
      <c r="TXD25" s="81"/>
      <c r="TXE25" s="81"/>
      <c r="TXF25" s="81"/>
      <c r="TXG25" s="81"/>
      <c r="TXH25" s="81"/>
      <c r="TXI25" s="81"/>
      <c r="TXJ25" s="81"/>
      <c r="TXK25" s="81"/>
      <c r="TXL25" s="81"/>
      <c r="TXM25" s="81"/>
      <c r="TXN25" s="81"/>
      <c r="TXO25" s="81"/>
      <c r="TXP25" s="81"/>
      <c r="TXQ25" s="81"/>
      <c r="TXR25" s="81"/>
      <c r="TXS25" s="81"/>
      <c r="TXT25" s="81"/>
      <c r="TXU25" s="81"/>
      <c r="TXV25" s="81"/>
      <c r="TXW25" s="81"/>
      <c r="TXX25" s="81"/>
      <c r="TXY25" s="81"/>
      <c r="TXZ25" s="81"/>
      <c r="TYA25" s="81"/>
      <c r="TYB25" s="81"/>
      <c r="TYC25" s="81"/>
      <c r="TYD25" s="81"/>
      <c r="TYE25" s="81"/>
      <c r="TYF25" s="81"/>
      <c r="TYG25" s="81"/>
      <c r="TYH25" s="81"/>
      <c r="TYI25" s="81"/>
      <c r="TYJ25" s="81"/>
      <c r="TYK25" s="81"/>
      <c r="TYL25" s="81"/>
      <c r="TYM25" s="81"/>
      <c r="TYN25" s="81"/>
      <c r="TYO25" s="81"/>
      <c r="TYP25" s="81"/>
      <c r="TYQ25" s="81"/>
      <c r="TYR25" s="81"/>
      <c r="TYS25" s="81"/>
      <c r="TYT25" s="81"/>
      <c r="TYU25" s="81"/>
      <c r="TYV25" s="81"/>
      <c r="TYW25" s="81"/>
      <c r="TYX25" s="81"/>
      <c r="TYY25" s="81"/>
      <c r="TYZ25" s="81"/>
      <c r="TZA25" s="81"/>
      <c r="TZB25" s="81"/>
      <c r="TZC25" s="81"/>
      <c r="TZD25" s="81"/>
      <c r="TZE25" s="81"/>
      <c r="TZF25" s="81"/>
      <c r="TZG25" s="81"/>
      <c r="TZH25" s="81"/>
      <c r="TZI25" s="81"/>
      <c r="TZJ25" s="81"/>
      <c r="TZK25" s="81"/>
      <c r="TZL25" s="81"/>
      <c r="TZM25" s="81"/>
      <c r="TZN25" s="81"/>
      <c r="TZO25" s="81"/>
      <c r="TZP25" s="81"/>
      <c r="TZQ25" s="81"/>
      <c r="TZR25" s="81"/>
      <c r="TZS25" s="81"/>
      <c r="TZT25" s="81"/>
      <c r="TZU25" s="81"/>
      <c r="TZV25" s="81"/>
      <c r="TZW25" s="81"/>
      <c r="TZX25" s="81"/>
      <c r="TZY25" s="81"/>
      <c r="TZZ25" s="81"/>
      <c r="UAA25" s="81"/>
      <c r="UAB25" s="81"/>
      <c r="UAC25" s="81"/>
      <c r="UAD25" s="81"/>
      <c r="UAE25" s="81"/>
      <c r="UAF25" s="81"/>
      <c r="UAG25" s="81"/>
      <c r="UAH25" s="81"/>
      <c r="UAI25" s="81"/>
      <c r="UAJ25" s="81"/>
      <c r="UAK25" s="81"/>
      <c r="UAL25" s="81"/>
      <c r="UAM25" s="81"/>
      <c r="UAN25" s="81"/>
      <c r="UAO25" s="81"/>
      <c r="UAP25" s="81"/>
      <c r="UAQ25" s="81"/>
      <c r="UAR25" s="81"/>
      <c r="UAS25" s="81"/>
      <c r="UAT25" s="81"/>
      <c r="UAU25" s="81"/>
      <c r="UAV25" s="81"/>
      <c r="UAW25" s="81"/>
      <c r="UAX25" s="81"/>
      <c r="UAY25" s="81"/>
      <c r="UAZ25" s="81"/>
      <c r="UBA25" s="81"/>
      <c r="UBB25" s="81"/>
      <c r="UBC25" s="81"/>
      <c r="UBD25" s="81"/>
      <c r="UBE25" s="81"/>
      <c r="UBF25" s="81"/>
      <c r="UBG25" s="81"/>
      <c r="UBH25" s="81"/>
      <c r="UBI25" s="81"/>
      <c r="UBJ25" s="81"/>
      <c r="UBK25" s="81"/>
      <c r="UBL25" s="81"/>
      <c r="UBM25" s="81"/>
      <c r="UBN25" s="81"/>
      <c r="UBO25" s="81"/>
      <c r="UBP25" s="81"/>
      <c r="UBQ25" s="81"/>
      <c r="UBR25" s="81"/>
      <c r="UBS25" s="81"/>
      <c r="UBT25" s="81"/>
      <c r="UBU25" s="81"/>
      <c r="UBV25" s="81"/>
      <c r="UBW25" s="81"/>
      <c r="UBX25" s="81"/>
      <c r="UBY25" s="81"/>
      <c r="UBZ25" s="81"/>
      <c r="UCA25" s="81"/>
      <c r="UCB25" s="81"/>
      <c r="UCC25" s="81"/>
      <c r="UCD25" s="81"/>
      <c r="UCE25" s="81"/>
      <c r="UCF25" s="81"/>
      <c r="UCG25" s="81"/>
      <c r="UCH25" s="81"/>
      <c r="UCI25" s="81"/>
      <c r="UCJ25" s="81"/>
      <c r="UCK25" s="81"/>
      <c r="UCL25" s="81"/>
      <c r="UCM25" s="81"/>
      <c r="UCN25" s="81"/>
      <c r="UCO25" s="81"/>
      <c r="UCP25" s="81"/>
      <c r="UCQ25" s="81"/>
      <c r="UCR25" s="81"/>
      <c r="UCS25" s="81"/>
      <c r="UCT25" s="81"/>
      <c r="UCU25" s="81"/>
      <c r="UCV25" s="81"/>
      <c r="UCW25" s="81"/>
      <c r="UCX25" s="81"/>
      <c r="UCY25" s="81"/>
      <c r="UCZ25" s="81"/>
      <c r="UDA25" s="81"/>
      <c r="UDB25" s="81"/>
      <c r="UDC25" s="81"/>
      <c r="UDD25" s="81"/>
      <c r="UDE25" s="81"/>
      <c r="UDF25" s="81"/>
      <c r="UDG25" s="81"/>
      <c r="UDH25" s="81"/>
      <c r="UDI25" s="81"/>
      <c r="UDJ25" s="81"/>
      <c r="UDK25" s="81"/>
      <c r="UDL25" s="81"/>
      <c r="UDM25" s="81"/>
      <c r="UDN25" s="81"/>
      <c r="UDO25" s="81"/>
      <c r="UDP25" s="81"/>
      <c r="UDQ25" s="81"/>
      <c r="UDR25" s="81"/>
      <c r="UDS25" s="81"/>
      <c r="UDT25" s="81"/>
      <c r="UDU25" s="81"/>
      <c r="UDV25" s="81"/>
      <c r="UDW25" s="81"/>
      <c r="UDX25" s="81"/>
      <c r="UDY25" s="81"/>
      <c r="UDZ25" s="81"/>
      <c r="UEA25" s="81"/>
      <c r="UEB25" s="81"/>
      <c r="UEC25" s="81"/>
      <c r="UED25" s="81"/>
      <c r="UEE25" s="81"/>
      <c r="UEF25" s="81"/>
      <c r="UEG25" s="81"/>
      <c r="UEH25" s="81"/>
      <c r="UEI25" s="81"/>
      <c r="UEJ25" s="81"/>
      <c r="UEK25" s="81"/>
      <c r="UEL25" s="81"/>
      <c r="UEM25" s="81"/>
      <c r="UEN25" s="81"/>
      <c r="UEO25" s="81"/>
      <c r="UEP25" s="81"/>
      <c r="UEQ25" s="81"/>
      <c r="UER25" s="81"/>
      <c r="UES25" s="81"/>
      <c r="UET25" s="81"/>
      <c r="UEU25" s="81"/>
      <c r="UEV25" s="81"/>
      <c r="UEW25" s="81"/>
      <c r="UEX25" s="81"/>
      <c r="UEY25" s="81"/>
      <c r="UEZ25" s="81"/>
      <c r="UFA25" s="81"/>
      <c r="UFB25" s="81"/>
      <c r="UFC25" s="81"/>
      <c r="UFD25" s="81"/>
      <c r="UFE25" s="81"/>
      <c r="UFF25" s="81"/>
      <c r="UFG25" s="81"/>
      <c r="UFH25" s="81"/>
      <c r="UFI25" s="81"/>
      <c r="UFJ25" s="81"/>
      <c r="UFK25" s="81"/>
      <c r="UFL25" s="81"/>
      <c r="UFM25" s="81"/>
      <c r="UFN25" s="81"/>
      <c r="UFO25" s="81"/>
      <c r="UFP25" s="81"/>
      <c r="UFQ25" s="81"/>
      <c r="UFR25" s="81"/>
      <c r="UFS25" s="81"/>
      <c r="UFT25" s="81"/>
      <c r="UFU25" s="81"/>
      <c r="UFV25" s="81"/>
      <c r="UFW25" s="81"/>
      <c r="UFX25" s="81"/>
      <c r="UFY25" s="81"/>
      <c r="UFZ25" s="81"/>
      <c r="UGA25" s="81"/>
      <c r="UGB25" s="81"/>
      <c r="UGC25" s="81"/>
      <c r="UGD25" s="81"/>
      <c r="UGE25" s="81"/>
      <c r="UGF25" s="81"/>
      <c r="UGG25" s="81"/>
      <c r="UGH25" s="81"/>
      <c r="UGI25" s="81"/>
      <c r="UGJ25" s="81"/>
      <c r="UGK25" s="81"/>
      <c r="UGL25" s="81"/>
      <c r="UGM25" s="81"/>
      <c r="UGN25" s="81"/>
      <c r="UGO25" s="81"/>
      <c r="UGP25" s="81"/>
      <c r="UGQ25" s="81"/>
      <c r="UGR25" s="81"/>
      <c r="UGS25" s="81"/>
      <c r="UGT25" s="81"/>
      <c r="UGU25" s="81"/>
      <c r="UGV25" s="81"/>
      <c r="UGW25" s="81"/>
      <c r="UGX25" s="81"/>
      <c r="UGY25" s="81"/>
      <c r="UGZ25" s="81"/>
      <c r="UHA25" s="81"/>
      <c r="UHB25" s="81"/>
      <c r="UHC25" s="81"/>
      <c r="UHD25" s="81"/>
      <c r="UHE25" s="81"/>
      <c r="UHF25" s="81"/>
      <c r="UHG25" s="81"/>
      <c r="UHH25" s="81"/>
      <c r="UHI25" s="81"/>
      <c r="UHJ25" s="81"/>
      <c r="UHK25" s="81"/>
      <c r="UHL25" s="81"/>
      <c r="UHM25" s="81"/>
      <c r="UHN25" s="81"/>
      <c r="UHO25" s="81"/>
      <c r="UHP25" s="81"/>
      <c r="UHQ25" s="81"/>
      <c r="UHR25" s="81"/>
      <c r="UHS25" s="81"/>
      <c r="UHT25" s="81"/>
      <c r="UHU25" s="81"/>
      <c r="UHV25" s="81"/>
      <c r="UHW25" s="81"/>
      <c r="UHX25" s="81"/>
      <c r="UHY25" s="81"/>
      <c r="UHZ25" s="81"/>
      <c r="UIA25" s="81"/>
      <c r="UIB25" s="81"/>
      <c r="UIC25" s="81"/>
      <c r="UID25" s="81"/>
      <c r="UIE25" s="81"/>
      <c r="UIF25" s="81"/>
      <c r="UIG25" s="81"/>
      <c r="UIH25" s="81"/>
      <c r="UII25" s="81"/>
      <c r="UIJ25" s="81"/>
      <c r="UIK25" s="81"/>
      <c r="UIL25" s="81"/>
      <c r="UIM25" s="81"/>
      <c r="UIN25" s="81"/>
      <c r="UIO25" s="81"/>
      <c r="UIP25" s="81"/>
      <c r="UIQ25" s="81"/>
      <c r="UIR25" s="81"/>
      <c r="UIS25" s="81"/>
      <c r="UIT25" s="81"/>
      <c r="UIU25" s="81"/>
      <c r="UIV25" s="81"/>
      <c r="UIW25" s="81"/>
      <c r="UIX25" s="81"/>
      <c r="UIY25" s="81"/>
      <c r="UIZ25" s="81"/>
      <c r="UJA25" s="81"/>
      <c r="UJB25" s="81"/>
      <c r="UJC25" s="81"/>
      <c r="UJD25" s="81"/>
      <c r="UJE25" s="81"/>
      <c r="UJF25" s="81"/>
      <c r="UJG25" s="81"/>
      <c r="UJH25" s="81"/>
      <c r="UJI25" s="81"/>
      <c r="UJJ25" s="81"/>
      <c r="UJK25" s="81"/>
      <c r="UJL25" s="81"/>
      <c r="UJM25" s="81"/>
      <c r="UJN25" s="81"/>
      <c r="UJO25" s="81"/>
      <c r="UJP25" s="81"/>
      <c r="UJQ25" s="81"/>
      <c r="UJR25" s="81"/>
      <c r="UJS25" s="81"/>
      <c r="UJT25" s="81"/>
      <c r="UJU25" s="81"/>
      <c r="UJV25" s="81"/>
      <c r="UJW25" s="81"/>
      <c r="UJX25" s="81"/>
      <c r="UJY25" s="81"/>
      <c r="UJZ25" s="81"/>
      <c r="UKA25" s="81"/>
      <c r="UKB25" s="81"/>
      <c r="UKC25" s="81"/>
      <c r="UKD25" s="81"/>
      <c r="UKE25" s="81"/>
      <c r="UKF25" s="81"/>
      <c r="UKG25" s="81"/>
      <c r="UKH25" s="81"/>
      <c r="UKI25" s="81"/>
      <c r="UKJ25" s="81"/>
      <c r="UKK25" s="81"/>
      <c r="UKL25" s="81"/>
      <c r="UKM25" s="81"/>
      <c r="UKN25" s="81"/>
      <c r="UKO25" s="81"/>
      <c r="UKP25" s="81"/>
      <c r="UKQ25" s="81"/>
      <c r="UKR25" s="81"/>
      <c r="UKS25" s="81"/>
      <c r="UKT25" s="81"/>
      <c r="UKU25" s="81"/>
      <c r="UKV25" s="81"/>
      <c r="UKW25" s="81"/>
      <c r="UKX25" s="81"/>
      <c r="UKY25" s="81"/>
      <c r="UKZ25" s="81"/>
      <c r="ULA25" s="81"/>
      <c r="ULB25" s="81"/>
      <c r="ULC25" s="81"/>
      <c r="ULD25" s="81"/>
      <c r="ULE25" s="81"/>
      <c r="ULF25" s="81"/>
      <c r="ULG25" s="81"/>
      <c r="ULH25" s="81"/>
      <c r="ULI25" s="81"/>
      <c r="ULJ25" s="81"/>
      <c r="ULK25" s="81"/>
      <c r="ULL25" s="81"/>
      <c r="ULM25" s="81"/>
      <c r="ULN25" s="81"/>
      <c r="ULO25" s="81"/>
      <c r="ULP25" s="81"/>
      <c r="ULQ25" s="81"/>
      <c r="ULR25" s="81"/>
      <c r="ULS25" s="81"/>
      <c r="ULT25" s="81"/>
      <c r="ULU25" s="81"/>
      <c r="ULV25" s="81"/>
      <c r="ULW25" s="81"/>
      <c r="ULX25" s="81"/>
      <c r="ULY25" s="81"/>
      <c r="ULZ25" s="81"/>
      <c r="UMA25" s="81"/>
      <c r="UMB25" s="81"/>
      <c r="UMC25" s="81"/>
      <c r="UMD25" s="81"/>
      <c r="UME25" s="81"/>
      <c r="UMF25" s="81"/>
      <c r="UMG25" s="81"/>
      <c r="UMH25" s="81"/>
      <c r="UMI25" s="81"/>
      <c r="UMJ25" s="81"/>
      <c r="UMK25" s="81"/>
      <c r="UML25" s="81"/>
      <c r="UMM25" s="81"/>
      <c r="UMN25" s="81"/>
      <c r="UMO25" s="81"/>
      <c r="UMP25" s="81"/>
      <c r="UMQ25" s="81"/>
      <c r="UMR25" s="81"/>
      <c r="UMS25" s="81"/>
      <c r="UMT25" s="81"/>
      <c r="UMU25" s="81"/>
      <c r="UMV25" s="81"/>
      <c r="UMW25" s="81"/>
      <c r="UMX25" s="81"/>
      <c r="UMY25" s="81"/>
      <c r="UMZ25" s="81"/>
      <c r="UNA25" s="81"/>
      <c r="UNB25" s="81"/>
      <c r="UNC25" s="81"/>
      <c r="UND25" s="81"/>
      <c r="UNE25" s="81"/>
      <c r="UNF25" s="81"/>
      <c r="UNG25" s="81"/>
      <c r="UNH25" s="81"/>
      <c r="UNI25" s="81"/>
      <c r="UNJ25" s="81"/>
      <c r="UNK25" s="81"/>
      <c r="UNL25" s="81"/>
      <c r="UNM25" s="81"/>
      <c r="UNN25" s="81"/>
      <c r="UNO25" s="81"/>
      <c r="UNP25" s="81"/>
      <c r="UNQ25" s="81"/>
      <c r="UNR25" s="81"/>
      <c r="UNS25" s="81"/>
      <c r="UNT25" s="81"/>
      <c r="UNU25" s="81"/>
      <c r="UNV25" s="81"/>
      <c r="UNW25" s="81"/>
      <c r="UNX25" s="81"/>
      <c r="UNY25" s="81"/>
      <c r="UNZ25" s="81"/>
      <c r="UOA25" s="81"/>
      <c r="UOB25" s="81"/>
      <c r="UOC25" s="81"/>
      <c r="UOD25" s="81"/>
      <c r="UOE25" s="81"/>
      <c r="UOF25" s="81"/>
      <c r="UOG25" s="81"/>
      <c r="UOH25" s="81"/>
      <c r="UOI25" s="81"/>
      <c r="UOJ25" s="81"/>
      <c r="UOK25" s="81"/>
      <c r="UOL25" s="81"/>
      <c r="UOM25" s="81"/>
      <c r="UON25" s="81"/>
      <c r="UOO25" s="81"/>
      <c r="UOP25" s="81"/>
      <c r="UOQ25" s="81"/>
      <c r="UOR25" s="81"/>
      <c r="UOS25" s="81"/>
      <c r="UOT25" s="81"/>
      <c r="UOU25" s="81"/>
      <c r="UOV25" s="81"/>
      <c r="UOW25" s="81"/>
      <c r="UOX25" s="81"/>
      <c r="UOY25" s="81"/>
      <c r="UOZ25" s="81"/>
      <c r="UPA25" s="81"/>
      <c r="UPB25" s="81"/>
      <c r="UPC25" s="81"/>
      <c r="UPD25" s="81"/>
      <c r="UPE25" s="81"/>
      <c r="UPF25" s="81"/>
      <c r="UPG25" s="81"/>
      <c r="UPH25" s="81"/>
      <c r="UPI25" s="81"/>
      <c r="UPJ25" s="81"/>
      <c r="UPK25" s="81"/>
      <c r="UPL25" s="81"/>
      <c r="UPM25" s="81"/>
      <c r="UPN25" s="81"/>
      <c r="UPO25" s="81"/>
      <c r="UPP25" s="81"/>
      <c r="UPQ25" s="81"/>
      <c r="UPR25" s="81"/>
      <c r="UPS25" s="81"/>
      <c r="UPT25" s="81"/>
      <c r="UPU25" s="81"/>
      <c r="UPV25" s="81"/>
      <c r="UPW25" s="81"/>
      <c r="UPX25" s="81"/>
      <c r="UPY25" s="81"/>
      <c r="UPZ25" s="81"/>
      <c r="UQA25" s="81"/>
      <c r="UQB25" s="81"/>
      <c r="UQC25" s="81"/>
      <c r="UQD25" s="81"/>
      <c r="UQE25" s="81"/>
      <c r="UQF25" s="81"/>
      <c r="UQG25" s="81"/>
      <c r="UQH25" s="81"/>
      <c r="UQI25" s="81"/>
      <c r="UQJ25" s="81"/>
      <c r="UQK25" s="81"/>
      <c r="UQL25" s="81"/>
      <c r="UQM25" s="81"/>
      <c r="UQN25" s="81"/>
      <c r="UQO25" s="81"/>
      <c r="UQP25" s="81"/>
      <c r="UQQ25" s="81"/>
      <c r="UQR25" s="81"/>
      <c r="UQS25" s="81"/>
      <c r="UQT25" s="81"/>
      <c r="UQU25" s="81"/>
      <c r="UQV25" s="81"/>
      <c r="UQW25" s="81"/>
      <c r="UQX25" s="81"/>
      <c r="UQY25" s="81"/>
      <c r="UQZ25" s="81"/>
      <c r="URA25" s="81"/>
      <c r="URB25" s="81"/>
      <c r="URC25" s="81"/>
      <c r="URD25" s="81"/>
      <c r="URE25" s="81"/>
      <c r="URF25" s="81"/>
      <c r="URG25" s="81"/>
      <c r="URH25" s="81"/>
      <c r="URI25" s="81"/>
      <c r="URJ25" s="81"/>
      <c r="URK25" s="81"/>
      <c r="URL25" s="81"/>
      <c r="URM25" s="81"/>
      <c r="URN25" s="81"/>
      <c r="URO25" s="81"/>
      <c r="URP25" s="81"/>
      <c r="URQ25" s="81"/>
      <c r="URR25" s="81"/>
      <c r="URS25" s="81"/>
      <c r="URT25" s="81"/>
      <c r="URU25" s="81"/>
      <c r="URV25" s="81"/>
      <c r="URW25" s="81"/>
      <c r="URX25" s="81"/>
      <c r="URY25" s="81"/>
      <c r="URZ25" s="81"/>
      <c r="USA25" s="81"/>
      <c r="USB25" s="81"/>
      <c r="USC25" s="81"/>
      <c r="USD25" s="81"/>
      <c r="USE25" s="81"/>
      <c r="USF25" s="81"/>
      <c r="USG25" s="81"/>
      <c r="USH25" s="81"/>
      <c r="USI25" s="81"/>
      <c r="USJ25" s="81"/>
      <c r="USK25" s="81"/>
      <c r="USL25" s="81"/>
      <c r="USM25" s="81"/>
      <c r="USN25" s="81"/>
      <c r="USO25" s="81"/>
      <c r="USP25" s="81"/>
      <c r="USQ25" s="81"/>
      <c r="USR25" s="81"/>
      <c r="USS25" s="81"/>
      <c r="UST25" s="81"/>
      <c r="USU25" s="81"/>
      <c r="USV25" s="81"/>
      <c r="USW25" s="81"/>
      <c r="USX25" s="81"/>
      <c r="USY25" s="81"/>
      <c r="USZ25" s="81"/>
      <c r="UTA25" s="81"/>
      <c r="UTB25" s="81"/>
      <c r="UTC25" s="81"/>
      <c r="UTD25" s="81"/>
      <c r="UTE25" s="81"/>
      <c r="UTF25" s="81"/>
      <c r="UTG25" s="81"/>
      <c r="UTH25" s="81"/>
      <c r="UTI25" s="81"/>
      <c r="UTJ25" s="81"/>
      <c r="UTK25" s="81"/>
      <c r="UTL25" s="81"/>
      <c r="UTM25" s="81"/>
      <c r="UTN25" s="81"/>
      <c r="UTO25" s="81"/>
      <c r="UTP25" s="81"/>
      <c r="UTQ25" s="81"/>
      <c r="UTR25" s="81"/>
      <c r="UTS25" s="81"/>
      <c r="UTT25" s="81"/>
      <c r="UTU25" s="81"/>
      <c r="UTV25" s="81"/>
      <c r="UTW25" s="81"/>
      <c r="UTX25" s="81"/>
      <c r="UTY25" s="81"/>
      <c r="UTZ25" s="81"/>
      <c r="UUA25" s="81"/>
      <c r="UUB25" s="81"/>
      <c r="UUC25" s="81"/>
      <c r="UUD25" s="81"/>
      <c r="UUE25" s="81"/>
      <c r="UUF25" s="81"/>
      <c r="UUG25" s="81"/>
      <c r="UUH25" s="81"/>
      <c r="UUI25" s="81"/>
      <c r="UUJ25" s="81"/>
      <c r="UUK25" s="81"/>
      <c r="UUL25" s="81"/>
      <c r="UUM25" s="81"/>
      <c r="UUN25" s="81"/>
      <c r="UUO25" s="81"/>
      <c r="UUP25" s="81"/>
      <c r="UUQ25" s="81"/>
      <c r="UUR25" s="81"/>
      <c r="UUS25" s="81"/>
      <c r="UUT25" s="81"/>
      <c r="UUU25" s="81"/>
      <c r="UUV25" s="81"/>
      <c r="UUW25" s="81"/>
      <c r="UUX25" s="81"/>
      <c r="UUY25" s="81"/>
      <c r="UUZ25" s="81"/>
      <c r="UVA25" s="81"/>
      <c r="UVB25" s="81"/>
      <c r="UVC25" s="81"/>
      <c r="UVD25" s="81"/>
      <c r="UVE25" s="81"/>
      <c r="UVF25" s="81"/>
      <c r="UVG25" s="81"/>
      <c r="UVH25" s="81"/>
      <c r="UVI25" s="81"/>
      <c r="UVJ25" s="81"/>
      <c r="UVK25" s="81"/>
      <c r="UVL25" s="81"/>
      <c r="UVM25" s="81"/>
      <c r="UVN25" s="81"/>
      <c r="UVO25" s="81"/>
      <c r="UVP25" s="81"/>
      <c r="UVQ25" s="81"/>
      <c r="UVR25" s="81"/>
      <c r="UVS25" s="81"/>
      <c r="UVT25" s="81"/>
      <c r="UVU25" s="81"/>
      <c r="UVV25" s="81"/>
      <c r="UVW25" s="81"/>
      <c r="UVX25" s="81"/>
      <c r="UVY25" s="81"/>
      <c r="UVZ25" s="81"/>
      <c r="UWA25" s="81"/>
      <c r="UWB25" s="81"/>
      <c r="UWC25" s="81"/>
      <c r="UWD25" s="81"/>
      <c r="UWE25" s="81"/>
      <c r="UWF25" s="81"/>
      <c r="UWG25" s="81"/>
      <c r="UWH25" s="81"/>
      <c r="UWI25" s="81"/>
      <c r="UWJ25" s="81"/>
      <c r="UWK25" s="81"/>
      <c r="UWL25" s="81"/>
      <c r="UWM25" s="81"/>
      <c r="UWN25" s="81"/>
      <c r="UWO25" s="81"/>
      <c r="UWP25" s="81"/>
      <c r="UWQ25" s="81"/>
      <c r="UWR25" s="81"/>
      <c r="UWS25" s="81"/>
      <c r="UWT25" s="81"/>
      <c r="UWU25" s="81"/>
      <c r="UWV25" s="81"/>
      <c r="UWW25" s="81"/>
      <c r="UWX25" s="81"/>
      <c r="UWY25" s="81"/>
      <c r="UWZ25" s="81"/>
      <c r="UXA25" s="81"/>
      <c r="UXB25" s="81"/>
      <c r="UXC25" s="81"/>
      <c r="UXD25" s="81"/>
      <c r="UXE25" s="81"/>
      <c r="UXF25" s="81"/>
      <c r="UXG25" s="81"/>
      <c r="UXH25" s="81"/>
      <c r="UXI25" s="81"/>
      <c r="UXJ25" s="81"/>
      <c r="UXK25" s="81"/>
      <c r="UXL25" s="81"/>
      <c r="UXM25" s="81"/>
      <c r="UXN25" s="81"/>
      <c r="UXO25" s="81"/>
      <c r="UXP25" s="81"/>
      <c r="UXQ25" s="81"/>
      <c r="UXR25" s="81"/>
      <c r="UXS25" s="81"/>
      <c r="UXT25" s="81"/>
      <c r="UXU25" s="81"/>
      <c r="UXV25" s="81"/>
      <c r="UXW25" s="81"/>
      <c r="UXX25" s="81"/>
      <c r="UXY25" s="81"/>
      <c r="UXZ25" s="81"/>
      <c r="UYA25" s="81"/>
      <c r="UYB25" s="81"/>
      <c r="UYC25" s="81"/>
      <c r="UYD25" s="81"/>
      <c r="UYE25" s="81"/>
      <c r="UYF25" s="81"/>
      <c r="UYG25" s="81"/>
      <c r="UYH25" s="81"/>
      <c r="UYI25" s="81"/>
      <c r="UYJ25" s="81"/>
      <c r="UYK25" s="81"/>
      <c r="UYL25" s="81"/>
      <c r="UYM25" s="81"/>
      <c r="UYN25" s="81"/>
      <c r="UYO25" s="81"/>
      <c r="UYP25" s="81"/>
      <c r="UYQ25" s="81"/>
      <c r="UYR25" s="81"/>
      <c r="UYS25" s="81"/>
      <c r="UYT25" s="81"/>
      <c r="UYU25" s="81"/>
      <c r="UYV25" s="81"/>
      <c r="UYW25" s="81"/>
      <c r="UYX25" s="81"/>
      <c r="UYY25" s="81"/>
      <c r="UYZ25" s="81"/>
      <c r="UZA25" s="81"/>
      <c r="UZB25" s="81"/>
      <c r="UZC25" s="81"/>
      <c r="UZD25" s="81"/>
      <c r="UZE25" s="81"/>
      <c r="UZF25" s="81"/>
      <c r="UZG25" s="81"/>
      <c r="UZH25" s="81"/>
      <c r="UZI25" s="81"/>
      <c r="UZJ25" s="81"/>
      <c r="UZK25" s="81"/>
      <c r="UZL25" s="81"/>
      <c r="UZM25" s="81"/>
      <c r="UZN25" s="81"/>
      <c r="UZO25" s="81"/>
      <c r="UZP25" s="81"/>
      <c r="UZQ25" s="81"/>
      <c r="UZR25" s="81"/>
      <c r="UZS25" s="81"/>
      <c r="UZT25" s="81"/>
      <c r="UZU25" s="81"/>
      <c r="UZV25" s="81"/>
      <c r="UZW25" s="81"/>
      <c r="UZX25" s="81"/>
      <c r="UZY25" s="81"/>
      <c r="UZZ25" s="81"/>
      <c r="VAA25" s="81"/>
      <c r="VAB25" s="81"/>
      <c r="VAC25" s="81"/>
      <c r="VAD25" s="81"/>
      <c r="VAE25" s="81"/>
      <c r="VAF25" s="81"/>
      <c r="VAG25" s="81"/>
      <c r="VAH25" s="81"/>
      <c r="VAI25" s="81"/>
      <c r="VAJ25" s="81"/>
      <c r="VAK25" s="81"/>
      <c r="VAL25" s="81"/>
      <c r="VAM25" s="81"/>
      <c r="VAN25" s="81"/>
      <c r="VAO25" s="81"/>
      <c r="VAP25" s="81"/>
      <c r="VAQ25" s="81"/>
      <c r="VAR25" s="81"/>
      <c r="VAS25" s="81"/>
      <c r="VAT25" s="81"/>
      <c r="VAU25" s="81"/>
      <c r="VAV25" s="81"/>
      <c r="VAW25" s="81"/>
      <c r="VAX25" s="81"/>
      <c r="VAY25" s="81"/>
      <c r="VAZ25" s="81"/>
      <c r="VBA25" s="81"/>
      <c r="VBB25" s="81"/>
      <c r="VBC25" s="81"/>
      <c r="VBD25" s="81"/>
      <c r="VBE25" s="81"/>
      <c r="VBF25" s="81"/>
      <c r="VBG25" s="81"/>
      <c r="VBH25" s="81"/>
      <c r="VBI25" s="81"/>
      <c r="VBJ25" s="81"/>
      <c r="VBK25" s="81"/>
      <c r="VBL25" s="81"/>
      <c r="VBM25" s="81"/>
      <c r="VBN25" s="81"/>
      <c r="VBO25" s="81"/>
      <c r="VBP25" s="81"/>
      <c r="VBQ25" s="81"/>
      <c r="VBR25" s="81"/>
      <c r="VBS25" s="81"/>
      <c r="VBT25" s="81"/>
      <c r="VBU25" s="81"/>
      <c r="VBV25" s="81"/>
      <c r="VBW25" s="81"/>
      <c r="VBX25" s="81"/>
      <c r="VBY25" s="81"/>
      <c r="VBZ25" s="81"/>
      <c r="VCA25" s="81"/>
      <c r="VCB25" s="81"/>
      <c r="VCC25" s="81"/>
      <c r="VCD25" s="81"/>
      <c r="VCE25" s="81"/>
      <c r="VCF25" s="81"/>
      <c r="VCG25" s="81"/>
      <c r="VCH25" s="81"/>
      <c r="VCI25" s="81"/>
      <c r="VCJ25" s="81"/>
      <c r="VCK25" s="81"/>
      <c r="VCL25" s="81"/>
      <c r="VCM25" s="81"/>
      <c r="VCN25" s="81"/>
      <c r="VCO25" s="81"/>
      <c r="VCP25" s="81"/>
      <c r="VCQ25" s="81"/>
      <c r="VCR25" s="81"/>
      <c r="VCS25" s="81"/>
      <c r="VCT25" s="81"/>
      <c r="VCU25" s="81"/>
      <c r="VCV25" s="81"/>
      <c r="VCW25" s="81"/>
      <c r="VCX25" s="81"/>
      <c r="VCY25" s="81"/>
      <c r="VCZ25" s="81"/>
      <c r="VDA25" s="81"/>
      <c r="VDB25" s="81"/>
      <c r="VDC25" s="81"/>
      <c r="VDD25" s="81"/>
      <c r="VDE25" s="81"/>
      <c r="VDF25" s="81"/>
      <c r="VDG25" s="81"/>
      <c r="VDH25" s="81"/>
      <c r="VDI25" s="81"/>
      <c r="VDJ25" s="81"/>
      <c r="VDK25" s="81"/>
      <c r="VDL25" s="81"/>
      <c r="VDM25" s="81"/>
      <c r="VDN25" s="81"/>
      <c r="VDO25" s="81"/>
      <c r="VDP25" s="81"/>
      <c r="VDQ25" s="81"/>
      <c r="VDR25" s="81"/>
      <c r="VDS25" s="81"/>
      <c r="VDT25" s="81"/>
      <c r="VDU25" s="81"/>
      <c r="VDV25" s="81"/>
      <c r="VDW25" s="81"/>
      <c r="VDX25" s="81"/>
      <c r="VDY25" s="81"/>
      <c r="VDZ25" s="81"/>
      <c r="VEA25" s="81"/>
      <c r="VEB25" s="81"/>
      <c r="VEC25" s="81"/>
      <c r="VED25" s="81"/>
      <c r="VEE25" s="81"/>
      <c r="VEF25" s="81"/>
      <c r="VEG25" s="81"/>
      <c r="VEH25" s="81"/>
      <c r="VEI25" s="81"/>
      <c r="VEJ25" s="81"/>
      <c r="VEK25" s="81"/>
      <c r="VEL25" s="81"/>
      <c r="VEM25" s="81"/>
      <c r="VEN25" s="81"/>
      <c r="VEO25" s="81"/>
      <c r="VEP25" s="81"/>
      <c r="VEQ25" s="81"/>
      <c r="VER25" s="81"/>
      <c r="VES25" s="81"/>
      <c r="VET25" s="81"/>
      <c r="VEU25" s="81"/>
      <c r="VEV25" s="81"/>
      <c r="VEW25" s="81"/>
      <c r="VEX25" s="81"/>
      <c r="VEY25" s="81"/>
      <c r="VEZ25" s="81"/>
      <c r="VFA25" s="81"/>
      <c r="VFB25" s="81"/>
      <c r="VFC25" s="81"/>
      <c r="VFD25" s="81"/>
      <c r="VFE25" s="81"/>
      <c r="VFF25" s="81"/>
      <c r="VFG25" s="81"/>
      <c r="VFH25" s="81"/>
      <c r="VFI25" s="81"/>
      <c r="VFJ25" s="81"/>
      <c r="VFK25" s="81"/>
      <c r="VFL25" s="81"/>
      <c r="VFM25" s="81"/>
      <c r="VFN25" s="81"/>
      <c r="VFO25" s="81"/>
      <c r="VFP25" s="81"/>
      <c r="VFQ25" s="81"/>
      <c r="VFR25" s="81"/>
      <c r="VFS25" s="81"/>
      <c r="VFT25" s="81"/>
      <c r="VFU25" s="81"/>
      <c r="VFV25" s="81"/>
      <c r="VFW25" s="81"/>
      <c r="VFX25" s="81"/>
      <c r="VFY25" s="81"/>
      <c r="VFZ25" s="81"/>
      <c r="VGA25" s="81"/>
      <c r="VGB25" s="81"/>
      <c r="VGC25" s="81"/>
      <c r="VGD25" s="81"/>
      <c r="VGE25" s="81"/>
      <c r="VGF25" s="81"/>
      <c r="VGG25" s="81"/>
      <c r="VGH25" s="81"/>
      <c r="VGI25" s="81"/>
      <c r="VGJ25" s="81"/>
      <c r="VGK25" s="81"/>
      <c r="VGL25" s="81"/>
      <c r="VGM25" s="81"/>
      <c r="VGN25" s="81"/>
      <c r="VGO25" s="81"/>
      <c r="VGP25" s="81"/>
      <c r="VGQ25" s="81"/>
      <c r="VGR25" s="81"/>
      <c r="VGS25" s="81"/>
      <c r="VGT25" s="81"/>
      <c r="VGU25" s="81"/>
      <c r="VGV25" s="81"/>
      <c r="VGW25" s="81"/>
      <c r="VGX25" s="81"/>
      <c r="VGY25" s="81"/>
      <c r="VGZ25" s="81"/>
      <c r="VHA25" s="81"/>
      <c r="VHB25" s="81"/>
      <c r="VHC25" s="81"/>
      <c r="VHD25" s="81"/>
      <c r="VHE25" s="81"/>
      <c r="VHF25" s="81"/>
      <c r="VHG25" s="81"/>
      <c r="VHH25" s="81"/>
      <c r="VHI25" s="81"/>
      <c r="VHJ25" s="81"/>
      <c r="VHK25" s="81"/>
      <c r="VHL25" s="81"/>
      <c r="VHM25" s="81"/>
      <c r="VHN25" s="81"/>
      <c r="VHO25" s="81"/>
      <c r="VHP25" s="81"/>
      <c r="VHQ25" s="81"/>
      <c r="VHR25" s="81"/>
      <c r="VHS25" s="81"/>
      <c r="VHT25" s="81"/>
      <c r="VHU25" s="81"/>
      <c r="VHV25" s="81"/>
      <c r="VHW25" s="81"/>
      <c r="VHX25" s="81"/>
      <c r="VHY25" s="81"/>
      <c r="VHZ25" s="81"/>
      <c r="VIA25" s="81"/>
      <c r="VIB25" s="81"/>
      <c r="VIC25" s="81"/>
      <c r="VID25" s="81"/>
      <c r="VIE25" s="81"/>
      <c r="VIF25" s="81"/>
      <c r="VIG25" s="81"/>
      <c r="VIH25" s="81"/>
      <c r="VII25" s="81"/>
      <c r="VIJ25" s="81"/>
      <c r="VIK25" s="81"/>
      <c r="VIL25" s="81"/>
      <c r="VIM25" s="81"/>
      <c r="VIN25" s="81"/>
      <c r="VIO25" s="81"/>
      <c r="VIP25" s="81"/>
      <c r="VIQ25" s="81"/>
      <c r="VIR25" s="81"/>
      <c r="VIS25" s="81"/>
      <c r="VIT25" s="81"/>
      <c r="VIU25" s="81"/>
      <c r="VIV25" s="81"/>
      <c r="VIW25" s="81"/>
      <c r="VIX25" s="81"/>
      <c r="VIY25" s="81"/>
      <c r="VIZ25" s="81"/>
      <c r="VJA25" s="81"/>
      <c r="VJB25" s="81"/>
      <c r="VJC25" s="81"/>
      <c r="VJD25" s="81"/>
      <c r="VJE25" s="81"/>
      <c r="VJF25" s="81"/>
      <c r="VJG25" s="81"/>
      <c r="VJH25" s="81"/>
      <c r="VJI25" s="81"/>
      <c r="VJJ25" s="81"/>
      <c r="VJK25" s="81"/>
      <c r="VJL25" s="81"/>
      <c r="VJM25" s="81"/>
      <c r="VJN25" s="81"/>
      <c r="VJO25" s="81"/>
      <c r="VJP25" s="81"/>
      <c r="VJQ25" s="81"/>
      <c r="VJR25" s="81"/>
      <c r="VJS25" s="81"/>
      <c r="VJT25" s="81"/>
      <c r="VJU25" s="81"/>
      <c r="VJV25" s="81"/>
      <c r="VJW25" s="81"/>
      <c r="VJX25" s="81"/>
      <c r="VJY25" s="81"/>
      <c r="VJZ25" s="81"/>
      <c r="VKA25" s="81"/>
      <c r="VKB25" s="81"/>
      <c r="VKC25" s="81"/>
      <c r="VKD25" s="81"/>
      <c r="VKE25" s="81"/>
      <c r="VKF25" s="81"/>
      <c r="VKG25" s="81"/>
      <c r="VKH25" s="81"/>
      <c r="VKI25" s="81"/>
      <c r="VKJ25" s="81"/>
      <c r="VKK25" s="81"/>
      <c r="VKL25" s="81"/>
      <c r="VKM25" s="81"/>
      <c r="VKN25" s="81"/>
      <c r="VKO25" s="81"/>
      <c r="VKP25" s="81"/>
      <c r="VKQ25" s="81"/>
      <c r="VKR25" s="81"/>
      <c r="VKS25" s="81"/>
      <c r="VKT25" s="81"/>
      <c r="VKU25" s="81"/>
      <c r="VKV25" s="81"/>
      <c r="VKW25" s="81"/>
      <c r="VKX25" s="81"/>
      <c r="VKY25" s="81"/>
      <c r="VKZ25" s="81"/>
      <c r="VLA25" s="81"/>
      <c r="VLB25" s="81"/>
      <c r="VLC25" s="81"/>
      <c r="VLD25" s="81"/>
      <c r="VLE25" s="81"/>
      <c r="VLF25" s="81"/>
      <c r="VLG25" s="81"/>
      <c r="VLH25" s="81"/>
      <c r="VLI25" s="81"/>
      <c r="VLJ25" s="81"/>
      <c r="VLK25" s="81"/>
      <c r="VLL25" s="81"/>
      <c r="VLM25" s="81"/>
      <c r="VLN25" s="81"/>
      <c r="VLO25" s="81"/>
      <c r="VLP25" s="81"/>
      <c r="VLQ25" s="81"/>
      <c r="VLR25" s="81"/>
      <c r="VLS25" s="81"/>
      <c r="VLT25" s="81"/>
      <c r="VLU25" s="81"/>
      <c r="VLV25" s="81"/>
      <c r="VLW25" s="81"/>
      <c r="VLX25" s="81"/>
      <c r="VLY25" s="81"/>
      <c r="VLZ25" s="81"/>
      <c r="VMA25" s="81"/>
      <c r="VMB25" s="81"/>
      <c r="VMC25" s="81"/>
      <c r="VMD25" s="81"/>
      <c r="VME25" s="81"/>
      <c r="VMF25" s="81"/>
      <c r="VMG25" s="81"/>
      <c r="VMH25" s="81"/>
      <c r="VMI25" s="81"/>
      <c r="VMJ25" s="81"/>
      <c r="VMK25" s="81"/>
      <c r="VML25" s="81"/>
      <c r="VMM25" s="81"/>
      <c r="VMN25" s="81"/>
      <c r="VMO25" s="81"/>
      <c r="VMP25" s="81"/>
      <c r="VMQ25" s="81"/>
      <c r="VMR25" s="81"/>
      <c r="VMS25" s="81"/>
      <c r="VMT25" s="81"/>
      <c r="VMU25" s="81"/>
      <c r="VMV25" s="81"/>
      <c r="VMW25" s="81"/>
      <c r="VMX25" s="81"/>
      <c r="VMY25" s="81"/>
      <c r="VMZ25" s="81"/>
      <c r="VNA25" s="81"/>
      <c r="VNB25" s="81"/>
      <c r="VNC25" s="81"/>
      <c r="VND25" s="81"/>
      <c r="VNE25" s="81"/>
      <c r="VNF25" s="81"/>
      <c r="VNG25" s="81"/>
      <c r="VNH25" s="81"/>
      <c r="VNI25" s="81"/>
      <c r="VNJ25" s="81"/>
      <c r="VNK25" s="81"/>
      <c r="VNL25" s="81"/>
      <c r="VNM25" s="81"/>
      <c r="VNN25" s="81"/>
      <c r="VNO25" s="81"/>
      <c r="VNP25" s="81"/>
      <c r="VNQ25" s="81"/>
      <c r="VNR25" s="81"/>
      <c r="VNS25" s="81"/>
      <c r="VNT25" s="81"/>
      <c r="VNU25" s="81"/>
      <c r="VNV25" s="81"/>
      <c r="VNW25" s="81"/>
      <c r="VNX25" s="81"/>
      <c r="VNY25" s="81"/>
      <c r="VNZ25" s="81"/>
      <c r="VOA25" s="81"/>
      <c r="VOB25" s="81"/>
      <c r="VOC25" s="81"/>
      <c r="VOD25" s="81"/>
      <c r="VOE25" s="81"/>
      <c r="VOF25" s="81"/>
      <c r="VOG25" s="81"/>
      <c r="VOH25" s="81"/>
      <c r="VOI25" s="81"/>
      <c r="VOJ25" s="81"/>
      <c r="VOK25" s="81"/>
      <c r="VOL25" s="81"/>
      <c r="VOM25" s="81"/>
      <c r="VON25" s="81"/>
      <c r="VOO25" s="81"/>
      <c r="VOP25" s="81"/>
      <c r="VOQ25" s="81"/>
      <c r="VOR25" s="81"/>
      <c r="VOS25" s="81"/>
      <c r="VOT25" s="81"/>
      <c r="VOU25" s="81"/>
      <c r="VOV25" s="81"/>
      <c r="VOW25" s="81"/>
      <c r="VOX25" s="81"/>
      <c r="VOY25" s="81"/>
      <c r="VOZ25" s="81"/>
      <c r="VPA25" s="81"/>
      <c r="VPB25" s="81"/>
      <c r="VPC25" s="81"/>
      <c r="VPD25" s="81"/>
      <c r="VPE25" s="81"/>
      <c r="VPF25" s="81"/>
      <c r="VPG25" s="81"/>
      <c r="VPH25" s="81"/>
      <c r="VPI25" s="81"/>
      <c r="VPJ25" s="81"/>
      <c r="VPK25" s="81"/>
      <c r="VPL25" s="81"/>
      <c r="VPM25" s="81"/>
      <c r="VPN25" s="81"/>
      <c r="VPO25" s="81"/>
      <c r="VPP25" s="81"/>
      <c r="VPQ25" s="81"/>
      <c r="VPR25" s="81"/>
      <c r="VPS25" s="81"/>
      <c r="VPT25" s="81"/>
      <c r="VPU25" s="81"/>
      <c r="VPV25" s="81"/>
      <c r="VPW25" s="81"/>
      <c r="VPX25" s="81"/>
      <c r="VPY25" s="81"/>
      <c r="VPZ25" s="81"/>
      <c r="VQA25" s="81"/>
      <c r="VQB25" s="81"/>
      <c r="VQC25" s="81"/>
      <c r="VQD25" s="81"/>
      <c r="VQE25" s="81"/>
      <c r="VQF25" s="81"/>
      <c r="VQG25" s="81"/>
      <c r="VQH25" s="81"/>
      <c r="VQI25" s="81"/>
      <c r="VQJ25" s="81"/>
      <c r="VQK25" s="81"/>
      <c r="VQL25" s="81"/>
      <c r="VQM25" s="81"/>
      <c r="VQN25" s="81"/>
      <c r="VQO25" s="81"/>
      <c r="VQP25" s="81"/>
      <c r="VQQ25" s="81"/>
      <c r="VQR25" s="81"/>
      <c r="VQS25" s="81"/>
      <c r="VQT25" s="81"/>
      <c r="VQU25" s="81"/>
      <c r="VQV25" s="81"/>
      <c r="VQW25" s="81"/>
      <c r="VQX25" s="81"/>
      <c r="VQY25" s="81"/>
      <c r="VQZ25" s="81"/>
      <c r="VRA25" s="81"/>
      <c r="VRB25" s="81"/>
      <c r="VRC25" s="81"/>
      <c r="VRD25" s="81"/>
      <c r="VRE25" s="81"/>
      <c r="VRF25" s="81"/>
      <c r="VRG25" s="81"/>
      <c r="VRH25" s="81"/>
      <c r="VRI25" s="81"/>
      <c r="VRJ25" s="81"/>
      <c r="VRK25" s="81"/>
      <c r="VRL25" s="81"/>
      <c r="VRM25" s="81"/>
      <c r="VRN25" s="81"/>
      <c r="VRO25" s="81"/>
      <c r="VRP25" s="81"/>
      <c r="VRQ25" s="81"/>
      <c r="VRR25" s="81"/>
      <c r="VRS25" s="81"/>
      <c r="VRT25" s="81"/>
      <c r="VRU25" s="81"/>
      <c r="VRV25" s="81"/>
      <c r="VRW25" s="81"/>
      <c r="VRX25" s="81"/>
      <c r="VRY25" s="81"/>
      <c r="VRZ25" s="81"/>
      <c r="VSA25" s="81"/>
      <c r="VSB25" s="81"/>
      <c r="VSC25" s="81"/>
      <c r="VSD25" s="81"/>
      <c r="VSE25" s="81"/>
      <c r="VSF25" s="81"/>
      <c r="VSG25" s="81"/>
      <c r="VSH25" s="81"/>
      <c r="VSI25" s="81"/>
      <c r="VSJ25" s="81"/>
      <c r="VSK25" s="81"/>
      <c r="VSL25" s="81"/>
      <c r="VSM25" s="81"/>
      <c r="VSN25" s="81"/>
      <c r="VSO25" s="81"/>
      <c r="VSP25" s="81"/>
      <c r="VSQ25" s="81"/>
      <c r="VSR25" s="81"/>
      <c r="VSS25" s="81"/>
      <c r="VST25" s="81"/>
      <c r="VSU25" s="81"/>
      <c r="VSV25" s="81"/>
      <c r="VSW25" s="81"/>
      <c r="VSX25" s="81"/>
      <c r="VSY25" s="81"/>
      <c r="VSZ25" s="81"/>
      <c r="VTA25" s="81"/>
      <c r="VTB25" s="81"/>
      <c r="VTC25" s="81"/>
      <c r="VTD25" s="81"/>
      <c r="VTE25" s="81"/>
      <c r="VTF25" s="81"/>
      <c r="VTG25" s="81"/>
      <c r="VTH25" s="81"/>
      <c r="VTI25" s="81"/>
      <c r="VTJ25" s="81"/>
      <c r="VTK25" s="81"/>
      <c r="VTL25" s="81"/>
      <c r="VTM25" s="81"/>
      <c r="VTN25" s="81"/>
      <c r="VTO25" s="81"/>
      <c r="VTP25" s="81"/>
      <c r="VTQ25" s="81"/>
      <c r="VTR25" s="81"/>
      <c r="VTS25" s="81"/>
      <c r="VTT25" s="81"/>
      <c r="VTU25" s="81"/>
      <c r="VTV25" s="81"/>
      <c r="VTW25" s="81"/>
      <c r="VTX25" s="81"/>
      <c r="VTY25" s="81"/>
      <c r="VTZ25" s="81"/>
      <c r="VUA25" s="81"/>
      <c r="VUB25" s="81"/>
      <c r="VUC25" s="81"/>
      <c r="VUD25" s="81"/>
      <c r="VUE25" s="81"/>
      <c r="VUF25" s="81"/>
      <c r="VUG25" s="81"/>
      <c r="VUH25" s="81"/>
      <c r="VUI25" s="81"/>
      <c r="VUJ25" s="81"/>
      <c r="VUK25" s="81"/>
      <c r="VUL25" s="81"/>
      <c r="VUM25" s="81"/>
      <c r="VUN25" s="81"/>
      <c r="VUO25" s="81"/>
      <c r="VUP25" s="81"/>
      <c r="VUQ25" s="81"/>
      <c r="VUR25" s="81"/>
      <c r="VUS25" s="81"/>
      <c r="VUT25" s="81"/>
      <c r="VUU25" s="81"/>
      <c r="VUV25" s="81"/>
      <c r="VUW25" s="81"/>
      <c r="VUX25" s="81"/>
      <c r="VUY25" s="81"/>
      <c r="VUZ25" s="81"/>
      <c r="VVA25" s="81"/>
      <c r="VVB25" s="81"/>
      <c r="VVC25" s="81"/>
      <c r="VVD25" s="81"/>
      <c r="VVE25" s="81"/>
      <c r="VVF25" s="81"/>
      <c r="VVG25" s="81"/>
      <c r="VVH25" s="81"/>
      <c r="VVI25" s="81"/>
      <c r="VVJ25" s="81"/>
      <c r="VVK25" s="81"/>
      <c r="VVL25" s="81"/>
      <c r="VVM25" s="81"/>
      <c r="VVN25" s="81"/>
      <c r="VVO25" s="81"/>
      <c r="VVP25" s="81"/>
      <c r="VVQ25" s="81"/>
      <c r="VVR25" s="81"/>
      <c r="VVS25" s="81"/>
      <c r="VVT25" s="81"/>
      <c r="VVU25" s="81"/>
      <c r="VVV25" s="81"/>
      <c r="VVW25" s="81"/>
      <c r="VVX25" s="81"/>
      <c r="VVY25" s="81"/>
      <c r="VVZ25" s="81"/>
      <c r="VWA25" s="81"/>
      <c r="VWB25" s="81"/>
      <c r="VWC25" s="81"/>
      <c r="VWD25" s="81"/>
      <c r="VWE25" s="81"/>
      <c r="VWF25" s="81"/>
      <c r="VWG25" s="81"/>
      <c r="VWH25" s="81"/>
      <c r="VWI25" s="81"/>
      <c r="VWJ25" s="81"/>
      <c r="VWK25" s="81"/>
      <c r="VWL25" s="81"/>
      <c r="VWM25" s="81"/>
      <c r="VWN25" s="81"/>
      <c r="VWO25" s="81"/>
      <c r="VWP25" s="81"/>
      <c r="VWQ25" s="81"/>
      <c r="VWR25" s="81"/>
      <c r="VWS25" s="81"/>
      <c r="VWT25" s="81"/>
      <c r="VWU25" s="81"/>
      <c r="VWV25" s="81"/>
      <c r="VWW25" s="81"/>
      <c r="VWX25" s="81"/>
      <c r="VWY25" s="81"/>
      <c r="VWZ25" s="81"/>
      <c r="VXA25" s="81"/>
      <c r="VXB25" s="81"/>
      <c r="VXC25" s="81"/>
      <c r="VXD25" s="81"/>
      <c r="VXE25" s="81"/>
      <c r="VXF25" s="81"/>
      <c r="VXG25" s="81"/>
      <c r="VXH25" s="81"/>
      <c r="VXI25" s="81"/>
      <c r="VXJ25" s="81"/>
      <c r="VXK25" s="81"/>
      <c r="VXL25" s="81"/>
      <c r="VXM25" s="81"/>
      <c r="VXN25" s="81"/>
      <c r="VXO25" s="81"/>
      <c r="VXP25" s="81"/>
      <c r="VXQ25" s="81"/>
      <c r="VXR25" s="81"/>
      <c r="VXS25" s="81"/>
      <c r="VXT25" s="81"/>
      <c r="VXU25" s="81"/>
      <c r="VXV25" s="81"/>
      <c r="VXW25" s="81"/>
      <c r="VXX25" s="81"/>
      <c r="VXY25" s="81"/>
      <c r="VXZ25" s="81"/>
      <c r="VYA25" s="81"/>
      <c r="VYB25" s="81"/>
      <c r="VYC25" s="81"/>
      <c r="VYD25" s="81"/>
      <c r="VYE25" s="81"/>
      <c r="VYF25" s="81"/>
      <c r="VYG25" s="81"/>
      <c r="VYH25" s="81"/>
      <c r="VYI25" s="81"/>
      <c r="VYJ25" s="81"/>
      <c r="VYK25" s="81"/>
      <c r="VYL25" s="81"/>
      <c r="VYM25" s="81"/>
      <c r="VYN25" s="81"/>
      <c r="VYO25" s="81"/>
      <c r="VYP25" s="81"/>
      <c r="VYQ25" s="81"/>
      <c r="VYR25" s="81"/>
      <c r="VYS25" s="81"/>
      <c r="VYT25" s="81"/>
      <c r="VYU25" s="81"/>
      <c r="VYV25" s="81"/>
      <c r="VYW25" s="81"/>
      <c r="VYX25" s="81"/>
      <c r="VYY25" s="81"/>
      <c r="VYZ25" s="81"/>
      <c r="VZA25" s="81"/>
      <c r="VZB25" s="81"/>
      <c r="VZC25" s="81"/>
      <c r="VZD25" s="81"/>
      <c r="VZE25" s="81"/>
      <c r="VZF25" s="81"/>
      <c r="VZG25" s="81"/>
      <c r="VZH25" s="81"/>
      <c r="VZI25" s="81"/>
      <c r="VZJ25" s="81"/>
      <c r="VZK25" s="81"/>
      <c r="VZL25" s="81"/>
      <c r="VZM25" s="81"/>
      <c r="VZN25" s="81"/>
      <c r="VZO25" s="81"/>
      <c r="VZP25" s="81"/>
      <c r="VZQ25" s="81"/>
      <c r="VZR25" s="81"/>
      <c r="VZS25" s="81"/>
      <c r="VZT25" s="81"/>
      <c r="VZU25" s="81"/>
      <c r="VZV25" s="81"/>
      <c r="VZW25" s="81"/>
      <c r="VZX25" s="81"/>
      <c r="VZY25" s="81"/>
      <c r="VZZ25" s="81"/>
      <c r="WAA25" s="81"/>
      <c r="WAB25" s="81"/>
      <c r="WAC25" s="81"/>
      <c r="WAD25" s="81"/>
      <c r="WAE25" s="81"/>
      <c r="WAF25" s="81"/>
      <c r="WAG25" s="81"/>
      <c r="WAH25" s="81"/>
      <c r="WAI25" s="81"/>
      <c r="WAJ25" s="81"/>
      <c r="WAK25" s="81"/>
      <c r="WAL25" s="81"/>
      <c r="WAM25" s="81"/>
      <c r="WAN25" s="81"/>
      <c r="WAO25" s="81"/>
      <c r="WAP25" s="81"/>
      <c r="WAQ25" s="81"/>
      <c r="WAR25" s="81"/>
      <c r="WAS25" s="81"/>
      <c r="WAT25" s="81"/>
      <c r="WAU25" s="81"/>
      <c r="WAV25" s="81"/>
      <c r="WAW25" s="81"/>
      <c r="WAX25" s="81"/>
      <c r="WAY25" s="81"/>
      <c r="WAZ25" s="81"/>
      <c r="WBA25" s="81"/>
      <c r="WBB25" s="81"/>
      <c r="WBC25" s="81"/>
      <c r="WBD25" s="81"/>
      <c r="WBE25" s="81"/>
      <c r="WBF25" s="81"/>
      <c r="WBG25" s="81"/>
      <c r="WBH25" s="81"/>
      <c r="WBI25" s="81"/>
      <c r="WBJ25" s="81"/>
      <c r="WBK25" s="81"/>
      <c r="WBL25" s="81"/>
      <c r="WBM25" s="81"/>
      <c r="WBN25" s="81"/>
      <c r="WBO25" s="81"/>
      <c r="WBP25" s="81"/>
      <c r="WBQ25" s="81"/>
      <c r="WBR25" s="81"/>
      <c r="WBS25" s="81"/>
      <c r="WBT25" s="81"/>
      <c r="WBU25" s="81"/>
      <c r="WBV25" s="81"/>
      <c r="WBW25" s="81"/>
      <c r="WBX25" s="81"/>
      <c r="WBY25" s="81"/>
      <c r="WBZ25" s="81"/>
      <c r="WCA25" s="81"/>
      <c r="WCB25" s="81"/>
      <c r="WCC25" s="81"/>
      <c r="WCD25" s="81"/>
      <c r="WCE25" s="81"/>
      <c r="WCF25" s="81"/>
      <c r="WCG25" s="81"/>
      <c r="WCH25" s="81"/>
      <c r="WCI25" s="81"/>
      <c r="WCJ25" s="81"/>
      <c r="WCK25" s="81"/>
      <c r="WCL25" s="81"/>
      <c r="WCM25" s="81"/>
      <c r="WCN25" s="81"/>
      <c r="WCO25" s="81"/>
      <c r="WCP25" s="81"/>
      <c r="WCQ25" s="81"/>
      <c r="WCR25" s="81"/>
      <c r="WCS25" s="81"/>
      <c r="WCT25" s="81"/>
      <c r="WCU25" s="81"/>
      <c r="WCV25" s="81"/>
      <c r="WCW25" s="81"/>
      <c r="WCX25" s="81"/>
      <c r="WCY25" s="81"/>
      <c r="WCZ25" s="81"/>
      <c r="WDA25" s="81"/>
      <c r="WDB25" s="81"/>
      <c r="WDC25" s="81"/>
      <c r="WDD25" s="81"/>
      <c r="WDE25" s="81"/>
      <c r="WDF25" s="81"/>
      <c r="WDG25" s="81"/>
      <c r="WDH25" s="81"/>
      <c r="WDI25" s="81"/>
      <c r="WDJ25" s="81"/>
      <c r="WDK25" s="81"/>
      <c r="WDL25" s="81"/>
      <c r="WDM25" s="81"/>
      <c r="WDN25" s="81"/>
      <c r="WDO25" s="81"/>
      <c r="WDP25" s="81"/>
      <c r="WDQ25" s="81"/>
      <c r="WDR25" s="81"/>
      <c r="WDS25" s="81"/>
      <c r="WDT25" s="81"/>
      <c r="WDU25" s="81"/>
      <c r="WDV25" s="81"/>
      <c r="WDW25" s="81"/>
      <c r="WDX25" s="81"/>
      <c r="WDY25" s="81"/>
      <c r="WDZ25" s="81"/>
      <c r="WEA25" s="81"/>
      <c r="WEB25" s="81"/>
      <c r="WEC25" s="81"/>
      <c r="WED25" s="81"/>
      <c r="WEE25" s="81"/>
      <c r="WEF25" s="81"/>
      <c r="WEG25" s="81"/>
      <c r="WEH25" s="81"/>
      <c r="WEI25" s="81"/>
      <c r="WEJ25" s="81"/>
      <c r="WEK25" s="81"/>
      <c r="WEL25" s="81"/>
      <c r="WEM25" s="81"/>
      <c r="WEN25" s="81"/>
      <c r="WEO25" s="81"/>
      <c r="WEP25" s="81"/>
      <c r="WEQ25" s="81"/>
      <c r="WER25" s="81"/>
      <c r="WES25" s="81"/>
      <c r="WET25" s="81"/>
      <c r="WEU25" s="81"/>
      <c r="WEV25" s="81"/>
      <c r="WEW25" s="81"/>
      <c r="WEX25" s="81"/>
      <c r="WEY25" s="81"/>
      <c r="WEZ25" s="81"/>
      <c r="WFA25" s="81"/>
      <c r="WFB25" s="81"/>
      <c r="WFC25" s="81"/>
      <c r="WFD25" s="81"/>
      <c r="WFE25" s="81"/>
      <c r="WFF25" s="81"/>
      <c r="WFG25" s="81"/>
      <c r="WFH25" s="81"/>
      <c r="WFI25" s="81"/>
      <c r="WFJ25" s="81"/>
      <c r="WFK25" s="81"/>
      <c r="WFL25" s="81"/>
      <c r="WFM25" s="81"/>
      <c r="WFN25" s="81"/>
      <c r="WFO25" s="81"/>
      <c r="WFP25" s="81"/>
      <c r="WFQ25" s="81"/>
      <c r="WFR25" s="81"/>
      <c r="WFS25" s="81"/>
      <c r="WFT25" s="81"/>
      <c r="WFU25" s="81"/>
      <c r="WFV25" s="81"/>
      <c r="WFW25" s="81"/>
      <c r="WFX25" s="81"/>
      <c r="WFY25" s="81"/>
      <c r="WFZ25" s="81"/>
      <c r="WGA25" s="81"/>
      <c r="WGB25" s="81"/>
      <c r="WGC25" s="81"/>
      <c r="WGD25" s="81"/>
      <c r="WGE25" s="81"/>
      <c r="WGF25" s="81"/>
      <c r="WGG25" s="81"/>
      <c r="WGH25" s="81"/>
      <c r="WGI25" s="81"/>
      <c r="WGJ25" s="81"/>
      <c r="WGK25" s="81"/>
      <c r="WGL25" s="81"/>
      <c r="WGM25" s="81"/>
      <c r="WGN25" s="81"/>
      <c r="WGO25" s="81"/>
      <c r="WGP25" s="81"/>
      <c r="WGQ25" s="81"/>
      <c r="WGR25" s="81"/>
      <c r="WGS25" s="81"/>
      <c r="WGT25" s="81"/>
      <c r="WGU25" s="81"/>
      <c r="WGV25" s="81"/>
      <c r="WGW25" s="81"/>
      <c r="WGX25" s="81"/>
      <c r="WGY25" s="81"/>
      <c r="WGZ25" s="81"/>
      <c r="WHA25" s="81"/>
      <c r="WHB25" s="81"/>
      <c r="WHC25" s="81"/>
      <c r="WHD25" s="81"/>
      <c r="WHE25" s="81"/>
      <c r="WHF25" s="81"/>
      <c r="WHG25" s="81"/>
      <c r="WHH25" s="81"/>
      <c r="WHI25" s="81"/>
      <c r="WHJ25" s="81"/>
      <c r="WHK25" s="81"/>
      <c r="WHL25" s="81"/>
      <c r="WHM25" s="81"/>
      <c r="WHN25" s="81"/>
      <c r="WHO25" s="81"/>
      <c r="WHP25" s="81"/>
      <c r="WHQ25" s="81"/>
      <c r="WHR25" s="81"/>
      <c r="WHS25" s="81"/>
      <c r="WHT25" s="81"/>
      <c r="WHU25" s="81"/>
      <c r="WHV25" s="81"/>
      <c r="WHW25" s="81"/>
      <c r="WHX25" s="81"/>
      <c r="WHY25" s="81"/>
      <c r="WHZ25" s="81"/>
      <c r="WIA25" s="81"/>
      <c r="WIB25" s="81"/>
      <c r="WIC25" s="81"/>
      <c r="WID25" s="81"/>
      <c r="WIE25" s="81"/>
      <c r="WIF25" s="81"/>
      <c r="WIG25" s="81"/>
      <c r="WIH25" s="81"/>
      <c r="WII25" s="81"/>
      <c r="WIJ25" s="81"/>
      <c r="WIK25" s="81"/>
      <c r="WIL25" s="81"/>
      <c r="WIM25" s="81"/>
      <c r="WIN25" s="81"/>
      <c r="WIO25" s="81"/>
      <c r="WIP25" s="81"/>
      <c r="WIQ25" s="81"/>
      <c r="WIR25" s="81"/>
      <c r="WIS25" s="81"/>
      <c r="WIT25" s="81"/>
      <c r="WIU25" s="81"/>
      <c r="WIV25" s="81"/>
      <c r="WIW25" s="81"/>
      <c r="WIX25" s="81"/>
      <c r="WIY25" s="81"/>
      <c r="WIZ25" s="81"/>
      <c r="WJA25" s="81"/>
      <c r="WJB25" s="81"/>
      <c r="WJC25" s="81"/>
      <c r="WJD25" s="81"/>
      <c r="WJE25" s="81"/>
      <c r="WJF25" s="81"/>
      <c r="WJG25" s="81"/>
      <c r="WJH25" s="81"/>
      <c r="WJI25" s="81"/>
      <c r="WJJ25" s="81"/>
      <c r="WJK25" s="81"/>
      <c r="WJL25" s="81"/>
      <c r="WJM25" s="81"/>
      <c r="WJN25" s="81"/>
      <c r="WJO25" s="81"/>
      <c r="WJP25" s="81"/>
      <c r="WJQ25" s="81"/>
      <c r="WJR25" s="81"/>
      <c r="WJS25" s="81"/>
      <c r="WJT25" s="81"/>
      <c r="WJU25" s="81"/>
      <c r="WJV25" s="81"/>
      <c r="WJW25" s="81"/>
      <c r="WJX25" s="81"/>
      <c r="WJY25" s="81"/>
      <c r="WJZ25" s="81"/>
      <c r="WKA25" s="81"/>
      <c r="WKB25" s="81"/>
      <c r="WKC25" s="81"/>
      <c r="WKD25" s="81"/>
      <c r="WKE25" s="81"/>
      <c r="WKF25" s="81"/>
      <c r="WKG25" s="81"/>
      <c r="WKH25" s="81"/>
      <c r="WKI25" s="81"/>
      <c r="WKJ25" s="81"/>
      <c r="WKK25" s="81"/>
      <c r="WKL25" s="81"/>
      <c r="WKM25" s="81"/>
      <c r="WKN25" s="81"/>
      <c r="WKO25" s="81"/>
      <c r="WKP25" s="81"/>
      <c r="WKQ25" s="81"/>
      <c r="WKR25" s="81"/>
      <c r="WKS25" s="81"/>
      <c r="WKT25" s="81"/>
      <c r="WKU25" s="81"/>
      <c r="WKV25" s="81"/>
      <c r="WKW25" s="81"/>
      <c r="WKX25" s="81"/>
      <c r="WKY25" s="81"/>
      <c r="WKZ25" s="81"/>
      <c r="WLA25" s="81"/>
      <c r="WLB25" s="81"/>
      <c r="WLC25" s="81"/>
      <c r="WLD25" s="81"/>
      <c r="WLE25" s="81"/>
      <c r="WLF25" s="81"/>
      <c r="WLG25" s="81"/>
      <c r="WLH25" s="81"/>
      <c r="WLI25" s="81"/>
      <c r="WLJ25" s="81"/>
      <c r="WLK25" s="81"/>
      <c r="WLL25" s="81"/>
      <c r="WLM25" s="81"/>
      <c r="WLN25" s="81"/>
      <c r="WLO25" s="81"/>
      <c r="WLP25" s="81"/>
      <c r="WLQ25" s="81"/>
      <c r="WLR25" s="81"/>
      <c r="WLS25" s="81"/>
      <c r="WLT25" s="81"/>
      <c r="WLU25" s="81"/>
      <c r="WLV25" s="81"/>
      <c r="WLW25" s="81"/>
      <c r="WLX25" s="81"/>
      <c r="WLY25" s="81"/>
      <c r="WLZ25" s="81"/>
      <c r="WMA25" s="81"/>
      <c r="WMB25" s="81"/>
      <c r="WMC25" s="81"/>
      <c r="WMD25" s="81"/>
      <c r="WME25" s="81"/>
      <c r="WMF25" s="81"/>
      <c r="WMG25" s="81"/>
      <c r="WMH25" s="81"/>
      <c r="WMI25" s="81"/>
      <c r="WMJ25" s="81"/>
      <c r="WMK25" s="81"/>
      <c r="WML25" s="81"/>
      <c r="WMM25" s="81"/>
      <c r="WMN25" s="81"/>
      <c r="WMO25" s="81"/>
      <c r="WMP25" s="81"/>
      <c r="WMQ25" s="81"/>
      <c r="WMR25" s="81"/>
      <c r="WMS25" s="81"/>
      <c r="WMT25" s="81"/>
      <c r="WMU25" s="81"/>
      <c r="WMV25" s="81"/>
      <c r="WMW25" s="81"/>
      <c r="WMX25" s="81"/>
      <c r="WMY25" s="81"/>
      <c r="WMZ25" s="81"/>
      <c r="WNA25" s="81"/>
      <c r="WNB25" s="81"/>
      <c r="WNC25" s="81"/>
      <c r="WND25" s="81"/>
      <c r="WNE25" s="81"/>
      <c r="WNF25" s="81"/>
      <c r="WNG25" s="81"/>
      <c r="WNH25" s="81"/>
      <c r="WNI25" s="81"/>
      <c r="WNJ25" s="81"/>
      <c r="WNK25" s="81"/>
      <c r="WNL25" s="81"/>
      <c r="WNM25" s="81"/>
      <c r="WNN25" s="81"/>
      <c r="WNO25" s="81"/>
      <c r="WNP25" s="81"/>
      <c r="WNQ25" s="81"/>
      <c r="WNR25" s="81"/>
      <c r="WNS25" s="81"/>
      <c r="WNT25" s="81"/>
      <c r="WNU25" s="81"/>
      <c r="WNV25" s="81"/>
      <c r="WNW25" s="81"/>
      <c r="WNX25" s="81"/>
      <c r="WNY25" s="81"/>
      <c r="WNZ25" s="81"/>
      <c r="WOA25" s="81"/>
      <c r="WOB25" s="81"/>
      <c r="WOC25" s="81"/>
      <c r="WOD25" s="81"/>
      <c r="WOE25" s="81"/>
      <c r="WOF25" s="81"/>
      <c r="WOG25" s="81"/>
      <c r="WOH25" s="81"/>
      <c r="WOI25" s="81"/>
      <c r="WOJ25" s="81"/>
      <c r="WOK25" s="81"/>
      <c r="WOL25" s="81"/>
      <c r="WOM25" s="81"/>
      <c r="WON25" s="81"/>
      <c r="WOO25" s="81"/>
      <c r="WOP25" s="81"/>
      <c r="WOQ25" s="81"/>
      <c r="WOR25" s="81"/>
      <c r="WOS25" s="81"/>
      <c r="WOT25" s="81"/>
      <c r="WOU25" s="81"/>
      <c r="WOV25" s="81"/>
      <c r="WOW25" s="81"/>
      <c r="WOX25" s="81"/>
      <c r="WOY25" s="81"/>
      <c r="WOZ25" s="81"/>
      <c r="WPA25" s="81"/>
      <c r="WPB25" s="81"/>
      <c r="WPC25" s="81"/>
      <c r="WPD25" s="81"/>
      <c r="WPE25" s="81"/>
      <c r="WPF25" s="81"/>
      <c r="WPG25" s="81"/>
      <c r="WPH25" s="81"/>
      <c r="WPI25" s="81"/>
      <c r="WPJ25" s="81"/>
      <c r="WPK25" s="81"/>
      <c r="WPL25" s="81"/>
      <c r="WPM25" s="81"/>
      <c r="WPN25" s="81"/>
      <c r="WPO25" s="81"/>
      <c r="WPP25" s="81"/>
      <c r="WPQ25" s="81"/>
      <c r="WPR25" s="81"/>
      <c r="WPS25" s="81"/>
      <c r="WPT25" s="81"/>
      <c r="WPU25" s="81"/>
      <c r="WPV25" s="81"/>
      <c r="WPW25" s="81"/>
      <c r="WPX25" s="81"/>
      <c r="WPY25" s="81"/>
      <c r="WPZ25" s="81"/>
      <c r="WQA25" s="81"/>
      <c r="WQB25" s="81"/>
      <c r="WQC25" s="81"/>
      <c r="WQD25" s="81"/>
      <c r="WQE25" s="81"/>
      <c r="WQF25" s="81"/>
      <c r="WQG25" s="81"/>
      <c r="WQH25" s="81"/>
      <c r="WQI25" s="81"/>
      <c r="WQJ25" s="81"/>
      <c r="WQK25" s="81"/>
      <c r="WQL25" s="81"/>
      <c r="WQM25" s="81"/>
      <c r="WQN25" s="81"/>
      <c r="WQO25" s="81"/>
      <c r="WQP25" s="81"/>
      <c r="WQQ25" s="81"/>
      <c r="WQR25" s="81"/>
      <c r="WQS25" s="81"/>
      <c r="WQT25" s="81"/>
      <c r="WQU25" s="81"/>
      <c r="WQV25" s="81"/>
      <c r="WQW25" s="81"/>
      <c r="WQX25" s="81"/>
      <c r="WQY25" s="81"/>
      <c r="WQZ25" s="81"/>
      <c r="WRA25" s="81"/>
      <c r="WRB25" s="81"/>
      <c r="WRC25" s="81"/>
      <c r="WRD25" s="81"/>
      <c r="WRE25" s="81"/>
      <c r="WRF25" s="81"/>
      <c r="WRG25" s="81"/>
      <c r="WRH25" s="81"/>
      <c r="WRI25" s="81"/>
      <c r="WRJ25" s="81"/>
      <c r="WRK25" s="81"/>
      <c r="WRL25" s="81"/>
      <c r="WRM25" s="81"/>
      <c r="WRN25" s="81"/>
      <c r="WRO25" s="81"/>
      <c r="WRP25" s="81"/>
      <c r="WRQ25" s="81"/>
      <c r="WRR25" s="81"/>
      <c r="WRS25" s="81"/>
      <c r="WRT25" s="81"/>
      <c r="WRU25" s="81"/>
      <c r="WRV25" s="81"/>
      <c r="WRW25" s="81"/>
      <c r="WRX25" s="81"/>
      <c r="WRY25" s="81"/>
      <c r="WRZ25" s="81"/>
      <c r="WSA25" s="81"/>
      <c r="WSB25" s="81"/>
      <c r="WSC25" s="81"/>
      <c r="WSD25" s="81"/>
      <c r="WSE25" s="81"/>
      <c r="WSF25" s="81"/>
      <c r="WSG25" s="81"/>
      <c r="WSH25" s="81"/>
      <c r="WSI25" s="81"/>
      <c r="WSJ25" s="81"/>
      <c r="WSK25" s="81"/>
      <c r="WSL25" s="81"/>
      <c r="WSM25" s="81"/>
      <c r="WSN25" s="81"/>
      <c r="WSO25" s="81"/>
      <c r="WSP25" s="81"/>
      <c r="WSQ25" s="81"/>
      <c r="WSR25" s="81"/>
      <c r="WSS25" s="81"/>
      <c r="WST25" s="81"/>
      <c r="WSU25" s="81"/>
      <c r="WSV25" s="81"/>
      <c r="WSW25" s="81"/>
      <c r="WSX25" s="81"/>
      <c r="WSY25" s="81"/>
      <c r="WSZ25" s="81"/>
      <c r="WTA25" s="81"/>
      <c r="WTB25" s="81"/>
      <c r="WTC25" s="81"/>
      <c r="WTD25" s="81"/>
      <c r="WTE25" s="81"/>
      <c r="WTF25" s="81"/>
      <c r="WTG25" s="81"/>
      <c r="WTH25" s="81"/>
      <c r="WTI25" s="81"/>
      <c r="WTJ25" s="81"/>
      <c r="WTK25" s="81"/>
      <c r="WTL25" s="81"/>
      <c r="WTM25" s="81"/>
      <c r="WTN25" s="81"/>
      <c r="WTO25" s="81"/>
      <c r="WTP25" s="81"/>
      <c r="WTQ25" s="81"/>
      <c r="WTR25" s="81"/>
      <c r="WTS25" s="81"/>
      <c r="WTT25" s="81"/>
      <c r="WTU25" s="81"/>
      <c r="WTV25" s="81"/>
      <c r="WTW25" s="81"/>
      <c r="WTX25" s="81"/>
      <c r="WTY25" s="81"/>
      <c r="WTZ25" s="81"/>
      <c r="WUA25" s="81"/>
      <c r="WUB25" s="81"/>
      <c r="WUC25" s="81"/>
      <c r="WUD25" s="81"/>
      <c r="WUE25" s="81"/>
      <c r="WUF25" s="81"/>
      <c r="WUG25" s="81"/>
      <c r="WUH25" s="81"/>
      <c r="WUI25" s="81"/>
      <c r="WUJ25" s="81"/>
      <c r="WUK25" s="81"/>
      <c r="WUL25" s="81"/>
      <c r="WUM25" s="81"/>
      <c r="WUN25" s="81"/>
      <c r="WUO25" s="81"/>
      <c r="WUP25" s="81"/>
      <c r="WUQ25" s="81"/>
      <c r="WUR25" s="81"/>
      <c r="WUS25" s="81"/>
      <c r="WUT25" s="81"/>
      <c r="WUU25" s="81"/>
      <c r="WUV25" s="81"/>
      <c r="WUW25" s="81"/>
      <c r="WUX25" s="81"/>
      <c r="WUY25" s="81"/>
      <c r="WUZ25" s="81"/>
      <c r="WVA25" s="81"/>
      <c r="WVB25" s="81"/>
      <c r="WVC25" s="81"/>
      <c r="WVD25" s="81"/>
      <c r="WVE25" s="81"/>
      <c r="WVF25" s="81"/>
      <c r="WVG25" s="81"/>
      <c r="WVH25" s="81"/>
      <c r="WVI25" s="81"/>
      <c r="WVJ25" s="81"/>
      <c r="WVK25" s="81"/>
      <c r="WVL25" s="81"/>
      <c r="WVM25" s="81"/>
      <c r="WVN25" s="81"/>
      <c r="WVO25" s="81"/>
      <c r="WVP25" s="81"/>
      <c r="WVQ25" s="81"/>
      <c r="WVR25" s="81"/>
      <c r="WVS25" s="81"/>
      <c r="WVT25" s="81"/>
      <c r="WVU25" s="81"/>
      <c r="WVV25" s="81"/>
      <c r="WVW25" s="81"/>
      <c r="WVX25" s="81"/>
      <c r="WVY25" s="81"/>
      <c r="WVZ25" s="81"/>
      <c r="WWA25" s="81"/>
      <c r="WWB25" s="81"/>
      <c r="WWC25" s="81"/>
      <c r="WWD25" s="81"/>
      <c r="WWE25" s="81"/>
      <c r="WWF25" s="81"/>
      <c r="WWG25" s="81"/>
      <c r="WWH25" s="81"/>
      <c r="WWI25" s="81"/>
      <c r="WWJ25" s="81"/>
      <c r="WWK25" s="81"/>
      <c r="WWL25" s="81"/>
      <c r="WWM25" s="81"/>
      <c r="WWN25" s="81"/>
      <c r="WWO25" s="81"/>
      <c r="WWP25" s="81"/>
      <c r="WWQ25" s="81"/>
      <c r="WWR25" s="81"/>
      <c r="WWS25" s="81"/>
      <c r="WWT25" s="81"/>
      <c r="WWU25" s="81"/>
      <c r="WWV25" s="81"/>
      <c r="WWW25" s="81"/>
      <c r="WWX25" s="81"/>
      <c r="WWY25" s="81"/>
      <c r="WWZ25" s="81"/>
      <c r="WXA25" s="81"/>
      <c r="WXB25" s="81"/>
      <c r="WXC25" s="81"/>
      <c r="WXD25" s="81"/>
      <c r="WXE25" s="81"/>
      <c r="WXF25" s="81"/>
      <c r="WXG25" s="81"/>
      <c r="WXH25" s="81"/>
      <c r="WXI25" s="81"/>
      <c r="WXJ25" s="81"/>
      <c r="WXK25" s="81"/>
      <c r="WXL25" s="81"/>
      <c r="WXM25" s="81"/>
      <c r="WXN25" s="81"/>
      <c r="WXO25" s="81"/>
      <c r="WXP25" s="81"/>
      <c r="WXQ25" s="81"/>
      <c r="WXR25" s="81"/>
      <c r="WXS25" s="81"/>
      <c r="WXT25" s="81"/>
      <c r="WXU25" s="81"/>
      <c r="WXV25" s="81"/>
      <c r="WXW25" s="81"/>
      <c r="WXX25" s="81"/>
      <c r="WXY25" s="81"/>
      <c r="WXZ25" s="81"/>
      <c r="WYA25" s="81"/>
      <c r="WYB25" s="81"/>
      <c r="WYC25" s="81"/>
      <c r="WYD25" s="81"/>
      <c r="WYE25" s="81"/>
      <c r="WYF25" s="81"/>
      <c r="WYG25" s="81"/>
      <c r="WYH25" s="81"/>
      <c r="WYI25" s="81"/>
      <c r="WYJ25" s="81"/>
      <c r="WYK25" s="81"/>
      <c r="WYL25" s="81"/>
      <c r="WYM25" s="81"/>
      <c r="WYN25" s="81"/>
      <c r="WYO25" s="81"/>
      <c r="WYP25" s="81"/>
      <c r="WYQ25" s="81"/>
      <c r="WYR25" s="81"/>
      <c r="WYS25" s="81"/>
      <c r="WYT25" s="81"/>
      <c r="WYU25" s="81"/>
      <c r="WYV25" s="81"/>
      <c r="WYW25" s="81"/>
      <c r="WYX25" s="81"/>
      <c r="WYY25" s="81"/>
      <c r="WYZ25" s="81"/>
      <c r="WZA25" s="81"/>
      <c r="WZB25" s="81"/>
      <c r="WZC25" s="81"/>
      <c r="WZD25" s="81"/>
      <c r="WZE25" s="81"/>
      <c r="WZF25" s="81"/>
      <c r="WZG25" s="81"/>
      <c r="WZH25" s="81"/>
      <c r="WZI25" s="81"/>
      <c r="WZJ25" s="81"/>
      <c r="WZK25" s="81"/>
      <c r="WZL25" s="81"/>
      <c r="WZM25" s="81"/>
      <c r="WZN25" s="81"/>
      <c r="WZO25" s="81"/>
      <c r="WZP25" s="81"/>
      <c r="WZQ25" s="81"/>
      <c r="WZR25" s="81"/>
      <c r="WZS25" s="81"/>
      <c r="WZT25" s="81"/>
      <c r="WZU25" s="81"/>
      <c r="WZV25" s="81"/>
      <c r="WZW25" s="81"/>
      <c r="WZX25" s="81"/>
      <c r="WZY25" s="81"/>
      <c r="WZZ25" s="81"/>
      <c r="XAA25" s="81"/>
      <c r="XAB25" s="81"/>
      <c r="XAC25" s="81"/>
      <c r="XAD25" s="81"/>
      <c r="XAE25" s="81"/>
      <c r="XAF25" s="81"/>
      <c r="XAG25" s="81"/>
      <c r="XAH25" s="81"/>
      <c r="XAI25" s="81"/>
      <c r="XAJ25" s="81"/>
      <c r="XAK25" s="81"/>
      <c r="XAL25" s="81"/>
      <c r="XAM25" s="81"/>
      <c r="XAN25" s="81"/>
      <c r="XAO25" s="81"/>
      <c r="XAP25" s="81"/>
      <c r="XAQ25" s="81"/>
      <c r="XAR25" s="81"/>
      <c r="XAS25" s="81"/>
      <c r="XAT25" s="81"/>
      <c r="XAU25" s="81"/>
      <c r="XAV25" s="81"/>
      <c r="XAW25" s="81"/>
      <c r="XAX25" s="81"/>
      <c r="XAY25" s="81"/>
      <c r="XAZ25" s="81"/>
      <c r="XBA25" s="81"/>
      <c r="XBB25" s="81"/>
      <c r="XBC25" s="81"/>
      <c r="XBD25" s="81"/>
      <c r="XBE25" s="81"/>
      <c r="XBF25" s="81"/>
      <c r="XBG25" s="81"/>
      <c r="XBH25" s="81"/>
      <c r="XBI25" s="81"/>
      <c r="XBJ25" s="81"/>
      <c r="XBK25" s="81"/>
      <c r="XBL25" s="81"/>
      <c r="XBM25" s="81"/>
      <c r="XBN25" s="81"/>
      <c r="XBO25" s="81"/>
      <c r="XBP25" s="81"/>
      <c r="XBQ25" s="81"/>
      <c r="XBR25" s="81"/>
      <c r="XBS25" s="81"/>
      <c r="XBT25" s="81"/>
      <c r="XBU25" s="81"/>
      <c r="XBV25" s="81"/>
      <c r="XBW25" s="81"/>
      <c r="XBX25" s="81"/>
      <c r="XBY25" s="81"/>
      <c r="XBZ25" s="81"/>
      <c r="XCA25" s="81"/>
      <c r="XCB25" s="81"/>
      <c r="XCC25" s="81"/>
      <c r="XCD25" s="81"/>
      <c r="XCE25" s="81"/>
      <c r="XCF25" s="81"/>
      <c r="XCG25" s="81"/>
      <c r="XCH25" s="81"/>
      <c r="XCI25" s="81"/>
      <c r="XCJ25" s="81"/>
      <c r="XCK25" s="81"/>
      <c r="XCL25" s="81"/>
      <c r="XCM25" s="81"/>
      <c r="XCN25" s="81"/>
      <c r="XCO25" s="81"/>
      <c r="XCP25" s="81"/>
      <c r="XCQ25" s="81"/>
      <c r="XCR25" s="81"/>
      <c r="XCS25" s="81"/>
      <c r="XCT25" s="81"/>
      <c r="XCU25" s="81"/>
      <c r="XCV25" s="81"/>
      <c r="XCW25" s="81"/>
      <c r="XCX25" s="81"/>
      <c r="XCY25" s="81"/>
      <c r="XCZ25" s="81"/>
      <c r="XDA25" s="81"/>
      <c r="XDB25" s="81"/>
      <c r="XDC25" s="81"/>
      <c r="XDD25" s="81"/>
      <c r="XDE25" s="81"/>
      <c r="XDF25" s="81"/>
      <c r="XDG25" s="81"/>
      <c r="XDH25" s="81"/>
      <c r="XDI25" s="81"/>
      <c r="XDJ25" s="81"/>
      <c r="XDK25" s="81"/>
      <c r="XDL25" s="81"/>
      <c r="XDM25" s="81"/>
      <c r="XDN25" s="81"/>
      <c r="XDO25" s="81"/>
      <c r="XDP25" s="81"/>
      <c r="XDQ25" s="81"/>
      <c r="XDR25" s="81"/>
      <c r="XDS25" s="81"/>
      <c r="XDT25" s="81"/>
      <c r="XDU25" s="81"/>
      <c r="XDV25" s="81"/>
      <c r="XDW25" s="81"/>
      <c r="XDX25" s="81"/>
      <c r="XDY25" s="81"/>
      <c r="XDZ25" s="81"/>
      <c r="XEA25" s="81"/>
      <c r="XEB25" s="81"/>
      <c r="XEC25" s="81"/>
      <c r="XED25" s="81"/>
      <c r="XEE25" s="81"/>
      <c r="XEF25" s="81"/>
      <c r="XEG25" s="81"/>
      <c r="XEH25" s="81"/>
      <c r="XEI25" s="81"/>
      <c r="XEJ25" s="81"/>
      <c r="XEK25" s="81"/>
      <c r="XEL25" s="81"/>
      <c r="XEM25" s="81"/>
      <c r="XEN25" s="81"/>
      <c r="XEO25" s="81"/>
      <c r="XEP25" s="81"/>
      <c r="XEQ25" s="81"/>
      <c r="XER25" s="81"/>
      <c r="XES25" s="81"/>
      <c r="XET25" s="81"/>
      <c r="XEU25" s="81"/>
      <c r="XEV25" s="81"/>
      <c r="XEW25" s="81"/>
      <c r="XEX25" s="81"/>
      <c r="XEY25" s="81"/>
      <c r="XEZ25" s="81"/>
      <c r="XFA25" s="81"/>
      <c r="XFB25" s="81"/>
      <c r="XFC25" s="81"/>
      <c r="XFD25" s="179"/>
    </row>
    <row r="26" spans="1:16384" s="81" customFormat="1" x14ac:dyDescent="0.25">
      <c r="A26" s="8"/>
      <c r="B26" s="290" t="s">
        <v>355</v>
      </c>
      <c r="C26" s="290" t="s">
        <v>356</v>
      </c>
      <c r="D26" s="291" t="s">
        <v>80</v>
      </c>
      <c r="E26" s="296">
        <v>10</v>
      </c>
      <c r="F26" s="297"/>
      <c r="G26" s="297"/>
      <c r="H26" s="297"/>
      <c r="I26" s="297">
        <v>10</v>
      </c>
      <c r="J26" s="105"/>
      <c r="K26" s="298"/>
      <c r="L26" s="70">
        <f t="shared" si="0"/>
        <v>10</v>
      </c>
      <c r="M26" s="97"/>
      <c r="N26" s="97"/>
    </row>
    <row r="27" spans="1:16384" s="81" customFormat="1" x14ac:dyDescent="0.25">
      <c r="A27" s="8"/>
      <c r="B27" s="290" t="s">
        <v>357</v>
      </c>
      <c r="C27" s="290" t="s">
        <v>358</v>
      </c>
      <c r="D27" s="291" t="s">
        <v>80</v>
      </c>
      <c r="E27" s="295">
        <v>5</v>
      </c>
      <c r="F27" s="109"/>
      <c r="G27" s="109"/>
      <c r="H27" s="99"/>
      <c r="I27" s="121">
        <v>5</v>
      </c>
      <c r="J27" s="99"/>
      <c r="K27" s="111"/>
      <c r="L27" s="70">
        <f t="shared" si="0"/>
        <v>5</v>
      </c>
      <c r="M27" s="97"/>
      <c r="N27" s="97"/>
    </row>
    <row r="28" spans="1:16384" s="81" customFormat="1" x14ac:dyDescent="0.25">
      <c r="A28" s="8"/>
      <c r="B28" s="290" t="s">
        <v>359</v>
      </c>
      <c r="C28" s="290" t="s">
        <v>360</v>
      </c>
      <c r="D28" s="291" t="s">
        <v>80</v>
      </c>
      <c r="E28" s="296">
        <v>0</v>
      </c>
      <c r="F28" s="99"/>
      <c r="G28" s="99"/>
      <c r="H28" s="99"/>
      <c r="I28" s="105"/>
      <c r="J28" s="111"/>
      <c r="K28" s="111"/>
      <c r="L28" s="70">
        <f t="shared" si="0"/>
        <v>0</v>
      </c>
      <c r="M28" s="97"/>
      <c r="N28" s="97"/>
    </row>
    <row r="29" spans="1:16384" s="81" customFormat="1" x14ac:dyDescent="0.25">
      <c r="A29" s="8"/>
      <c r="B29" s="288" t="s">
        <v>361</v>
      </c>
      <c r="C29" s="288" t="s">
        <v>362</v>
      </c>
      <c r="D29" s="289"/>
      <c r="E29" s="296"/>
      <c r="F29" s="109"/>
      <c r="G29" s="109"/>
      <c r="H29" s="99"/>
      <c r="I29" s="105"/>
      <c r="J29" s="99"/>
      <c r="K29" s="111"/>
      <c r="L29" s="70">
        <f t="shared" si="0"/>
        <v>0</v>
      </c>
      <c r="M29" s="97"/>
      <c r="N29" s="97"/>
    </row>
    <row r="30" spans="1:16384" s="81" customFormat="1" x14ac:dyDescent="0.25">
      <c r="A30" s="8"/>
      <c r="B30" s="290" t="s">
        <v>363</v>
      </c>
      <c r="C30" s="290" t="s">
        <v>364</v>
      </c>
      <c r="D30" s="291" t="s">
        <v>12</v>
      </c>
      <c r="E30" s="296">
        <v>0</v>
      </c>
      <c r="F30" s="109"/>
      <c r="G30" s="109"/>
      <c r="H30" s="99"/>
      <c r="I30" s="105"/>
      <c r="J30" s="99"/>
      <c r="K30" s="111"/>
      <c r="L30" s="70">
        <f t="shared" si="0"/>
        <v>0</v>
      </c>
      <c r="M30" s="97"/>
      <c r="N30" s="97"/>
    </row>
    <row r="31" spans="1:16384" s="81" customFormat="1" x14ac:dyDescent="0.25">
      <c r="A31" s="8"/>
      <c r="B31" s="290" t="s">
        <v>365</v>
      </c>
      <c r="C31" s="290" t="s">
        <v>366</v>
      </c>
      <c r="D31" s="291" t="s">
        <v>12</v>
      </c>
      <c r="E31" s="295">
        <v>0</v>
      </c>
      <c r="F31" s="109"/>
      <c r="G31" s="109"/>
      <c r="H31" s="99"/>
      <c r="I31" s="105"/>
      <c r="J31" s="99"/>
      <c r="K31" s="111"/>
      <c r="L31" s="70">
        <f t="shared" si="0"/>
        <v>0</v>
      </c>
      <c r="M31" s="97"/>
      <c r="N31" s="97"/>
    </row>
    <row r="32" spans="1:16384" s="81" customFormat="1" x14ac:dyDescent="0.25">
      <c r="A32" s="8"/>
      <c r="B32" s="290" t="s">
        <v>367</v>
      </c>
      <c r="C32" s="290" t="s">
        <v>368</v>
      </c>
      <c r="D32" s="291" t="s">
        <v>12</v>
      </c>
      <c r="E32" s="296">
        <v>0</v>
      </c>
      <c r="F32" s="109"/>
      <c r="G32" s="109"/>
      <c r="H32" s="99"/>
      <c r="I32" s="105"/>
      <c r="J32" s="99"/>
      <c r="K32" s="111"/>
      <c r="L32" s="70">
        <f t="shared" si="0"/>
        <v>0</v>
      </c>
      <c r="M32" s="97"/>
      <c r="N32" s="97"/>
    </row>
    <row r="33" spans="1:16384" s="81" customFormat="1" x14ac:dyDescent="0.25">
      <c r="A33" s="8"/>
      <c r="B33" s="286" t="s">
        <v>369</v>
      </c>
      <c r="C33" s="286" t="s">
        <v>370</v>
      </c>
      <c r="D33" s="287"/>
      <c r="E33" s="296"/>
      <c r="F33" s="109"/>
      <c r="G33" s="109"/>
      <c r="H33" s="99"/>
      <c r="I33" s="105"/>
      <c r="J33" s="99"/>
      <c r="K33" s="111"/>
      <c r="L33" s="70">
        <f t="shared" si="0"/>
        <v>0</v>
      </c>
      <c r="M33" s="97"/>
      <c r="N33" s="97"/>
    </row>
    <row r="34" spans="1:16384" s="82" customFormat="1" x14ac:dyDescent="0.25">
      <c r="A34" s="8"/>
      <c r="B34" s="288" t="s">
        <v>371</v>
      </c>
      <c r="C34" s="288" t="s">
        <v>372</v>
      </c>
      <c r="D34" s="289"/>
      <c r="E34" s="296"/>
      <c r="F34" s="99"/>
      <c r="G34" s="99"/>
      <c r="H34" s="111"/>
      <c r="I34" s="112"/>
      <c r="J34" s="111"/>
      <c r="K34" s="111"/>
      <c r="L34" s="70">
        <f t="shared" si="0"/>
        <v>0</v>
      </c>
      <c r="M34" s="97"/>
      <c r="N34" s="97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 s="81"/>
      <c r="BV34" s="81"/>
      <c r="BW34" s="81"/>
      <c r="BX34" s="81"/>
      <c r="BY34" s="81"/>
      <c r="BZ34" s="81"/>
      <c r="CA34" s="81"/>
      <c r="CB34" s="81"/>
      <c r="CC34" s="81"/>
      <c r="CD34" s="81"/>
      <c r="CE34" s="81"/>
      <c r="CF34" s="81"/>
      <c r="CG34" s="81"/>
      <c r="CH34" s="81"/>
      <c r="CI34" s="81"/>
      <c r="CJ34" s="81"/>
      <c r="CK34" s="81"/>
      <c r="CL34" s="81"/>
      <c r="CM34" s="81"/>
      <c r="CN34" s="81"/>
      <c r="CO34" s="81"/>
      <c r="CP34" s="81"/>
      <c r="CQ34" s="81"/>
      <c r="CR34" s="81"/>
      <c r="CS34" s="81"/>
      <c r="CT34" s="81"/>
      <c r="CU34" s="81"/>
      <c r="CV34" s="81"/>
      <c r="CW34" s="81"/>
      <c r="CX34" s="81"/>
      <c r="CY34" s="81"/>
      <c r="CZ34" s="81"/>
      <c r="DA34" s="81"/>
      <c r="DB34" s="81"/>
      <c r="DC34" s="81"/>
      <c r="DD34" s="81"/>
      <c r="DE34" s="81"/>
      <c r="DF34" s="81"/>
      <c r="DG34" s="81"/>
      <c r="DH34" s="81"/>
      <c r="DI34" s="81"/>
      <c r="DJ34" s="81"/>
      <c r="DK34" s="81"/>
      <c r="DL34" s="81"/>
      <c r="DM34" s="81"/>
      <c r="DN34" s="81"/>
      <c r="DO34" s="81"/>
      <c r="DP34" s="81"/>
      <c r="DQ34" s="81"/>
      <c r="DR34" s="81"/>
      <c r="DS34" s="81"/>
      <c r="DT34" s="81"/>
      <c r="DU34" s="81"/>
      <c r="DV34" s="81"/>
      <c r="DW34" s="81"/>
      <c r="DX34" s="81"/>
      <c r="DY34" s="81"/>
      <c r="DZ34" s="81"/>
      <c r="EA34" s="81"/>
      <c r="EB34" s="81"/>
      <c r="EC34" s="81"/>
      <c r="ED34" s="81"/>
      <c r="EE34" s="81"/>
      <c r="EF34" s="81"/>
      <c r="EG34" s="81"/>
      <c r="EH34" s="81"/>
      <c r="EI34" s="81"/>
      <c r="EJ34" s="81"/>
      <c r="EK34" s="81"/>
      <c r="EL34" s="81"/>
      <c r="EM34" s="81"/>
      <c r="EN34" s="81"/>
      <c r="EO34" s="81"/>
      <c r="EP34" s="81"/>
      <c r="EQ34" s="81"/>
      <c r="ER34" s="81"/>
      <c r="ES34" s="81"/>
      <c r="ET34" s="81"/>
      <c r="EU34" s="81"/>
      <c r="EV34" s="81"/>
      <c r="EW34" s="81"/>
      <c r="EX34" s="81"/>
      <c r="EY34" s="81"/>
      <c r="EZ34" s="81"/>
      <c r="FA34" s="81"/>
      <c r="FB34" s="81"/>
      <c r="FC34" s="81"/>
      <c r="FD34" s="81"/>
      <c r="FE34" s="81"/>
      <c r="FF34" s="81"/>
      <c r="FG34" s="81"/>
      <c r="FH34" s="81"/>
      <c r="FI34" s="81"/>
      <c r="FJ34" s="81"/>
      <c r="FK34" s="81"/>
      <c r="FL34" s="81"/>
      <c r="FM34" s="81"/>
      <c r="FN34" s="81"/>
      <c r="FO34" s="81"/>
      <c r="FP34" s="81"/>
      <c r="FQ34" s="81"/>
      <c r="FR34" s="81"/>
      <c r="FS34" s="81"/>
      <c r="FT34" s="81"/>
      <c r="FU34" s="81"/>
      <c r="FV34" s="81"/>
      <c r="FW34" s="81"/>
      <c r="FX34" s="81"/>
      <c r="FY34" s="81"/>
      <c r="FZ34" s="81"/>
      <c r="GA34" s="81"/>
      <c r="GB34" s="81"/>
      <c r="GC34" s="81"/>
      <c r="GD34" s="81"/>
      <c r="GE34" s="81"/>
      <c r="GF34" s="81"/>
      <c r="GG34" s="81"/>
      <c r="GH34" s="81"/>
      <c r="GI34" s="81"/>
      <c r="GJ34" s="81"/>
      <c r="GK34" s="81"/>
      <c r="GL34" s="81"/>
      <c r="GM34" s="81"/>
      <c r="GN34" s="81"/>
      <c r="GO34" s="81"/>
      <c r="GP34" s="81"/>
      <c r="GQ34" s="81"/>
      <c r="GR34" s="81"/>
      <c r="GS34" s="81"/>
      <c r="GT34" s="81"/>
      <c r="GU34" s="81"/>
      <c r="GV34" s="81"/>
      <c r="GW34" s="81"/>
      <c r="GX34" s="81"/>
      <c r="GY34" s="81"/>
      <c r="GZ34" s="81"/>
      <c r="HA34" s="81"/>
      <c r="HB34" s="81"/>
      <c r="HC34" s="81"/>
      <c r="HD34" s="81"/>
      <c r="HE34" s="81"/>
      <c r="HF34" s="81"/>
      <c r="HG34" s="81"/>
      <c r="HH34" s="81"/>
      <c r="HI34" s="81"/>
      <c r="HJ34" s="81"/>
      <c r="HK34" s="81"/>
      <c r="HL34" s="81"/>
      <c r="HM34" s="81"/>
      <c r="HN34" s="81"/>
      <c r="HO34" s="81"/>
      <c r="HP34" s="81"/>
      <c r="HQ34" s="81"/>
      <c r="HR34" s="81"/>
      <c r="HS34" s="81"/>
      <c r="HT34" s="81"/>
      <c r="HU34" s="81"/>
      <c r="HV34" s="81"/>
      <c r="HW34" s="81"/>
      <c r="HX34" s="81"/>
      <c r="HY34" s="81"/>
      <c r="HZ34" s="81"/>
      <c r="IA34" s="81"/>
      <c r="IB34" s="81"/>
      <c r="IC34" s="81"/>
      <c r="ID34" s="81"/>
      <c r="IE34" s="81"/>
      <c r="IF34" s="81"/>
      <c r="IG34" s="81"/>
      <c r="IH34" s="81"/>
      <c r="II34" s="81"/>
      <c r="IJ34" s="81"/>
      <c r="IK34" s="81"/>
      <c r="IL34" s="81"/>
      <c r="IM34" s="81"/>
      <c r="IN34" s="81"/>
      <c r="IO34" s="81"/>
      <c r="IP34" s="81"/>
      <c r="IQ34" s="81"/>
      <c r="IR34" s="81"/>
      <c r="IS34" s="81"/>
      <c r="IT34" s="81"/>
      <c r="IU34" s="81"/>
      <c r="IV34" s="81"/>
      <c r="IW34" s="81"/>
      <c r="IX34" s="81"/>
      <c r="IY34" s="81"/>
      <c r="IZ34" s="81"/>
      <c r="JA34" s="81"/>
      <c r="JB34" s="81"/>
      <c r="JC34" s="81"/>
      <c r="JD34" s="81"/>
      <c r="JE34" s="81"/>
      <c r="JF34" s="81"/>
      <c r="JG34" s="81"/>
      <c r="JH34" s="81"/>
      <c r="JI34" s="81"/>
      <c r="JJ34" s="81"/>
      <c r="JK34" s="81"/>
      <c r="JL34" s="81"/>
      <c r="JM34" s="81"/>
      <c r="JN34" s="81"/>
      <c r="JO34" s="81"/>
      <c r="JP34" s="81"/>
      <c r="JQ34" s="81"/>
      <c r="JR34" s="81"/>
      <c r="JS34" s="81"/>
      <c r="JT34" s="81"/>
      <c r="JU34" s="81"/>
      <c r="JV34" s="81"/>
      <c r="JW34" s="81"/>
      <c r="JX34" s="81"/>
      <c r="JY34" s="81"/>
      <c r="JZ34" s="81"/>
      <c r="KA34" s="81"/>
      <c r="KB34" s="81"/>
      <c r="KC34" s="81"/>
      <c r="KD34" s="81"/>
      <c r="KE34" s="81"/>
      <c r="KF34" s="81"/>
      <c r="KG34" s="81"/>
      <c r="KH34" s="81"/>
      <c r="KI34" s="81"/>
      <c r="KJ34" s="81"/>
      <c r="KK34" s="81"/>
      <c r="KL34" s="81"/>
      <c r="KM34" s="81"/>
      <c r="KN34" s="81"/>
      <c r="KO34" s="81"/>
      <c r="KP34" s="81"/>
      <c r="KQ34" s="81"/>
      <c r="KR34" s="81"/>
      <c r="KS34" s="81"/>
      <c r="KT34" s="81"/>
      <c r="KU34" s="81"/>
      <c r="KV34" s="81"/>
      <c r="KW34" s="81"/>
      <c r="KX34" s="81"/>
      <c r="KY34" s="81"/>
      <c r="KZ34" s="81"/>
      <c r="LA34" s="81"/>
      <c r="LB34" s="81"/>
      <c r="LC34" s="81"/>
      <c r="LD34" s="81"/>
      <c r="LE34" s="81"/>
      <c r="LF34" s="81"/>
      <c r="LG34" s="81"/>
      <c r="LH34" s="81"/>
      <c r="LI34" s="81"/>
      <c r="LJ34" s="81"/>
      <c r="LK34" s="81"/>
      <c r="LL34" s="81"/>
      <c r="LM34" s="81"/>
      <c r="LN34" s="81"/>
      <c r="LO34" s="81"/>
      <c r="LP34" s="81"/>
      <c r="LQ34" s="81"/>
      <c r="LR34" s="81"/>
      <c r="LS34" s="81"/>
      <c r="LT34" s="81"/>
      <c r="LU34" s="81"/>
      <c r="LV34" s="81"/>
      <c r="LW34" s="81"/>
      <c r="LX34" s="81"/>
      <c r="LY34" s="81"/>
      <c r="LZ34" s="81"/>
      <c r="MA34" s="81"/>
      <c r="MB34" s="81"/>
      <c r="MC34" s="81"/>
      <c r="MD34" s="81"/>
      <c r="ME34" s="81"/>
      <c r="MF34" s="81"/>
      <c r="MG34" s="81"/>
      <c r="MH34" s="81"/>
      <c r="MI34" s="81"/>
      <c r="MJ34" s="81"/>
      <c r="MK34" s="81"/>
      <c r="ML34" s="81"/>
      <c r="MM34" s="81"/>
      <c r="MN34" s="81"/>
      <c r="MO34" s="81"/>
      <c r="MP34" s="81"/>
      <c r="MQ34" s="81"/>
      <c r="MR34" s="81"/>
      <c r="MS34" s="81"/>
      <c r="MT34" s="81"/>
      <c r="MU34" s="81"/>
      <c r="MV34" s="81"/>
      <c r="MW34" s="81"/>
      <c r="MX34" s="81"/>
      <c r="MY34" s="81"/>
      <c r="MZ34" s="81"/>
      <c r="NA34" s="81"/>
      <c r="NB34" s="81"/>
      <c r="NC34" s="81"/>
      <c r="ND34" s="81"/>
      <c r="NE34" s="81"/>
      <c r="NF34" s="81"/>
      <c r="NG34" s="81"/>
      <c r="NH34" s="81"/>
      <c r="NI34" s="81"/>
      <c r="NJ34" s="81"/>
      <c r="NK34" s="81"/>
      <c r="NL34" s="81"/>
      <c r="NM34" s="81"/>
      <c r="NN34" s="81"/>
      <c r="NO34" s="81"/>
      <c r="NP34" s="81"/>
      <c r="NQ34" s="81"/>
      <c r="NR34" s="81"/>
      <c r="NS34" s="81"/>
      <c r="NT34" s="81"/>
      <c r="NU34" s="81"/>
      <c r="NV34" s="81"/>
      <c r="NW34" s="81"/>
      <c r="NX34" s="81"/>
      <c r="NY34" s="81"/>
      <c r="NZ34" s="81"/>
      <c r="OA34" s="81"/>
      <c r="OB34" s="81"/>
      <c r="OC34" s="81"/>
      <c r="OD34" s="81"/>
      <c r="OE34" s="81"/>
      <c r="OF34" s="81"/>
      <c r="OG34" s="81"/>
      <c r="OH34" s="81"/>
      <c r="OI34" s="81"/>
      <c r="OJ34" s="81"/>
      <c r="OK34" s="81"/>
      <c r="OL34" s="81"/>
      <c r="OM34" s="81"/>
      <c r="ON34" s="81"/>
      <c r="OO34" s="81"/>
      <c r="OP34" s="81"/>
      <c r="OQ34" s="81"/>
      <c r="OR34" s="81"/>
      <c r="OS34" s="81"/>
      <c r="OT34" s="81"/>
      <c r="OU34" s="81"/>
      <c r="OV34" s="81"/>
      <c r="OW34" s="81"/>
      <c r="OX34" s="81"/>
      <c r="OY34" s="81"/>
      <c r="OZ34" s="81"/>
      <c r="PA34" s="81"/>
      <c r="PB34" s="81"/>
      <c r="PC34" s="81"/>
      <c r="PD34" s="81"/>
      <c r="PE34" s="81"/>
      <c r="PF34" s="81"/>
      <c r="PG34" s="81"/>
      <c r="PH34" s="81"/>
      <c r="PI34" s="81"/>
      <c r="PJ34" s="81"/>
      <c r="PK34" s="81"/>
      <c r="PL34" s="81"/>
      <c r="PM34" s="81"/>
      <c r="PN34" s="81"/>
      <c r="PO34" s="81"/>
      <c r="PP34" s="81"/>
      <c r="PQ34" s="81"/>
      <c r="PR34" s="81"/>
      <c r="PS34" s="81"/>
      <c r="PT34" s="81"/>
      <c r="PU34" s="81"/>
      <c r="PV34" s="81"/>
      <c r="PW34" s="81"/>
      <c r="PX34" s="81"/>
      <c r="PY34" s="81"/>
      <c r="PZ34" s="81"/>
      <c r="QA34" s="81"/>
      <c r="QB34" s="81"/>
      <c r="QC34" s="81"/>
      <c r="QD34" s="81"/>
      <c r="QE34" s="81"/>
      <c r="QF34" s="81"/>
      <c r="QG34" s="81"/>
      <c r="QH34" s="81"/>
      <c r="QI34" s="81"/>
      <c r="QJ34" s="81"/>
      <c r="QK34" s="81"/>
      <c r="QL34" s="81"/>
      <c r="QM34" s="81"/>
      <c r="QN34" s="81"/>
      <c r="QO34" s="81"/>
      <c r="QP34" s="81"/>
      <c r="QQ34" s="81"/>
      <c r="QR34" s="81"/>
      <c r="QS34" s="81"/>
      <c r="QT34" s="81"/>
      <c r="QU34" s="81"/>
      <c r="QV34" s="81"/>
      <c r="QW34" s="81"/>
      <c r="QX34" s="81"/>
      <c r="QY34" s="81"/>
      <c r="QZ34" s="81"/>
      <c r="RA34" s="81"/>
      <c r="RB34" s="81"/>
      <c r="RC34" s="81"/>
      <c r="RD34" s="81"/>
      <c r="RE34" s="81"/>
      <c r="RF34" s="81"/>
      <c r="RG34" s="81"/>
      <c r="RH34" s="81"/>
      <c r="RI34" s="81"/>
      <c r="RJ34" s="81"/>
      <c r="RK34" s="81"/>
      <c r="RL34" s="81"/>
      <c r="RM34" s="81"/>
      <c r="RN34" s="81"/>
      <c r="RO34" s="81"/>
      <c r="RP34" s="81"/>
      <c r="RQ34" s="81"/>
      <c r="RR34" s="81"/>
      <c r="RS34" s="81"/>
      <c r="RT34" s="81"/>
      <c r="RU34" s="81"/>
      <c r="RV34" s="81"/>
      <c r="RW34" s="81"/>
      <c r="RX34" s="81"/>
      <c r="RY34" s="81"/>
      <c r="RZ34" s="81"/>
      <c r="SA34" s="81"/>
      <c r="SB34" s="81"/>
      <c r="SC34" s="81"/>
      <c r="SD34" s="81"/>
      <c r="SE34" s="81"/>
      <c r="SF34" s="81"/>
      <c r="SG34" s="81"/>
      <c r="SH34" s="81"/>
      <c r="SI34" s="81"/>
      <c r="SJ34" s="81"/>
      <c r="SK34" s="81"/>
      <c r="SL34" s="81"/>
      <c r="SM34" s="81"/>
      <c r="SN34" s="81"/>
      <c r="SO34" s="81"/>
      <c r="SP34" s="81"/>
      <c r="SQ34" s="81"/>
      <c r="SR34" s="81"/>
      <c r="SS34" s="81"/>
      <c r="ST34" s="81"/>
      <c r="SU34" s="81"/>
      <c r="SV34" s="81"/>
      <c r="SW34" s="81"/>
      <c r="SX34" s="81"/>
      <c r="SY34" s="81"/>
      <c r="SZ34" s="81"/>
      <c r="TA34" s="81"/>
      <c r="TB34" s="81"/>
      <c r="TC34" s="81"/>
      <c r="TD34" s="81"/>
      <c r="TE34" s="81"/>
      <c r="TF34" s="81"/>
      <c r="TG34" s="81"/>
      <c r="TH34" s="81"/>
      <c r="TI34" s="81"/>
      <c r="TJ34" s="81"/>
      <c r="TK34" s="81"/>
      <c r="TL34" s="81"/>
      <c r="TM34" s="81"/>
      <c r="TN34" s="81"/>
      <c r="TO34" s="81"/>
      <c r="TP34" s="81"/>
      <c r="TQ34" s="81"/>
      <c r="TR34" s="81"/>
      <c r="TS34" s="81"/>
      <c r="TT34" s="81"/>
      <c r="TU34" s="81"/>
      <c r="TV34" s="81"/>
      <c r="TW34" s="81"/>
      <c r="TX34" s="81"/>
      <c r="TY34" s="81"/>
      <c r="TZ34" s="81"/>
      <c r="UA34" s="81"/>
      <c r="UB34" s="81"/>
      <c r="UC34" s="81"/>
      <c r="UD34" s="81"/>
      <c r="UE34" s="81"/>
      <c r="UF34" s="81"/>
      <c r="UG34" s="81"/>
      <c r="UH34" s="81"/>
      <c r="UI34" s="81"/>
      <c r="UJ34" s="81"/>
      <c r="UK34" s="81"/>
      <c r="UL34" s="81"/>
      <c r="UM34" s="81"/>
      <c r="UN34" s="81"/>
      <c r="UO34" s="81"/>
      <c r="UP34" s="81"/>
      <c r="UQ34" s="81"/>
      <c r="UR34" s="81"/>
      <c r="US34" s="81"/>
      <c r="UT34" s="81"/>
      <c r="UU34" s="81"/>
      <c r="UV34" s="81"/>
      <c r="UW34" s="81"/>
      <c r="UX34" s="81"/>
      <c r="UY34" s="81"/>
      <c r="UZ34" s="81"/>
      <c r="VA34" s="81"/>
      <c r="VB34" s="81"/>
      <c r="VC34" s="81"/>
      <c r="VD34" s="81"/>
      <c r="VE34" s="81"/>
      <c r="VF34" s="81"/>
      <c r="VG34" s="81"/>
      <c r="VH34" s="81"/>
      <c r="VI34" s="81"/>
      <c r="VJ34" s="81"/>
      <c r="VK34" s="81"/>
      <c r="VL34" s="81"/>
      <c r="VM34" s="81"/>
      <c r="VN34" s="81"/>
      <c r="VO34" s="81"/>
      <c r="VP34" s="81"/>
      <c r="VQ34" s="81"/>
      <c r="VR34" s="81"/>
      <c r="VS34" s="81"/>
      <c r="VT34" s="81"/>
      <c r="VU34" s="81"/>
      <c r="VV34" s="81"/>
      <c r="VW34" s="81"/>
      <c r="VX34" s="81"/>
      <c r="VY34" s="81"/>
      <c r="VZ34" s="81"/>
      <c r="WA34" s="81"/>
      <c r="WB34" s="81"/>
      <c r="WC34" s="81"/>
      <c r="WD34" s="81"/>
      <c r="WE34" s="81"/>
      <c r="WF34" s="81"/>
      <c r="WG34" s="81"/>
      <c r="WH34" s="81"/>
      <c r="WI34" s="81"/>
      <c r="WJ34" s="81"/>
      <c r="WK34" s="81"/>
      <c r="WL34" s="81"/>
      <c r="WM34" s="81"/>
      <c r="WN34" s="81"/>
      <c r="WO34" s="81"/>
      <c r="WP34" s="81"/>
      <c r="WQ34" s="81"/>
      <c r="WR34" s="81"/>
      <c r="WS34" s="81"/>
      <c r="WT34" s="81"/>
      <c r="WU34" s="81"/>
      <c r="WV34" s="81"/>
      <c r="WW34" s="81"/>
      <c r="WX34" s="81"/>
      <c r="WY34" s="81"/>
      <c r="WZ34" s="81"/>
      <c r="XA34" s="81"/>
      <c r="XB34" s="81"/>
      <c r="XC34" s="81"/>
      <c r="XD34" s="81"/>
      <c r="XE34" s="81"/>
      <c r="XF34" s="81"/>
      <c r="XG34" s="81"/>
      <c r="XH34" s="81"/>
      <c r="XI34" s="81"/>
      <c r="XJ34" s="81"/>
      <c r="XK34" s="81"/>
      <c r="XL34" s="81"/>
      <c r="XM34" s="81"/>
      <c r="XN34" s="81"/>
      <c r="XO34" s="81"/>
      <c r="XP34" s="81"/>
      <c r="XQ34" s="81"/>
      <c r="XR34" s="81"/>
      <c r="XS34" s="81"/>
      <c r="XT34" s="81"/>
      <c r="XU34" s="81"/>
      <c r="XV34" s="81"/>
      <c r="XW34" s="81"/>
      <c r="XX34" s="81"/>
      <c r="XY34" s="81"/>
      <c r="XZ34" s="81"/>
      <c r="YA34" s="81"/>
      <c r="YB34" s="81"/>
      <c r="YC34" s="81"/>
      <c r="YD34" s="81"/>
      <c r="YE34" s="81"/>
      <c r="YF34" s="81"/>
      <c r="YG34" s="81"/>
      <c r="YH34" s="81"/>
      <c r="YI34" s="81"/>
      <c r="YJ34" s="81"/>
      <c r="YK34" s="81"/>
      <c r="YL34" s="81"/>
      <c r="YM34" s="81"/>
      <c r="YN34" s="81"/>
      <c r="YO34" s="81"/>
      <c r="YP34" s="81"/>
      <c r="YQ34" s="81"/>
      <c r="YR34" s="81"/>
      <c r="YS34" s="81"/>
      <c r="YT34" s="81"/>
      <c r="YU34" s="81"/>
      <c r="YV34" s="81"/>
      <c r="YW34" s="81"/>
      <c r="YX34" s="81"/>
      <c r="YY34" s="81"/>
      <c r="YZ34" s="81"/>
      <c r="ZA34" s="81"/>
      <c r="ZB34" s="81"/>
      <c r="ZC34" s="81"/>
      <c r="ZD34" s="81"/>
      <c r="ZE34" s="81"/>
      <c r="ZF34" s="81"/>
      <c r="ZG34" s="81"/>
      <c r="ZH34" s="81"/>
      <c r="ZI34" s="81"/>
      <c r="ZJ34" s="81"/>
      <c r="ZK34" s="81"/>
      <c r="ZL34" s="81"/>
      <c r="ZM34" s="81"/>
      <c r="ZN34" s="81"/>
      <c r="ZO34" s="81"/>
      <c r="ZP34" s="81"/>
      <c r="ZQ34" s="81"/>
      <c r="ZR34" s="81"/>
      <c r="ZS34" s="81"/>
      <c r="ZT34" s="81"/>
      <c r="ZU34" s="81"/>
      <c r="ZV34" s="81"/>
      <c r="ZW34" s="81"/>
      <c r="ZX34" s="81"/>
      <c r="ZY34" s="81"/>
      <c r="ZZ34" s="81"/>
      <c r="AAA34" s="81"/>
      <c r="AAB34" s="81"/>
      <c r="AAC34" s="81"/>
      <c r="AAD34" s="81"/>
      <c r="AAE34" s="81"/>
      <c r="AAF34" s="81"/>
      <c r="AAG34" s="81"/>
      <c r="AAH34" s="81"/>
      <c r="AAI34" s="81"/>
      <c r="AAJ34" s="81"/>
      <c r="AAK34" s="81"/>
      <c r="AAL34" s="81"/>
      <c r="AAM34" s="81"/>
      <c r="AAN34" s="81"/>
      <c r="AAO34" s="81"/>
      <c r="AAP34" s="81"/>
      <c r="AAQ34" s="81"/>
      <c r="AAR34" s="81"/>
      <c r="AAS34" s="81"/>
      <c r="AAT34" s="81"/>
      <c r="AAU34" s="81"/>
      <c r="AAV34" s="81"/>
      <c r="AAW34" s="81"/>
      <c r="AAX34" s="81"/>
      <c r="AAY34" s="81"/>
      <c r="AAZ34" s="81"/>
      <c r="ABA34" s="81"/>
      <c r="ABB34" s="81"/>
      <c r="ABC34" s="81"/>
      <c r="ABD34" s="81"/>
      <c r="ABE34" s="81"/>
      <c r="ABF34" s="81"/>
      <c r="ABG34" s="81"/>
      <c r="ABH34" s="81"/>
      <c r="ABI34" s="81"/>
      <c r="ABJ34" s="81"/>
      <c r="ABK34" s="81"/>
      <c r="ABL34" s="81"/>
      <c r="ABM34" s="81"/>
      <c r="ABN34" s="81"/>
      <c r="ABO34" s="81"/>
      <c r="ABP34" s="81"/>
      <c r="ABQ34" s="81"/>
      <c r="ABR34" s="81"/>
      <c r="ABS34" s="81"/>
      <c r="ABT34" s="81"/>
      <c r="ABU34" s="81"/>
      <c r="ABV34" s="81"/>
      <c r="ABW34" s="81"/>
      <c r="ABX34" s="81"/>
      <c r="ABY34" s="81"/>
      <c r="ABZ34" s="81"/>
      <c r="ACA34" s="81"/>
      <c r="ACB34" s="81"/>
      <c r="ACC34" s="81"/>
      <c r="ACD34" s="81"/>
      <c r="ACE34" s="81"/>
      <c r="ACF34" s="81"/>
      <c r="ACG34" s="81"/>
      <c r="ACH34" s="81"/>
      <c r="ACI34" s="81"/>
      <c r="ACJ34" s="81"/>
      <c r="ACK34" s="81"/>
      <c r="ACL34" s="81"/>
      <c r="ACM34" s="81"/>
      <c r="ACN34" s="81"/>
      <c r="ACO34" s="81"/>
      <c r="ACP34" s="81"/>
      <c r="ACQ34" s="81"/>
      <c r="ACR34" s="81"/>
      <c r="ACS34" s="81"/>
      <c r="ACT34" s="81"/>
      <c r="ACU34" s="81"/>
      <c r="ACV34" s="81"/>
      <c r="ACW34" s="81"/>
      <c r="ACX34" s="81"/>
      <c r="ACY34" s="81"/>
      <c r="ACZ34" s="81"/>
      <c r="ADA34" s="81"/>
      <c r="ADB34" s="81"/>
      <c r="ADC34" s="81"/>
      <c r="ADD34" s="81"/>
      <c r="ADE34" s="81"/>
      <c r="ADF34" s="81"/>
      <c r="ADG34" s="81"/>
      <c r="ADH34" s="81"/>
      <c r="ADI34" s="81"/>
      <c r="ADJ34" s="81"/>
      <c r="ADK34" s="81"/>
      <c r="ADL34" s="81"/>
      <c r="ADM34" s="81"/>
      <c r="ADN34" s="81"/>
      <c r="ADO34" s="81"/>
      <c r="ADP34" s="81"/>
      <c r="ADQ34" s="81"/>
      <c r="ADR34" s="81"/>
      <c r="ADS34" s="81"/>
      <c r="ADT34" s="81"/>
      <c r="ADU34" s="81"/>
      <c r="ADV34" s="81"/>
      <c r="ADW34" s="81"/>
      <c r="ADX34" s="81"/>
      <c r="ADY34" s="81"/>
      <c r="ADZ34" s="81"/>
      <c r="AEA34" s="81"/>
      <c r="AEB34" s="81"/>
      <c r="AEC34" s="81"/>
      <c r="AED34" s="81"/>
      <c r="AEE34" s="81"/>
      <c r="AEF34" s="81"/>
      <c r="AEG34" s="81"/>
      <c r="AEH34" s="81"/>
      <c r="AEI34" s="81"/>
      <c r="AEJ34" s="81"/>
      <c r="AEK34" s="81"/>
      <c r="AEL34" s="81"/>
      <c r="AEM34" s="81"/>
      <c r="AEN34" s="81"/>
      <c r="AEO34" s="81"/>
      <c r="AEP34" s="81"/>
      <c r="AEQ34" s="81"/>
      <c r="AER34" s="81"/>
      <c r="AES34" s="81"/>
      <c r="AET34" s="81"/>
      <c r="AEU34" s="81"/>
      <c r="AEV34" s="81"/>
      <c r="AEW34" s="81"/>
      <c r="AEX34" s="81"/>
      <c r="AEY34" s="81"/>
      <c r="AEZ34" s="81"/>
      <c r="AFA34" s="81"/>
      <c r="AFB34" s="81"/>
      <c r="AFC34" s="81"/>
      <c r="AFD34" s="81"/>
      <c r="AFE34" s="81"/>
      <c r="AFF34" s="81"/>
      <c r="AFG34" s="81"/>
      <c r="AFH34" s="81"/>
      <c r="AFI34" s="81"/>
      <c r="AFJ34" s="81"/>
      <c r="AFK34" s="81"/>
      <c r="AFL34" s="81"/>
      <c r="AFM34" s="81"/>
      <c r="AFN34" s="81"/>
      <c r="AFO34" s="81"/>
      <c r="AFP34" s="81"/>
      <c r="AFQ34" s="81"/>
      <c r="AFR34" s="81"/>
      <c r="AFS34" s="81"/>
      <c r="AFT34" s="81"/>
      <c r="AFU34" s="81"/>
      <c r="AFV34" s="81"/>
      <c r="AFW34" s="81"/>
      <c r="AFX34" s="81"/>
      <c r="AFY34" s="81"/>
      <c r="AFZ34" s="81"/>
      <c r="AGA34" s="81"/>
      <c r="AGB34" s="81"/>
      <c r="AGC34" s="81"/>
      <c r="AGD34" s="81"/>
      <c r="AGE34" s="81"/>
      <c r="AGF34" s="81"/>
      <c r="AGG34" s="81"/>
      <c r="AGH34" s="81"/>
      <c r="AGI34" s="81"/>
      <c r="AGJ34" s="81"/>
      <c r="AGK34" s="81"/>
      <c r="AGL34" s="81"/>
      <c r="AGM34" s="81"/>
      <c r="AGN34" s="81"/>
      <c r="AGO34" s="81"/>
      <c r="AGP34" s="81"/>
      <c r="AGQ34" s="81"/>
      <c r="AGR34" s="81"/>
      <c r="AGS34" s="81"/>
      <c r="AGT34" s="81"/>
      <c r="AGU34" s="81"/>
      <c r="AGV34" s="81"/>
      <c r="AGW34" s="81"/>
      <c r="AGX34" s="81"/>
      <c r="AGY34" s="81"/>
      <c r="AGZ34" s="81"/>
      <c r="AHA34" s="81"/>
      <c r="AHB34" s="81"/>
      <c r="AHC34" s="81"/>
      <c r="AHD34" s="81"/>
      <c r="AHE34" s="81"/>
      <c r="AHF34" s="81"/>
      <c r="AHG34" s="81"/>
      <c r="AHH34" s="81"/>
      <c r="AHI34" s="81"/>
      <c r="AHJ34" s="81"/>
      <c r="AHK34" s="81"/>
      <c r="AHL34" s="81"/>
      <c r="AHM34" s="81"/>
      <c r="AHN34" s="81"/>
      <c r="AHO34" s="81"/>
      <c r="AHP34" s="81"/>
      <c r="AHQ34" s="81"/>
      <c r="AHR34" s="81"/>
      <c r="AHS34" s="81"/>
      <c r="AHT34" s="81"/>
      <c r="AHU34" s="81"/>
      <c r="AHV34" s="81"/>
      <c r="AHW34" s="81"/>
      <c r="AHX34" s="81"/>
      <c r="AHY34" s="81"/>
      <c r="AHZ34" s="81"/>
      <c r="AIA34" s="81"/>
      <c r="AIB34" s="81"/>
      <c r="AIC34" s="81"/>
      <c r="AID34" s="81"/>
      <c r="AIE34" s="81"/>
      <c r="AIF34" s="81"/>
      <c r="AIG34" s="81"/>
      <c r="AIH34" s="81"/>
      <c r="AII34" s="81"/>
      <c r="AIJ34" s="81"/>
      <c r="AIK34" s="81"/>
      <c r="AIL34" s="81"/>
      <c r="AIM34" s="81"/>
      <c r="AIN34" s="81"/>
      <c r="AIO34" s="81"/>
      <c r="AIP34" s="81"/>
      <c r="AIQ34" s="81"/>
      <c r="AIR34" s="81"/>
      <c r="AIS34" s="81"/>
      <c r="AIT34" s="81"/>
      <c r="AIU34" s="81"/>
      <c r="AIV34" s="81"/>
      <c r="AIW34" s="81"/>
      <c r="AIX34" s="81"/>
      <c r="AIY34" s="81"/>
      <c r="AIZ34" s="81"/>
      <c r="AJA34" s="81"/>
      <c r="AJB34" s="81"/>
      <c r="AJC34" s="81"/>
      <c r="AJD34" s="81"/>
      <c r="AJE34" s="81"/>
      <c r="AJF34" s="81"/>
      <c r="AJG34" s="81"/>
      <c r="AJH34" s="81"/>
      <c r="AJI34" s="81"/>
      <c r="AJJ34" s="81"/>
      <c r="AJK34" s="81"/>
      <c r="AJL34" s="81"/>
      <c r="AJM34" s="81"/>
      <c r="AJN34" s="81"/>
      <c r="AJO34" s="81"/>
      <c r="AJP34" s="81"/>
      <c r="AJQ34" s="81"/>
      <c r="AJR34" s="81"/>
      <c r="AJS34" s="81"/>
      <c r="AJT34" s="81"/>
      <c r="AJU34" s="81"/>
      <c r="AJV34" s="81"/>
      <c r="AJW34" s="81"/>
      <c r="AJX34" s="81"/>
      <c r="AJY34" s="81"/>
      <c r="AJZ34" s="81"/>
      <c r="AKA34" s="81"/>
      <c r="AKB34" s="81"/>
      <c r="AKC34" s="81"/>
      <c r="AKD34" s="81"/>
      <c r="AKE34" s="81"/>
      <c r="AKF34" s="81"/>
      <c r="AKG34" s="81"/>
      <c r="AKH34" s="81"/>
      <c r="AKI34" s="81"/>
      <c r="AKJ34" s="81"/>
      <c r="AKK34" s="81"/>
      <c r="AKL34" s="81"/>
      <c r="AKM34" s="81"/>
      <c r="AKN34" s="81"/>
      <c r="AKO34" s="81"/>
      <c r="AKP34" s="81"/>
      <c r="AKQ34" s="81"/>
      <c r="AKR34" s="81"/>
      <c r="AKS34" s="81"/>
      <c r="AKT34" s="81"/>
      <c r="AKU34" s="81"/>
      <c r="AKV34" s="81"/>
      <c r="AKW34" s="81"/>
      <c r="AKX34" s="81"/>
      <c r="AKY34" s="81"/>
      <c r="AKZ34" s="81"/>
      <c r="ALA34" s="81"/>
      <c r="ALB34" s="81"/>
      <c r="ALC34" s="81"/>
      <c r="ALD34" s="81"/>
      <c r="ALE34" s="81"/>
      <c r="ALF34" s="81"/>
      <c r="ALG34" s="81"/>
      <c r="ALH34" s="81"/>
      <c r="ALI34" s="81"/>
      <c r="ALJ34" s="81"/>
      <c r="ALK34" s="81"/>
      <c r="ALL34" s="81"/>
      <c r="ALM34" s="81"/>
      <c r="ALN34" s="81"/>
      <c r="ALO34" s="81"/>
      <c r="ALP34" s="81"/>
      <c r="ALQ34" s="81"/>
      <c r="ALR34" s="81"/>
      <c r="ALS34" s="81"/>
      <c r="ALT34" s="81"/>
      <c r="ALU34" s="81"/>
      <c r="ALV34" s="81"/>
      <c r="ALW34" s="81"/>
      <c r="ALX34" s="81"/>
      <c r="ALY34" s="81"/>
      <c r="ALZ34" s="81"/>
      <c r="AMA34" s="81"/>
      <c r="AMB34" s="81"/>
      <c r="AMC34" s="81"/>
      <c r="AMD34" s="81"/>
      <c r="AME34" s="81"/>
      <c r="AMF34" s="81"/>
      <c r="AMG34" s="81"/>
      <c r="AMH34" s="81"/>
      <c r="AMI34" s="81"/>
      <c r="AMJ34" s="81"/>
      <c r="AMK34" s="81"/>
      <c r="AML34" s="81"/>
      <c r="AMM34" s="81"/>
      <c r="AMN34" s="81"/>
      <c r="AMO34" s="81"/>
      <c r="AMP34" s="81"/>
      <c r="AMQ34" s="81"/>
      <c r="AMR34" s="81"/>
      <c r="AMS34" s="81"/>
      <c r="AMT34" s="81"/>
      <c r="AMU34" s="81"/>
      <c r="AMV34" s="81"/>
      <c r="AMW34" s="81"/>
      <c r="AMX34" s="81"/>
      <c r="AMY34" s="81"/>
      <c r="AMZ34" s="81"/>
      <c r="ANA34" s="81"/>
      <c r="ANB34" s="81"/>
      <c r="ANC34" s="81"/>
      <c r="AND34" s="81"/>
      <c r="ANE34" s="81"/>
      <c r="ANF34" s="81"/>
      <c r="ANG34" s="81"/>
      <c r="ANH34" s="81"/>
      <c r="ANI34" s="81"/>
      <c r="ANJ34" s="81"/>
      <c r="ANK34" s="81"/>
      <c r="ANL34" s="81"/>
      <c r="ANM34" s="81"/>
      <c r="ANN34" s="81"/>
      <c r="ANO34" s="81"/>
      <c r="ANP34" s="81"/>
      <c r="ANQ34" s="81"/>
      <c r="ANR34" s="81"/>
      <c r="ANS34" s="81"/>
      <c r="ANT34" s="81"/>
      <c r="ANU34" s="81"/>
      <c r="ANV34" s="81"/>
      <c r="ANW34" s="81"/>
      <c r="ANX34" s="81"/>
      <c r="ANY34" s="81"/>
      <c r="ANZ34" s="81"/>
      <c r="AOA34" s="81"/>
      <c r="AOB34" s="81"/>
      <c r="AOC34" s="81"/>
      <c r="AOD34" s="81"/>
      <c r="AOE34" s="81"/>
      <c r="AOF34" s="81"/>
      <c r="AOG34" s="81"/>
      <c r="AOH34" s="81"/>
      <c r="AOI34" s="81"/>
      <c r="AOJ34" s="81"/>
      <c r="AOK34" s="81"/>
      <c r="AOL34" s="81"/>
      <c r="AOM34" s="81"/>
      <c r="AON34" s="81"/>
      <c r="AOO34" s="81"/>
      <c r="AOP34" s="81"/>
      <c r="AOQ34" s="81"/>
      <c r="AOR34" s="81"/>
      <c r="AOS34" s="81"/>
      <c r="AOT34" s="81"/>
      <c r="AOU34" s="81"/>
      <c r="AOV34" s="81"/>
      <c r="AOW34" s="81"/>
      <c r="AOX34" s="81"/>
      <c r="AOY34" s="81"/>
      <c r="AOZ34" s="81"/>
      <c r="APA34" s="81"/>
      <c r="APB34" s="81"/>
      <c r="APC34" s="81"/>
      <c r="APD34" s="81"/>
      <c r="APE34" s="81"/>
      <c r="APF34" s="81"/>
      <c r="APG34" s="81"/>
      <c r="APH34" s="81"/>
      <c r="API34" s="81"/>
      <c r="APJ34" s="81"/>
      <c r="APK34" s="81"/>
      <c r="APL34" s="81"/>
      <c r="APM34" s="81"/>
      <c r="APN34" s="81"/>
      <c r="APO34" s="81"/>
      <c r="APP34" s="81"/>
      <c r="APQ34" s="81"/>
      <c r="APR34" s="81"/>
      <c r="APS34" s="81"/>
      <c r="APT34" s="81"/>
      <c r="APU34" s="81"/>
      <c r="APV34" s="81"/>
      <c r="APW34" s="81"/>
      <c r="APX34" s="81"/>
      <c r="APY34" s="81"/>
      <c r="APZ34" s="81"/>
      <c r="AQA34" s="81"/>
      <c r="AQB34" s="81"/>
      <c r="AQC34" s="81"/>
      <c r="AQD34" s="81"/>
      <c r="AQE34" s="81"/>
      <c r="AQF34" s="81"/>
      <c r="AQG34" s="81"/>
      <c r="AQH34" s="81"/>
      <c r="AQI34" s="81"/>
      <c r="AQJ34" s="81"/>
      <c r="AQK34" s="81"/>
      <c r="AQL34" s="81"/>
      <c r="AQM34" s="81"/>
      <c r="AQN34" s="81"/>
      <c r="AQO34" s="81"/>
      <c r="AQP34" s="81"/>
      <c r="AQQ34" s="81"/>
      <c r="AQR34" s="81"/>
      <c r="AQS34" s="81"/>
      <c r="AQT34" s="81"/>
      <c r="AQU34" s="81"/>
      <c r="AQV34" s="81"/>
      <c r="AQW34" s="81"/>
      <c r="AQX34" s="81"/>
      <c r="AQY34" s="81"/>
      <c r="AQZ34" s="81"/>
      <c r="ARA34" s="81"/>
      <c r="ARB34" s="81"/>
      <c r="ARC34" s="81"/>
      <c r="ARD34" s="81"/>
      <c r="ARE34" s="81"/>
      <c r="ARF34" s="81"/>
      <c r="ARG34" s="81"/>
      <c r="ARH34" s="81"/>
      <c r="ARI34" s="81"/>
      <c r="ARJ34" s="81"/>
      <c r="ARK34" s="81"/>
      <c r="ARL34" s="81"/>
      <c r="ARM34" s="81"/>
      <c r="ARN34" s="81"/>
      <c r="ARO34" s="81"/>
      <c r="ARP34" s="81"/>
      <c r="ARQ34" s="81"/>
      <c r="ARR34" s="81"/>
      <c r="ARS34" s="81"/>
      <c r="ART34" s="81"/>
      <c r="ARU34" s="81"/>
      <c r="ARV34" s="81"/>
      <c r="ARW34" s="81"/>
      <c r="ARX34" s="81"/>
      <c r="ARY34" s="81"/>
      <c r="ARZ34" s="81"/>
      <c r="ASA34" s="81"/>
      <c r="ASB34" s="81"/>
      <c r="ASC34" s="81"/>
      <c r="ASD34" s="81"/>
      <c r="ASE34" s="81"/>
      <c r="ASF34" s="81"/>
      <c r="ASG34" s="81"/>
      <c r="ASH34" s="81"/>
      <c r="ASI34" s="81"/>
      <c r="ASJ34" s="81"/>
      <c r="ASK34" s="81"/>
      <c r="ASL34" s="81"/>
      <c r="ASM34" s="81"/>
      <c r="ASN34" s="81"/>
      <c r="ASO34" s="81"/>
      <c r="ASP34" s="81"/>
      <c r="ASQ34" s="81"/>
      <c r="ASR34" s="81"/>
      <c r="ASS34" s="81"/>
      <c r="AST34" s="81"/>
      <c r="ASU34" s="81"/>
      <c r="ASV34" s="81"/>
      <c r="ASW34" s="81"/>
      <c r="ASX34" s="81"/>
      <c r="ASY34" s="81"/>
      <c r="ASZ34" s="81"/>
      <c r="ATA34" s="81"/>
      <c r="ATB34" s="81"/>
      <c r="ATC34" s="81"/>
      <c r="ATD34" s="81"/>
      <c r="ATE34" s="81"/>
      <c r="ATF34" s="81"/>
      <c r="ATG34" s="81"/>
      <c r="ATH34" s="81"/>
      <c r="ATI34" s="81"/>
      <c r="ATJ34" s="81"/>
      <c r="ATK34" s="81"/>
      <c r="ATL34" s="81"/>
      <c r="ATM34" s="81"/>
      <c r="ATN34" s="81"/>
      <c r="ATO34" s="81"/>
      <c r="ATP34" s="81"/>
      <c r="ATQ34" s="81"/>
      <c r="ATR34" s="81"/>
      <c r="ATS34" s="81"/>
      <c r="ATT34" s="81"/>
      <c r="ATU34" s="81"/>
      <c r="ATV34" s="81"/>
      <c r="ATW34" s="81"/>
      <c r="ATX34" s="81"/>
      <c r="ATY34" s="81"/>
      <c r="ATZ34" s="81"/>
      <c r="AUA34" s="81"/>
      <c r="AUB34" s="81"/>
      <c r="AUC34" s="81"/>
      <c r="AUD34" s="81"/>
      <c r="AUE34" s="81"/>
      <c r="AUF34" s="81"/>
      <c r="AUG34" s="81"/>
      <c r="AUH34" s="81"/>
      <c r="AUI34" s="81"/>
      <c r="AUJ34" s="81"/>
      <c r="AUK34" s="81"/>
      <c r="AUL34" s="81"/>
      <c r="AUM34" s="81"/>
      <c r="AUN34" s="81"/>
      <c r="AUO34" s="81"/>
      <c r="AUP34" s="81"/>
      <c r="AUQ34" s="81"/>
      <c r="AUR34" s="81"/>
      <c r="AUS34" s="81"/>
      <c r="AUT34" s="81"/>
      <c r="AUU34" s="81"/>
      <c r="AUV34" s="81"/>
      <c r="AUW34" s="81"/>
      <c r="AUX34" s="81"/>
      <c r="AUY34" s="81"/>
      <c r="AUZ34" s="81"/>
      <c r="AVA34" s="81"/>
      <c r="AVB34" s="81"/>
      <c r="AVC34" s="81"/>
      <c r="AVD34" s="81"/>
      <c r="AVE34" s="81"/>
      <c r="AVF34" s="81"/>
      <c r="AVG34" s="81"/>
      <c r="AVH34" s="81"/>
      <c r="AVI34" s="81"/>
      <c r="AVJ34" s="81"/>
      <c r="AVK34" s="81"/>
      <c r="AVL34" s="81"/>
      <c r="AVM34" s="81"/>
      <c r="AVN34" s="81"/>
      <c r="AVO34" s="81"/>
      <c r="AVP34" s="81"/>
      <c r="AVQ34" s="81"/>
      <c r="AVR34" s="81"/>
      <c r="AVS34" s="81"/>
      <c r="AVT34" s="81"/>
      <c r="AVU34" s="81"/>
      <c r="AVV34" s="81"/>
      <c r="AVW34" s="81"/>
      <c r="AVX34" s="81"/>
      <c r="AVY34" s="81"/>
      <c r="AVZ34" s="81"/>
      <c r="AWA34" s="81"/>
      <c r="AWB34" s="81"/>
      <c r="AWC34" s="81"/>
      <c r="AWD34" s="81"/>
      <c r="AWE34" s="81"/>
      <c r="AWF34" s="81"/>
      <c r="AWG34" s="81"/>
      <c r="AWH34" s="81"/>
      <c r="AWI34" s="81"/>
      <c r="AWJ34" s="81"/>
      <c r="AWK34" s="81"/>
      <c r="AWL34" s="81"/>
      <c r="AWM34" s="81"/>
      <c r="AWN34" s="81"/>
      <c r="AWO34" s="81"/>
      <c r="AWP34" s="81"/>
      <c r="AWQ34" s="81"/>
      <c r="AWR34" s="81"/>
      <c r="AWS34" s="81"/>
      <c r="AWT34" s="81"/>
      <c r="AWU34" s="81"/>
      <c r="AWV34" s="81"/>
      <c r="AWW34" s="81"/>
      <c r="AWX34" s="81"/>
      <c r="AWY34" s="81"/>
      <c r="AWZ34" s="81"/>
      <c r="AXA34" s="81"/>
      <c r="AXB34" s="81"/>
      <c r="AXC34" s="81"/>
      <c r="AXD34" s="81"/>
      <c r="AXE34" s="81"/>
      <c r="AXF34" s="81"/>
      <c r="AXG34" s="81"/>
      <c r="AXH34" s="81"/>
      <c r="AXI34" s="81"/>
      <c r="AXJ34" s="81"/>
      <c r="AXK34" s="81"/>
      <c r="AXL34" s="81"/>
      <c r="AXM34" s="81"/>
      <c r="AXN34" s="81"/>
      <c r="AXO34" s="81"/>
      <c r="AXP34" s="81"/>
      <c r="AXQ34" s="81"/>
      <c r="AXR34" s="81"/>
      <c r="AXS34" s="81"/>
      <c r="AXT34" s="81"/>
      <c r="AXU34" s="81"/>
      <c r="AXV34" s="81"/>
      <c r="AXW34" s="81"/>
      <c r="AXX34" s="81"/>
      <c r="AXY34" s="81"/>
      <c r="AXZ34" s="81"/>
      <c r="AYA34" s="81"/>
      <c r="AYB34" s="81"/>
      <c r="AYC34" s="81"/>
      <c r="AYD34" s="81"/>
      <c r="AYE34" s="81"/>
      <c r="AYF34" s="81"/>
      <c r="AYG34" s="81"/>
      <c r="AYH34" s="81"/>
      <c r="AYI34" s="81"/>
      <c r="AYJ34" s="81"/>
      <c r="AYK34" s="81"/>
      <c r="AYL34" s="81"/>
      <c r="AYM34" s="81"/>
      <c r="AYN34" s="81"/>
      <c r="AYO34" s="81"/>
      <c r="AYP34" s="81"/>
      <c r="AYQ34" s="81"/>
      <c r="AYR34" s="81"/>
      <c r="AYS34" s="81"/>
      <c r="AYT34" s="81"/>
      <c r="AYU34" s="81"/>
      <c r="AYV34" s="81"/>
      <c r="AYW34" s="81"/>
      <c r="AYX34" s="81"/>
      <c r="AYY34" s="81"/>
      <c r="AYZ34" s="81"/>
      <c r="AZA34" s="81"/>
      <c r="AZB34" s="81"/>
      <c r="AZC34" s="81"/>
      <c r="AZD34" s="81"/>
      <c r="AZE34" s="81"/>
      <c r="AZF34" s="81"/>
      <c r="AZG34" s="81"/>
      <c r="AZH34" s="81"/>
      <c r="AZI34" s="81"/>
      <c r="AZJ34" s="81"/>
      <c r="AZK34" s="81"/>
      <c r="AZL34" s="81"/>
      <c r="AZM34" s="81"/>
      <c r="AZN34" s="81"/>
      <c r="AZO34" s="81"/>
      <c r="AZP34" s="81"/>
      <c r="AZQ34" s="81"/>
      <c r="AZR34" s="81"/>
      <c r="AZS34" s="81"/>
      <c r="AZT34" s="81"/>
      <c r="AZU34" s="81"/>
      <c r="AZV34" s="81"/>
      <c r="AZW34" s="81"/>
      <c r="AZX34" s="81"/>
      <c r="AZY34" s="81"/>
      <c r="AZZ34" s="81"/>
      <c r="BAA34" s="81"/>
      <c r="BAB34" s="81"/>
      <c r="BAC34" s="81"/>
      <c r="BAD34" s="81"/>
      <c r="BAE34" s="81"/>
      <c r="BAF34" s="81"/>
      <c r="BAG34" s="81"/>
      <c r="BAH34" s="81"/>
      <c r="BAI34" s="81"/>
      <c r="BAJ34" s="81"/>
      <c r="BAK34" s="81"/>
      <c r="BAL34" s="81"/>
      <c r="BAM34" s="81"/>
      <c r="BAN34" s="81"/>
      <c r="BAO34" s="81"/>
      <c r="BAP34" s="81"/>
      <c r="BAQ34" s="81"/>
      <c r="BAR34" s="81"/>
      <c r="BAS34" s="81"/>
      <c r="BAT34" s="81"/>
      <c r="BAU34" s="81"/>
      <c r="BAV34" s="81"/>
      <c r="BAW34" s="81"/>
      <c r="BAX34" s="81"/>
      <c r="BAY34" s="81"/>
      <c r="BAZ34" s="81"/>
      <c r="BBA34" s="81"/>
      <c r="BBB34" s="81"/>
      <c r="BBC34" s="81"/>
      <c r="BBD34" s="81"/>
      <c r="BBE34" s="81"/>
      <c r="BBF34" s="81"/>
      <c r="BBG34" s="81"/>
      <c r="BBH34" s="81"/>
      <c r="BBI34" s="81"/>
      <c r="BBJ34" s="81"/>
      <c r="BBK34" s="81"/>
      <c r="BBL34" s="81"/>
      <c r="BBM34" s="81"/>
      <c r="BBN34" s="81"/>
      <c r="BBO34" s="81"/>
      <c r="BBP34" s="81"/>
      <c r="BBQ34" s="81"/>
      <c r="BBR34" s="81"/>
      <c r="BBS34" s="81"/>
      <c r="BBT34" s="81"/>
      <c r="BBU34" s="81"/>
      <c r="BBV34" s="81"/>
      <c r="BBW34" s="81"/>
      <c r="BBX34" s="81"/>
      <c r="BBY34" s="81"/>
      <c r="BBZ34" s="81"/>
      <c r="BCA34" s="81"/>
      <c r="BCB34" s="81"/>
      <c r="BCC34" s="81"/>
      <c r="BCD34" s="81"/>
      <c r="BCE34" s="81"/>
      <c r="BCF34" s="81"/>
      <c r="BCG34" s="81"/>
      <c r="BCH34" s="81"/>
      <c r="BCI34" s="81"/>
      <c r="BCJ34" s="81"/>
      <c r="BCK34" s="81"/>
      <c r="BCL34" s="81"/>
      <c r="BCM34" s="81"/>
      <c r="BCN34" s="81"/>
      <c r="BCO34" s="81"/>
      <c r="BCP34" s="81"/>
      <c r="BCQ34" s="81"/>
      <c r="BCR34" s="81"/>
      <c r="BCS34" s="81"/>
      <c r="BCT34" s="81"/>
      <c r="BCU34" s="81"/>
      <c r="BCV34" s="81"/>
      <c r="BCW34" s="81"/>
      <c r="BCX34" s="81"/>
      <c r="BCY34" s="81"/>
      <c r="BCZ34" s="81"/>
      <c r="BDA34" s="81"/>
      <c r="BDB34" s="81"/>
      <c r="BDC34" s="81"/>
      <c r="BDD34" s="81"/>
      <c r="BDE34" s="81"/>
      <c r="BDF34" s="81"/>
      <c r="BDG34" s="81"/>
      <c r="BDH34" s="81"/>
      <c r="BDI34" s="81"/>
      <c r="BDJ34" s="81"/>
      <c r="BDK34" s="81"/>
      <c r="BDL34" s="81"/>
      <c r="BDM34" s="81"/>
      <c r="BDN34" s="81"/>
      <c r="BDO34" s="81"/>
      <c r="BDP34" s="81"/>
      <c r="BDQ34" s="81"/>
      <c r="BDR34" s="81"/>
      <c r="BDS34" s="81"/>
      <c r="BDT34" s="81"/>
      <c r="BDU34" s="81"/>
      <c r="BDV34" s="81"/>
      <c r="BDW34" s="81"/>
      <c r="BDX34" s="81"/>
      <c r="BDY34" s="81"/>
      <c r="BDZ34" s="81"/>
      <c r="BEA34" s="81"/>
      <c r="BEB34" s="81"/>
      <c r="BEC34" s="81"/>
      <c r="BED34" s="81"/>
      <c r="BEE34" s="81"/>
      <c r="BEF34" s="81"/>
      <c r="BEG34" s="81"/>
      <c r="BEH34" s="81"/>
      <c r="BEI34" s="81"/>
      <c r="BEJ34" s="81"/>
      <c r="BEK34" s="81"/>
      <c r="BEL34" s="81"/>
      <c r="BEM34" s="81"/>
      <c r="BEN34" s="81"/>
      <c r="BEO34" s="81"/>
      <c r="BEP34" s="81"/>
      <c r="BEQ34" s="81"/>
      <c r="BER34" s="81"/>
      <c r="BES34" s="81"/>
      <c r="BET34" s="81"/>
      <c r="BEU34" s="81"/>
      <c r="BEV34" s="81"/>
      <c r="BEW34" s="81"/>
      <c r="BEX34" s="81"/>
      <c r="BEY34" s="81"/>
      <c r="BEZ34" s="81"/>
      <c r="BFA34" s="81"/>
      <c r="BFB34" s="81"/>
      <c r="BFC34" s="81"/>
      <c r="BFD34" s="81"/>
      <c r="BFE34" s="81"/>
      <c r="BFF34" s="81"/>
      <c r="BFG34" s="81"/>
      <c r="BFH34" s="81"/>
      <c r="BFI34" s="81"/>
      <c r="BFJ34" s="81"/>
      <c r="BFK34" s="81"/>
      <c r="BFL34" s="81"/>
      <c r="BFM34" s="81"/>
      <c r="BFN34" s="81"/>
      <c r="BFO34" s="81"/>
      <c r="BFP34" s="81"/>
      <c r="BFQ34" s="81"/>
      <c r="BFR34" s="81"/>
      <c r="BFS34" s="81"/>
      <c r="BFT34" s="81"/>
      <c r="BFU34" s="81"/>
      <c r="BFV34" s="81"/>
      <c r="BFW34" s="81"/>
      <c r="BFX34" s="81"/>
      <c r="BFY34" s="81"/>
      <c r="BFZ34" s="81"/>
      <c r="BGA34" s="81"/>
      <c r="BGB34" s="81"/>
      <c r="BGC34" s="81"/>
      <c r="BGD34" s="81"/>
      <c r="BGE34" s="81"/>
      <c r="BGF34" s="81"/>
      <c r="BGG34" s="81"/>
      <c r="BGH34" s="81"/>
      <c r="BGI34" s="81"/>
      <c r="BGJ34" s="81"/>
      <c r="BGK34" s="81"/>
      <c r="BGL34" s="81"/>
      <c r="BGM34" s="81"/>
      <c r="BGN34" s="81"/>
      <c r="BGO34" s="81"/>
      <c r="BGP34" s="81"/>
      <c r="BGQ34" s="81"/>
      <c r="BGR34" s="81"/>
      <c r="BGS34" s="81"/>
      <c r="BGT34" s="81"/>
      <c r="BGU34" s="81"/>
      <c r="BGV34" s="81"/>
      <c r="BGW34" s="81"/>
      <c r="BGX34" s="81"/>
      <c r="BGY34" s="81"/>
      <c r="BGZ34" s="81"/>
      <c r="BHA34" s="81"/>
      <c r="BHB34" s="81"/>
      <c r="BHC34" s="81"/>
      <c r="BHD34" s="81"/>
      <c r="BHE34" s="81"/>
      <c r="BHF34" s="81"/>
      <c r="BHG34" s="81"/>
      <c r="BHH34" s="81"/>
      <c r="BHI34" s="81"/>
      <c r="BHJ34" s="81"/>
      <c r="BHK34" s="81"/>
      <c r="BHL34" s="81"/>
      <c r="BHM34" s="81"/>
      <c r="BHN34" s="81"/>
      <c r="BHO34" s="81"/>
      <c r="BHP34" s="81"/>
      <c r="BHQ34" s="81"/>
      <c r="BHR34" s="81"/>
      <c r="BHS34" s="81"/>
      <c r="BHT34" s="81"/>
      <c r="BHU34" s="81"/>
      <c r="BHV34" s="81"/>
      <c r="BHW34" s="81"/>
      <c r="BHX34" s="81"/>
      <c r="BHY34" s="81"/>
      <c r="BHZ34" s="81"/>
      <c r="BIA34" s="81"/>
      <c r="BIB34" s="81"/>
      <c r="BIC34" s="81"/>
      <c r="BID34" s="81"/>
      <c r="BIE34" s="81"/>
      <c r="BIF34" s="81"/>
      <c r="BIG34" s="81"/>
      <c r="BIH34" s="81"/>
      <c r="BII34" s="81"/>
      <c r="BIJ34" s="81"/>
      <c r="BIK34" s="81"/>
      <c r="BIL34" s="81"/>
      <c r="BIM34" s="81"/>
      <c r="BIN34" s="81"/>
      <c r="BIO34" s="81"/>
      <c r="BIP34" s="81"/>
      <c r="BIQ34" s="81"/>
      <c r="BIR34" s="81"/>
      <c r="BIS34" s="81"/>
      <c r="BIT34" s="81"/>
      <c r="BIU34" s="81"/>
      <c r="BIV34" s="81"/>
      <c r="BIW34" s="81"/>
      <c r="BIX34" s="81"/>
      <c r="BIY34" s="81"/>
      <c r="BIZ34" s="81"/>
      <c r="BJA34" s="81"/>
      <c r="BJB34" s="81"/>
      <c r="BJC34" s="81"/>
      <c r="BJD34" s="81"/>
      <c r="BJE34" s="81"/>
      <c r="BJF34" s="81"/>
      <c r="BJG34" s="81"/>
      <c r="BJH34" s="81"/>
      <c r="BJI34" s="81"/>
      <c r="BJJ34" s="81"/>
      <c r="BJK34" s="81"/>
      <c r="BJL34" s="81"/>
      <c r="BJM34" s="81"/>
      <c r="BJN34" s="81"/>
      <c r="BJO34" s="81"/>
      <c r="BJP34" s="81"/>
      <c r="BJQ34" s="81"/>
      <c r="BJR34" s="81"/>
      <c r="BJS34" s="81"/>
      <c r="BJT34" s="81"/>
      <c r="BJU34" s="81"/>
      <c r="BJV34" s="81"/>
      <c r="BJW34" s="81"/>
      <c r="BJX34" s="81"/>
      <c r="BJY34" s="81"/>
      <c r="BJZ34" s="81"/>
      <c r="BKA34" s="81"/>
      <c r="BKB34" s="81"/>
      <c r="BKC34" s="81"/>
      <c r="BKD34" s="81"/>
      <c r="BKE34" s="81"/>
      <c r="BKF34" s="81"/>
      <c r="BKG34" s="81"/>
      <c r="BKH34" s="81"/>
      <c r="BKI34" s="81"/>
      <c r="BKJ34" s="81"/>
      <c r="BKK34" s="81"/>
      <c r="BKL34" s="81"/>
      <c r="BKM34" s="81"/>
      <c r="BKN34" s="81"/>
      <c r="BKO34" s="81"/>
      <c r="BKP34" s="81"/>
      <c r="BKQ34" s="81"/>
      <c r="BKR34" s="81"/>
      <c r="BKS34" s="81"/>
      <c r="BKT34" s="81"/>
      <c r="BKU34" s="81"/>
      <c r="BKV34" s="81"/>
      <c r="BKW34" s="81"/>
      <c r="BKX34" s="81"/>
      <c r="BKY34" s="81"/>
      <c r="BKZ34" s="81"/>
      <c r="BLA34" s="81"/>
      <c r="BLB34" s="81"/>
      <c r="BLC34" s="81"/>
      <c r="BLD34" s="81"/>
      <c r="BLE34" s="81"/>
      <c r="BLF34" s="81"/>
      <c r="BLG34" s="81"/>
      <c r="BLH34" s="81"/>
      <c r="BLI34" s="81"/>
      <c r="BLJ34" s="81"/>
      <c r="BLK34" s="81"/>
      <c r="BLL34" s="81"/>
      <c r="BLM34" s="81"/>
      <c r="BLN34" s="81"/>
      <c r="BLO34" s="81"/>
      <c r="BLP34" s="81"/>
      <c r="BLQ34" s="81"/>
      <c r="BLR34" s="81"/>
      <c r="BLS34" s="81"/>
      <c r="BLT34" s="81"/>
      <c r="BLU34" s="81"/>
      <c r="BLV34" s="81"/>
      <c r="BLW34" s="81"/>
      <c r="BLX34" s="81"/>
      <c r="BLY34" s="81"/>
      <c r="BLZ34" s="81"/>
      <c r="BMA34" s="81"/>
      <c r="BMB34" s="81"/>
      <c r="BMC34" s="81"/>
      <c r="BMD34" s="81"/>
      <c r="BME34" s="81"/>
      <c r="BMF34" s="81"/>
      <c r="BMG34" s="81"/>
      <c r="BMH34" s="81"/>
      <c r="BMI34" s="81"/>
      <c r="BMJ34" s="81"/>
      <c r="BMK34" s="81"/>
      <c r="BML34" s="81"/>
      <c r="BMM34" s="81"/>
      <c r="BMN34" s="81"/>
      <c r="BMO34" s="81"/>
      <c r="BMP34" s="81"/>
      <c r="BMQ34" s="81"/>
      <c r="BMR34" s="81"/>
      <c r="BMS34" s="81"/>
      <c r="BMT34" s="81"/>
      <c r="BMU34" s="81"/>
      <c r="BMV34" s="81"/>
      <c r="BMW34" s="81"/>
      <c r="BMX34" s="81"/>
      <c r="BMY34" s="81"/>
      <c r="BMZ34" s="81"/>
      <c r="BNA34" s="81"/>
      <c r="BNB34" s="81"/>
      <c r="BNC34" s="81"/>
      <c r="BND34" s="81"/>
      <c r="BNE34" s="81"/>
      <c r="BNF34" s="81"/>
      <c r="BNG34" s="81"/>
      <c r="BNH34" s="81"/>
      <c r="BNI34" s="81"/>
      <c r="BNJ34" s="81"/>
      <c r="BNK34" s="81"/>
      <c r="BNL34" s="81"/>
      <c r="BNM34" s="81"/>
      <c r="BNN34" s="81"/>
      <c r="BNO34" s="81"/>
      <c r="BNP34" s="81"/>
      <c r="BNQ34" s="81"/>
      <c r="BNR34" s="81"/>
      <c r="BNS34" s="81"/>
      <c r="BNT34" s="81"/>
      <c r="BNU34" s="81"/>
      <c r="BNV34" s="81"/>
      <c r="BNW34" s="81"/>
      <c r="BNX34" s="81"/>
      <c r="BNY34" s="81"/>
      <c r="BNZ34" s="81"/>
      <c r="BOA34" s="81"/>
      <c r="BOB34" s="81"/>
      <c r="BOC34" s="81"/>
      <c r="BOD34" s="81"/>
      <c r="BOE34" s="81"/>
      <c r="BOF34" s="81"/>
      <c r="BOG34" s="81"/>
      <c r="BOH34" s="81"/>
      <c r="BOI34" s="81"/>
      <c r="BOJ34" s="81"/>
      <c r="BOK34" s="81"/>
      <c r="BOL34" s="81"/>
      <c r="BOM34" s="81"/>
      <c r="BON34" s="81"/>
      <c r="BOO34" s="81"/>
      <c r="BOP34" s="81"/>
      <c r="BOQ34" s="81"/>
      <c r="BOR34" s="81"/>
      <c r="BOS34" s="81"/>
      <c r="BOT34" s="81"/>
      <c r="BOU34" s="81"/>
      <c r="BOV34" s="81"/>
      <c r="BOW34" s="81"/>
      <c r="BOX34" s="81"/>
      <c r="BOY34" s="81"/>
      <c r="BOZ34" s="81"/>
      <c r="BPA34" s="81"/>
      <c r="BPB34" s="81"/>
      <c r="BPC34" s="81"/>
      <c r="BPD34" s="81"/>
      <c r="BPE34" s="81"/>
      <c r="BPF34" s="81"/>
      <c r="BPG34" s="81"/>
      <c r="BPH34" s="81"/>
      <c r="BPI34" s="81"/>
      <c r="BPJ34" s="81"/>
      <c r="BPK34" s="81"/>
      <c r="BPL34" s="81"/>
      <c r="BPM34" s="81"/>
      <c r="BPN34" s="81"/>
      <c r="BPO34" s="81"/>
      <c r="BPP34" s="81"/>
      <c r="BPQ34" s="81"/>
      <c r="BPR34" s="81"/>
      <c r="BPS34" s="81"/>
      <c r="BPT34" s="81"/>
      <c r="BPU34" s="81"/>
      <c r="BPV34" s="81"/>
      <c r="BPW34" s="81"/>
      <c r="BPX34" s="81"/>
      <c r="BPY34" s="81"/>
      <c r="BPZ34" s="81"/>
      <c r="BQA34" s="81"/>
      <c r="BQB34" s="81"/>
      <c r="BQC34" s="81"/>
      <c r="BQD34" s="81"/>
      <c r="BQE34" s="81"/>
      <c r="BQF34" s="81"/>
      <c r="BQG34" s="81"/>
      <c r="BQH34" s="81"/>
      <c r="BQI34" s="81"/>
      <c r="BQJ34" s="81"/>
      <c r="BQK34" s="81"/>
      <c r="BQL34" s="81"/>
      <c r="BQM34" s="81"/>
      <c r="BQN34" s="81"/>
      <c r="BQO34" s="81"/>
      <c r="BQP34" s="81"/>
      <c r="BQQ34" s="81"/>
      <c r="BQR34" s="81"/>
      <c r="BQS34" s="81"/>
      <c r="BQT34" s="81"/>
      <c r="BQU34" s="81"/>
      <c r="BQV34" s="81"/>
      <c r="BQW34" s="81"/>
      <c r="BQX34" s="81"/>
      <c r="BQY34" s="81"/>
      <c r="BQZ34" s="81"/>
      <c r="BRA34" s="81"/>
      <c r="BRB34" s="81"/>
      <c r="BRC34" s="81"/>
      <c r="BRD34" s="81"/>
      <c r="BRE34" s="81"/>
      <c r="BRF34" s="81"/>
      <c r="BRG34" s="81"/>
      <c r="BRH34" s="81"/>
      <c r="BRI34" s="81"/>
      <c r="BRJ34" s="81"/>
      <c r="BRK34" s="81"/>
      <c r="BRL34" s="81"/>
      <c r="BRM34" s="81"/>
      <c r="BRN34" s="81"/>
      <c r="BRO34" s="81"/>
      <c r="BRP34" s="81"/>
      <c r="BRQ34" s="81"/>
      <c r="BRR34" s="81"/>
      <c r="BRS34" s="81"/>
      <c r="BRT34" s="81"/>
      <c r="BRU34" s="81"/>
      <c r="BRV34" s="81"/>
      <c r="BRW34" s="81"/>
      <c r="BRX34" s="81"/>
      <c r="BRY34" s="81"/>
      <c r="BRZ34" s="81"/>
      <c r="BSA34" s="81"/>
      <c r="BSB34" s="81"/>
      <c r="BSC34" s="81"/>
      <c r="BSD34" s="81"/>
      <c r="BSE34" s="81"/>
      <c r="BSF34" s="81"/>
      <c r="BSG34" s="81"/>
      <c r="BSH34" s="81"/>
      <c r="BSI34" s="81"/>
      <c r="BSJ34" s="81"/>
      <c r="BSK34" s="81"/>
      <c r="BSL34" s="81"/>
      <c r="BSM34" s="81"/>
      <c r="BSN34" s="81"/>
      <c r="BSO34" s="81"/>
      <c r="BSP34" s="81"/>
      <c r="BSQ34" s="81"/>
      <c r="BSR34" s="81"/>
      <c r="BSS34" s="81"/>
      <c r="BST34" s="81"/>
      <c r="BSU34" s="81"/>
      <c r="BSV34" s="81"/>
      <c r="BSW34" s="81"/>
      <c r="BSX34" s="81"/>
      <c r="BSY34" s="81"/>
      <c r="BSZ34" s="81"/>
      <c r="BTA34" s="81"/>
      <c r="BTB34" s="81"/>
      <c r="BTC34" s="81"/>
      <c r="BTD34" s="81"/>
      <c r="BTE34" s="81"/>
      <c r="BTF34" s="81"/>
      <c r="BTG34" s="81"/>
      <c r="BTH34" s="81"/>
      <c r="BTI34" s="81"/>
      <c r="BTJ34" s="81"/>
      <c r="BTK34" s="81"/>
      <c r="BTL34" s="81"/>
      <c r="BTM34" s="81"/>
      <c r="BTN34" s="81"/>
      <c r="BTO34" s="81"/>
      <c r="BTP34" s="81"/>
      <c r="BTQ34" s="81"/>
      <c r="BTR34" s="81"/>
      <c r="BTS34" s="81"/>
      <c r="BTT34" s="81"/>
      <c r="BTU34" s="81"/>
      <c r="BTV34" s="81"/>
      <c r="BTW34" s="81"/>
      <c r="BTX34" s="81"/>
      <c r="BTY34" s="81"/>
      <c r="BTZ34" s="81"/>
      <c r="BUA34" s="81"/>
      <c r="BUB34" s="81"/>
      <c r="BUC34" s="81"/>
      <c r="BUD34" s="81"/>
      <c r="BUE34" s="81"/>
      <c r="BUF34" s="81"/>
      <c r="BUG34" s="81"/>
      <c r="BUH34" s="81"/>
      <c r="BUI34" s="81"/>
      <c r="BUJ34" s="81"/>
      <c r="BUK34" s="81"/>
      <c r="BUL34" s="81"/>
      <c r="BUM34" s="81"/>
      <c r="BUN34" s="81"/>
      <c r="BUO34" s="81"/>
      <c r="BUP34" s="81"/>
      <c r="BUQ34" s="81"/>
      <c r="BUR34" s="81"/>
      <c r="BUS34" s="81"/>
      <c r="BUT34" s="81"/>
      <c r="BUU34" s="81"/>
      <c r="BUV34" s="81"/>
      <c r="BUW34" s="81"/>
      <c r="BUX34" s="81"/>
      <c r="BUY34" s="81"/>
      <c r="BUZ34" s="81"/>
      <c r="BVA34" s="81"/>
      <c r="BVB34" s="81"/>
      <c r="BVC34" s="81"/>
      <c r="BVD34" s="81"/>
      <c r="BVE34" s="81"/>
      <c r="BVF34" s="81"/>
      <c r="BVG34" s="81"/>
      <c r="BVH34" s="81"/>
      <c r="BVI34" s="81"/>
      <c r="BVJ34" s="81"/>
      <c r="BVK34" s="81"/>
      <c r="BVL34" s="81"/>
      <c r="BVM34" s="81"/>
      <c r="BVN34" s="81"/>
      <c r="BVO34" s="81"/>
      <c r="BVP34" s="81"/>
      <c r="BVQ34" s="81"/>
      <c r="BVR34" s="81"/>
      <c r="BVS34" s="81"/>
      <c r="BVT34" s="81"/>
      <c r="BVU34" s="81"/>
      <c r="BVV34" s="81"/>
      <c r="BVW34" s="81"/>
      <c r="BVX34" s="81"/>
      <c r="BVY34" s="81"/>
      <c r="BVZ34" s="81"/>
      <c r="BWA34" s="81"/>
      <c r="BWB34" s="81"/>
      <c r="BWC34" s="81"/>
      <c r="BWD34" s="81"/>
      <c r="BWE34" s="81"/>
      <c r="BWF34" s="81"/>
      <c r="BWG34" s="81"/>
      <c r="BWH34" s="81"/>
      <c r="BWI34" s="81"/>
      <c r="BWJ34" s="81"/>
      <c r="BWK34" s="81"/>
      <c r="BWL34" s="81"/>
      <c r="BWM34" s="81"/>
      <c r="BWN34" s="81"/>
      <c r="BWO34" s="81"/>
      <c r="BWP34" s="81"/>
      <c r="BWQ34" s="81"/>
      <c r="BWR34" s="81"/>
      <c r="BWS34" s="81"/>
      <c r="BWT34" s="81"/>
      <c r="BWU34" s="81"/>
      <c r="BWV34" s="81"/>
      <c r="BWW34" s="81"/>
      <c r="BWX34" s="81"/>
      <c r="BWY34" s="81"/>
      <c r="BWZ34" s="81"/>
      <c r="BXA34" s="81"/>
      <c r="BXB34" s="81"/>
      <c r="BXC34" s="81"/>
      <c r="BXD34" s="81"/>
      <c r="BXE34" s="81"/>
      <c r="BXF34" s="81"/>
      <c r="BXG34" s="81"/>
      <c r="BXH34" s="81"/>
      <c r="BXI34" s="81"/>
      <c r="BXJ34" s="81"/>
      <c r="BXK34" s="81"/>
      <c r="BXL34" s="81"/>
      <c r="BXM34" s="81"/>
      <c r="BXN34" s="81"/>
      <c r="BXO34" s="81"/>
      <c r="BXP34" s="81"/>
      <c r="BXQ34" s="81"/>
      <c r="BXR34" s="81"/>
      <c r="BXS34" s="81"/>
      <c r="BXT34" s="81"/>
      <c r="BXU34" s="81"/>
      <c r="BXV34" s="81"/>
      <c r="BXW34" s="81"/>
      <c r="BXX34" s="81"/>
      <c r="BXY34" s="81"/>
      <c r="BXZ34" s="81"/>
      <c r="BYA34" s="81"/>
      <c r="BYB34" s="81"/>
      <c r="BYC34" s="81"/>
      <c r="BYD34" s="81"/>
      <c r="BYE34" s="81"/>
      <c r="BYF34" s="81"/>
      <c r="BYG34" s="81"/>
      <c r="BYH34" s="81"/>
      <c r="BYI34" s="81"/>
      <c r="BYJ34" s="81"/>
      <c r="BYK34" s="81"/>
      <c r="BYL34" s="81"/>
      <c r="BYM34" s="81"/>
      <c r="BYN34" s="81"/>
      <c r="BYO34" s="81"/>
      <c r="BYP34" s="81"/>
      <c r="BYQ34" s="81"/>
      <c r="BYR34" s="81"/>
      <c r="BYS34" s="81"/>
      <c r="BYT34" s="81"/>
      <c r="BYU34" s="81"/>
      <c r="BYV34" s="81"/>
      <c r="BYW34" s="81"/>
      <c r="BYX34" s="81"/>
      <c r="BYY34" s="81"/>
      <c r="BYZ34" s="81"/>
      <c r="BZA34" s="81"/>
      <c r="BZB34" s="81"/>
      <c r="BZC34" s="81"/>
      <c r="BZD34" s="81"/>
      <c r="BZE34" s="81"/>
      <c r="BZF34" s="81"/>
      <c r="BZG34" s="81"/>
      <c r="BZH34" s="81"/>
      <c r="BZI34" s="81"/>
      <c r="BZJ34" s="81"/>
      <c r="BZK34" s="81"/>
      <c r="BZL34" s="81"/>
      <c r="BZM34" s="81"/>
      <c r="BZN34" s="81"/>
      <c r="BZO34" s="81"/>
      <c r="BZP34" s="81"/>
      <c r="BZQ34" s="81"/>
      <c r="BZR34" s="81"/>
      <c r="BZS34" s="81"/>
      <c r="BZT34" s="81"/>
      <c r="BZU34" s="81"/>
      <c r="BZV34" s="81"/>
      <c r="BZW34" s="81"/>
      <c r="BZX34" s="81"/>
      <c r="BZY34" s="81"/>
      <c r="BZZ34" s="81"/>
      <c r="CAA34" s="81"/>
      <c r="CAB34" s="81"/>
      <c r="CAC34" s="81"/>
      <c r="CAD34" s="81"/>
      <c r="CAE34" s="81"/>
      <c r="CAF34" s="81"/>
      <c r="CAG34" s="81"/>
      <c r="CAH34" s="81"/>
      <c r="CAI34" s="81"/>
      <c r="CAJ34" s="81"/>
      <c r="CAK34" s="81"/>
      <c r="CAL34" s="81"/>
      <c r="CAM34" s="81"/>
      <c r="CAN34" s="81"/>
      <c r="CAO34" s="81"/>
      <c r="CAP34" s="81"/>
      <c r="CAQ34" s="81"/>
      <c r="CAR34" s="81"/>
      <c r="CAS34" s="81"/>
      <c r="CAT34" s="81"/>
      <c r="CAU34" s="81"/>
      <c r="CAV34" s="81"/>
      <c r="CAW34" s="81"/>
      <c r="CAX34" s="81"/>
      <c r="CAY34" s="81"/>
      <c r="CAZ34" s="81"/>
      <c r="CBA34" s="81"/>
      <c r="CBB34" s="81"/>
      <c r="CBC34" s="81"/>
      <c r="CBD34" s="81"/>
      <c r="CBE34" s="81"/>
      <c r="CBF34" s="81"/>
      <c r="CBG34" s="81"/>
      <c r="CBH34" s="81"/>
      <c r="CBI34" s="81"/>
      <c r="CBJ34" s="81"/>
      <c r="CBK34" s="81"/>
      <c r="CBL34" s="81"/>
      <c r="CBM34" s="81"/>
      <c r="CBN34" s="81"/>
      <c r="CBO34" s="81"/>
      <c r="CBP34" s="81"/>
      <c r="CBQ34" s="81"/>
      <c r="CBR34" s="81"/>
      <c r="CBS34" s="81"/>
      <c r="CBT34" s="81"/>
      <c r="CBU34" s="81"/>
      <c r="CBV34" s="81"/>
      <c r="CBW34" s="81"/>
      <c r="CBX34" s="81"/>
      <c r="CBY34" s="81"/>
      <c r="CBZ34" s="81"/>
      <c r="CCA34" s="81"/>
      <c r="CCB34" s="81"/>
      <c r="CCC34" s="81"/>
      <c r="CCD34" s="81"/>
      <c r="CCE34" s="81"/>
      <c r="CCF34" s="81"/>
      <c r="CCG34" s="81"/>
      <c r="CCH34" s="81"/>
      <c r="CCI34" s="81"/>
      <c r="CCJ34" s="81"/>
      <c r="CCK34" s="81"/>
      <c r="CCL34" s="81"/>
      <c r="CCM34" s="81"/>
      <c r="CCN34" s="81"/>
      <c r="CCO34" s="81"/>
      <c r="CCP34" s="81"/>
      <c r="CCQ34" s="81"/>
      <c r="CCR34" s="81"/>
      <c r="CCS34" s="81"/>
      <c r="CCT34" s="81"/>
      <c r="CCU34" s="81"/>
      <c r="CCV34" s="81"/>
      <c r="CCW34" s="81"/>
      <c r="CCX34" s="81"/>
      <c r="CCY34" s="81"/>
      <c r="CCZ34" s="81"/>
      <c r="CDA34" s="81"/>
      <c r="CDB34" s="81"/>
      <c r="CDC34" s="81"/>
      <c r="CDD34" s="81"/>
      <c r="CDE34" s="81"/>
      <c r="CDF34" s="81"/>
      <c r="CDG34" s="81"/>
      <c r="CDH34" s="81"/>
      <c r="CDI34" s="81"/>
      <c r="CDJ34" s="81"/>
      <c r="CDK34" s="81"/>
      <c r="CDL34" s="81"/>
      <c r="CDM34" s="81"/>
      <c r="CDN34" s="81"/>
      <c r="CDO34" s="81"/>
      <c r="CDP34" s="81"/>
      <c r="CDQ34" s="81"/>
      <c r="CDR34" s="81"/>
      <c r="CDS34" s="81"/>
      <c r="CDT34" s="81"/>
      <c r="CDU34" s="81"/>
      <c r="CDV34" s="81"/>
      <c r="CDW34" s="81"/>
      <c r="CDX34" s="81"/>
      <c r="CDY34" s="81"/>
      <c r="CDZ34" s="81"/>
      <c r="CEA34" s="81"/>
      <c r="CEB34" s="81"/>
      <c r="CEC34" s="81"/>
      <c r="CED34" s="81"/>
      <c r="CEE34" s="81"/>
      <c r="CEF34" s="81"/>
      <c r="CEG34" s="81"/>
      <c r="CEH34" s="81"/>
      <c r="CEI34" s="81"/>
      <c r="CEJ34" s="81"/>
      <c r="CEK34" s="81"/>
      <c r="CEL34" s="81"/>
      <c r="CEM34" s="81"/>
      <c r="CEN34" s="81"/>
      <c r="CEO34" s="81"/>
      <c r="CEP34" s="81"/>
      <c r="CEQ34" s="81"/>
      <c r="CER34" s="81"/>
      <c r="CES34" s="81"/>
      <c r="CET34" s="81"/>
      <c r="CEU34" s="81"/>
      <c r="CEV34" s="81"/>
      <c r="CEW34" s="81"/>
      <c r="CEX34" s="81"/>
      <c r="CEY34" s="81"/>
      <c r="CEZ34" s="81"/>
      <c r="CFA34" s="81"/>
      <c r="CFB34" s="81"/>
      <c r="CFC34" s="81"/>
      <c r="CFD34" s="81"/>
      <c r="CFE34" s="81"/>
      <c r="CFF34" s="81"/>
      <c r="CFG34" s="81"/>
      <c r="CFH34" s="81"/>
      <c r="CFI34" s="81"/>
      <c r="CFJ34" s="81"/>
      <c r="CFK34" s="81"/>
      <c r="CFL34" s="81"/>
      <c r="CFM34" s="81"/>
      <c r="CFN34" s="81"/>
      <c r="CFO34" s="81"/>
      <c r="CFP34" s="81"/>
      <c r="CFQ34" s="81"/>
      <c r="CFR34" s="81"/>
      <c r="CFS34" s="81"/>
      <c r="CFT34" s="81"/>
      <c r="CFU34" s="81"/>
      <c r="CFV34" s="81"/>
      <c r="CFW34" s="81"/>
      <c r="CFX34" s="81"/>
      <c r="CFY34" s="81"/>
      <c r="CFZ34" s="81"/>
      <c r="CGA34" s="81"/>
      <c r="CGB34" s="81"/>
      <c r="CGC34" s="81"/>
      <c r="CGD34" s="81"/>
      <c r="CGE34" s="81"/>
      <c r="CGF34" s="81"/>
      <c r="CGG34" s="81"/>
      <c r="CGH34" s="81"/>
      <c r="CGI34" s="81"/>
      <c r="CGJ34" s="81"/>
      <c r="CGK34" s="81"/>
      <c r="CGL34" s="81"/>
      <c r="CGM34" s="81"/>
      <c r="CGN34" s="81"/>
      <c r="CGO34" s="81"/>
      <c r="CGP34" s="81"/>
      <c r="CGQ34" s="81"/>
      <c r="CGR34" s="81"/>
      <c r="CGS34" s="81"/>
      <c r="CGT34" s="81"/>
      <c r="CGU34" s="81"/>
      <c r="CGV34" s="81"/>
      <c r="CGW34" s="81"/>
      <c r="CGX34" s="81"/>
      <c r="CGY34" s="81"/>
      <c r="CGZ34" s="81"/>
      <c r="CHA34" s="81"/>
      <c r="CHB34" s="81"/>
      <c r="CHC34" s="81"/>
      <c r="CHD34" s="81"/>
      <c r="CHE34" s="81"/>
      <c r="CHF34" s="81"/>
      <c r="CHG34" s="81"/>
      <c r="CHH34" s="81"/>
      <c r="CHI34" s="81"/>
      <c r="CHJ34" s="81"/>
      <c r="CHK34" s="81"/>
      <c r="CHL34" s="81"/>
      <c r="CHM34" s="81"/>
      <c r="CHN34" s="81"/>
      <c r="CHO34" s="81"/>
      <c r="CHP34" s="81"/>
      <c r="CHQ34" s="81"/>
      <c r="CHR34" s="81"/>
      <c r="CHS34" s="81"/>
      <c r="CHT34" s="81"/>
      <c r="CHU34" s="81"/>
      <c r="CHV34" s="81"/>
      <c r="CHW34" s="81"/>
      <c r="CHX34" s="81"/>
      <c r="CHY34" s="81"/>
      <c r="CHZ34" s="81"/>
      <c r="CIA34" s="81"/>
      <c r="CIB34" s="81"/>
      <c r="CIC34" s="81"/>
      <c r="CID34" s="81"/>
      <c r="CIE34" s="81"/>
      <c r="CIF34" s="81"/>
      <c r="CIG34" s="81"/>
      <c r="CIH34" s="81"/>
      <c r="CII34" s="81"/>
      <c r="CIJ34" s="81"/>
      <c r="CIK34" s="81"/>
      <c r="CIL34" s="81"/>
      <c r="CIM34" s="81"/>
      <c r="CIN34" s="81"/>
      <c r="CIO34" s="81"/>
      <c r="CIP34" s="81"/>
      <c r="CIQ34" s="81"/>
      <c r="CIR34" s="81"/>
      <c r="CIS34" s="81"/>
      <c r="CIT34" s="81"/>
      <c r="CIU34" s="81"/>
      <c r="CIV34" s="81"/>
      <c r="CIW34" s="81"/>
      <c r="CIX34" s="81"/>
      <c r="CIY34" s="81"/>
      <c r="CIZ34" s="81"/>
      <c r="CJA34" s="81"/>
      <c r="CJB34" s="81"/>
      <c r="CJC34" s="81"/>
      <c r="CJD34" s="81"/>
      <c r="CJE34" s="81"/>
      <c r="CJF34" s="81"/>
      <c r="CJG34" s="81"/>
      <c r="CJH34" s="81"/>
      <c r="CJI34" s="81"/>
      <c r="CJJ34" s="81"/>
      <c r="CJK34" s="81"/>
      <c r="CJL34" s="81"/>
      <c r="CJM34" s="81"/>
      <c r="CJN34" s="81"/>
      <c r="CJO34" s="81"/>
      <c r="CJP34" s="81"/>
      <c r="CJQ34" s="81"/>
      <c r="CJR34" s="81"/>
      <c r="CJS34" s="81"/>
      <c r="CJT34" s="81"/>
      <c r="CJU34" s="81"/>
      <c r="CJV34" s="81"/>
      <c r="CJW34" s="81"/>
      <c r="CJX34" s="81"/>
      <c r="CJY34" s="81"/>
      <c r="CJZ34" s="81"/>
      <c r="CKA34" s="81"/>
      <c r="CKB34" s="81"/>
      <c r="CKC34" s="81"/>
      <c r="CKD34" s="81"/>
      <c r="CKE34" s="81"/>
      <c r="CKF34" s="81"/>
      <c r="CKG34" s="81"/>
      <c r="CKH34" s="81"/>
      <c r="CKI34" s="81"/>
      <c r="CKJ34" s="81"/>
      <c r="CKK34" s="81"/>
      <c r="CKL34" s="81"/>
      <c r="CKM34" s="81"/>
      <c r="CKN34" s="81"/>
      <c r="CKO34" s="81"/>
      <c r="CKP34" s="81"/>
      <c r="CKQ34" s="81"/>
      <c r="CKR34" s="81"/>
      <c r="CKS34" s="81"/>
      <c r="CKT34" s="81"/>
      <c r="CKU34" s="81"/>
      <c r="CKV34" s="81"/>
      <c r="CKW34" s="81"/>
      <c r="CKX34" s="81"/>
      <c r="CKY34" s="81"/>
      <c r="CKZ34" s="81"/>
      <c r="CLA34" s="81"/>
      <c r="CLB34" s="81"/>
      <c r="CLC34" s="81"/>
      <c r="CLD34" s="81"/>
      <c r="CLE34" s="81"/>
      <c r="CLF34" s="81"/>
      <c r="CLG34" s="81"/>
      <c r="CLH34" s="81"/>
      <c r="CLI34" s="81"/>
      <c r="CLJ34" s="81"/>
      <c r="CLK34" s="81"/>
      <c r="CLL34" s="81"/>
      <c r="CLM34" s="81"/>
      <c r="CLN34" s="81"/>
      <c r="CLO34" s="81"/>
      <c r="CLP34" s="81"/>
      <c r="CLQ34" s="81"/>
      <c r="CLR34" s="81"/>
      <c r="CLS34" s="81"/>
      <c r="CLT34" s="81"/>
      <c r="CLU34" s="81"/>
      <c r="CLV34" s="81"/>
      <c r="CLW34" s="81"/>
      <c r="CLX34" s="81"/>
      <c r="CLY34" s="81"/>
      <c r="CLZ34" s="81"/>
      <c r="CMA34" s="81"/>
      <c r="CMB34" s="81"/>
      <c r="CMC34" s="81"/>
      <c r="CMD34" s="81"/>
      <c r="CME34" s="81"/>
      <c r="CMF34" s="81"/>
      <c r="CMG34" s="81"/>
      <c r="CMH34" s="81"/>
      <c r="CMI34" s="81"/>
      <c r="CMJ34" s="81"/>
      <c r="CMK34" s="81"/>
      <c r="CML34" s="81"/>
      <c r="CMM34" s="81"/>
      <c r="CMN34" s="81"/>
      <c r="CMO34" s="81"/>
      <c r="CMP34" s="81"/>
      <c r="CMQ34" s="81"/>
      <c r="CMR34" s="81"/>
      <c r="CMS34" s="81"/>
      <c r="CMT34" s="81"/>
      <c r="CMU34" s="81"/>
      <c r="CMV34" s="81"/>
      <c r="CMW34" s="81"/>
      <c r="CMX34" s="81"/>
      <c r="CMY34" s="81"/>
      <c r="CMZ34" s="81"/>
      <c r="CNA34" s="81"/>
      <c r="CNB34" s="81"/>
      <c r="CNC34" s="81"/>
      <c r="CND34" s="81"/>
      <c r="CNE34" s="81"/>
      <c r="CNF34" s="81"/>
      <c r="CNG34" s="81"/>
      <c r="CNH34" s="81"/>
      <c r="CNI34" s="81"/>
      <c r="CNJ34" s="81"/>
      <c r="CNK34" s="81"/>
      <c r="CNL34" s="81"/>
      <c r="CNM34" s="81"/>
      <c r="CNN34" s="81"/>
      <c r="CNO34" s="81"/>
      <c r="CNP34" s="81"/>
      <c r="CNQ34" s="81"/>
      <c r="CNR34" s="81"/>
      <c r="CNS34" s="81"/>
      <c r="CNT34" s="81"/>
      <c r="CNU34" s="81"/>
      <c r="CNV34" s="81"/>
      <c r="CNW34" s="81"/>
      <c r="CNX34" s="81"/>
      <c r="CNY34" s="81"/>
      <c r="CNZ34" s="81"/>
      <c r="COA34" s="81"/>
      <c r="COB34" s="81"/>
      <c r="COC34" s="81"/>
      <c r="COD34" s="81"/>
      <c r="COE34" s="81"/>
      <c r="COF34" s="81"/>
      <c r="COG34" s="81"/>
      <c r="COH34" s="81"/>
      <c r="COI34" s="81"/>
      <c r="COJ34" s="81"/>
      <c r="COK34" s="81"/>
      <c r="COL34" s="81"/>
      <c r="COM34" s="81"/>
      <c r="CON34" s="81"/>
      <c r="COO34" s="81"/>
      <c r="COP34" s="81"/>
      <c r="COQ34" s="81"/>
      <c r="COR34" s="81"/>
      <c r="COS34" s="81"/>
      <c r="COT34" s="81"/>
      <c r="COU34" s="81"/>
      <c r="COV34" s="81"/>
      <c r="COW34" s="81"/>
      <c r="COX34" s="81"/>
      <c r="COY34" s="81"/>
      <c r="COZ34" s="81"/>
      <c r="CPA34" s="81"/>
      <c r="CPB34" s="81"/>
      <c r="CPC34" s="81"/>
      <c r="CPD34" s="81"/>
      <c r="CPE34" s="81"/>
      <c r="CPF34" s="81"/>
      <c r="CPG34" s="81"/>
      <c r="CPH34" s="81"/>
      <c r="CPI34" s="81"/>
      <c r="CPJ34" s="81"/>
      <c r="CPK34" s="81"/>
      <c r="CPL34" s="81"/>
      <c r="CPM34" s="81"/>
      <c r="CPN34" s="81"/>
      <c r="CPO34" s="81"/>
      <c r="CPP34" s="81"/>
      <c r="CPQ34" s="81"/>
      <c r="CPR34" s="81"/>
      <c r="CPS34" s="81"/>
      <c r="CPT34" s="81"/>
      <c r="CPU34" s="81"/>
      <c r="CPV34" s="81"/>
      <c r="CPW34" s="81"/>
      <c r="CPX34" s="81"/>
      <c r="CPY34" s="81"/>
      <c r="CPZ34" s="81"/>
      <c r="CQA34" s="81"/>
      <c r="CQB34" s="81"/>
      <c r="CQC34" s="81"/>
      <c r="CQD34" s="81"/>
      <c r="CQE34" s="81"/>
      <c r="CQF34" s="81"/>
      <c r="CQG34" s="81"/>
      <c r="CQH34" s="81"/>
      <c r="CQI34" s="81"/>
      <c r="CQJ34" s="81"/>
      <c r="CQK34" s="81"/>
      <c r="CQL34" s="81"/>
      <c r="CQM34" s="81"/>
      <c r="CQN34" s="81"/>
      <c r="CQO34" s="81"/>
      <c r="CQP34" s="81"/>
      <c r="CQQ34" s="81"/>
      <c r="CQR34" s="81"/>
      <c r="CQS34" s="81"/>
      <c r="CQT34" s="81"/>
      <c r="CQU34" s="81"/>
      <c r="CQV34" s="81"/>
      <c r="CQW34" s="81"/>
      <c r="CQX34" s="81"/>
      <c r="CQY34" s="81"/>
      <c r="CQZ34" s="81"/>
      <c r="CRA34" s="81"/>
      <c r="CRB34" s="81"/>
      <c r="CRC34" s="81"/>
      <c r="CRD34" s="81"/>
      <c r="CRE34" s="81"/>
      <c r="CRF34" s="81"/>
      <c r="CRG34" s="81"/>
      <c r="CRH34" s="81"/>
      <c r="CRI34" s="81"/>
      <c r="CRJ34" s="81"/>
      <c r="CRK34" s="81"/>
      <c r="CRL34" s="81"/>
      <c r="CRM34" s="81"/>
      <c r="CRN34" s="81"/>
      <c r="CRO34" s="81"/>
      <c r="CRP34" s="81"/>
      <c r="CRQ34" s="81"/>
      <c r="CRR34" s="81"/>
      <c r="CRS34" s="81"/>
      <c r="CRT34" s="81"/>
      <c r="CRU34" s="81"/>
      <c r="CRV34" s="81"/>
      <c r="CRW34" s="81"/>
      <c r="CRX34" s="81"/>
      <c r="CRY34" s="81"/>
      <c r="CRZ34" s="81"/>
      <c r="CSA34" s="81"/>
      <c r="CSB34" s="81"/>
      <c r="CSC34" s="81"/>
      <c r="CSD34" s="81"/>
      <c r="CSE34" s="81"/>
      <c r="CSF34" s="81"/>
      <c r="CSG34" s="81"/>
      <c r="CSH34" s="81"/>
      <c r="CSI34" s="81"/>
      <c r="CSJ34" s="81"/>
      <c r="CSK34" s="81"/>
      <c r="CSL34" s="81"/>
      <c r="CSM34" s="81"/>
      <c r="CSN34" s="81"/>
      <c r="CSO34" s="81"/>
      <c r="CSP34" s="81"/>
      <c r="CSQ34" s="81"/>
      <c r="CSR34" s="81"/>
      <c r="CSS34" s="81"/>
      <c r="CST34" s="81"/>
      <c r="CSU34" s="81"/>
      <c r="CSV34" s="81"/>
      <c r="CSW34" s="81"/>
      <c r="CSX34" s="81"/>
      <c r="CSY34" s="81"/>
      <c r="CSZ34" s="81"/>
      <c r="CTA34" s="81"/>
      <c r="CTB34" s="81"/>
      <c r="CTC34" s="81"/>
      <c r="CTD34" s="81"/>
      <c r="CTE34" s="81"/>
      <c r="CTF34" s="81"/>
      <c r="CTG34" s="81"/>
      <c r="CTH34" s="81"/>
      <c r="CTI34" s="81"/>
      <c r="CTJ34" s="81"/>
      <c r="CTK34" s="81"/>
      <c r="CTL34" s="81"/>
      <c r="CTM34" s="81"/>
      <c r="CTN34" s="81"/>
      <c r="CTO34" s="81"/>
      <c r="CTP34" s="81"/>
      <c r="CTQ34" s="81"/>
      <c r="CTR34" s="81"/>
      <c r="CTS34" s="81"/>
      <c r="CTT34" s="81"/>
      <c r="CTU34" s="81"/>
      <c r="CTV34" s="81"/>
      <c r="CTW34" s="81"/>
      <c r="CTX34" s="81"/>
      <c r="CTY34" s="81"/>
      <c r="CTZ34" s="81"/>
      <c r="CUA34" s="81"/>
      <c r="CUB34" s="81"/>
      <c r="CUC34" s="81"/>
      <c r="CUD34" s="81"/>
      <c r="CUE34" s="81"/>
      <c r="CUF34" s="81"/>
      <c r="CUG34" s="81"/>
      <c r="CUH34" s="81"/>
      <c r="CUI34" s="81"/>
      <c r="CUJ34" s="81"/>
      <c r="CUK34" s="81"/>
      <c r="CUL34" s="81"/>
      <c r="CUM34" s="81"/>
      <c r="CUN34" s="81"/>
      <c r="CUO34" s="81"/>
      <c r="CUP34" s="81"/>
      <c r="CUQ34" s="81"/>
      <c r="CUR34" s="81"/>
      <c r="CUS34" s="81"/>
      <c r="CUT34" s="81"/>
      <c r="CUU34" s="81"/>
      <c r="CUV34" s="81"/>
      <c r="CUW34" s="81"/>
      <c r="CUX34" s="81"/>
      <c r="CUY34" s="81"/>
      <c r="CUZ34" s="81"/>
      <c r="CVA34" s="81"/>
      <c r="CVB34" s="81"/>
      <c r="CVC34" s="81"/>
      <c r="CVD34" s="81"/>
      <c r="CVE34" s="81"/>
      <c r="CVF34" s="81"/>
      <c r="CVG34" s="81"/>
      <c r="CVH34" s="81"/>
      <c r="CVI34" s="81"/>
      <c r="CVJ34" s="81"/>
      <c r="CVK34" s="81"/>
      <c r="CVL34" s="81"/>
      <c r="CVM34" s="81"/>
      <c r="CVN34" s="81"/>
      <c r="CVO34" s="81"/>
      <c r="CVP34" s="81"/>
      <c r="CVQ34" s="81"/>
      <c r="CVR34" s="81"/>
      <c r="CVS34" s="81"/>
      <c r="CVT34" s="81"/>
      <c r="CVU34" s="81"/>
      <c r="CVV34" s="81"/>
      <c r="CVW34" s="81"/>
      <c r="CVX34" s="81"/>
      <c r="CVY34" s="81"/>
      <c r="CVZ34" s="81"/>
      <c r="CWA34" s="81"/>
      <c r="CWB34" s="81"/>
      <c r="CWC34" s="81"/>
      <c r="CWD34" s="81"/>
      <c r="CWE34" s="81"/>
      <c r="CWF34" s="81"/>
      <c r="CWG34" s="81"/>
      <c r="CWH34" s="81"/>
      <c r="CWI34" s="81"/>
      <c r="CWJ34" s="81"/>
      <c r="CWK34" s="81"/>
      <c r="CWL34" s="81"/>
      <c r="CWM34" s="81"/>
      <c r="CWN34" s="81"/>
      <c r="CWO34" s="81"/>
      <c r="CWP34" s="81"/>
      <c r="CWQ34" s="81"/>
      <c r="CWR34" s="81"/>
      <c r="CWS34" s="81"/>
      <c r="CWT34" s="81"/>
      <c r="CWU34" s="81"/>
      <c r="CWV34" s="81"/>
      <c r="CWW34" s="81"/>
      <c r="CWX34" s="81"/>
      <c r="CWY34" s="81"/>
      <c r="CWZ34" s="81"/>
      <c r="CXA34" s="81"/>
      <c r="CXB34" s="81"/>
      <c r="CXC34" s="81"/>
      <c r="CXD34" s="81"/>
      <c r="CXE34" s="81"/>
      <c r="CXF34" s="81"/>
      <c r="CXG34" s="81"/>
      <c r="CXH34" s="81"/>
      <c r="CXI34" s="81"/>
      <c r="CXJ34" s="81"/>
      <c r="CXK34" s="81"/>
      <c r="CXL34" s="81"/>
      <c r="CXM34" s="81"/>
      <c r="CXN34" s="81"/>
      <c r="CXO34" s="81"/>
      <c r="CXP34" s="81"/>
      <c r="CXQ34" s="81"/>
      <c r="CXR34" s="81"/>
      <c r="CXS34" s="81"/>
      <c r="CXT34" s="81"/>
      <c r="CXU34" s="81"/>
      <c r="CXV34" s="81"/>
      <c r="CXW34" s="81"/>
      <c r="CXX34" s="81"/>
      <c r="CXY34" s="81"/>
      <c r="CXZ34" s="81"/>
      <c r="CYA34" s="81"/>
      <c r="CYB34" s="81"/>
      <c r="CYC34" s="81"/>
      <c r="CYD34" s="81"/>
      <c r="CYE34" s="81"/>
      <c r="CYF34" s="81"/>
      <c r="CYG34" s="81"/>
      <c r="CYH34" s="81"/>
      <c r="CYI34" s="81"/>
      <c r="CYJ34" s="81"/>
      <c r="CYK34" s="81"/>
      <c r="CYL34" s="81"/>
      <c r="CYM34" s="81"/>
      <c r="CYN34" s="81"/>
      <c r="CYO34" s="81"/>
      <c r="CYP34" s="81"/>
      <c r="CYQ34" s="81"/>
      <c r="CYR34" s="81"/>
      <c r="CYS34" s="81"/>
      <c r="CYT34" s="81"/>
      <c r="CYU34" s="81"/>
      <c r="CYV34" s="81"/>
      <c r="CYW34" s="81"/>
      <c r="CYX34" s="81"/>
      <c r="CYY34" s="81"/>
      <c r="CYZ34" s="81"/>
      <c r="CZA34" s="81"/>
      <c r="CZB34" s="81"/>
      <c r="CZC34" s="81"/>
      <c r="CZD34" s="81"/>
      <c r="CZE34" s="81"/>
      <c r="CZF34" s="81"/>
      <c r="CZG34" s="81"/>
      <c r="CZH34" s="81"/>
      <c r="CZI34" s="81"/>
      <c r="CZJ34" s="81"/>
      <c r="CZK34" s="81"/>
      <c r="CZL34" s="81"/>
      <c r="CZM34" s="81"/>
      <c r="CZN34" s="81"/>
      <c r="CZO34" s="81"/>
      <c r="CZP34" s="81"/>
      <c r="CZQ34" s="81"/>
      <c r="CZR34" s="81"/>
      <c r="CZS34" s="81"/>
      <c r="CZT34" s="81"/>
      <c r="CZU34" s="81"/>
      <c r="CZV34" s="81"/>
      <c r="CZW34" s="81"/>
      <c r="CZX34" s="81"/>
      <c r="CZY34" s="81"/>
      <c r="CZZ34" s="81"/>
      <c r="DAA34" s="81"/>
      <c r="DAB34" s="81"/>
      <c r="DAC34" s="81"/>
      <c r="DAD34" s="81"/>
      <c r="DAE34" s="81"/>
      <c r="DAF34" s="81"/>
      <c r="DAG34" s="81"/>
      <c r="DAH34" s="81"/>
      <c r="DAI34" s="81"/>
      <c r="DAJ34" s="81"/>
      <c r="DAK34" s="81"/>
      <c r="DAL34" s="81"/>
      <c r="DAM34" s="81"/>
      <c r="DAN34" s="81"/>
      <c r="DAO34" s="81"/>
      <c r="DAP34" s="81"/>
      <c r="DAQ34" s="81"/>
      <c r="DAR34" s="81"/>
      <c r="DAS34" s="81"/>
      <c r="DAT34" s="81"/>
      <c r="DAU34" s="81"/>
      <c r="DAV34" s="81"/>
      <c r="DAW34" s="81"/>
      <c r="DAX34" s="81"/>
      <c r="DAY34" s="81"/>
      <c r="DAZ34" s="81"/>
      <c r="DBA34" s="81"/>
      <c r="DBB34" s="81"/>
      <c r="DBC34" s="81"/>
      <c r="DBD34" s="81"/>
      <c r="DBE34" s="81"/>
      <c r="DBF34" s="81"/>
      <c r="DBG34" s="81"/>
      <c r="DBH34" s="81"/>
      <c r="DBI34" s="81"/>
      <c r="DBJ34" s="81"/>
      <c r="DBK34" s="81"/>
      <c r="DBL34" s="81"/>
      <c r="DBM34" s="81"/>
      <c r="DBN34" s="81"/>
      <c r="DBO34" s="81"/>
      <c r="DBP34" s="81"/>
      <c r="DBQ34" s="81"/>
      <c r="DBR34" s="81"/>
      <c r="DBS34" s="81"/>
      <c r="DBT34" s="81"/>
      <c r="DBU34" s="81"/>
      <c r="DBV34" s="81"/>
      <c r="DBW34" s="81"/>
      <c r="DBX34" s="81"/>
      <c r="DBY34" s="81"/>
      <c r="DBZ34" s="81"/>
      <c r="DCA34" s="81"/>
      <c r="DCB34" s="81"/>
      <c r="DCC34" s="81"/>
      <c r="DCD34" s="81"/>
      <c r="DCE34" s="81"/>
      <c r="DCF34" s="81"/>
      <c r="DCG34" s="81"/>
      <c r="DCH34" s="81"/>
      <c r="DCI34" s="81"/>
      <c r="DCJ34" s="81"/>
      <c r="DCK34" s="81"/>
      <c r="DCL34" s="81"/>
      <c r="DCM34" s="81"/>
      <c r="DCN34" s="81"/>
      <c r="DCO34" s="81"/>
      <c r="DCP34" s="81"/>
      <c r="DCQ34" s="81"/>
      <c r="DCR34" s="81"/>
      <c r="DCS34" s="81"/>
      <c r="DCT34" s="81"/>
      <c r="DCU34" s="81"/>
      <c r="DCV34" s="81"/>
      <c r="DCW34" s="81"/>
      <c r="DCX34" s="81"/>
      <c r="DCY34" s="81"/>
      <c r="DCZ34" s="81"/>
      <c r="DDA34" s="81"/>
      <c r="DDB34" s="81"/>
      <c r="DDC34" s="81"/>
      <c r="DDD34" s="81"/>
      <c r="DDE34" s="81"/>
      <c r="DDF34" s="81"/>
      <c r="DDG34" s="81"/>
      <c r="DDH34" s="81"/>
      <c r="DDI34" s="81"/>
      <c r="DDJ34" s="81"/>
      <c r="DDK34" s="81"/>
      <c r="DDL34" s="81"/>
      <c r="DDM34" s="81"/>
      <c r="DDN34" s="81"/>
      <c r="DDO34" s="81"/>
      <c r="DDP34" s="81"/>
      <c r="DDQ34" s="81"/>
      <c r="DDR34" s="81"/>
      <c r="DDS34" s="81"/>
      <c r="DDT34" s="81"/>
      <c r="DDU34" s="81"/>
      <c r="DDV34" s="81"/>
      <c r="DDW34" s="81"/>
      <c r="DDX34" s="81"/>
      <c r="DDY34" s="81"/>
      <c r="DDZ34" s="81"/>
      <c r="DEA34" s="81"/>
      <c r="DEB34" s="81"/>
      <c r="DEC34" s="81"/>
      <c r="DED34" s="81"/>
      <c r="DEE34" s="81"/>
      <c r="DEF34" s="81"/>
      <c r="DEG34" s="81"/>
      <c r="DEH34" s="81"/>
      <c r="DEI34" s="81"/>
      <c r="DEJ34" s="81"/>
      <c r="DEK34" s="81"/>
      <c r="DEL34" s="81"/>
      <c r="DEM34" s="81"/>
      <c r="DEN34" s="81"/>
      <c r="DEO34" s="81"/>
      <c r="DEP34" s="81"/>
      <c r="DEQ34" s="81"/>
      <c r="DER34" s="81"/>
      <c r="DES34" s="81"/>
      <c r="DET34" s="81"/>
      <c r="DEU34" s="81"/>
      <c r="DEV34" s="81"/>
      <c r="DEW34" s="81"/>
      <c r="DEX34" s="81"/>
      <c r="DEY34" s="81"/>
      <c r="DEZ34" s="81"/>
      <c r="DFA34" s="81"/>
      <c r="DFB34" s="81"/>
      <c r="DFC34" s="81"/>
      <c r="DFD34" s="81"/>
      <c r="DFE34" s="81"/>
      <c r="DFF34" s="81"/>
      <c r="DFG34" s="81"/>
      <c r="DFH34" s="81"/>
      <c r="DFI34" s="81"/>
      <c r="DFJ34" s="81"/>
      <c r="DFK34" s="81"/>
      <c r="DFL34" s="81"/>
      <c r="DFM34" s="81"/>
      <c r="DFN34" s="81"/>
      <c r="DFO34" s="81"/>
      <c r="DFP34" s="81"/>
      <c r="DFQ34" s="81"/>
      <c r="DFR34" s="81"/>
      <c r="DFS34" s="81"/>
      <c r="DFT34" s="81"/>
      <c r="DFU34" s="81"/>
      <c r="DFV34" s="81"/>
      <c r="DFW34" s="81"/>
      <c r="DFX34" s="81"/>
      <c r="DFY34" s="81"/>
      <c r="DFZ34" s="81"/>
      <c r="DGA34" s="81"/>
      <c r="DGB34" s="81"/>
      <c r="DGC34" s="81"/>
      <c r="DGD34" s="81"/>
      <c r="DGE34" s="81"/>
      <c r="DGF34" s="81"/>
      <c r="DGG34" s="81"/>
      <c r="DGH34" s="81"/>
      <c r="DGI34" s="81"/>
      <c r="DGJ34" s="81"/>
      <c r="DGK34" s="81"/>
      <c r="DGL34" s="81"/>
      <c r="DGM34" s="81"/>
      <c r="DGN34" s="81"/>
      <c r="DGO34" s="81"/>
      <c r="DGP34" s="81"/>
      <c r="DGQ34" s="81"/>
      <c r="DGR34" s="81"/>
      <c r="DGS34" s="81"/>
      <c r="DGT34" s="81"/>
      <c r="DGU34" s="81"/>
      <c r="DGV34" s="81"/>
      <c r="DGW34" s="81"/>
      <c r="DGX34" s="81"/>
      <c r="DGY34" s="81"/>
      <c r="DGZ34" s="81"/>
      <c r="DHA34" s="81"/>
      <c r="DHB34" s="81"/>
      <c r="DHC34" s="81"/>
      <c r="DHD34" s="81"/>
      <c r="DHE34" s="81"/>
      <c r="DHF34" s="81"/>
      <c r="DHG34" s="81"/>
      <c r="DHH34" s="81"/>
      <c r="DHI34" s="81"/>
      <c r="DHJ34" s="81"/>
      <c r="DHK34" s="81"/>
      <c r="DHL34" s="81"/>
      <c r="DHM34" s="81"/>
      <c r="DHN34" s="81"/>
      <c r="DHO34" s="81"/>
      <c r="DHP34" s="81"/>
      <c r="DHQ34" s="81"/>
      <c r="DHR34" s="81"/>
      <c r="DHS34" s="81"/>
      <c r="DHT34" s="81"/>
      <c r="DHU34" s="81"/>
      <c r="DHV34" s="81"/>
      <c r="DHW34" s="81"/>
      <c r="DHX34" s="81"/>
      <c r="DHY34" s="81"/>
      <c r="DHZ34" s="81"/>
      <c r="DIA34" s="81"/>
      <c r="DIB34" s="81"/>
      <c r="DIC34" s="81"/>
      <c r="DID34" s="81"/>
      <c r="DIE34" s="81"/>
      <c r="DIF34" s="81"/>
      <c r="DIG34" s="81"/>
      <c r="DIH34" s="81"/>
      <c r="DII34" s="81"/>
      <c r="DIJ34" s="81"/>
      <c r="DIK34" s="81"/>
      <c r="DIL34" s="81"/>
      <c r="DIM34" s="81"/>
      <c r="DIN34" s="81"/>
      <c r="DIO34" s="81"/>
      <c r="DIP34" s="81"/>
      <c r="DIQ34" s="81"/>
      <c r="DIR34" s="81"/>
      <c r="DIS34" s="81"/>
      <c r="DIT34" s="81"/>
      <c r="DIU34" s="81"/>
      <c r="DIV34" s="81"/>
      <c r="DIW34" s="81"/>
      <c r="DIX34" s="81"/>
      <c r="DIY34" s="81"/>
      <c r="DIZ34" s="81"/>
      <c r="DJA34" s="81"/>
      <c r="DJB34" s="81"/>
      <c r="DJC34" s="81"/>
      <c r="DJD34" s="81"/>
      <c r="DJE34" s="81"/>
      <c r="DJF34" s="81"/>
      <c r="DJG34" s="81"/>
      <c r="DJH34" s="81"/>
      <c r="DJI34" s="81"/>
      <c r="DJJ34" s="81"/>
      <c r="DJK34" s="81"/>
      <c r="DJL34" s="81"/>
      <c r="DJM34" s="81"/>
      <c r="DJN34" s="81"/>
      <c r="DJO34" s="81"/>
      <c r="DJP34" s="81"/>
      <c r="DJQ34" s="81"/>
      <c r="DJR34" s="81"/>
      <c r="DJS34" s="81"/>
      <c r="DJT34" s="81"/>
      <c r="DJU34" s="81"/>
      <c r="DJV34" s="81"/>
      <c r="DJW34" s="81"/>
      <c r="DJX34" s="81"/>
      <c r="DJY34" s="81"/>
      <c r="DJZ34" s="81"/>
      <c r="DKA34" s="81"/>
      <c r="DKB34" s="81"/>
      <c r="DKC34" s="81"/>
      <c r="DKD34" s="81"/>
      <c r="DKE34" s="81"/>
      <c r="DKF34" s="81"/>
      <c r="DKG34" s="81"/>
      <c r="DKH34" s="81"/>
      <c r="DKI34" s="81"/>
      <c r="DKJ34" s="81"/>
      <c r="DKK34" s="81"/>
      <c r="DKL34" s="81"/>
      <c r="DKM34" s="81"/>
      <c r="DKN34" s="81"/>
      <c r="DKO34" s="81"/>
      <c r="DKP34" s="81"/>
      <c r="DKQ34" s="81"/>
      <c r="DKR34" s="81"/>
      <c r="DKS34" s="81"/>
      <c r="DKT34" s="81"/>
      <c r="DKU34" s="81"/>
      <c r="DKV34" s="81"/>
      <c r="DKW34" s="81"/>
      <c r="DKX34" s="81"/>
      <c r="DKY34" s="81"/>
      <c r="DKZ34" s="81"/>
      <c r="DLA34" s="81"/>
      <c r="DLB34" s="81"/>
      <c r="DLC34" s="81"/>
      <c r="DLD34" s="81"/>
      <c r="DLE34" s="81"/>
      <c r="DLF34" s="81"/>
      <c r="DLG34" s="81"/>
      <c r="DLH34" s="81"/>
      <c r="DLI34" s="81"/>
      <c r="DLJ34" s="81"/>
      <c r="DLK34" s="81"/>
      <c r="DLL34" s="81"/>
      <c r="DLM34" s="81"/>
      <c r="DLN34" s="81"/>
      <c r="DLO34" s="81"/>
      <c r="DLP34" s="81"/>
      <c r="DLQ34" s="81"/>
      <c r="DLR34" s="81"/>
      <c r="DLS34" s="81"/>
      <c r="DLT34" s="81"/>
      <c r="DLU34" s="81"/>
      <c r="DLV34" s="81"/>
      <c r="DLW34" s="81"/>
      <c r="DLX34" s="81"/>
      <c r="DLY34" s="81"/>
      <c r="DLZ34" s="81"/>
      <c r="DMA34" s="81"/>
      <c r="DMB34" s="81"/>
      <c r="DMC34" s="81"/>
      <c r="DMD34" s="81"/>
      <c r="DME34" s="81"/>
      <c r="DMF34" s="81"/>
      <c r="DMG34" s="81"/>
      <c r="DMH34" s="81"/>
      <c r="DMI34" s="81"/>
      <c r="DMJ34" s="81"/>
      <c r="DMK34" s="81"/>
      <c r="DML34" s="81"/>
      <c r="DMM34" s="81"/>
      <c r="DMN34" s="81"/>
      <c r="DMO34" s="81"/>
      <c r="DMP34" s="81"/>
      <c r="DMQ34" s="81"/>
      <c r="DMR34" s="81"/>
      <c r="DMS34" s="81"/>
      <c r="DMT34" s="81"/>
      <c r="DMU34" s="81"/>
      <c r="DMV34" s="81"/>
      <c r="DMW34" s="81"/>
      <c r="DMX34" s="81"/>
      <c r="DMY34" s="81"/>
      <c r="DMZ34" s="81"/>
      <c r="DNA34" s="81"/>
      <c r="DNB34" s="81"/>
      <c r="DNC34" s="81"/>
      <c r="DND34" s="81"/>
      <c r="DNE34" s="81"/>
      <c r="DNF34" s="81"/>
      <c r="DNG34" s="81"/>
      <c r="DNH34" s="81"/>
      <c r="DNI34" s="81"/>
      <c r="DNJ34" s="81"/>
      <c r="DNK34" s="81"/>
      <c r="DNL34" s="81"/>
      <c r="DNM34" s="81"/>
      <c r="DNN34" s="81"/>
      <c r="DNO34" s="81"/>
      <c r="DNP34" s="81"/>
      <c r="DNQ34" s="81"/>
      <c r="DNR34" s="81"/>
      <c r="DNS34" s="81"/>
      <c r="DNT34" s="81"/>
      <c r="DNU34" s="81"/>
      <c r="DNV34" s="81"/>
      <c r="DNW34" s="81"/>
      <c r="DNX34" s="81"/>
      <c r="DNY34" s="81"/>
      <c r="DNZ34" s="81"/>
      <c r="DOA34" s="81"/>
      <c r="DOB34" s="81"/>
      <c r="DOC34" s="81"/>
      <c r="DOD34" s="81"/>
      <c r="DOE34" s="81"/>
      <c r="DOF34" s="81"/>
      <c r="DOG34" s="81"/>
      <c r="DOH34" s="81"/>
      <c r="DOI34" s="81"/>
      <c r="DOJ34" s="81"/>
      <c r="DOK34" s="81"/>
      <c r="DOL34" s="81"/>
      <c r="DOM34" s="81"/>
      <c r="DON34" s="81"/>
      <c r="DOO34" s="81"/>
      <c r="DOP34" s="81"/>
      <c r="DOQ34" s="81"/>
      <c r="DOR34" s="81"/>
      <c r="DOS34" s="81"/>
      <c r="DOT34" s="81"/>
      <c r="DOU34" s="81"/>
      <c r="DOV34" s="81"/>
      <c r="DOW34" s="81"/>
      <c r="DOX34" s="81"/>
      <c r="DOY34" s="81"/>
      <c r="DOZ34" s="81"/>
      <c r="DPA34" s="81"/>
      <c r="DPB34" s="81"/>
      <c r="DPC34" s="81"/>
      <c r="DPD34" s="81"/>
      <c r="DPE34" s="81"/>
      <c r="DPF34" s="81"/>
      <c r="DPG34" s="81"/>
      <c r="DPH34" s="81"/>
      <c r="DPI34" s="81"/>
      <c r="DPJ34" s="81"/>
      <c r="DPK34" s="81"/>
      <c r="DPL34" s="81"/>
      <c r="DPM34" s="81"/>
      <c r="DPN34" s="81"/>
      <c r="DPO34" s="81"/>
      <c r="DPP34" s="81"/>
      <c r="DPQ34" s="81"/>
      <c r="DPR34" s="81"/>
      <c r="DPS34" s="81"/>
      <c r="DPT34" s="81"/>
      <c r="DPU34" s="81"/>
      <c r="DPV34" s="81"/>
      <c r="DPW34" s="81"/>
      <c r="DPX34" s="81"/>
      <c r="DPY34" s="81"/>
      <c r="DPZ34" s="81"/>
      <c r="DQA34" s="81"/>
      <c r="DQB34" s="81"/>
      <c r="DQC34" s="81"/>
      <c r="DQD34" s="81"/>
      <c r="DQE34" s="81"/>
      <c r="DQF34" s="81"/>
      <c r="DQG34" s="81"/>
      <c r="DQH34" s="81"/>
      <c r="DQI34" s="81"/>
      <c r="DQJ34" s="81"/>
      <c r="DQK34" s="81"/>
      <c r="DQL34" s="81"/>
      <c r="DQM34" s="81"/>
      <c r="DQN34" s="81"/>
      <c r="DQO34" s="81"/>
      <c r="DQP34" s="81"/>
      <c r="DQQ34" s="81"/>
      <c r="DQR34" s="81"/>
      <c r="DQS34" s="81"/>
      <c r="DQT34" s="81"/>
      <c r="DQU34" s="81"/>
      <c r="DQV34" s="81"/>
      <c r="DQW34" s="81"/>
      <c r="DQX34" s="81"/>
      <c r="DQY34" s="81"/>
      <c r="DQZ34" s="81"/>
      <c r="DRA34" s="81"/>
      <c r="DRB34" s="81"/>
      <c r="DRC34" s="81"/>
      <c r="DRD34" s="81"/>
      <c r="DRE34" s="81"/>
      <c r="DRF34" s="81"/>
      <c r="DRG34" s="81"/>
      <c r="DRH34" s="81"/>
      <c r="DRI34" s="81"/>
      <c r="DRJ34" s="81"/>
      <c r="DRK34" s="81"/>
      <c r="DRL34" s="81"/>
      <c r="DRM34" s="81"/>
      <c r="DRN34" s="81"/>
      <c r="DRO34" s="81"/>
      <c r="DRP34" s="81"/>
      <c r="DRQ34" s="81"/>
      <c r="DRR34" s="81"/>
      <c r="DRS34" s="81"/>
      <c r="DRT34" s="81"/>
      <c r="DRU34" s="81"/>
      <c r="DRV34" s="81"/>
      <c r="DRW34" s="81"/>
      <c r="DRX34" s="81"/>
      <c r="DRY34" s="81"/>
      <c r="DRZ34" s="81"/>
      <c r="DSA34" s="81"/>
      <c r="DSB34" s="81"/>
      <c r="DSC34" s="81"/>
      <c r="DSD34" s="81"/>
      <c r="DSE34" s="81"/>
      <c r="DSF34" s="81"/>
      <c r="DSG34" s="81"/>
      <c r="DSH34" s="81"/>
      <c r="DSI34" s="81"/>
      <c r="DSJ34" s="81"/>
      <c r="DSK34" s="81"/>
      <c r="DSL34" s="81"/>
      <c r="DSM34" s="81"/>
      <c r="DSN34" s="81"/>
      <c r="DSO34" s="81"/>
      <c r="DSP34" s="81"/>
      <c r="DSQ34" s="81"/>
      <c r="DSR34" s="81"/>
      <c r="DSS34" s="81"/>
      <c r="DST34" s="81"/>
      <c r="DSU34" s="81"/>
      <c r="DSV34" s="81"/>
      <c r="DSW34" s="81"/>
      <c r="DSX34" s="81"/>
      <c r="DSY34" s="81"/>
      <c r="DSZ34" s="81"/>
      <c r="DTA34" s="81"/>
      <c r="DTB34" s="81"/>
      <c r="DTC34" s="81"/>
      <c r="DTD34" s="81"/>
      <c r="DTE34" s="81"/>
      <c r="DTF34" s="81"/>
      <c r="DTG34" s="81"/>
      <c r="DTH34" s="81"/>
      <c r="DTI34" s="81"/>
      <c r="DTJ34" s="81"/>
      <c r="DTK34" s="81"/>
      <c r="DTL34" s="81"/>
      <c r="DTM34" s="81"/>
      <c r="DTN34" s="81"/>
      <c r="DTO34" s="81"/>
      <c r="DTP34" s="81"/>
      <c r="DTQ34" s="81"/>
      <c r="DTR34" s="81"/>
      <c r="DTS34" s="81"/>
      <c r="DTT34" s="81"/>
      <c r="DTU34" s="81"/>
      <c r="DTV34" s="81"/>
      <c r="DTW34" s="81"/>
      <c r="DTX34" s="81"/>
      <c r="DTY34" s="81"/>
      <c r="DTZ34" s="81"/>
      <c r="DUA34" s="81"/>
      <c r="DUB34" s="81"/>
      <c r="DUC34" s="81"/>
      <c r="DUD34" s="81"/>
      <c r="DUE34" s="81"/>
      <c r="DUF34" s="81"/>
      <c r="DUG34" s="81"/>
      <c r="DUH34" s="81"/>
      <c r="DUI34" s="81"/>
      <c r="DUJ34" s="81"/>
      <c r="DUK34" s="81"/>
      <c r="DUL34" s="81"/>
      <c r="DUM34" s="81"/>
      <c r="DUN34" s="81"/>
      <c r="DUO34" s="81"/>
      <c r="DUP34" s="81"/>
      <c r="DUQ34" s="81"/>
      <c r="DUR34" s="81"/>
      <c r="DUS34" s="81"/>
      <c r="DUT34" s="81"/>
      <c r="DUU34" s="81"/>
      <c r="DUV34" s="81"/>
      <c r="DUW34" s="81"/>
      <c r="DUX34" s="81"/>
      <c r="DUY34" s="81"/>
      <c r="DUZ34" s="81"/>
      <c r="DVA34" s="81"/>
      <c r="DVB34" s="81"/>
      <c r="DVC34" s="81"/>
      <c r="DVD34" s="81"/>
      <c r="DVE34" s="81"/>
      <c r="DVF34" s="81"/>
      <c r="DVG34" s="81"/>
      <c r="DVH34" s="81"/>
      <c r="DVI34" s="81"/>
      <c r="DVJ34" s="81"/>
      <c r="DVK34" s="81"/>
      <c r="DVL34" s="81"/>
      <c r="DVM34" s="81"/>
      <c r="DVN34" s="81"/>
      <c r="DVO34" s="81"/>
      <c r="DVP34" s="81"/>
      <c r="DVQ34" s="81"/>
      <c r="DVR34" s="81"/>
      <c r="DVS34" s="81"/>
      <c r="DVT34" s="81"/>
      <c r="DVU34" s="81"/>
      <c r="DVV34" s="81"/>
      <c r="DVW34" s="81"/>
      <c r="DVX34" s="81"/>
      <c r="DVY34" s="81"/>
      <c r="DVZ34" s="81"/>
      <c r="DWA34" s="81"/>
      <c r="DWB34" s="81"/>
      <c r="DWC34" s="81"/>
      <c r="DWD34" s="81"/>
      <c r="DWE34" s="81"/>
      <c r="DWF34" s="81"/>
      <c r="DWG34" s="81"/>
      <c r="DWH34" s="81"/>
      <c r="DWI34" s="81"/>
      <c r="DWJ34" s="81"/>
      <c r="DWK34" s="81"/>
      <c r="DWL34" s="81"/>
      <c r="DWM34" s="81"/>
      <c r="DWN34" s="81"/>
      <c r="DWO34" s="81"/>
      <c r="DWP34" s="81"/>
      <c r="DWQ34" s="81"/>
      <c r="DWR34" s="81"/>
      <c r="DWS34" s="81"/>
      <c r="DWT34" s="81"/>
      <c r="DWU34" s="81"/>
      <c r="DWV34" s="81"/>
      <c r="DWW34" s="81"/>
      <c r="DWX34" s="81"/>
      <c r="DWY34" s="81"/>
      <c r="DWZ34" s="81"/>
      <c r="DXA34" s="81"/>
      <c r="DXB34" s="81"/>
      <c r="DXC34" s="81"/>
      <c r="DXD34" s="81"/>
      <c r="DXE34" s="81"/>
      <c r="DXF34" s="81"/>
      <c r="DXG34" s="81"/>
      <c r="DXH34" s="81"/>
      <c r="DXI34" s="81"/>
      <c r="DXJ34" s="81"/>
      <c r="DXK34" s="81"/>
      <c r="DXL34" s="81"/>
      <c r="DXM34" s="81"/>
      <c r="DXN34" s="81"/>
      <c r="DXO34" s="81"/>
      <c r="DXP34" s="81"/>
      <c r="DXQ34" s="81"/>
      <c r="DXR34" s="81"/>
      <c r="DXS34" s="81"/>
      <c r="DXT34" s="81"/>
      <c r="DXU34" s="81"/>
      <c r="DXV34" s="81"/>
      <c r="DXW34" s="81"/>
      <c r="DXX34" s="81"/>
      <c r="DXY34" s="81"/>
      <c r="DXZ34" s="81"/>
      <c r="DYA34" s="81"/>
      <c r="DYB34" s="81"/>
      <c r="DYC34" s="81"/>
      <c r="DYD34" s="81"/>
      <c r="DYE34" s="81"/>
      <c r="DYF34" s="81"/>
      <c r="DYG34" s="81"/>
      <c r="DYH34" s="81"/>
      <c r="DYI34" s="81"/>
      <c r="DYJ34" s="81"/>
      <c r="DYK34" s="81"/>
      <c r="DYL34" s="81"/>
      <c r="DYM34" s="81"/>
      <c r="DYN34" s="81"/>
      <c r="DYO34" s="81"/>
      <c r="DYP34" s="81"/>
      <c r="DYQ34" s="81"/>
      <c r="DYR34" s="81"/>
      <c r="DYS34" s="81"/>
      <c r="DYT34" s="81"/>
      <c r="DYU34" s="81"/>
      <c r="DYV34" s="81"/>
      <c r="DYW34" s="81"/>
      <c r="DYX34" s="81"/>
      <c r="DYY34" s="81"/>
      <c r="DYZ34" s="81"/>
      <c r="DZA34" s="81"/>
      <c r="DZB34" s="81"/>
      <c r="DZC34" s="81"/>
      <c r="DZD34" s="81"/>
      <c r="DZE34" s="81"/>
      <c r="DZF34" s="81"/>
      <c r="DZG34" s="81"/>
      <c r="DZH34" s="81"/>
      <c r="DZI34" s="81"/>
      <c r="DZJ34" s="81"/>
      <c r="DZK34" s="81"/>
      <c r="DZL34" s="81"/>
      <c r="DZM34" s="81"/>
      <c r="DZN34" s="81"/>
      <c r="DZO34" s="81"/>
      <c r="DZP34" s="81"/>
      <c r="DZQ34" s="81"/>
      <c r="DZR34" s="81"/>
      <c r="DZS34" s="81"/>
      <c r="DZT34" s="81"/>
      <c r="DZU34" s="81"/>
      <c r="DZV34" s="81"/>
      <c r="DZW34" s="81"/>
      <c r="DZX34" s="81"/>
      <c r="DZY34" s="81"/>
      <c r="DZZ34" s="81"/>
      <c r="EAA34" s="81"/>
      <c r="EAB34" s="81"/>
      <c r="EAC34" s="81"/>
      <c r="EAD34" s="81"/>
      <c r="EAE34" s="81"/>
      <c r="EAF34" s="81"/>
      <c r="EAG34" s="81"/>
      <c r="EAH34" s="81"/>
      <c r="EAI34" s="81"/>
      <c r="EAJ34" s="81"/>
      <c r="EAK34" s="81"/>
      <c r="EAL34" s="81"/>
      <c r="EAM34" s="81"/>
      <c r="EAN34" s="81"/>
      <c r="EAO34" s="81"/>
      <c r="EAP34" s="81"/>
      <c r="EAQ34" s="81"/>
      <c r="EAR34" s="81"/>
      <c r="EAS34" s="81"/>
      <c r="EAT34" s="81"/>
      <c r="EAU34" s="81"/>
      <c r="EAV34" s="81"/>
      <c r="EAW34" s="81"/>
      <c r="EAX34" s="81"/>
      <c r="EAY34" s="81"/>
      <c r="EAZ34" s="81"/>
      <c r="EBA34" s="81"/>
      <c r="EBB34" s="81"/>
      <c r="EBC34" s="81"/>
      <c r="EBD34" s="81"/>
      <c r="EBE34" s="81"/>
      <c r="EBF34" s="81"/>
      <c r="EBG34" s="81"/>
      <c r="EBH34" s="81"/>
      <c r="EBI34" s="81"/>
      <c r="EBJ34" s="81"/>
      <c r="EBK34" s="81"/>
      <c r="EBL34" s="81"/>
      <c r="EBM34" s="81"/>
      <c r="EBN34" s="81"/>
      <c r="EBO34" s="81"/>
      <c r="EBP34" s="81"/>
      <c r="EBQ34" s="81"/>
      <c r="EBR34" s="81"/>
      <c r="EBS34" s="81"/>
      <c r="EBT34" s="81"/>
      <c r="EBU34" s="81"/>
      <c r="EBV34" s="81"/>
      <c r="EBW34" s="81"/>
      <c r="EBX34" s="81"/>
      <c r="EBY34" s="81"/>
      <c r="EBZ34" s="81"/>
      <c r="ECA34" s="81"/>
      <c r="ECB34" s="81"/>
      <c r="ECC34" s="81"/>
      <c r="ECD34" s="81"/>
      <c r="ECE34" s="81"/>
      <c r="ECF34" s="81"/>
      <c r="ECG34" s="81"/>
      <c r="ECH34" s="81"/>
      <c r="ECI34" s="81"/>
      <c r="ECJ34" s="81"/>
      <c r="ECK34" s="81"/>
      <c r="ECL34" s="81"/>
      <c r="ECM34" s="81"/>
      <c r="ECN34" s="81"/>
      <c r="ECO34" s="81"/>
      <c r="ECP34" s="81"/>
      <c r="ECQ34" s="81"/>
      <c r="ECR34" s="81"/>
      <c r="ECS34" s="81"/>
      <c r="ECT34" s="81"/>
      <c r="ECU34" s="81"/>
      <c r="ECV34" s="81"/>
      <c r="ECW34" s="81"/>
      <c r="ECX34" s="81"/>
      <c r="ECY34" s="81"/>
      <c r="ECZ34" s="81"/>
      <c r="EDA34" s="81"/>
      <c r="EDB34" s="81"/>
      <c r="EDC34" s="81"/>
      <c r="EDD34" s="81"/>
      <c r="EDE34" s="81"/>
      <c r="EDF34" s="81"/>
      <c r="EDG34" s="81"/>
      <c r="EDH34" s="81"/>
      <c r="EDI34" s="81"/>
      <c r="EDJ34" s="81"/>
      <c r="EDK34" s="81"/>
      <c r="EDL34" s="81"/>
      <c r="EDM34" s="81"/>
      <c r="EDN34" s="81"/>
      <c r="EDO34" s="81"/>
      <c r="EDP34" s="81"/>
      <c r="EDQ34" s="81"/>
      <c r="EDR34" s="81"/>
      <c r="EDS34" s="81"/>
      <c r="EDT34" s="81"/>
      <c r="EDU34" s="81"/>
      <c r="EDV34" s="81"/>
      <c r="EDW34" s="81"/>
      <c r="EDX34" s="81"/>
      <c r="EDY34" s="81"/>
      <c r="EDZ34" s="81"/>
      <c r="EEA34" s="81"/>
      <c r="EEB34" s="81"/>
      <c r="EEC34" s="81"/>
      <c r="EED34" s="81"/>
      <c r="EEE34" s="81"/>
      <c r="EEF34" s="81"/>
      <c r="EEG34" s="81"/>
      <c r="EEH34" s="81"/>
      <c r="EEI34" s="81"/>
      <c r="EEJ34" s="81"/>
      <c r="EEK34" s="81"/>
      <c r="EEL34" s="81"/>
      <c r="EEM34" s="81"/>
      <c r="EEN34" s="81"/>
      <c r="EEO34" s="81"/>
      <c r="EEP34" s="81"/>
      <c r="EEQ34" s="81"/>
      <c r="EER34" s="81"/>
      <c r="EES34" s="81"/>
      <c r="EET34" s="81"/>
      <c r="EEU34" s="81"/>
      <c r="EEV34" s="81"/>
      <c r="EEW34" s="81"/>
      <c r="EEX34" s="81"/>
      <c r="EEY34" s="81"/>
      <c r="EEZ34" s="81"/>
      <c r="EFA34" s="81"/>
      <c r="EFB34" s="81"/>
      <c r="EFC34" s="81"/>
      <c r="EFD34" s="81"/>
      <c r="EFE34" s="81"/>
      <c r="EFF34" s="81"/>
      <c r="EFG34" s="81"/>
      <c r="EFH34" s="81"/>
      <c r="EFI34" s="81"/>
      <c r="EFJ34" s="81"/>
      <c r="EFK34" s="81"/>
      <c r="EFL34" s="81"/>
      <c r="EFM34" s="81"/>
      <c r="EFN34" s="81"/>
      <c r="EFO34" s="81"/>
      <c r="EFP34" s="81"/>
      <c r="EFQ34" s="81"/>
      <c r="EFR34" s="81"/>
      <c r="EFS34" s="81"/>
      <c r="EFT34" s="81"/>
      <c r="EFU34" s="81"/>
      <c r="EFV34" s="81"/>
      <c r="EFW34" s="81"/>
      <c r="EFX34" s="81"/>
      <c r="EFY34" s="81"/>
      <c r="EFZ34" s="81"/>
      <c r="EGA34" s="81"/>
      <c r="EGB34" s="81"/>
      <c r="EGC34" s="81"/>
      <c r="EGD34" s="81"/>
      <c r="EGE34" s="81"/>
      <c r="EGF34" s="81"/>
      <c r="EGG34" s="81"/>
      <c r="EGH34" s="81"/>
      <c r="EGI34" s="81"/>
      <c r="EGJ34" s="81"/>
      <c r="EGK34" s="81"/>
      <c r="EGL34" s="81"/>
      <c r="EGM34" s="81"/>
      <c r="EGN34" s="81"/>
      <c r="EGO34" s="81"/>
      <c r="EGP34" s="81"/>
      <c r="EGQ34" s="81"/>
      <c r="EGR34" s="81"/>
      <c r="EGS34" s="81"/>
      <c r="EGT34" s="81"/>
      <c r="EGU34" s="81"/>
      <c r="EGV34" s="81"/>
      <c r="EGW34" s="81"/>
      <c r="EGX34" s="81"/>
      <c r="EGY34" s="81"/>
      <c r="EGZ34" s="81"/>
      <c r="EHA34" s="81"/>
      <c r="EHB34" s="81"/>
      <c r="EHC34" s="81"/>
      <c r="EHD34" s="81"/>
      <c r="EHE34" s="81"/>
      <c r="EHF34" s="81"/>
      <c r="EHG34" s="81"/>
      <c r="EHH34" s="81"/>
      <c r="EHI34" s="81"/>
      <c r="EHJ34" s="81"/>
      <c r="EHK34" s="81"/>
      <c r="EHL34" s="81"/>
      <c r="EHM34" s="81"/>
      <c r="EHN34" s="81"/>
      <c r="EHO34" s="81"/>
      <c r="EHP34" s="81"/>
      <c r="EHQ34" s="81"/>
      <c r="EHR34" s="81"/>
      <c r="EHS34" s="81"/>
      <c r="EHT34" s="81"/>
      <c r="EHU34" s="81"/>
      <c r="EHV34" s="81"/>
      <c r="EHW34" s="81"/>
      <c r="EHX34" s="81"/>
      <c r="EHY34" s="81"/>
      <c r="EHZ34" s="81"/>
      <c r="EIA34" s="81"/>
      <c r="EIB34" s="81"/>
      <c r="EIC34" s="81"/>
      <c r="EID34" s="81"/>
      <c r="EIE34" s="81"/>
      <c r="EIF34" s="81"/>
      <c r="EIG34" s="81"/>
      <c r="EIH34" s="81"/>
      <c r="EII34" s="81"/>
      <c r="EIJ34" s="81"/>
      <c r="EIK34" s="81"/>
      <c r="EIL34" s="81"/>
      <c r="EIM34" s="81"/>
      <c r="EIN34" s="81"/>
      <c r="EIO34" s="81"/>
      <c r="EIP34" s="81"/>
      <c r="EIQ34" s="81"/>
      <c r="EIR34" s="81"/>
      <c r="EIS34" s="81"/>
      <c r="EIT34" s="81"/>
      <c r="EIU34" s="81"/>
      <c r="EIV34" s="81"/>
      <c r="EIW34" s="81"/>
      <c r="EIX34" s="81"/>
      <c r="EIY34" s="81"/>
      <c r="EIZ34" s="81"/>
      <c r="EJA34" s="81"/>
      <c r="EJB34" s="81"/>
      <c r="EJC34" s="81"/>
      <c r="EJD34" s="81"/>
      <c r="EJE34" s="81"/>
      <c r="EJF34" s="81"/>
      <c r="EJG34" s="81"/>
      <c r="EJH34" s="81"/>
      <c r="EJI34" s="81"/>
      <c r="EJJ34" s="81"/>
      <c r="EJK34" s="81"/>
      <c r="EJL34" s="81"/>
      <c r="EJM34" s="81"/>
      <c r="EJN34" s="81"/>
      <c r="EJO34" s="81"/>
      <c r="EJP34" s="81"/>
      <c r="EJQ34" s="81"/>
      <c r="EJR34" s="81"/>
      <c r="EJS34" s="81"/>
      <c r="EJT34" s="81"/>
      <c r="EJU34" s="81"/>
      <c r="EJV34" s="81"/>
      <c r="EJW34" s="81"/>
      <c r="EJX34" s="81"/>
      <c r="EJY34" s="81"/>
      <c r="EJZ34" s="81"/>
      <c r="EKA34" s="81"/>
      <c r="EKB34" s="81"/>
      <c r="EKC34" s="81"/>
      <c r="EKD34" s="81"/>
      <c r="EKE34" s="81"/>
      <c r="EKF34" s="81"/>
      <c r="EKG34" s="81"/>
      <c r="EKH34" s="81"/>
      <c r="EKI34" s="81"/>
      <c r="EKJ34" s="81"/>
      <c r="EKK34" s="81"/>
      <c r="EKL34" s="81"/>
      <c r="EKM34" s="81"/>
      <c r="EKN34" s="81"/>
      <c r="EKO34" s="81"/>
      <c r="EKP34" s="81"/>
      <c r="EKQ34" s="81"/>
      <c r="EKR34" s="81"/>
      <c r="EKS34" s="81"/>
      <c r="EKT34" s="81"/>
      <c r="EKU34" s="81"/>
      <c r="EKV34" s="81"/>
      <c r="EKW34" s="81"/>
      <c r="EKX34" s="81"/>
      <c r="EKY34" s="81"/>
      <c r="EKZ34" s="81"/>
      <c r="ELA34" s="81"/>
      <c r="ELB34" s="81"/>
      <c r="ELC34" s="81"/>
      <c r="ELD34" s="81"/>
      <c r="ELE34" s="81"/>
      <c r="ELF34" s="81"/>
      <c r="ELG34" s="81"/>
      <c r="ELH34" s="81"/>
      <c r="ELI34" s="81"/>
      <c r="ELJ34" s="81"/>
      <c r="ELK34" s="81"/>
      <c r="ELL34" s="81"/>
      <c r="ELM34" s="81"/>
      <c r="ELN34" s="81"/>
      <c r="ELO34" s="81"/>
      <c r="ELP34" s="81"/>
      <c r="ELQ34" s="81"/>
      <c r="ELR34" s="81"/>
      <c r="ELS34" s="81"/>
      <c r="ELT34" s="81"/>
      <c r="ELU34" s="81"/>
      <c r="ELV34" s="81"/>
      <c r="ELW34" s="81"/>
      <c r="ELX34" s="81"/>
      <c r="ELY34" s="81"/>
      <c r="ELZ34" s="81"/>
      <c r="EMA34" s="81"/>
      <c r="EMB34" s="81"/>
      <c r="EMC34" s="81"/>
      <c r="EMD34" s="81"/>
      <c r="EME34" s="81"/>
      <c r="EMF34" s="81"/>
      <c r="EMG34" s="81"/>
      <c r="EMH34" s="81"/>
      <c r="EMI34" s="81"/>
      <c r="EMJ34" s="81"/>
      <c r="EMK34" s="81"/>
      <c r="EML34" s="81"/>
      <c r="EMM34" s="81"/>
      <c r="EMN34" s="81"/>
      <c r="EMO34" s="81"/>
      <c r="EMP34" s="81"/>
      <c r="EMQ34" s="81"/>
      <c r="EMR34" s="81"/>
      <c r="EMS34" s="81"/>
      <c r="EMT34" s="81"/>
      <c r="EMU34" s="81"/>
      <c r="EMV34" s="81"/>
      <c r="EMW34" s="81"/>
      <c r="EMX34" s="81"/>
      <c r="EMY34" s="81"/>
      <c r="EMZ34" s="81"/>
      <c r="ENA34" s="81"/>
      <c r="ENB34" s="81"/>
      <c r="ENC34" s="81"/>
      <c r="END34" s="81"/>
      <c r="ENE34" s="81"/>
      <c r="ENF34" s="81"/>
      <c r="ENG34" s="81"/>
      <c r="ENH34" s="81"/>
      <c r="ENI34" s="81"/>
      <c r="ENJ34" s="81"/>
      <c r="ENK34" s="81"/>
      <c r="ENL34" s="81"/>
      <c r="ENM34" s="81"/>
      <c r="ENN34" s="81"/>
      <c r="ENO34" s="81"/>
      <c r="ENP34" s="81"/>
      <c r="ENQ34" s="81"/>
      <c r="ENR34" s="81"/>
      <c r="ENS34" s="81"/>
      <c r="ENT34" s="81"/>
      <c r="ENU34" s="81"/>
      <c r="ENV34" s="81"/>
      <c r="ENW34" s="81"/>
      <c r="ENX34" s="81"/>
      <c r="ENY34" s="81"/>
      <c r="ENZ34" s="81"/>
      <c r="EOA34" s="81"/>
      <c r="EOB34" s="81"/>
      <c r="EOC34" s="81"/>
      <c r="EOD34" s="81"/>
      <c r="EOE34" s="81"/>
      <c r="EOF34" s="81"/>
      <c r="EOG34" s="81"/>
      <c r="EOH34" s="81"/>
      <c r="EOI34" s="81"/>
      <c r="EOJ34" s="81"/>
      <c r="EOK34" s="81"/>
      <c r="EOL34" s="81"/>
      <c r="EOM34" s="81"/>
      <c r="EON34" s="81"/>
      <c r="EOO34" s="81"/>
      <c r="EOP34" s="81"/>
      <c r="EOQ34" s="81"/>
      <c r="EOR34" s="81"/>
      <c r="EOS34" s="81"/>
      <c r="EOT34" s="81"/>
      <c r="EOU34" s="81"/>
      <c r="EOV34" s="81"/>
      <c r="EOW34" s="81"/>
      <c r="EOX34" s="81"/>
      <c r="EOY34" s="81"/>
      <c r="EOZ34" s="81"/>
      <c r="EPA34" s="81"/>
      <c r="EPB34" s="81"/>
      <c r="EPC34" s="81"/>
      <c r="EPD34" s="81"/>
      <c r="EPE34" s="81"/>
      <c r="EPF34" s="81"/>
      <c r="EPG34" s="81"/>
      <c r="EPH34" s="81"/>
      <c r="EPI34" s="81"/>
      <c r="EPJ34" s="81"/>
      <c r="EPK34" s="81"/>
      <c r="EPL34" s="81"/>
      <c r="EPM34" s="81"/>
      <c r="EPN34" s="81"/>
      <c r="EPO34" s="81"/>
      <c r="EPP34" s="81"/>
      <c r="EPQ34" s="81"/>
      <c r="EPR34" s="81"/>
      <c r="EPS34" s="81"/>
      <c r="EPT34" s="81"/>
      <c r="EPU34" s="81"/>
      <c r="EPV34" s="81"/>
      <c r="EPW34" s="81"/>
      <c r="EPX34" s="81"/>
      <c r="EPY34" s="81"/>
      <c r="EPZ34" s="81"/>
      <c r="EQA34" s="81"/>
      <c r="EQB34" s="81"/>
      <c r="EQC34" s="81"/>
      <c r="EQD34" s="81"/>
      <c r="EQE34" s="81"/>
      <c r="EQF34" s="81"/>
      <c r="EQG34" s="81"/>
      <c r="EQH34" s="81"/>
      <c r="EQI34" s="81"/>
      <c r="EQJ34" s="81"/>
      <c r="EQK34" s="81"/>
      <c r="EQL34" s="81"/>
      <c r="EQM34" s="81"/>
      <c r="EQN34" s="81"/>
      <c r="EQO34" s="81"/>
      <c r="EQP34" s="81"/>
      <c r="EQQ34" s="81"/>
      <c r="EQR34" s="81"/>
      <c r="EQS34" s="81"/>
      <c r="EQT34" s="81"/>
      <c r="EQU34" s="81"/>
      <c r="EQV34" s="81"/>
      <c r="EQW34" s="81"/>
      <c r="EQX34" s="81"/>
      <c r="EQY34" s="81"/>
      <c r="EQZ34" s="81"/>
      <c r="ERA34" s="81"/>
      <c r="ERB34" s="81"/>
      <c r="ERC34" s="81"/>
      <c r="ERD34" s="81"/>
      <c r="ERE34" s="81"/>
      <c r="ERF34" s="81"/>
      <c r="ERG34" s="81"/>
      <c r="ERH34" s="81"/>
      <c r="ERI34" s="81"/>
      <c r="ERJ34" s="81"/>
      <c r="ERK34" s="81"/>
      <c r="ERL34" s="81"/>
      <c r="ERM34" s="81"/>
      <c r="ERN34" s="81"/>
      <c r="ERO34" s="81"/>
      <c r="ERP34" s="81"/>
      <c r="ERQ34" s="81"/>
      <c r="ERR34" s="81"/>
      <c r="ERS34" s="81"/>
      <c r="ERT34" s="81"/>
      <c r="ERU34" s="81"/>
      <c r="ERV34" s="81"/>
      <c r="ERW34" s="81"/>
      <c r="ERX34" s="81"/>
      <c r="ERY34" s="81"/>
      <c r="ERZ34" s="81"/>
      <c r="ESA34" s="81"/>
      <c r="ESB34" s="81"/>
      <c r="ESC34" s="81"/>
      <c r="ESD34" s="81"/>
      <c r="ESE34" s="81"/>
      <c r="ESF34" s="81"/>
      <c r="ESG34" s="81"/>
      <c r="ESH34" s="81"/>
      <c r="ESI34" s="81"/>
      <c r="ESJ34" s="81"/>
      <c r="ESK34" s="81"/>
      <c r="ESL34" s="81"/>
      <c r="ESM34" s="81"/>
      <c r="ESN34" s="81"/>
      <c r="ESO34" s="81"/>
      <c r="ESP34" s="81"/>
      <c r="ESQ34" s="81"/>
      <c r="ESR34" s="81"/>
      <c r="ESS34" s="81"/>
      <c r="EST34" s="81"/>
      <c r="ESU34" s="81"/>
      <c r="ESV34" s="81"/>
      <c r="ESW34" s="81"/>
      <c r="ESX34" s="81"/>
      <c r="ESY34" s="81"/>
      <c r="ESZ34" s="81"/>
      <c r="ETA34" s="81"/>
      <c r="ETB34" s="81"/>
      <c r="ETC34" s="81"/>
      <c r="ETD34" s="81"/>
      <c r="ETE34" s="81"/>
      <c r="ETF34" s="81"/>
      <c r="ETG34" s="81"/>
      <c r="ETH34" s="81"/>
      <c r="ETI34" s="81"/>
      <c r="ETJ34" s="81"/>
      <c r="ETK34" s="81"/>
      <c r="ETL34" s="81"/>
      <c r="ETM34" s="81"/>
      <c r="ETN34" s="81"/>
      <c r="ETO34" s="81"/>
      <c r="ETP34" s="81"/>
      <c r="ETQ34" s="81"/>
      <c r="ETR34" s="81"/>
      <c r="ETS34" s="81"/>
      <c r="ETT34" s="81"/>
      <c r="ETU34" s="81"/>
      <c r="ETV34" s="81"/>
      <c r="ETW34" s="81"/>
      <c r="ETX34" s="81"/>
      <c r="ETY34" s="81"/>
      <c r="ETZ34" s="81"/>
      <c r="EUA34" s="81"/>
      <c r="EUB34" s="81"/>
      <c r="EUC34" s="81"/>
      <c r="EUD34" s="81"/>
      <c r="EUE34" s="81"/>
      <c r="EUF34" s="81"/>
      <c r="EUG34" s="81"/>
      <c r="EUH34" s="81"/>
      <c r="EUI34" s="81"/>
      <c r="EUJ34" s="81"/>
      <c r="EUK34" s="81"/>
      <c r="EUL34" s="81"/>
      <c r="EUM34" s="81"/>
      <c r="EUN34" s="81"/>
      <c r="EUO34" s="81"/>
      <c r="EUP34" s="81"/>
      <c r="EUQ34" s="81"/>
      <c r="EUR34" s="81"/>
      <c r="EUS34" s="81"/>
      <c r="EUT34" s="81"/>
      <c r="EUU34" s="81"/>
      <c r="EUV34" s="81"/>
      <c r="EUW34" s="81"/>
      <c r="EUX34" s="81"/>
      <c r="EUY34" s="81"/>
      <c r="EUZ34" s="81"/>
      <c r="EVA34" s="81"/>
      <c r="EVB34" s="81"/>
      <c r="EVC34" s="81"/>
      <c r="EVD34" s="81"/>
      <c r="EVE34" s="81"/>
      <c r="EVF34" s="81"/>
      <c r="EVG34" s="81"/>
      <c r="EVH34" s="81"/>
      <c r="EVI34" s="81"/>
      <c r="EVJ34" s="81"/>
      <c r="EVK34" s="81"/>
      <c r="EVL34" s="81"/>
      <c r="EVM34" s="81"/>
      <c r="EVN34" s="81"/>
      <c r="EVO34" s="81"/>
      <c r="EVP34" s="81"/>
      <c r="EVQ34" s="81"/>
      <c r="EVR34" s="81"/>
      <c r="EVS34" s="81"/>
      <c r="EVT34" s="81"/>
      <c r="EVU34" s="81"/>
      <c r="EVV34" s="81"/>
      <c r="EVW34" s="81"/>
      <c r="EVX34" s="81"/>
      <c r="EVY34" s="81"/>
      <c r="EVZ34" s="81"/>
      <c r="EWA34" s="81"/>
      <c r="EWB34" s="81"/>
      <c r="EWC34" s="81"/>
      <c r="EWD34" s="81"/>
      <c r="EWE34" s="81"/>
      <c r="EWF34" s="81"/>
      <c r="EWG34" s="81"/>
      <c r="EWH34" s="81"/>
      <c r="EWI34" s="81"/>
      <c r="EWJ34" s="81"/>
      <c r="EWK34" s="81"/>
      <c r="EWL34" s="81"/>
      <c r="EWM34" s="81"/>
      <c r="EWN34" s="81"/>
      <c r="EWO34" s="81"/>
      <c r="EWP34" s="81"/>
      <c r="EWQ34" s="81"/>
      <c r="EWR34" s="81"/>
      <c r="EWS34" s="81"/>
      <c r="EWT34" s="81"/>
      <c r="EWU34" s="81"/>
      <c r="EWV34" s="81"/>
      <c r="EWW34" s="81"/>
      <c r="EWX34" s="81"/>
      <c r="EWY34" s="81"/>
      <c r="EWZ34" s="81"/>
      <c r="EXA34" s="81"/>
      <c r="EXB34" s="81"/>
      <c r="EXC34" s="81"/>
      <c r="EXD34" s="81"/>
      <c r="EXE34" s="81"/>
      <c r="EXF34" s="81"/>
      <c r="EXG34" s="81"/>
      <c r="EXH34" s="81"/>
      <c r="EXI34" s="81"/>
      <c r="EXJ34" s="81"/>
      <c r="EXK34" s="81"/>
      <c r="EXL34" s="81"/>
      <c r="EXM34" s="81"/>
      <c r="EXN34" s="81"/>
      <c r="EXO34" s="81"/>
      <c r="EXP34" s="81"/>
      <c r="EXQ34" s="81"/>
      <c r="EXR34" s="81"/>
      <c r="EXS34" s="81"/>
      <c r="EXT34" s="81"/>
      <c r="EXU34" s="81"/>
      <c r="EXV34" s="81"/>
      <c r="EXW34" s="81"/>
      <c r="EXX34" s="81"/>
      <c r="EXY34" s="81"/>
      <c r="EXZ34" s="81"/>
      <c r="EYA34" s="81"/>
      <c r="EYB34" s="81"/>
      <c r="EYC34" s="81"/>
      <c r="EYD34" s="81"/>
      <c r="EYE34" s="81"/>
      <c r="EYF34" s="81"/>
      <c r="EYG34" s="81"/>
      <c r="EYH34" s="81"/>
      <c r="EYI34" s="81"/>
      <c r="EYJ34" s="81"/>
      <c r="EYK34" s="81"/>
      <c r="EYL34" s="81"/>
      <c r="EYM34" s="81"/>
      <c r="EYN34" s="81"/>
      <c r="EYO34" s="81"/>
      <c r="EYP34" s="81"/>
      <c r="EYQ34" s="81"/>
      <c r="EYR34" s="81"/>
      <c r="EYS34" s="81"/>
      <c r="EYT34" s="81"/>
      <c r="EYU34" s="81"/>
      <c r="EYV34" s="81"/>
      <c r="EYW34" s="81"/>
      <c r="EYX34" s="81"/>
      <c r="EYY34" s="81"/>
      <c r="EYZ34" s="81"/>
      <c r="EZA34" s="81"/>
      <c r="EZB34" s="81"/>
      <c r="EZC34" s="81"/>
      <c r="EZD34" s="81"/>
      <c r="EZE34" s="81"/>
      <c r="EZF34" s="81"/>
      <c r="EZG34" s="81"/>
      <c r="EZH34" s="81"/>
      <c r="EZI34" s="81"/>
      <c r="EZJ34" s="81"/>
      <c r="EZK34" s="81"/>
      <c r="EZL34" s="81"/>
      <c r="EZM34" s="81"/>
      <c r="EZN34" s="81"/>
      <c r="EZO34" s="81"/>
      <c r="EZP34" s="81"/>
      <c r="EZQ34" s="81"/>
      <c r="EZR34" s="81"/>
      <c r="EZS34" s="81"/>
      <c r="EZT34" s="81"/>
      <c r="EZU34" s="81"/>
      <c r="EZV34" s="81"/>
      <c r="EZW34" s="81"/>
      <c r="EZX34" s="81"/>
      <c r="EZY34" s="81"/>
      <c r="EZZ34" s="81"/>
      <c r="FAA34" s="81"/>
      <c r="FAB34" s="81"/>
      <c r="FAC34" s="81"/>
      <c r="FAD34" s="81"/>
      <c r="FAE34" s="81"/>
      <c r="FAF34" s="81"/>
      <c r="FAG34" s="81"/>
      <c r="FAH34" s="81"/>
      <c r="FAI34" s="81"/>
      <c r="FAJ34" s="81"/>
      <c r="FAK34" s="81"/>
      <c r="FAL34" s="81"/>
      <c r="FAM34" s="81"/>
      <c r="FAN34" s="81"/>
      <c r="FAO34" s="81"/>
      <c r="FAP34" s="81"/>
      <c r="FAQ34" s="81"/>
      <c r="FAR34" s="81"/>
      <c r="FAS34" s="81"/>
      <c r="FAT34" s="81"/>
      <c r="FAU34" s="81"/>
      <c r="FAV34" s="81"/>
      <c r="FAW34" s="81"/>
      <c r="FAX34" s="81"/>
      <c r="FAY34" s="81"/>
      <c r="FAZ34" s="81"/>
      <c r="FBA34" s="81"/>
      <c r="FBB34" s="81"/>
      <c r="FBC34" s="81"/>
      <c r="FBD34" s="81"/>
      <c r="FBE34" s="81"/>
      <c r="FBF34" s="81"/>
      <c r="FBG34" s="81"/>
      <c r="FBH34" s="81"/>
      <c r="FBI34" s="81"/>
      <c r="FBJ34" s="81"/>
      <c r="FBK34" s="81"/>
      <c r="FBL34" s="81"/>
      <c r="FBM34" s="81"/>
      <c r="FBN34" s="81"/>
      <c r="FBO34" s="81"/>
      <c r="FBP34" s="81"/>
      <c r="FBQ34" s="81"/>
      <c r="FBR34" s="81"/>
      <c r="FBS34" s="81"/>
      <c r="FBT34" s="81"/>
      <c r="FBU34" s="81"/>
      <c r="FBV34" s="81"/>
      <c r="FBW34" s="81"/>
      <c r="FBX34" s="81"/>
      <c r="FBY34" s="81"/>
      <c r="FBZ34" s="81"/>
      <c r="FCA34" s="81"/>
      <c r="FCB34" s="81"/>
      <c r="FCC34" s="81"/>
      <c r="FCD34" s="81"/>
      <c r="FCE34" s="81"/>
      <c r="FCF34" s="81"/>
      <c r="FCG34" s="81"/>
      <c r="FCH34" s="81"/>
      <c r="FCI34" s="81"/>
      <c r="FCJ34" s="81"/>
      <c r="FCK34" s="81"/>
      <c r="FCL34" s="81"/>
      <c r="FCM34" s="81"/>
      <c r="FCN34" s="81"/>
      <c r="FCO34" s="81"/>
      <c r="FCP34" s="81"/>
      <c r="FCQ34" s="81"/>
      <c r="FCR34" s="81"/>
      <c r="FCS34" s="81"/>
      <c r="FCT34" s="81"/>
      <c r="FCU34" s="81"/>
      <c r="FCV34" s="81"/>
      <c r="FCW34" s="81"/>
      <c r="FCX34" s="81"/>
      <c r="FCY34" s="81"/>
      <c r="FCZ34" s="81"/>
      <c r="FDA34" s="81"/>
      <c r="FDB34" s="81"/>
      <c r="FDC34" s="81"/>
      <c r="FDD34" s="81"/>
      <c r="FDE34" s="81"/>
      <c r="FDF34" s="81"/>
      <c r="FDG34" s="81"/>
      <c r="FDH34" s="81"/>
      <c r="FDI34" s="81"/>
      <c r="FDJ34" s="81"/>
      <c r="FDK34" s="81"/>
      <c r="FDL34" s="81"/>
      <c r="FDM34" s="81"/>
      <c r="FDN34" s="81"/>
      <c r="FDO34" s="81"/>
      <c r="FDP34" s="81"/>
      <c r="FDQ34" s="81"/>
      <c r="FDR34" s="81"/>
      <c r="FDS34" s="81"/>
      <c r="FDT34" s="81"/>
      <c r="FDU34" s="81"/>
      <c r="FDV34" s="81"/>
      <c r="FDW34" s="81"/>
      <c r="FDX34" s="81"/>
      <c r="FDY34" s="81"/>
      <c r="FDZ34" s="81"/>
      <c r="FEA34" s="81"/>
      <c r="FEB34" s="81"/>
      <c r="FEC34" s="81"/>
      <c r="FED34" s="81"/>
      <c r="FEE34" s="81"/>
      <c r="FEF34" s="81"/>
      <c r="FEG34" s="81"/>
      <c r="FEH34" s="81"/>
      <c r="FEI34" s="81"/>
      <c r="FEJ34" s="81"/>
      <c r="FEK34" s="81"/>
      <c r="FEL34" s="81"/>
      <c r="FEM34" s="81"/>
      <c r="FEN34" s="81"/>
      <c r="FEO34" s="81"/>
      <c r="FEP34" s="81"/>
      <c r="FEQ34" s="81"/>
      <c r="FER34" s="81"/>
      <c r="FES34" s="81"/>
      <c r="FET34" s="81"/>
      <c r="FEU34" s="81"/>
      <c r="FEV34" s="81"/>
      <c r="FEW34" s="81"/>
      <c r="FEX34" s="81"/>
      <c r="FEY34" s="81"/>
      <c r="FEZ34" s="81"/>
      <c r="FFA34" s="81"/>
      <c r="FFB34" s="81"/>
      <c r="FFC34" s="81"/>
      <c r="FFD34" s="81"/>
      <c r="FFE34" s="81"/>
      <c r="FFF34" s="81"/>
      <c r="FFG34" s="81"/>
      <c r="FFH34" s="81"/>
      <c r="FFI34" s="81"/>
      <c r="FFJ34" s="81"/>
      <c r="FFK34" s="81"/>
      <c r="FFL34" s="81"/>
      <c r="FFM34" s="81"/>
      <c r="FFN34" s="81"/>
      <c r="FFO34" s="81"/>
      <c r="FFP34" s="81"/>
      <c r="FFQ34" s="81"/>
      <c r="FFR34" s="81"/>
      <c r="FFS34" s="81"/>
      <c r="FFT34" s="81"/>
      <c r="FFU34" s="81"/>
      <c r="FFV34" s="81"/>
      <c r="FFW34" s="81"/>
      <c r="FFX34" s="81"/>
      <c r="FFY34" s="81"/>
      <c r="FFZ34" s="81"/>
      <c r="FGA34" s="81"/>
      <c r="FGB34" s="81"/>
      <c r="FGC34" s="81"/>
      <c r="FGD34" s="81"/>
      <c r="FGE34" s="81"/>
      <c r="FGF34" s="81"/>
      <c r="FGG34" s="81"/>
      <c r="FGH34" s="81"/>
      <c r="FGI34" s="81"/>
      <c r="FGJ34" s="81"/>
      <c r="FGK34" s="81"/>
      <c r="FGL34" s="81"/>
      <c r="FGM34" s="81"/>
      <c r="FGN34" s="81"/>
      <c r="FGO34" s="81"/>
      <c r="FGP34" s="81"/>
      <c r="FGQ34" s="81"/>
      <c r="FGR34" s="81"/>
      <c r="FGS34" s="81"/>
      <c r="FGT34" s="81"/>
      <c r="FGU34" s="81"/>
      <c r="FGV34" s="81"/>
      <c r="FGW34" s="81"/>
      <c r="FGX34" s="81"/>
      <c r="FGY34" s="81"/>
      <c r="FGZ34" s="81"/>
      <c r="FHA34" s="81"/>
      <c r="FHB34" s="81"/>
      <c r="FHC34" s="81"/>
      <c r="FHD34" s="81"/>
      <c r="FHE34" s="81"/>
      <c r="FHF34" s="81"/>
      <c r="FHG34" s="81"/>
      <c r="FHH34" s="81"/>
      <c r="FHI34" s="81"/>
      <c r="FHJ34" s="81"/>
      <c r="FHK34" s="81"/>
      <c r="FHL34" s="81"/>
      <c r="FHM34" s="81"/>
      <c r="FHN34" s="81"/>
      <c r="FHO34" s="81"/>
      <c r="FHP34" s="81"/>
      <c r="FHQ34" s="81"/>
      <c r="FHR34" s="81"/>
      <c r="FHS34" s="81"/>
      <c r="FHT34" s="81"/>
      <c r="FHU34" s="81"/>
      <c r="FHV34" s="81"/>
      <c r="FHW34" s="81"/>
      <c r="FHX34" s="81"/>
      <c r="FHY34" s="81"/>
      <c r="FHZ34" s="81"/>
      <c r="FIA34" s="81"/>
      <c r="FIB34" s="81"/>
      <c r="FIC34" s="81"/>
      <c r="FID34" s="81"/>
      <c r="FIE34" s="81"/>
      <c r="FIF34" s="81"/>
      <c r="FIG34" s="81"/>
      <c r="FIH34" s="81"/>
      <c r="FII34" s="81"/>
      <c r="FIJ34" s="81"/>
      <c r="FIK34" s="81"/>
      <c r="FIL34" s="81"/>
      <c r="FIM34" s="81"/>
      <c r="FIN34" s="81"/>
      <c r="FIO34" s="81"/>
      <c r="FIP34" s="81"/>
      <c r="FIQ34" s="81"/>
      <c r="FIR34" s="81"/>
      <c r="FIS34" s="81"/>
      <c r="FIT34" s="81"/>
      <c r="FIU34" s="81"/>
      <c r="FIV34" s="81"/>
      <c r="FIW34" s="81"/>
      <c r="FIX34" s="81"/>
      <c r="FIY34" s="81"/>
      <c r="FIZ34" s="81"/>
      <c r="FJA34" s="81"/>
      <c r="FJB34" s="81"/>
      <c r="FJC34" s="81"/>
      <c r="FJD34" s="81"/>
      <c r="FJE34" s="81"/>
      <c r="FJF34" s="81"/>
      <c r="FJG34" s="81"/>
      <c r="FJH34" s="81"/>
      <c r="FJI34" s="81"/>
      <c r="FJJ34" s="81"/>
      <c r="FJK34" s="81"/>
      <c r="FJL34" s="81"/>
      <c r="FJM34" s="81"/>
      <c r="FJN34" s="81"/>
      <c r="FJO34" s="81"/>
      <c r="FJP34" s="81"/>
      <c r="FJQ34" s="81"/>
      <c r="FJR34" s="81"/>
      <c r="FJS34" s="81"/>
      <c r="FJT34" s="81"/>
      <c r="FJU34" s="81"/>
      <c r="FJV34" s="81"/>
      <c r="FJW34" s="81"/>
      <c r="FJX34" s="81"/>
      <c r="FJY34" s="81"/>
      <c r="FJZ34" s="81"/>
      <c r="FKA34" s="81"/>
      <c r="FKB34" s="81"/>
      <c r="FKC34" s="81"/>
      <c r="FKD34" s="81"/>
      <c r="FKE34" s="81"/>
      <c r="FKF34" s="81"/>
      <c r="FKG34" s="81"/>
      <c r="FKH34" s="81"/>
      <c r="FKI34" s="81"/>
      <c r="FKJ34" s="81"/>
      <c r="FKK34" s="81"/>
      <c r="FKL34" s="81"/>
      <c r="FKM34" s="81"/>
      <c r="FKN34" s="81"/>
      <c r="FKO34" s="81"/>
      <c r="FKP34" s="81"/>
      <c r="FKQ34" s="81"/>
      <c r="FKR34" s="81"/>
      <c r="FKS34" s="81"/>
      <c r="FKT34" s="81"/>
      <c r="FKU34" s="81"/>
      <c r="FKV34" s="81"/>
      <c r="FKW34" s="81"/>
      <c r="FKX34" s="81"/>
      <c r="FKY34" s="81"/>
      <c r="FKZ34" s="81"/>
      <c r="FLA34" s="81"/>
      <c r="FLB34" s="81"/>
      <c r="FLC34" s="81"/>
      <c r="FLD34" s="81"/>
      <c r="FLE34" s="81"/>
      <c r="FLF34" s="81"/>
      <c r="FLG34" s="81"/>
      <c r="FLH34" s="81"/>
      <c r="FLI34" s="81"/>
      <c r="FLJ34" s="81"/>
      <c r="FLK34" s="81"/>
      <c r="FLL34" s="81"/>
      <c r="FLM34" s="81"/>
      <c r="FLN34" s="81"/>
      <c r="FLO34" s="81"/>
      <c r="FLP34" s="81"/>
      <c r="FLQ34" s="81"/>
      <c r="FLR34" s="81"/>
      <c r="FLS34" s="81"/>
      <c r="FLT34" s="81"/>
      <c r="FLU34" s="81"/>
      <c r="FLV34" s="81"/>
      <c r="FLW34" s="81"/>
      <c r="FLX34" s="81"/>
      <c r="FLY34" s="81"/>
      <c r="FLZ34" s="81"/>
      <c r="FMA34" s="81"/>
      <c r="FMB34" s="81"/>
      <c r="FMC34" s="81"/>
      <c r="FMD34" s="81"/>
      <c r="FME34" s="81"/>
      <c r="FMF34" s="81"/>
      <c r="FMG34" s="81"/>
      <c r="FMH34" s="81"/>
      <c r="FMI34" s="81"/>
      <c r="FMJ34" s="81"/>
      <c r="FMK34" s="81"/>
      <c r="FML34" s="81"/>
      <c r="FMM34" s="81"/>
      <c r="FMN34" s="81"/>
      <c r="FMO34" s="81"/>
      <c r="FMP34" s="81"/>
      <c r="FMQ34" s="81"/>
      <c r="FMR34" s="81"/>
      <c r="FMS34" s="81"/>
      <c r="FMT34" s="81"/>
      <c r="FMU34" s="81"/>
      <c r="FMV34" s="81"/>
      <c r="FMW34" s="81"/>
      <c r="FMX34" s="81"/>
      <c r="FMY34" s="81"/>
      <c r="FMZ34" s="81"/>
      <c r="FNA34" s="81"/>
      <c r="FNB34" s="81"/>
      <c r="FNC34" s="81"/>
      <c r="FND34" s="81"/>
      <c r="FNE34" s="81"/>
      <c r="FNF34" s="81"/>
      <c r="FNG34" s="81"/>
      <c r="FNH34" s="81"/>
      <c r="FNI34" s="81"/>
      <c r="FNJ34" s="81"/>
      <c r="FNK34" s="81"/>
      <c r="FNL34" s="81"/>
      <c r="FNM34" s="81"/>
      <c r="FNN34" s="81"/>
      <c r="FNO34" s="81"/>
      <c r="FNP34" s="81"/>
      <c r="FNQ34" s="81"/>
      <c r="FNR34" s="81"/>
      <c r="FNS34" s="81"/>
      <c r="FNT34" s="81"/>
      <c r="FNU34" s="81"/>
      <c r="FNV34" s="81"/>
      <c r="FNW34" s="81"/>
      <c r="FNX34" s="81"/>
      <c r="FNY34" s="81"/>
      <c r="FNZ34" s="81"/>
      <c r="FOA34" s="81"/>
      <c r="FOB34" s="81"/>
      <c r="FOC34" s="81"/>
      <c r="FOD34" s="81"/>
      <c r="FOE34" s="81"/>
      <c r="FOF34" s="81"/>
      <c r="FOG34" s="81"/>
      <c r="FOH34" s="81"/>
      <c r="FOI34" s="81"/>
      <c r="FOJ34" s="81"/>
      <c r="FOK34" s="81"/>
      <c r="FOL34" s="81"/>
      <c r="FOM34" s="81"/>
      <c r="FON34" s="81"/>
      <c r="FOO34" s="81"/>
      <c r="FOP34" s="81"/>
      <c r="FOQ34" s="81"/>
      <c r="FOR34" s="81"/>
      <c r="FOS34" s="81"/>
      <c r="FOT34" s="81"/>
      <c r="FOU34" s="81"/>
      <c r="FOV34" s="81"/>
      <c r="FOW34" s="81"/>
      <c r="FOX34" s="81"/>
      <c r="FOY34" s="81"/>
      <c r="FOZ34" s="81"/>
      <c r="FPA34" s="81"/>
      <c r="FPB34" s="81"/>
      <c r="FPC34" s="81"/>
      <c r="FPD34" s="81"/>
      <c r="FPE34" s="81"/>
      <c r="FPF34" s="81"/>
      <c r="FPG34" s="81"/>
      <c r="FPH34" s="81"/>
      <c r="FPI34" s="81"/>
      <c r="FPJ34" s="81"/>
      <c r="FPK34" s="81"/>
      <c r="FPL34" s="81"/>
      <c r="FPM34" s="81"/>
      <c r="FPN34" s="81"/>
      <c r="FPO34" s="81"/>
      <c r="FPP34" s="81"/>
      <c r="FPQ34" s="81"/>
      <c r="FPR34" s="81"/>
      <c r="FPS34" s="81"/>
      <c r="FPT34" s="81"/>
      <c r="FPU34" s="81"/>
      <c r="FPV34" s="81"/>
      <c r="FPW34" s="81"/>
      <c r="FPX34" s="81"/>
      <c r="FPY34" s="81"/>
      <c r="FPZ34" s="81"/>
      <c r="FQA34" s="81"/>
      <c r="FQB34" s="81"/>
      <c r="FQC34" s="81"/>
      <c r="FQD34" s="81"/>
      <c r="FQE34" s="81"/>
      <c r="FQF34" s="81"/>
      <c r="FQG34" s="81"/>
      <c r="FQH34" s="81"/>
      <c r="FQI34" s="81"/>
      <c r="FQJ34" s="81"/>
      <c r="FQK34" s="81"/>
      <c r="FQL34" s="81"/>
      <c r="FQM34" s="81"/>
      <c r="FQN34" s="81"/>
      <c r="FQO34" s="81"/>
      <c r="FQP34" s="81"/>
      <c r="FQQ34" s="81"/>
      <c r="FQR34" s="81"/>
      <c r="FQS34" s="81"/>
      <c r="FQT34" s="81"/>
      <c r="FQU34" s="81"/>
      <c r="FQV34" s="81"/>
      <c r="FQW34" s="81"/>
      <c r="FQX34" s="81"/>
      <c r="FQY34" s="81"/>
      <c r="FQZ34" s="81"/>
      <c r="FRA34" s="81"/>
      <c r="FRB34" s="81"/>
      <c r="FRC34" s="81"/>
      <c r="FRD34" s="81"/>
      <c r="FRE34" s="81"/>
      <c r="FRF34" s="81"/>
      <c r="FRG34" s="81"/>
      <c r="FRH34" s="81"/>
      <c r="FRI34" s="81"/>
      <c r="FRJ34" s="81"/>
      <c r="FRK34" s="81"/>
      <c r="FRL34" s="81"/>
      <c r="FRM34" s="81"/>
      <c r="FRN34" s="81"/>
      <c r="FRO34" s="81"/>
      <c r="FRP34" s="81"/>
      <c r="FRQ34" s="81"/>
      <c r="FRR34" s="81"/>
      <c r="FRS34" s="81"/>
      <c r="FRT34" s="81"/>
      <c r="FRU34" s="81"/>
      <c r="FRV34" s="81"/>
      <c r="FRW34" s="81"/>
      <c r="FRX34" s="81"/>
      <c r="FRY34" s="81"/>
      <c r="FRZ34" s="81"/>
      <c r="FSA34" s="81"/>
      <c r="FSB34" s="81"/>
      <c r="FSC34" s="81"/>
      <c r="FSD34" s="81"/>
      <c r="FSE34" s="81"/>
      <c r="FSF34" s="81"/>
      <c r="FSG34" s="81"/>
      <c r="FSH34" s="81"/>
      <c r="FSI34" s="81"/>
      <c r="FSJ34" s="81"/>
      <c r="FSK34" s="81"/>
      <c r="FSL34" s="81"/>
      <c r="FSM34" s="81"/>
      <c r="FSN34" s="81"/>
      <c r="FSO34" s="81"/>
      <c r="FSP34" s="81"/>
      <c r="FSQ34" s="81"/>
      <c r="FSR34" s="81"/>
      <c r="FSS34" s="81"/>
      <c r="FST34" s="81"/>
      <c r="FSU34" s="81"/>
      <c r="FSV34" s="81"/>
      <c r="FSW34" s="81"/>
      <c r="FSX34" s="81"/>
      <c r="FSY34" s="81"/>
      <c r="FSZ34" s="81"/>
      <c r="FTA34" s="81"/>
      <c r="FTB34" s="81"/>
      <c r="FTC34" s="81"/>
      <c r="FTD34" s="81"/>
      <c r="FTE34" s="81"/>
      <c r="FTF34" s="81"/>
      <c r="FTG34" s="81"/>
      <c r="FTH34" s="81"/>
      <c r="FTI34" s="81"/>
      <c r="FTJ34" s="81"/>
      <c r="FTK34" s="81"/>
      <c r="FTL34" s="81"/>
      <c r="FTM34" s="81"/>
      <c r="FTN34" s="81"/>
      <c r="FTO34" s="81"/>
      <c r="FTP34" s="81"/>
      <c r="FTQ34" s="81"/>
      <c r="FTR34" s="81"/>
      <c r="FTS34" s="81"/>
      <c r="FTT34" s="81"/>
      <c r="FTU34" s="81"/>
      <c r="FTV34" s="81"/>
      <c r="FTW34" s="81"/>
      <c r="FTX34" s="81"/>
      <c r="FTY34" s="81"/>
      <c r="FTZ34" s="81"/>
      <c r="FUA34" s="81"/>
      <c r="FUB34" s="81"/>
      <c r="FUC34" s="81"/>
      <c r="FUD34" s="81"/>
      <c r="FUE34" s="81"/>
      <c r="FUF34" s="81"/>
      <c r="FUG34" s="81"/>
      <c r="FUH34" s="81"/>
      <c r="FUI34" s="81"/>
      <c r="FUJ34" s="81"/>
      <c r="FUK34" s="81"/>
      <c r="FUL34" s="81"/>
      <c r="FUM34" s="81"/>
      <c r="FUN34" s="81"/>
      <c r="FUO34" s="81"/>
      <c r="FUP34" s="81"/>
      <c r="FUQ34" s="81"/>
      <c r="FUR34" s="81"/>
      <c r="FUS34" s="81"/>
      <c r="FUT34" s="81"/>
      <c r="FUU34" s="81"/>
      <c r="FUV34" s="81"/>
      <c r="FUW34" s="81"/>
      <c r="FUX34" s="81"/>
      <c r="FUY34" s="81"/>
      <c r="FUZ34" s="81"/>
      <c r="FVA34" s="81"/>
      <c r="FVB34" s="81"/>
      <c r="FVC34" s="81"/>
      <c r="FVD34" s="81"/>
      <c r="FVE34" s="81"/>
      <c r="FVF34" s="81"/>
      <c r="FVG34" s="81"/>
      <c r="FVH34" s="81"/>
      <c r="FVI34" s="81"/>
      <c r="FVJ34" s="81"/>
      <c r="FVK34" s="81"/>
      <c r="FVL34" s="81"/>
      <c r="FVM34" s="81"/>
      <c r="FVN34" s="81"/>
      <c r="FVO34" s="81"/>
      <c r="FVP34" s="81"/>
      <c r="FVQ34" s="81"/>
      <c r="FVR34" s="81"/>
      <c r="FVS34" s="81"/>
      <c r="FVT34" s="81"/>
      <c r="FVU34" s="81"/>
      <c r="FVV34" s="81"/>
      <c r="FVW34" s="81"/>
      <c r="FVX34" s="81"/>
      <c r="FVY34" s="81"/>
      <c r="FVZ34" s="81"/>
      <c r="FWA34" s="81"/>
      <c r="FWB34" s="81"/>
      <c r="FWC34" s="81"/>
      <c r="FWD34" s="81"/>
      <c r="FWE34" s="81"/>
      <c r="FWF34" s="81"/>
      <c r="FWG34" s="81"/>
      <c r="FWH34" s="81"/>
      <c r="FWI34" s="81"/>
      <c r="FWJ34" s="81"/>
      <c r="FWK34" s="81"/>
      <c r="FWL34" s="81"/>
      <c r="FWM34" s="81"/>
      <c r="FWN34" s="81"/>
      <c r="FWO34" s="81"/>
      <c r="FWP34" s="81"/>
      <c r="FWQ34" s="81"/>
      <c r="FWR34" s="81"/>
      <c r="FWS34" s="81"/>
      <c r="FWT34" s="81"/>
      <c r="FWU34" s="81"/>
      <c r="FWV34" s="81"/>
      <c r="FWW34" s="81"/>
      <c r="FWX34" s="81"/>
      <c r="FWY34" s="81"/>
      <c r="FWZ34" s="81"/>
      <c r="FXA34" s="81"/>
      <c r="FXB34" s="81"/>
      <c r="FXC34" s="81"/>
      <c r="FXD34" s="81"/>
      <c r="FXE34" s="81"/>
      <c r="FXF34" s="81"/>
      <c r="FXG34" s="81"/>
      <c r="FXH34" s="81"/>
      <c r="FXI34" s="81"/>
      <c r="FXJ34" s="81"/>
      <c r="FXK34" s="81"/>
      <c r="FXL34" s="81"/>
      <c r="FXM34" s="81"/>
      <c r="FXN34" s="81"/>
      <c r="FXO34" s="81"/>
      <c r="FXP34" s="81"/>
      <c r="FXQ34" s="81"/>
      <c r="FXR34" s="81"/>
      <c r="FXS34" s="81"/>
      <c r="FXT34" s="81"/>
      <c r="FXU34" s="81"/>
      <c r="FXV34" s="81"/>
      <c r="FXW34" s="81"/>
      <c r="FXX34" s="81"/>
      <c r="FXY34" s="81"/>
      <c r="FXZ34" s="81"/>
      <c r="FYA34" s="81"/>
      <c r="FYB34" s="81"/>
      <c r="FYC34" s="81"/>
      <c r="FYD34" s="81"/>
      <c r="FYE34" s="81"/>
      <c r="FYF34" s="81"/>
      <c r="FYG34" s="81"/>
      <c r="FYH34" s="81"/>
      <c r="FYI34" s="81"/>
      <c r="FYJ34" s="81"/>
      <c r="FYK34" s="81"/>
      <c r="FYL34" s="81"/>
      <c r="FYM34" s="81"/>
      <c r="FYN34" s="81"/>
      <c r="FYO34" s="81"/>
      <c r="FYP34" s="81"/>
      <c r="FYQ34" s="81"/>
      <c r="FYR34" s="81"/>
      <c r="FYS34" s="81"/>
      <c r="FYT34" s="81"/>
      <c r="FYU34" s="81"/>
      <c r="FYV34" s="81"/>
      <c r="FYW34" s="81"/>
      <c r="FYX34" s="81"/>
      <c r="FYY34" s="81"/>
      <c r="FYZ34" s="81"/>
      <c r="FZA34" s="81"/>
      <c r="FZB34" s="81"/>
      <c r="FZC34" s="81"/>
      <c r="FZD34" s="81"/>
      <c r="FZE34" s="81"/>
      <c r="FZF34" s="81"/>
      <c r="FZG34" s="81"/>
      <c r="FZH34" s="81"/>
      <c r="FZI34" s="81"/>
      <c r="FZJ34" s="81"/>
      <c r="FZK34" s="81"/>
      <c r="FZL34" s="81"/>
      <c r="FZM34" s="81"/>
      <c r="FZN34" s="81"/>
      <c r="FZO34" s="81"/>
      <c r="FZP34" s="81"/>
      <c r="FZQ34" s="81"/>
      <c r="FZR34" s="81"/>
      <c r="FZS34" s="81"/>
      <c r="FZT34" s="81"/>
      <c r="FZU34" s="81"/>
      <c r="FZV34" s="81"/>
      <c r="FZW34" s="81"/>
      <c r="FZX34" s="81"/>
      <c r="FZY34" s="81"/>
      <c r="FZZ34" s="81"/>
      <c r="GAA34" s="81"/>
      <c r="GAB34" s="81"/>
      <c r="GAC34" s="81"/>
      <c r="GAD34" s="81"/>
      <c r="GAE34" s="81"/>
      <c r="GAF34" s="81"/>
      <c r="GAG34" s="81"/>
      <c r="GAH34" s="81"/>
      <c r="GAI34" s="81"/>
      <c r="GAJ34" s="81"/>
      <c r="GAK34" s="81"/>
      <c r="GAL34" s="81"/>
      <c r="GAM34" s="81"/>
      <c r="GAN34" s="81"/>
      <c r="GAO34" s="81"/>
      <c r="GAP34" s="81"/>
      <c r="GAQ34" s="81"/>
      <c r="GAR34" s="81"/>
      <c r="GAS34" s="81"/>
      <c r="GAT34" s="81"/>
      <c r="GAU34" s="81"/>
      <c r="GAV34" s="81"/>
      <c r="GAW34" s="81"/>
      <c r="GAX34" s="81"/>
      <c r="GAY34" s="81"/>
      <c r="GAZ34" s="81"/>
      <c r="GBA34" s="81"/>
      <c r="GBB34" s="81"/>
      <c r="GBC34" s="81"/>
      <c r="GBD34" s="81"/>
      <c r="GBE34" s="81"/>
      <c r="GBF34" s="81"/>
      <c r="GBG34" s="81"/>
      <c r="GBH34" s="81"/>
      <c r="GBI34" s="81"/>
      <c r="GBJ34" s="81"/>
      <c r="GBK34" s="81"/>
      <c r="GBL34" s="81"/>
      <c r="GBM34" s="81"/>
      <c r="GBN34" s="81"/>
      <c r="GBO34" s="81"/>
      <c r="GBP34" s="81"/>
      <c r="GBQ34" s="81"/>
      <c r="GBR34" s="81"/>
      <c r="GBS34" s="81"/>
      <c r="GBT34" s="81"/>
      <c r="GBU34" s="81"/>
      <c r="GBV34" s="81"/>
      <c r="GBW34" s="81"/>
      <c r="GBX34" s="81"/>
      <c r="GBY34" s="81"/>
      <c r="GBZ34" s="81"/>
      <c r="GCA34" s="81"/>
      <c r="GCB34" s="81"/>
      <c r="GCC34" s="81"/>
      <c r="GCD34" s="81"/>
      <c r="GCE34" s="81"/>
      <c r="GCF34" s="81"/>
      <c r="GCG34" s="81"/>
      <c r="GCH34" s="81"/>
      <c r="GCI34" s="81"/>
      <c r="GCJ34" s="81"/>
      <c r="GCK34" s="81"/>
      <c r="GCL34" s="81"/>
      <c r="GCM34" s="81"/>
      <c r="GCN34" s="81"/>
      <c r="GCO34" s="81"/>
      <c r="GCP34" s="81"/>
      <c r="GCQ34" s="81"/>
      <c r="GCR34" s="81"/>
      <c r="GCS34" s="81"/>
      <c r="GCT34" s="81"/>
      <c r="GCU34" s="81"/>
      <c r="GCV34" s="81"/>
      <c r="GCW34" s="81"/>
      <c r="GCX34" s="81"/>
      <c r="GCY34" s="81"/>
      <c r="GCZ34" s="81"/>
      <c r="GDA34" s="81"/>
      <c r="GDB34" s="81"/>
      <c r="GDC34" s="81"/>
      <c r="GDD34" s="81"/>
      <c r="GDE34" s="81"/>
      <c r="GDF34" s="81"/>
      <c r="GDG34" s="81"/>
      <c r="GDH34" s="81"/>
      <c r="GDI34" s="81"/>
      <c r="GDJ34" s="81"/>
      <c r="GDK34" s="81"/>
      <c r="GDL34" s="81"/>
      <c r="GDM34" s="81"/>
      <c r="GDN34" s="81"/>
      <c r="GDO34" s="81"/>
      <c r="GDP34" s="81"/>
      <c r="GDQ34" s="81"/>
      <c r="GDR34" s="81"/>
      <c r="GDS34" s="81"/>
      <c r="GDT34" s="81"/>
      <c r="GDU34" s="81"/>
      <c r="GDV34" s="81"/>
      <c r="GDW34" s="81"/>
      <c r="GDX34" s="81"/>
      <c r="GDY34" s="81"/>
      <c r="GDZ34" s="81"/>
      <c r="GEA34" s="81"/>
      <c r="GEB34" s="81"/>
      <c r="GEC34" s="81"/>
      <c r="GED34" s="81"/>
      <c r="GEE34" s="81"/>
      <c r="GEF34" s="81"/>
      <c r="GEG34" s="81"/>
      <c r="GEH34" s="81"/>
      <c r="GEI34" s="81"/>
      <c r="GEJ34" s="81"/>
      <c r="GEK34" s="81"/>
      <c r="GEL34" s="81"/>
      <c r="GEM34" s="81"/>
      <c r="GEN34" s="81"/>
      <c r="GEO34" s="81"/>
      <c r="GEP34" s="81"/>
      <c r="GEQ34" s="81"/>
      <c r="GER34" s="81"/>
      <c r="GES34" s="81"/>
      <c r="GET34" s="81"/>
      <c r="GEU34" s="81"/>
      <c r="GEV34" s="81"/>
      <c r="GEW34" s="81"/>
      <c r="GEX34" s="81"/>
      <c r="GEY34" s="81"/>
      <c r="GEZ34" s="81"/>
      <c r="GFA34" s="81"/>
      <c r="GFB34" s="81"/>
      <c r="GFC34" s="81"/>
      <c r="GFD34" s="81"/>
      <c r="GFE34" s="81"/>
      <c r="GFF34" s="81"/>
      <c r="GFG34" s="81"/>
      <c r="GFH34" s="81"/>
      <c r="GFI34" s="81"/>
      <c r="GFJ34" s="81"/>
      <c r="GFK34" s="81"/>
      <c r="GFL34" s="81"/>
      <c r="GFM34" s="81"/>
      <c r="GFN34" s="81"/>
      <c r="GFO34" s="81"/>
      <c r="GFP34" s="81"/>
      <c r="GFQ34" s="81"/>
      <c r="GFR34" s="81"/>
      <c r="GFS34" s="81"/>
      <c r="GFT34" s="81"/>
      <c r="GFU34" s="81"/>
      <c r="GFV34" s="81"/>
      <c r="GFW34" s="81"/>
      <c r="GFX34" s="81"/>
      <c r="GFY34" s="81"/>
      <c r="GFZ34" s="81"/>
      <c r="GGA34" s="81"/>
      <c r="GGB34" s="81"/>
      <c r="GGC34" s="81"/>
      <c r="GGD34" s="81"/>
      <c r="GGE34" s="81"/>
      <c r="GGF34" s="81"/>
      <c r="GGG34" s="81"/>
      <c r="GGH34" s="81"/>
      <c r="GGI34" s="81"/>
      <c r="GGJ34" s="81"/>
      <c r="GGK34" s="81"/>
      <c r="GGL34" s="81"/>
      <c r="GGM34" s="81"/>
      <c r="GGN34" s="81"/>
      <c r="GGO34" s="81"/>
      <c r="GGP34" s="81"/>
      <c r="GGQ34" s="81"/>
      <c r="GGR34" s="81"/>
      <c r="GGS34" s="81"/>
      <c r="GGT34" s="81"/>
      <c r="GGU34" s="81"/>
      <c r="GGV34" s="81"/>
      <c r="GGW34" s="81"/>
      <c r="GGX34" s="81"/>
      <c r="GGY34" s="81"/>
      <c r="GGZ34" s="81"/>
      <c r="GHA34" s="81"/>
      <c r="GHB34" s="81"/>
      <c r="GHC34" s="81"/>
      <c r="GHD34" s="81"/>
      <c r="GHE34" s="81"/>
      <c r="GHF34" s="81"/>
      <c r="GHG34" s="81"/>
      <c r="GHH34" s="81"/>
      <c r="GHI34" s="81"/>
      <c r="GHJ34" s="81"/>
      <c r="GHK34" s="81"/>
      <c r="GHL34" s="81"/>
      <c r="GHM34" s="81"/>
      <c r="GHN34" s="81"/>
      <c r="GHO34" s="81"/>
      <c r="GHP34" s="81"/>
      <c r="GHQ34" s="81"/>
      <c r="GHR34" s="81"/>
      <c r="GHS34" s="81"/>
      <c r="GHT34" s="81"/>
      <c r="GHU34" s="81"/>
      <c r="GHV34" s="81"/>
      <c r="GHW34" s="81"/>
      <c r="GHX34" s="81"/>
      <c r="GHY34" s="81"/>
      <c r="GHZ34" s="81"/>
      <c r="GIA34" s="81"/>
      <c r="GIB34" s="81"/>
      <c r="GIC34" s="81"/>
      <c r="GID34" s="81"/>
      <c r="GIE34" s="81"/>
      <c r="GIF34" s="81"/>
      <c r="GIG34" s="81"/>
      <c r="GIH34" s="81"/>
      <c r="GII34" s="81"/>
      <c r="GIJ34" s="81"/>
      <c r="GIK34" s="81"/>
      <c r="GIL34" s="81"/>
      <c r="GIM34" s="81"/>
      <c r="GIN34" s="81"/>
      <c r="GIO34" s="81"/>
      <c r="GIP34" s="81"/>
      <c r="GIQ34" s="81"/>
      <c r="GIR34" s="81"/>
      <c r="GIS34" s="81"/>
      <c r="GIT34" s="81"/>
      <c r="GIU34" s="81"/>
      <c r="GIV34" s="81"/>
      <c r="GIW34" s="81"/>
      <c r="GIX34" s="81"/>
      <c r="GIY34" s="81"/>
      <c r="GIZ34" s="81"/>
      <c r="GJA34" s="81"/>
      <c r="GJB34" s="81"/>
      <c r="GJC34" s="81"/>
      <c r="GJD34" s="81"/>
      <c r="GJE34" s="81"/>
      <c r="GJF34" s="81"/>
      <c r="GJG34" s="81"/>
      <c r="GJH34" s="81"/>
      <c r="GJI34" s="81"/>
      <c r="GJJ34" s="81"/>
      <c r="GJK34" s="81"/>
      <c r="GJL34" s="81"/>
      <c r="GJM34" s="81"/>
      <c r="GJN34" s="81"/>
      <c r="GJO34" s="81"/>
      <c r="GJP34" s="81"/>
      <c r="GJQ34" s="81"/>
      <c r="GJR34" s="81"/>
      <c r="GJS34" s="81"/>
      <c r="GJT34" s="81"/>
      <c r="GJU34" s="81"/>
      <c r="GJV34" s="81"/>
      <c r="GJW34" s="81"/>
      <c r="GJX34" s="81"/>
      <c r="GJY34" s="81"/>
      <c r="GJZ34" s="81"/>
      <c r="GKA34" s="81"/>
      <c r="GKB34" s="81"/>
      <c r="GKC34" s="81"/>
      <c r="GKD34" s="81"/>
      <c r="GKE34" s="81"/>
      <c r="GKF34" s="81"/>
      <c r="GKG34" s="81"/>
      <c r="GKH34" s="81"/>
      <c r="GKI34" s="81"/>
      <c r="GKJ34" s="81"/>
      <c r="GKK34" s="81"/>
      <c r="GKL34" s="81"/>
      <c r="GKM34" s="81"/>
      <c r="GKN34" s="81"/>
      <c r="GKO34" s="81"/>
      <c r="GKP34" s="81"/>
      <c r="GKQ34" s="81"/>
      <c r="GKR34" s="81"/>
      <c r="GKS34" s="81"/>
      <c r="GKT34" s="81"/>
      <c r="GKU34" s="81"/>
      <c r="GKV34" s="81"/>
      <c r="GKW34" s="81"/>
      <c r="GKX34" s="81"/>
      <c r="GKY34" s="81"/>
      <c r="GKZ34" s="81"/>
      <c r="GLA34" s="81"/>
      <c r="GLB34" s="81"/>
      <c r="GLC34" s="81"/>
      <c r="GLD34" s="81"/>
      <c r="GLE34" s="81"/>
      <c r="GLF34" s="81"/>
      <c r="GLG34" s="81"/>
      <c r="GLH34" s="81"/>
      <c r="GLI34" s="81"/>
      <c r="GLJ34" s="81"/>
      <c r="GLK34" s="81"/>
      <c r="GLL34" s="81"/>
      <c r="GLM34" s="81"/>
      <c r="GLN34" s="81"/>
      <c r="GLO34" s="81"/>
      <c r="GLP34" s="81"/>
      <c r="GLQ34" s="81"/>
      <c r="GLR34" s="81"/>
      <c r="GLS34" s="81"/>
      <c r="GLT34" s="81"/>
      <c r="GLU34" s="81"/>
      <c r="GLV34" s="81"/>
      <c r="GLW34" s="81"/>
      <c r="GLX34" s="81"/>
      <c r="GLY34" s="81"/>
      <c r="GLZ34" s="81"/>
      <c r="GMA34" s="81"/>
      <c r="GMB34" s="81"/>
      <c r="GMC34" s="81"/>
      <c r="GMD34" s="81"/>
      <c r="GME34" s="81"/>
      <c r="GMF34" s="81"/>
      <c r="GMG34" s="81"/>
      <c r="GMH34" s="81"/>
      <c r="GMI34" s="81"/>
      <c r="GMJ34" s="81"/>
      <c r="GMK34" s="81"/>
      <c r="GML34" s="81"/>
      <c r="GMM34" s="81"/>
      <c r="GMN34" s="81"/>
      <c r="GMO34" s="81"/>
      <c r="GMP34" s="81"/>
      <c r="GMQ34" s="81"/>
      <c r="GMR34" s="81"/>
      <c r="GMS34" s="81"/>
      <c r="GMT34" s="81"/>
      <c r="GMU34" s="81"/>
      <c r="GMV34" s="81"/>
      <c r="GMW34" s="81"/>
      <c r="GMX34" s="81"/>
      <c r="GMY34" s="81"/>
      <c r="GMZ34" s="81"/>
      <c r="GNA34" s="81"/>
      <c r="GNB34" s="81"/>
      <c r="GNC34" s="81"/>
      <c r="GND34" s="81"/>
      <c r="GNE34" s="81"/>
      <c r="GNF34" s="81"/>
      <c r="GNG34" s="81"/>
      <c r="GNH34" s="81"/>
      <c r="GNI34" s="81"/>
      <c r="GNJ34" s="81"/>
      <c r="GNK34" s="81"/>
      <c r="GNL34" s="81"/>
      <c r="GNM34" s="81"/>
      <c r="GNN34" s="81"/>
      <c r="GNO34" s="81"/>
      <c r="GNP34" s="81"/>
      <c r="GNQ34" s="81"/>
      <c r="GNR34" s="81"/>
      <c r="GNS34" s="81"/>
      <c r="GNT34" s="81"/>
      <c r="GNU34" s="81"/>
      <c r="GNV34" s="81"/>
      <c r="GNW34" s="81"/>
      <c r="GNX34" s="81"/>
      <c r="GNY34" s="81"/>
      <c r="GNZ34" s="81"/>
      <c r="GOA34" s="81"/>
      <c r="GOB34" s="81"/>
      <c r="GOC34" s="81"/>
      <c r="GOD34" s="81"/>
      <c r="GOE34" s="81"/>
      <c r="GOF34" s="81"/>
      <c r="GOG34" s="81"/>
      <c r="GOH34" s="81"/>
      <c r="GOI34" s="81"/>
      <c r="GOJ34" s="81"/>
      <c r="GOK34" s="81"/>
      <c r="GOL34" s="81"/>
      <c r="GOM34" s="81"/>
      <c r="GON34" s="81"/>
      <c r="GOO34" s="81"/>
      <c r="GOP34" s="81"/>
      <c r="GOQ34" s="81"/>
      <c r="GOR34" s="81"/>
      <c r="GOS34" s="81"/>
      <c r="GOT34" s="81"/>
      <c r="GOU34" s="81"/>
      <c r="GOV34" s="81"/>
      <c r="GOW34" s="81"/>
      <c r="GOX34" s="81"/>
      <c r="GOY34" s="81"/>
      <c r="GOZ34" s="81"/>
      <c r="GPA34" s="81"/>
      <c r="GPB34" s="81"/>
      <c r="GPC34" s="81"/>
      <c r="GPD34" s="81"/>
      <c r="GPE34" s="81"/>
      <c r="GPF34" s="81"/>
      <c r="GPG34" s="81"/>
      <c r="GPH34" s="81"/>
      <c r="GPI34" s="81"/>
      <c r="GPJ34" s="81"/>
      <c r="GPK34" s="81"/>
      <c r="GPL34" s="81"/>
      <c r="GPM34" s="81"/>
      <c r="GPN34" s="81"/>
      <c r="GPO34" s="81"/>
      <c r="GPP34" s="81"/>
      <c r="GPQ34" s="81"/>
      <c r="GPR34" s="81"/>
      <c r="GPS34" s="81"/>
      <c r="GPT34" s="81"/>
      <c r="GPU34" s="81"/>
      <c r="GPV34" s="81"/>
      <c r="GPW34" s="81"/>
      <c r="GPX34" s="81"/>
      <c r="GPY34" s="81"/>
      <c r="GPZ34" s="81"/>
      <c r="GQA34" s="81"/>
      <c r="GQB34" s="81"/>
      <c r="GQC34" s="81"/>
      <c r="GQD34" s="81"/>
      <c r="GQE34" s="81"/>
      <c r="GQF34" s="81"/>
      <c r="GQG34" s="81"/>
      <c r="GQH34" s="81"/>
      <c r="GQI34" s="81"/>
      <c r="GQJ34" s="81"/>
      <c r="GQK34" s="81"/>
      <c r="GQL34" s="81"/>
      <c r="GQM34" s="81"/>
      <c r="GQN34" s="81"/>
      <c r="GQO34" s="81"/>
      <c r="GQP34" s="81"/>
      <c r="GQQ34" s="81"/>
      <c r="GQR34" s="81"/>
      <c r="GQS34" s="81"/>
      <c r="GQT34" s="81"/>
      <c r="GQU34" s="81"/>
      <c r="GQV34" s="81"/>
      <c r="GQW34" s="81"/>
      <c r="GQX34" s="81"/>
      <c r="GQY34" s="81"/>
      <c r="GQZ34" s="81"/>
      <c r="GRA34" s="81"/>
      <c r="GRB34" s="81"/>
      <c r="GRC34" s="81"/>
      <c r="GRD34" s="81"/>
      <c r="GRE34" s="81"/>
      <c r="GRF34" s="81"/>
      <c r="GRG34" s="81"/>
      <c r="GRH34" s="81"/>
      <c r="GRI34" s="81"/>
      <c r="GRJ34" s="81"/>
      <c r="GRK34" s="81"/>
      <c r="GRL34" s="81"/>
      <c r="GRM34" s="81"/>
      <c r="GRN34" s="81"/>
      <c r="GRO34" s="81"/>
      <c r="GRP34" s="81"/>
      <c r="GRQ34" s="81"/>
      <c r="GRR34" s="81"/>
      <c r="GRS34" s="81"/>
      <c r="GRT34" s="81"/>
      <c r="GRU34" s="81"/>
      <c r="GRV34" s="81"/>
      <c r="GRW34" s="81"/>
      <c r="GRX34" s="81"/>
      <c r="GRY34" s="81"/>
      <c r="GRZ34" s="81"/>
      <c r="GSA34" s="81"/>
      <c r="GSB34" s="81"/>
      <c r="GSC34" s="81"/>
      <c r="GSD34" s="81"/>
      <c r="GSE34" s="81"/>
      <c r="GSF34" s="81"/>
      <c r="GSG34" s="81"/>
      <c r="GSH34" s="81"/>
      <c r="GSI34" s="81"/>
      <c r="GSJ34" s="81"/>
      <c r="GSK34" s="81"/>
      <c r="GSL34" s="81"/>
      <c r="GSM34" s="81"/>
      <c r="GSN34" s="81"/>
      <c r="GSO34" s="81"/>
      <c r="GSP34" s="81"/>
      <c r="GSQ34" s="81"/>
      <c r="GSR34" s="81"/>
      <c r="GSS34" s="81"/>
      <c r="GST34" s="81"/>
      <c r="GSU34" s="81"/>
      <c r="GSV34" s="81"/>
      <c r="GSW34" s="81"/>
      <c r="GSX34" s="81"/>
      <c r="GSY34" s="81"/>
      <c r="GSZ34" s="81"/>
      <c r="GTA34" s="81"/>
      <c r="GTB34" s="81"/>
      <c r="GTC34" s="81"/>
      <c r="GTD34" s="81"/>
      <c r="GTE34" s="81"/>
      <c r="GTF34" s="81"/>
      <c r="GTG34" s="81"/>
      <c r="GTH34" s="81"/>
      <c r="GTI34" s="81"/>
      <c r="GTJ34" s="81"/>
      <c r="GTK34" s="81"/>
      <c r="GTL34" s="81"/>
      <c r="GTM34" s="81"/>
      <c r="GTN34" s="81"/>
      <c r="GTO34" s="81"/>
      <c r="GTP34" s="81"/>
      <c r="GTQ34" s="81"/>
      <c r="GTR34" s="81"/>
      <c r="GTS34" s="81"/>
      <c r="GTT34" s="81"/>
      <c r="GTU34" s="81"/>
      <c r="GTV34" s="81"/>
      <c r="GTW34" s="81"/>
      <c r="GTX34" s="81"/>
      <c r="GTY34" s="81"/>
      <c r="GTZ34" s="81"/>
      <c r="GUA34" s="81"/>
      <c r="GUB34" s="81"/>
      <c r="GUC34" s="81"/>
      <c r="GUD34" s="81"/>
      <c r="GUE34" s="81"/>
      <c r="GUF34" s="81"/>
      <c r="GUG34" s="81"/>
      <c r="GUH34" s="81"/>
      <c r="GUI34" s="81"/>
      <c r="GUJ34" s="81"/>
      <c r="GUK34" s="81"/>
      <c r="GUL34" s="81"/>
      <c r="GUM34" s="81"/>
      <c r="GUN34" s="81"/>
      <c r="GUO34" s="81"/>
      <c r="GUP34" s="81"/>
      <c r="GUQ34" s="81"/>
      <c r="GUR34" s="81"/>
      <c r="GUS34" s="81"/>
      <c r="GUT34" s="81"/>
      <c r="GUU34" s="81"/>
      <c r="GUV34" s="81"/>
      <c r="GUW34" s="81"/>
      <c r="GUX34" s="81"/>
      <c r="GUY34" s="81"/>
      <c r="GUZ34" s="81"/>
      <c r="GVA34" s="81"/>
      <c r="GVB34" s="81"/>
      <c r="GVC34" s="81"/>
      <c r="GVD34" s="81"/>
      <c r="GVE34" s="81"/>
      <c r="GVF34" s="81"/>
      <c r="GVG34" s="81"/>
      <c r="GVH34" s="81"/>
      <c r="GVI34" s="81"/>
      <c r="GVJ34" s="81"/>
      <c r="GVK34" s="81"/>
      <c r="GVL34" s="81"/>
      <c r="GVM34" s="81"/>
      <c r="GVN34" s="81"/>
      <c r="GVO34" s="81"/>
      <c r="GVP34" s="81"/>
      <c r="GVQ34" s="81"/>
      <c r="GVR34" s="81"/>
      <c r="GVS34" s="81"/>
      <c r="GVT34" s="81"/>
      <c r="GVU34" s="81"/>
      <c r="GVV34" s="81"/>
      <c r="GVW34" s="81"/>
      <c r="GVX34" s="81"/>
      <c r="GVY34" s="81"/>
      <c r="GVZ34" s="81"/>
      <c r="GWA34" s="81"/>
      <c r="GWB34" s="81"/>
      <c r="GWC34" s="81"/>
      <c r="GWD34" s="81"/>
      <c r="GWE34" s="81"/>
      <c r="GWF34" s="81"/>
      <c r="GWG34" s="81"/>
      <c r="GWH34" s="81"/>
      <c r="GWI34" s="81"/>
      <c r="GWJ34" s="81"/>
      <c r="GWK34" s="81"/>
      <c r="GWL34" s="81"/>
      <c r="GWM34" s="81"/>
      <c r="GWN34" s="81"/>
      <c r="GWO34" s="81"/>
      <c r="GWP34" s="81"/>
      <c r="GWQ34" s="81"/>
      <c r="GWR34" s="81"/>
      <c r="GWS34" s="81"/>
      <c r="GWT34" s="81"/>
      <c r="GWU34" s="81"/>
      <c r="GWV34" s="81"/>
      <c r="GWW34" s="81"/>
      <c r="GWX34" s="81"/>
      <c r="GWY34" s="81"/>
      <c r="GWZ34" s="81"/>
      <c r="GXA34" s="81"/>
      <c r="GXB34" s="81"/>
      <c r="GXC34" s="81"/>
      <c r="GXD34" s="81"/>
      <c r="GXE34" s="81"/>
      <c r="GXF34" s="81"/>
      <c r="GXG34" s="81"/>
      <c r="GXH34" s="81"/>
      <c r="GXI34" s="81"/>
      <c r="GXJ34" s="81"/>
      <c r="GXK34" s="81"/>
      <c r="GXL34" s="81"/>
      <c r="GXM34" s="81"/>
      <c r="GXN34" s="81"/>
      <c r="GXO34" s="81"/>
      <c r="GXP34" s="81"/>
      <c r="GXQ34" s="81"/>
      <c r="GXR34" s="81"/>
      <c r="GXS34" s="81"/>
      <c r="GXT34" s="81"/>
      <c r="GXU34" s="81"/>
      <c r="GXV34" s="81"/>
      <c r="GXW34" s="81"/>
      <c r="GXX34" s="81"/>
      <c r="GXY34" s="81"/>
      <c r="GXZ34" s="81"/>
      <c r="GYA34" s="81"/>
      <c r="GYB34" s="81"/>
      <c r="GYC34" s="81"/>
      <c r="GYD34" s="81"/>
      <c r="GYE34" s="81"/>
      <c r="GYF34" s="81"/>
      <c r="GYG34" s="81"/>
      <c r="GYH34" s="81"/>
      <c r="GYI34" s="81"/>
      <c r="GYJ34" s="81"/>
      <c r="GYK34" s="81"/>
      <c r="GYL34" s="81"/>
      <c r="GYM34" s="81"/>
      <c r="GYN34" s="81"/>
      <c r="GYO34" s="81"/>
      <c r="GYP34" s="81"/>
      <c r="GYQ34" s="81"/>
      <c r="GYR34" s="81"/>
      <c r="GYS34" s="81"/>
      <c r="GYT34" s="81"/>
      <c r="GYU34" s="81"/>
      <c r="GYV34" s="81"/>
      <c r="GYW34" s="81"/>
      <c r="GYX34" s="81"/>
      <c r="GYY34" s="81"/>
      <c r="GYZ34" s="81"/>
      <c r="GZA34" s="81"/>
      <c r="GZB34" s="81"/>
      <c r="GZC34" s="81"/>
      <c r="GZD34" s="81"/>
      <c r="GZE34" s="81"/>
      <c r="GZF34" s="81"/>
      <c r="GZG34" s="81"/>
      <c r="GZH34" s="81"/>
      <c r="GZI34" s="81"/>
      <c r="GZJ34" s="81"/>
      <c r="GZK34" s="81"/>
      <c r="GZL34" s="81"/>
      <c r="GZM34" s="81"/>
      <c r="GZN34" s="81"/>
      <c r="GZO34" s="81"/>
      <c r="GZP34" s="81"/>
      <c r="GZQ34" s="81"/>
      <c r="GZR34" s="81"/>
      <c r="GZS34" s="81"/>
      <c r="GZT34" s="81"/>
      <c r="GZU34" s="81"/>
      <c r="GZV34" s="81"/>
      <c r="GZW34" s="81"/>
      <c r="GZX34" s="81"/>
      <c r="GZY34" s="81"/>
      <c r="GZZ34" s="81"/>
      <c r="HAA34" s="81"/>
      <c r="HAB34" s="81"/>
      <c r="HAC34" s="81"/>
      <c r="HAD34" s="81"/>
      <c r="HAE34" s="81"/>
      <c r="HAF34" s="81"/>
      <c r="HAG34" s="81"/>
      <c r="HAH34" s="81"/>
      <c r="HAI34" s="81"/>
      <c r="HAJ34" s="81"/>
      <c r="HAK34" s="81"/>
      <c r="HAL34" s="81"/>
      <c r="HAM34" s="81"/>
      <c r="HAN34" s="81"/>
      <c r="HAO34" s="81"/>
      <c r="HAP34" s="81"/>
      <c r="HAQ34" s="81"/>
      <c r="HAR34" s="81"/>
      <c r="HAS34" s="81"/>
      <c r="HAT34" s="81"/>
      <c r="HAU34" s="81"/>
      <c r="HAV34" s="81"/>
      <c r="HAW34" s="81"/>
      <c r="HAX34" s="81"/>
      <c r="HAY34" s="81"/>
      <c r="HAZ34" s="81"/>
      <c r="HBA34" s="81"/>
      <c r="HBB34" s="81"/>
      <c r="HBC34" s="81"/>
      <c r="HBD34" s="81"/>
      <c r="HBE34" s="81"/>
      <c r="HBF34" s="81"/>
      <c r="HBG34" s="81"/>
      <c r="HBH34" s="81"/>
      <c r="HBI34" s="81"/>
      <c r="HBJ34" s="81"/>
      <c r="HBK34" s="81"/>
      <c r="HBL34" s="81"/>
      <c r="HBM34" s="81"/>
      <c r="HBN34" s="81"/>
      <c r="HBO34" s="81"/>
      <c r="HBP34" s="81"/>
      <c r="HBQ34" s="81"/>
      <c r="HBR34" s="81"/>
      <c r="HBS34" s="81"/>
      <c r="HBT34" s="81"/>
      <c r="HBU34" s="81"/>
      <c r="HBV34" s="81"/>
      <c r="HBW34" s="81"/>
      <c r="HBX34" s="81"/>
      <c r="HBY34" s="81"/>
      <c r="HBZ34" s="81"/>
      <c r="HCA34" s="81"/>
      <c r="HCB34" s="81"/>
      <c r="HCC34" s="81"/>
      <c r="HCD34" s="81"/>
      <c r="HCE34" s="81"/>
      <c r="HCF34" s="81"/>
      <c r="HCG34" s="81"/>
      <c r="HCH34" s="81"/>
      <c r="HCI34" s="81"/>
      <c r="HCJ34" s="81"/>
      <c r="HCK34" s="81"/>
      <c r="HCL34" s="81"/>
      <c r="HCM34" s="81"/>
      <c r="HCN34" s="81"/>
      <c r="HCO34" s="81"/>
      <c r="HCP34" s="81"/>
      <c r="HCQ34" s="81"/>
      <c r="HCR34" s="81"/>
      <c r="HCS34" s="81"/>
      <c r="HCT34" s="81"/>
      <c r="HCU34" s="81"/>
      <c r="HCV34" s="81"/>
      <c r="HCW34" s="81"/>
      <c r="HCX34" s="81"/>
      <c r="HCY34" s="81"/>
      <c r="HCZ34" s="81"/>
      <c r="HDA34" s="81"/>
      <c r="HDB34" s="81"/>
      <c r="HDC34" s="81"/>
      <c r="HDD34" s="81"/>
      <c r="HDE34" s="81"/>
      <c r="HDF34" s="81"/>
      <c r="HDG34" s="81"/>
      <c r="HDH34" s="81"/>
      <c r="HDI34" s="81"/>
      <c r="HDJ34" s="81"/>
      <c r="HDK34" s="81"/>
      <c r="HDL34" s="81"/>
      <c r="HDM34" s="81"/>
      <c r="HDN34" s="81"/>
      <c r="HDO34" s="81"/>
      <c r="HDP34" s="81"/>
      <c r="HDQ34" s="81"/>
      <c r="HDR34" s="81"/>
      <c r="HDS34" s="81"/>
      <c r="HDT34" s="81"/>
      <c r="HDU34" s="81"/>
      <c r="HDV34" s="81"/>
      <c r="HDW34" s="81"/>
      <c r="HDX34" s="81"/>
      <c r="HDY34" s="81"/>
      <c r="HDZ34" s="81"/>
      <c r="HEA34" s="81"/>
      <c r="HEB34" s="81"/>
      <c r="HEC34" s="81"/>
      <c r="HED34" s="81"/>
      <c r="HEE34" s="81"/>
      <c r="HEF34" s="81"/>
      <c r="HEG34" s="81"/>
      <c r="HEH34" s="81"/>
      <c r="HEI34" s="81"/>
      <c r="HEJ34" s="81"/>
      <c r="HEK34" s="81"/>
      <c r="HEL34" s="81"/>
      <c r="HEM34" s="81"/>
      <c r="HEN34" s="81"/>
      <c r="HEO34" s="81"/>
      <c r="HEP34" s="81"/>
      <c r="HEQ34" s="81"/>
      <c r="HER34" s="81"/>
      <c r="HES34" s="81"/>
      <c r="HET34" s="81"/>
      <c r="HEU34" s="81"/>
      <c r="HEV34" s="81"/>
      <c r="HEW34" s="81"/>
      <c r="HEX34" s="81"/>
      <c r="HEY34" s="81"/>
      <c r="HEZ34" s="81"/>
      <c r="HFA34" s="81"/>
      <c r="HFB34" s="81"/>
      <c r="HFC34" s="81"/>
      <c r="HFD34" s="81"/>
      <c r="HFE34" s="81"/>
      <c r="HFF34" s="81"/>
      <c r="HFG34" s="81"/>
      <c r="HFH34" s="81"/>
      <c r="HFI34" s="81"/>
      <c r="HFJ34" s="81"/>
      <c r="HFK34" s="81"/>
      <c r="HFL34" s="81"/>
      <c r="HFM34" s="81"/>
      <c r="HFN34" s="81"/>
      <c r="HFO34" s="81"/>
      <c r="HFP34" s="81"/>
      <c r="HFQ34" s="81"/>
      <c r="HFR34" s="81"/>
      <c r="HFS34" s="81"/>
      <c r="HFT34" s="81"/>
      <c r="HFU34" s="81"/>
      <c r="HFV34" s="81"/>
      <c r="HFW34" s="81"/>
      <c r="HFX34" s="81"/>
      <c r="HFY34" s="81"/>
      <c r="HFZ34" s="81"/>
      <c r="HGA34" s="81"/>
      <c r="HGB34" s="81"/>
      <c r="HGC34" s="81"/>
      <c r="HGD34" s="81"/>
      <c r="HGE34" s="81"/>
      <c r="HGF34" s="81"/>
      <c r="HGG34" s="81"/>
      <c r="HGH34" s="81"/>
      <c r="HGI34" s="81"/>
      <c r="HGJ34" s="81"/>
      <c r="HGK34" s="81"/>
      <c r="HGL34" s="81"/>
      <c r="HGM34" s="81"/>
      <c r="HGN34" s="81"/>
      <c r="HGO34" s="81"/>
      <c r="HGP34" s="81"/>
      <c r="HGQ34" s="81"/>
      <c r="HGR34" s="81"/>
      <c r="HGS34" s="81"/>
      <c r="HGT34" s="81"/>
      <c r="HGU34" s="81"/>
      <c r="HGV34" s="81"/>
      <c r="HGW34" s="81"/>
      <c r="HGX34" s="81"/>
      <c r="HGY34" s="81"/>
      <c r="HGZ34" s="81"/>
      <c r="HHA34" s="81"/>
      <c r="HHB34" s="81"/>
      <c r="HHC34" s="81"/>
      <c r="HHD34" s="81"/>
      <c r="HHE34" s="81"/>
      <c r="HHF34" s="81"/>
      <c r="HHG34" s="81"/>
      <c r="HHH34" s="81"/>
      <c r="HHI34" s="81"/>
      <c r="HHJ34" s="81"/>
      <c r="HHK34" s="81"/>
      <c r="HHL34" s="81"/>
      <c r="HHM34" s="81"/>
      <c r="HHN34" s="81"/>
      <c r="HHO34" s="81"/>
      <c r="HHP34" s="81"/>
      <c r="HHQ34" s="81"/>
      <c r="HHR34" s="81"/>
      <c r="HHS34" s="81"/>
      <c r="HHT34" s="81"/>
      <c r="HHU34" s="81"/>
      <c r="HHV34" s="81"/>
      <c r="HHW34" s="81"/>
      <c r="HHX34" s="81"/>
      <c r="HHY34" s="81"/>
      <c r="HHZ34" s="81"/>
      <c r="HIA34" s="81"/>
      <c r="HIB34" s="81"/>
      <c r="HIC34" s="81"/>
      <c r="HID34" s="81"/>
      <c r="HIE34" s="81"/>
      <c r="HIF34" s="81"/>
      <c r="HIG34" s="81"/>
      <c r="HIH34" s="81"/>
      <c r="HII34" s="81"/>
      <c r="HIJ34" s="81"/>
      <c r="HIK34" s="81"/>
      <c r="HIL34" s="81"/>
      <c r="HIM34" s="81"/>
      <c r="HIN34" s="81"/>
      <c r="HIO34" s="81"/>
      <c r="HIP34" s="81"/>
      <c r="HIQ34" s="81"/>
      <c r="HIR34" s="81"/>
      <c r="HIS34" s="81"/>
      <c r="HIT34" s="81"/>
      <c r="HIU34" s="81"/>
      <c r="HIV34" s="81"/>
      <c r="HIW34" s="81"/>
      <c r="HIX34" s="81"/>
      <c r="HIY34" s="81"/>
      <c r="HIZ34" s="81"/>
      <c r="HJA34" s="81"/>
      <c r="HJB34" s="81"/>
      <c r="HJC34" s="81"/>
      <c r="HJD34" s="81"/>
      <c r="HJE34" s="81"/>
      <c r="HJF34" s="81"/>
      <c r="HJG34" s="81"/>
      <c r="HJH34" s="81"/>
      <c r="HJI34" s="81"/>
      <c r="HJJ34" s="81"/>
      <c r="HJK34" s="81"/>
      <c r="HJL34" s="81"/>
      <c r="HJM34" s="81"/>
      <c r="HJN34" s="81"/>
      <c r="HJO34" s="81"/>
      <c r="HJP34" s="81"/>
      <c r="HJQ34" s="81"/>
      <c r="HJR34" s="81"/>
      <c r="HJS34" s="81"/>
      <c r="HJT34" s="81"/>
      <c r="HJU34" s="81"/>
      <c r="HJV34" s="81"/>
      <c r="HJW34" s="81"/>
      <c r="HJX34" s="81"/>
      <c r="HJY34" s="81"/>
      <c r="HJZ34" s="81"/>
      <c r="HKA34" s="81"/>
      <c r="HKB34" s="81"/>
      <c r="HKC34" s="81"/>
      <c r="HKD34" s="81"/>
      <c r="HKE34" s="81"/>
      <c r="HKF34" s="81"/>
      <c r="HKG34" s="81"/>
      <c r="HKH34" s="81"/>
      <c r="HKI34" s="81"/>
      <c r="HKJ34" s="81"/>
      <c r="HKK34" s="81"/>
      <c r="HKL34" s="81"/>
      <c r="HKM34" s="81"/>
      <c r="HKN34" s="81"/>
      <c r="HKO34" s="81"/>
      <c r="HKP34" s="81"/>
      <c r="HKQ34" s="81"/>
      <c r="HKR34" s="81"/>
      <c r="HKS34" s="81"/>
      <c r="HKT34" s="81"/>
      <c r="HKU34" s="81"/>
      <c r="HKV34" s="81"/>
      <c r="HKW34" s="81"/>
      <c r="HKX34" s="81"/>
      <c r="HKY34" s="81"/>
      <c r="HKZ34" s="81"/>
      <c r="HLA34" s="81"/>
      <c r="HLB34" s="81"/>
      <c r="HLC34" s="81"/>
      <c r="HLD34" s="81"/>
      <c r="HLE34" s="81"/>
      <c r="HLF34" s="81"/>
      <c r="HLG34" s="81"/>
      <c r="HLH34" s="81"/>
      <c r="HLI34" s="81"/>
      <c r="HLJ34" s="81"/>
      <c r="HLK34" s="81"/>
      <c r="HLL34" s="81"/>
      <c r="HLM34" s="81"/>
      <c r="HLN34" s="81"/>
      <c r="HLO34" s="81"/>
      <c r="HLP34" s="81"/>
      <c r="HLQ34" s="81"/>
      <c r="HLR34" s="81"/>
      <c r="HLS34" s="81"/>
      <c r="HLT34" s="81"/>
      <c r="HLU34" s="81"/>
      <c r="HLV34" s="81"/>
      <c r="HLW34" s="81"/>
      <c r="HLX34" s="81"/>
      <c r="HLY34" s="81"/>
      <c r="HLZ34" s="81"/>
      <c r="HMA34" s="81"/>
      <c r="HMB34" s="81"/>
      <c r="HMC34" s="81"/>
      <c r="HMD34" s="81"/>
      <c r="HME34" s="81"/>
      <c r="HMF34" s="81"/>
      <c r="HMG34" s="81"/>
      <c r="HMH34" s="81"/>
      <c r="HMI34" s="81"/>
      <c r="HMJ34" s="81"/>
      <c r="HMK34" s="81"/>
      <c r="HML34" s="81"/>
      <c r="HMM34" s="81"/>
      <c r="HMN34" s="81"/>
      <c r="HMO34" s="81"/>
      <c r="HMP34" s="81"/>
      <c r="HMQ34" s="81"/>
      <c r="HMR34" s="81"/>
      <c r="HMS34" s="81"/>
      <c r="HMT34" s="81"/>
      <c r="HMU34" s="81"/>
      <c r="HMV34" s="81"/>
      <c r="HMW34" s="81"/>
      <c r="HMX34" s="81"/>
      <c r="HMY34" s="81"/>
      <c r="HMZ34" s="81"/>
      <c r="HNA34" s="81"/>
      <c r="HNB34" s="81"/>
      <c r="HNC34" s="81"/>
      <c r="HND34" s="81"/>
      <c r="HNE34" s="81"/>
      <c r="HNF34" s="81"/>
      <c r="HNG34" s="81"/>
      <c r="HNH34" s="81"/>
      <c r="HNI34" s="81"/>
      <c r="HNJ34" s="81"/>
      <c r="HNK34" s="81"/>
      <c r="HNL34" s="81"/>
      <c r="HNM34" s="81"/>
      <c r="HNN34" s="81"/>
      <c r="HNO34" s="81"/>
      <c r="HNP34" s="81"/>
      <c r="HNQ34" s="81"/>
      <c r="HNR34" s="81"/>
      <c r="HNS34" s="81"/>
      <c r="HNT34" s="81"/>
      <c r="HNU34" s="81"/>
      <c r="HNV34" s="81"/>
      <c r="HNW34" s="81"/>
      <c r="HNX34" s="81"/>
      <c r="HNY34" s="81"/>
      <c r="HNZ34" s="81"/>
      <c r="HOA34" s="81"/>
      <c r="HOB34" s="81"/>
      <c r="HOC34" s="81"/>
      <c r="HOD34" s="81"/>
      <c r="HOE34" s="81"/>
      <c r="HOF34" s="81"/>
      <c r="HOG34" s="81"/>
      <c r="HOH34" s="81"/>
      <c r="HOI34" s="81"/>
      <c r="HOJ34" s="81"/>
      <c r="HOK34" s="81"/>
      <c r="HOL34" s="81"/>
      <c r="HOM34" s="81"/>
      <c r="HON34" s="81"/>
      <c r="HOO34" s="81"/>
      <c r="HOP34" s="81"/>
      <c r="HOQ34" s="81"/>
      <c r="HOR34" s="81"/>
      <c r="HOS34" s="81"/>
      <c r="HOT34" s="81"/>
      <c r="HOU34" s="81"/>
      <c r="HOV34" s="81"/>
      <c r="HOW34" s="81"/>
      <c r="HOX34" s="81"/>
      <c r="HOY34" s="81"/>
      <c r="HOZ34" s="81"/>
      <c r="HPA34" s="81"/>
      <c r="HPB34" s="81"/>
      <c r="HPC34" s="81"/>
      <c r="HPD34" s="81"/>
      <c r="HPE34" s="81"/>
      <c r="HPF34" s="81"/>
      <c r="HPG34" s="81"/>
      <c r="HPH34" s="81"/>
      <c r="HPI34" s="81"/>
      <c r="HPJ34" s="81"/>
      <c r="HPK34" s="81"/>
      <c r="HPL34" s="81"/>
      <c r="HPM34" s="81"/>
      <c r="HPN34" s="81"/>
      <c r="HPO34" s="81"/>
      <c r="HPP34" s="81"/>
      <c r="HPQ34" s="81"/>
      <c r="HPR34" s="81"/>
      <c r="HPS34" s="81"/>
      <c r="HPT34" s="81"/>
      <c r="HPU34" s="81"/>
      <c r="HPV34" s="81"/>
      <c r="HPW34" s="81"/>
      <c r="HPX34" s="81"/>
      <c r="HPY34" s="81"/>
      <c r="HPZ34" s="81"/>
      <c r="HQA34" s="81"/>
      <c r="HQB34" s="81"/>
      <c r="HQC34" s="81"/>
      <c r="HQD34" s="81"/>
      <c r="HQE34" s="81"/>
      <c r="HQF34" s="81"/>
      <c r="HQG34" s="81"/>
      <c r="HQH34" s="81"/>
      <c r="HQI34" s="81"/>
      <c r="HQJ34" s="81"/>
      <c r="HQK34" s="81"/>
      <c r="HQL34" s="81"/>
      <c r="HQM34" s="81"/>
      <c r="HQN34" s="81"/>
      <c r="HQO34" s="81"/>
      <c r="HQP34" s="81"/>
      <c r="HQQ34" s="81"/>
      <c r="HQR34" s="81"/>
      <c r="HQS34" s="81"/>
      <c r="HQT34" s="81"/>
      <c r="HQU34" s="81"/>
      <c r="HQV34" s="81"/>
      <c r="HQW34" s="81"/>
      <c r="HQX34" s="81"/>
      <c r="HQY34" s="81"/>
      <c r="HQZ34" s="81"/>
      <c r="HRA34" s="81"/>
      <c r="HRB34" s="81"/>
      <c r="HRC34" s="81"/>
      <c r="HRD34" s="81"/>
      <c r="HRE34" s="81"/>
      <c r="HRF34" s="81"/>
      <c r="HRG34" s="81"/>
      <c r="HRH34" s="81"/>
      <c r="HRI34" s="81"/>
      <c r="HRJ34" s="81"/>
      <c r="HRK34" s="81"/>
      <c r="HRL34" s="81"/>
      <c r="HRM34" s="81"/>
      <c r="HRN34" s="81"/>
      <c r="HRO34" s="81"/>
      <c r="HRP34" s="81"/>
      <c r="HRQ34" s="81"/>
      <c r="HRR34" s="81"/>
      <c r="HRS34" s="81"/>
      <c r="HRT34" s="81"/>
      <c r="HRU34" s="81"/>
      <c r="HRV34" s="81"/>
      <c r="HRW34" s="81"/>
      <c r="HRX34" s="81"/>
      <c r="HRY34" s="81"/>
      <c r="HRZ34" s="81"/>
      <c r="HSA34" s="81"/>
      <c r="HSB34" s="81"/>
      <c r="HSC34" s="81"/>
      <c r="HSD34" s="81"/>
      <c r="HSE34" s="81"/>
      <c r="HSF34" s="81"/>
      <c r="HSG34" s="81"/>
      <c r="HSH34" s="81"/>
      <c r="HSI34" s="81"/>
      <c r="HSJ34" s="81"/>
      <c r="HSK34" s="81"/>
      <c r="HSL34" s="81"/>
      <c r="HSM34" s="81"/>
      <c r="HSN34" s="81"/>
      <c r="HSO34" s="81"/>
      <c r="HSP34" s="81"/>
      <c r="HSQ34" s="81"/>
      <c r="HSR34" s="81"/>
      <c r="HSS34" s="81"/>
      <c r="HST34" s="81"/>
      <c r="HSU34" s="81"/>
      <c r="HSV34" s="81"/>
      <c r="HSW34" s="81"/>
      <c r="HSX34" s="81"/>
      <c r="HSY34" s="81"/>
      <c r="HSZ34" s="81"/>
      <c r="HTA34" s="81"/>
      <c r="HTB34" s="81"/>
      <c r="HTC34" s="81"/>
      <c r="HTD34" s="81"/>
      <c r="HTE34" s="81"/>
      <c r="HTF34" s="81"/>
      <c r="HTG34" s="81"/>
      <c r="HTH34" s="81"/>
      <c r="HTI34" s="81"/>
      <c r="HTJ34" s="81"/>
      <c r="HTK34" s="81"/>
      <c r="HTL34" s="81"/>
      <c r="HTM34" s="81"/>
      <c r="HTN34" s="81"/>
      <c r="HTO34" s="81"/>
      <c r="HTP34" s="81"/>
      <c r="HTQ34" s="81"/>
      <c r="HTR34" s="81"/>
      <c r="HTS34" s="81"/>
      <c r="HTT34" s="81"/>
      <c r="HTU34" s="81"/>
      <c r="HTV34" s="81"/>
      <c r="HTW34" s="81"/>
      <c r="HTX34" s="81"/>
      <c r="HTY34" s="81"/>
      <c r="HTZ34" s="81"/>
      <c r="HUA34" s="81"/>
      <c r="HUB34" s="81"/>
      <c r="HUC34" s="81"/>
      <c r="HUD34" s="81"/>
      <c r="HUE34" s="81"/>
      <c r="HUF34" s="81"/>
      <c r="HUG34" s="81"/>
      <c r="HUH34" s="81"/>
      <c r="HUI34" s="81"/>
      <c r="HUJ34" s="81"/>
      <c r="HUK34" s="81"/>
      <c r="HUL34" s="81"/>
      <c r="HUM34" s="81"/>
      <c r="HUN34" s="81"/>
      <c r="HUO34" s="81"/>
      <c r="HUP34" s="81"/>
      <c r="HUQ34" s="81"/>
      <c r="HUR34" s="81"/>
      <c r="HUS34" s="81"/>
      <c r="HUT34" s="81"/>
      <c r="HUU34" s="81"/>
      <c r="HUV34" s="81"/>
      <c r="HUW34" s="81"/>
      <c r="HUX34" s="81"/>
      <c r="HUY34" s="81"/>
      <c r="HUZ34" s="81"/>
      <c r="HVA34" s="81"/>
      <c r="HVB34" s="81"/>
      <c r="HVC34" s="81"/>
      <c r="HVD34" s="81"/>
      <c r="HVE34" s="81"/>
      <c r="HVF34" s="81"/>
      <c r="HVG34" s="81"/>
      <c r="HVH34" s="81"/>
      <c r="HVI34" s="81"/>
      <c r="HVJ34" s="81"/>
      <c r="HVK34" s="81"/>
      <c r="HVL34" s="81"/>
      <c r="HVM34" s="81"/>
      <c r="HVN34" s="81"/>
      <c r="HVO34" s="81"/>
      <c r="HVP34" s="81"/>
      <c r="HVQ34" s="81"/>
      <c r="HVR34" s="81"/>
      <c r="HVS34" s="81"/>
      <c r="HVT34" s="81"/>
      <c r="HVU34" s="81"/>
      <c r="HVV34" s="81"/>
      <c r="HVW34" s="81"/>
      <c r="HVX34" s="81"/>
      <c r="HVY34" s="81"/>
      <c r="HVZ34" s="81"/>
      <c r="HWA34" s="81"/>
      <c r="HWB34" s="81"/>
      <c r="HWC34" s="81"/>
      <c r="HWD34" s="81"/>
      <c r="HWE34" s="81"/>
      <c r="HWF34" s="81"/>
      <c r="HWG34" s="81"/>
      <c r="HWH34" s="81"/>
      <c r="HWI34" s="81"/>
      <c r="HWJ34" s="81"/>
      <c r="HWK34" s="81"/>
      <c r="HWL34" s="81"/>
      <c r="HWM34" s="81"/>
      <c r="HWN34" s="81"/>
      <c r="HWO34" s="81"/>
      <c r="HWP34" s="81"/>
      <c r="HWQ34" s="81"/>
      <c r="HWR34" s="81"/>
      <c r="HWS34" s="81"/>
      <c r="HWT34" s="81"/>
      <c r="HWU34" s="81"/>
      <c r="HWV34" s="81"/>
      <c r="HWW34" s="81"/>
      <c r="HWX34" s="81"/>
      <c r="HWY34" s="81"/>
      <c r="HWZ34" s="81"/>
      <c r="HXA34" s="81"/>
      <c r="HXB34" s="81"/>
      <c r="HXC34" s="81"/>
      <c r="HXD34" s="81"/>
      <c r="HXE34" s="81"/>
      <c r="HXF34" s="81"/>
      <c r="HXG34" s="81"/>
      <c r="HXH34" s="81"/>
      <c r="HXI34" s="81"/>
      <c r="HXJ34" s="81"/>
      <c r="HXK34" s="81"/>
      <c r="HXL34" s="81"/>
      <c r="HXM34" s="81"/>
      <c r="HXN34" s="81"/>
      <c r="HXO34" s="81"/>
      <c r="HXP34" s="81"/>
      <c r="HXQ34" s="81"/>
      <c r="HXR34" s="81"/>
      <c r="HXS34" s="81"/>
      <c r="HXT34" s="81"/>
      <c r="HXU34" s="81"/>
      <c r="HXV34" s="81"/>
      <c r="HXW34" s="81"/>
      <c r="HXX34" s="81"/>
      <c r="HXY34" s="81"/>
      <c r="HXZ34" s="81"/>
      <c r="HYA34" s="81"/>
      <c r="HYB34" s="81"/>
      <c r="HYC34" s="81"/>
      <c r="HYD34" s="81"/>
      <c r="HYE34" s="81"/>
      <c r="HYF34" s="81"/>
      <c r="HYG34" s="81"/>
      <c r="HYH34" s="81"/>
      <c r="HYI34" s="81"/>
      <c r="HYJ34" s="81"/>
      <c r="HYK34" s="81"/>
      <c r="HYL34" s="81"/>
      <c r="HYM34" s="81"/>
      <c r="HYN34" s="81"/>
      <c r="HYO34" s="81"/>
      <c r="HYP34" s="81"/>
      <c r="HYQ34" s="81"/>
      <c r="HYR34" s="81"/>
      <c r="HYS34" s="81"/>
      <c r="HYT34" s="81"/>
      <c r="HYU34" s="81"/>
      <c r="HYV34" s="81"/>
      <c r="HYW34" s="81"/>
      <c r="HYX34" s="81"/>
      <c r="HYY34" s="81"/>
      <c r="HYZ34" s="81"/>
      <c r="HZA34" s="81"/>
      <c r="HZB34" s="81"/>
      <c r="HZC34" s="81"/>
      <c r="HZD34" s="81"/>
      <c r="HZE34" s="81"/>
      <c r="HZF34" s="81"/>
      <c r="HZG34" s="81"/>
      <c r="HZH34" s="81"/>
      <c r="HZI34" s="81"/>
      <c r="HZJ34" s="81"/>
      <c r="HZK34" s="81"/>
      <c r="HZL34" s="81"/>
      <c r="HZM34" s="81"/>
      <c r="HZN34" s="81"/>
      <c r="HZO34" s="81"/>
      <c r="HZP34" s="81"/>
      <c r="HZQ34" s="81"/>
      <c r="HZR34" s="81"/>
      <c r="HZS34" s="81"/>
      <c r="HZT34" s="81"/>
      <c r="HZU34" s="81"/>
      <c r="HZV34" s="81"/>
      <c r="HZW34" s="81"/>
      <c r="HZX34" s="81"/>
      <c r="HZY34" s="81"/>
      <c r="HZZ34" s="81"/>
      <c r="IAA34" s="81"/>
      <c r="IAB34" s="81"/>
      <c r="IAC34" s="81"/>
      <c r="IAD34" s="81"/>
      <c r="IAE34" s="81"/>
      <c r="IAF34" s="81"/>
      <c r="IAG34" s="81"/>
      <c r="IAH34" s="81"/>
      <c r="IAI34" s="81"/>
      <c r="IAJ34" s="81"/>
      <c r="IAK34" s="81"/>
      <c r="IAL34" s="81"/>
      <c r="IAM34" s="81"/>
      <c r="IAN34" s="81"/>
      <c r="IAO34" s="81"/>
      <c r="IAP34" s="81"/>
      <c r="IAQ34" s="81"/>
      <c r="IAR34" s="81"/>
      <c r="IAS34" s="81"/>
      <c r="IAT34" s="81"/>
      <c r="IAU34" s="81"/>
      <c r="IAV34" s="81"/>
      <c r="IAW34" s="81"/>
      <c r="IAX34" s="81"/>
      <c r="IAY34" s="81"/>
      <c r="IAZ34" s="81"/>
      <c r="IBA34" s="81"/>
      <c r="IBB34" s="81"/>
      <c r="IBC34" s="81"/>
      <c r="IBD34" s="81"/>
      <c r="IBE34" s="81"/>
      <c r="IBF34" s="81"/>
      <c r="IBG34" s="81"/>
      <c r="IBH34" s="81"/>
      <c r="IBI34" s="81"/>
      <c r="IBJ34" s="81"/>
      <c r="IBK34" s="81"/>
      <c r="IBL34" s="81"/>
      <c r="IBM34" s="81"/>
      <c r="IBN34" s="81"/>
      <c r="IBO34" s="81"/>
      <c r="IBP34" s="81"/>
      <c r="IBQ34" s="81"/>
      <c r="IBR34" s="81"/>
      <c r="IBS34" s="81"/>
      <c r="IBT34" s="81"/>
      <c r="IBU34" s="81"/>
      <c r="IBV34" s="81"/>
      <c r="IBW34" s="81"/>
      <c r="IBX34" s="81"/>
      <c r="IBY34" s="81"/>
      <c r="IBZ34" s="81"/>
      <c r="ICA34" s="81"/>
      <c r="ICB34" s="81"/>
      <c r="ICC34" s="81"/>
      <c r="ICD34" s="81"/>
      <c r="ICE34" s="81"/>
      <c r="ICF34" s="81"/>
      <c r="ICG34" s="81"/>
      <c r="ICH34" s="81"/>
      <c r="ICI34" s="81"/>
      <c r="ICJ34" s="81"/>
      <c r="ICK34" s="81"/>
      <c r="ICL34" s="81"/>
      <c r="ICM34" s="81"/>
      <c r="ICN34" s="81"/>
      <c r="ICO34" s="81"/>
      <c r="ICP34" s="81"/>
      <c r="ICQ34" s="81"/>
      <c r="ICR34" s="81"/>
      <c r="ICS34" s="81"/>
      <c r="ICT34" s="81"/>
      <c r="ICU34" s="81"/>
      <c r="ICV34" s="81"/>
      <c r="ICW34" s="81"/>
      <c r="ICX34" s="81"/>
      <c r="ICY34" s="81"/>
      <c r="ICZ34" s="81"/>
      <c r="IDA34" s="81"/>
      <c r="IDB34" s="81"/>
      <c r="IDC34" s="81"/>
      <c r="IDD34" s="81"/>
      <c r="IDE34" s="81"/>
      <c r="IDF34" s="81"/>
      <c r="IDG34" s="81"/>
      <c r="IDH34" s="81"/>
      <c r="IDI34" s="81"/>
      <c r="IDJ34" s="81"/>
      <c r="IDK34" s="81"/>
      <c r="IDL34" s="81"/>
      <c r="IDM34" s="81"/>
      <c r="IDN34" s="81"/>
      <c r="IDO34" s="81"/>
      <c r="IDP34" s="81"/>
      <c r="IDQ34" s="81"/>
      <c r="IDR34" s="81"/>
      <c r="IDS34" s="81"/>
      <c r="IDT34" s="81"/>
      <c r="IDU34" s="81"/>
      <c r="IDV34" s="81"/>
      <c r="IDW34" s="81"/>
      <c r="IDX34" s="81"/>
      <c r="IDY34" s="81"/>
      <c r="IDZ34" s="81"/>
      <c r="IEA34" s="81"/>
      <c r="IEB34" s="81"/>
      <c r="IEC34" s="81"/>
      <c r="IED34" s="81"/>
      <c r="IEE34" s="81"/>
      <c r="IEF34" s="81"/>
      <c r="IEG34" s="81"/>
      <c r="IEH34" s="81"/>
      <c r="IEI34" s="81"/>
      <c r="IEJ34" s="81"/>
      <c r="IEK34" s="81"/>
      <c r="IEL34" s="81"/>
      <c r="IEM34" s="81"/>
      <c r="IEN34" s="81"/>
      <c r="IEO34" s="81"/>
      <c r="IEP34" s="81"/>
      <c r="IEQ34" s="81"/>
      <c r="IER34" s="81"/>
      <c r="IES34" s="81"/>
      <c r="IET34" s="81"/>
      <c r="IEU34" s="81"/>
      <c r="IEV34" s="81"/>
      <c r="IEW34" s="81"/>
      <c r="IEX34" s="81"/>
      <c r="IEY34" s="81"/>
      <c r="IEZ34" s="81"/>
      <c r="IFA34" s="81"/>
      <c r="IFB34" s="81"/>
      <c r="IFC34" s="81"/>
      <c r="IFD34" s="81"/>
      <c r="IFE34" s="81"/>
      <c r="IFF34" s="81"/>
      <c r="IFG34" s="81"/>
      <c r="IFH34" s="81"/>
      <c r="IFI34" s="81"/>
      <c r="IFJ34" s="81"/>
      <c r="IFK34" s="81"/>
      <c r="IFL34" s="81"/>
      <c r="IFM34" s="81"/>
      <c r="IFN34" s="81"/>
      <c r="IFO34" s="81"/>
      <c r="IFP34" s="81"/>
      <c r="IFQ34" s="81"/>
      <c r="IFR34" s="81"/>
      <c r="IFS34" s="81"/>
      <c r="IFT34" s="81"/>
      <c r="IFU34" s="81"/>
      <c r="IFV34" s="81"/>
      <c r="IFW34" s="81"/>
      <c r="IFX34" s="81"/>
      <c r="IFY34" s="81"/>
      <c r="IFZ34" s="81"/>
      <c r="IGA34" s="81"/>
      <c r="IGB34" s="81"/>
      <c r="IGC34" s="81"/>
      <c r="IGD34" s="81"/>
      <c r="IGE34" s="81"/>
      <c r="IGF34" s="81"/>
      <c r="IGG34" s="81"/>
      <c r="IGH34" s="81"/>
      <c r="IGI34" s="81"/>
      <c r="IGJ34" s="81"/>
      <c r="IGK34" s="81"/>
      <c r="IGL34" s="81"/>
      <c r="IGM34" s="81"/>
      <c r="IGN34" s="81"/>
      <c r="IGO34" s="81"/>
      <c r="IGP34" s="81"/>
      <c r="IGQ34" s="81"/>
      <c r="IGR34" s="81"/>
      <c r="IGS34" s="81"/>
      <c r="IGT34" s="81"/>
      <c r="IGU34" s="81"/>
      <c r="IGV34" s="81"/>
      <c r="IGW34" s="81"/>
      <c r="IGX34" s="81"/>
      <c r="IGY34" s="81"/>
      <c r="IGZ34" s="81"/>
      <c r="IHA34" s="81"/>
      <c r="IHB34" s="81"/>
      <c r="IHC34" s="81"/>
      <c r="IHD34" s="81"/>
      <c r="IHE34" s="81"/>
      <c r="IHF34" s="81"/>
      <c r="IHG34" s="81"/>
      <c r="IHH34" s="81"/>
      <c r="IHI34" s="81"/>
      <c r="IHJ34" s="81"/>
      <c r="IHK34" s="81"/>
      <c r="IHL34" s="81"/>
      <c r="IHM34" s="81"/>
      <c r="IHN34" s="81"/>
      <c r="IHO34" s="81"/>
      <c r="IHP34" s="81"/>
      <c r="IHQ34" s="81"/>
      <c r="IHR34" s="81"/>
      <c r="IHS34" s="81"/>
      <c r="IHT34" s="81"/>
      <c r="IHU34" s="81"/>
      <c r="IHV34" s="81"/>
      <c r="IHW34" s="81"/>
      <c r="IHX34" s="81"/>
      <c r="IHY34" s="81"/>
      <c r="IHZ34" s="81"/>
      <c r="IIA34" s="81"/>
      <c r="IIB34" s="81"/>
      <c r="IIC34" s="81"/>
      <c r="IID34" s="81"/>
      <c r="IIE34" s="81"/>
      <c r="IIF34" s="81"/>
      <c r="IIG34" s="81"/>
      <c r="IIH34" s="81"/>
      <c r="III34" s="81"/>
      <c r="IIJ34" s="81"/>
      <c r="IIK34" s="81"/>
      <c r="IIL34" s="81"/>
      <c r="IIM34" s="81"/>
      <c r="IIN34" s="81"/>
      <c r="IIO34" s="81"/>
      <c r="IIP34" s="81"/>
      <c r="IIQ34" s="81"/>
      <c r="IIR34" s="81"/>
      <c r="IIS34" s="81"/>
      <c r="IIT34" s="81"/>
      <c r="IIU34" s="81"/>
      <c r="IIV34" s="81"/>
      <c r="IIW34" s="81"/>
      <c r="IIX34" s="81"/>
      <c r="IIY34" s="81"/>
      <c r="IIZ34" s="81"/>
      <c r="IJA34" s="81"/>
      <c r="IJB34" s="81"/>
      <c r="IJC34" s="81"/>
      <c r="IJD34" s="81"/>
      <c r="IJE34" s="81"/>
      <c r="IJF34" s="81"/>
      <c r="IJG34" s="81"/>
      <c r="IJH34" s="81"/>
      <c r="IJI34" s="81"/>
      <c r="IJJ34" s="81"/>
      <c r="IJK34" s="81"/>
      <c r="IJL34" s="81"/>
      <c r="IJM34" s="81"/>
      <c r="IJN34" s="81"/>
      <c r="IJO34" s="81"/>
      <c r="IJP34" s="81"/>
      <c r="IJQ34" s="81"/>
      <c r="IJR34" s="81"/>
      <c r="IJS34" s="81"/>
      <c r="IJT34" s="81"/>
      <c r="IJU34" s="81"/>
      <c r="IJV34" s="81"/>
      <c r="IJW34" s="81"/>
      <c r="IJX34" s="81"/>
      <c r="IJY34" s="81"/>
      <c r="IJZ34" s="81"/>
      <c r="IKA34" s="81"/>
      <c r="IKB34" s="81"/>
      <c r="IKC34" s="81"/>
      <c r="IKD34" s="81"/>
      <c r="IKE34" s="81"/>
      <c r="IKF34" s="81"/>
      <c r="IKG34" s="81"/>
      <c r="IKH34" s="81"/>
      <c r="IKI34" s="81"/>
      <c r="IKJ34" s="81"/>
      <c r="IKK34" s="81"/>
      <c r="IKL34" s="81"/>
      <c r="IKM34" s="81"/>
      <c r="IKN34" s="81"/>
      <c r="IKO34" s="81"/>
      <c r="IKP34" s="81"/>
      <c r="IKQ34" s="81"/>
      <c r="IKR34" s="81"/>
      <c r="IKS34" s="81"/>
      <c r="IKT34" s="81"/>
      <c r="IKU34" s="81"/>
      <c r="IKV34" s="81"/>
      <c r="IKW34" s="81"/>
      <c r="IKX34" s="81"/>
      <c r="IKY34" s="81"/>
      <c r="IKZ34" s="81"/>
      <c r="ILA34" s="81"/>
      <c r="ILB34" s="81"/>
      <c r="ILC34" s="81"/>
      <c r="ILD34" s="81"/>
      <c r="ILE34" s="81"/>
      <c r="ILF34" s="81"/>
      <c r="ILG34" s="81"/>
      <c r="ILH34" s="81"/>
      <c r="ILI34" s="81"/>
      <c r="ILJ34" s="81"/>
      <c r="ILK34" s="81"/>
      <c r="ILL34" s="81"/>
      <c r="ILM34" s="81"/>
      <c r="ILN34" s="81"/>
      <c r="ILO34" s="81"/>
      <c r="ILP34" s="81"/>
      <c r="ILQ34" s="81"/>
      <c r="ILR34" s="81"/>
      <c r="ILS34" s="81"/>
      <c r="ILT34" s="81"/>
      <c r="ILU34" s="81"/>
      <c r="ILV34" s="81"/>
      <c r="ILW34" s="81"/>
      <c r="ILX34" s="81"/>
      <c r="ILY34" s="81"/>
      <c r="ILZ34" s="81"/>
      <c r="IMA34" s="81"/>
      <c r="IMB34" s="81"/>
      <c r="IMC34" s="81"/>
      <c r="IMD34" s="81"/>
      <c r="IME34" s="81"/>
      <c r="IMF34" s="81"/>
      <c r="IMG34" s="81"/>
      <c r="IMH34" s="81"/>
      <c r="IMI34" s="81"/>
      <c r="IMJ34" s="81"/>
      <c r="IMK34" s="81"/>
      <c r="IML34" s="81"/>
      <c r="IMM34" s="81"/>
      <c r="IMN34" s="81"/>
      <c r="IMO34" s="81"/>
      <c r="IMP34" s="81"/>
      <c r="IMQ34" s="81"/>
      <c r="IMR34" s="81"/>
      <c r="IMS34" s="81"/>
      <c r="IMT34" s="81"/>
      <c r="IMU34" s="81"/>
      <c r="IMV34" s="81"/>
      <c r="IMW34" s="81"/>
      <c r="IMX34" s="81"/>
      <c r="IMY34" s="81"/>
      <c r="IMZ34" s="81"/>
      <c r="INA34" s="81"/>
      <c r="INB34" s="81"/>
      <c r="INC34" s="81"/>
      <c r="IND34" s="81"/>
      <c r="INE34" s="81"/>
      <c r="INF34" s="81"/>
      <c r="ING34" s="81"/>
      <c r="INH34" s="81"/>
      <c r="INI34" s="81"/>
      <c r="INJ34" s="81"/>
      <c r="INK34" s="81"/>
      <c r="INL34" s="81"/>
      <c r="INM34" s="81"/>
      <c r="INN34" s="81"/>
      <c r="INO34" s="81"/>
      <c r="INP34" s="81"/>
      <c r="INQ34" s="81"/>
      <c r="INR34" s="81"/>
      <c r="INS34" s="81"/>
      <c r="INT34" s="81"/>
      <c r="INU34" s="81"/>
      <c r="INV34" s="81"/>
      <c r="INW34" s="81"/>
      <c r="INX34" s="81"/>
      <c r="INY34" s="81"/>
      <c r="INZ34" s="81"/>
      <c r="IOA34" s="81"/>
      <c r="IOB34" s="81"/>
      <c r="IOC34" s="81"/>
      <c r="IOD34" s="81"/>
      <c r="IOE34" s="81"/>
      <c r="IOF34" s="81"/>
      <c r="IOG34" s="81"/>
      <c r="IOH34" s="81"/>
      <c r="IOI34" s="81"/>
      <c r="IOJ34" s="81"/>
      <c r="IOK34" s="81"/>
      <c r="IOL34" s="81"/>
      <c r="IOM34" s="81"/>
      <c r="ION34" s="81"/>
      <c r="IOO34" s="81"/>
      <c r="IOP34" s="81"/>
      <c r="IOQ34" s="81"/>
      <c r="IOR34" s="81"/>
      <c r="IOS34" s="81"/>
      <c r="IOT34" s="81"/>
      <c r="IOU34" s="81"/>
      <c r="IOV34" s="81"/>
      <c r="IOW34" s="81"/>
      <c r="IOX34" s="81"/>
      <c r="IOY34" s="81"/>
      <c r="IOZ34" s="81"/>
      <c r="IPA34" s="81"/>
      <c r="IPB34" s="81"/>
      <c r="IPC34" s="81"/>
      <c r="IPD34" s="81"/>
      <c r="IPE34" s="81"/>
      <c r="IPF34" s="81"/>
      <c r="IPG34" s="81"/>
      <c r="IPH34" s="81"/>
      <c r="IPI34" s="81"/>
      <c r="IPJ34" s="81"/>
      <c r="IPK34" s="81"/>
      <c r="IPL34" s="81"/>
      <c r="IPM34" s="81"/>
      <c r="IPN34" s="81"/>
      <c r="IPO34" s="81"/>
      <c r="IPP34" s="81"/>
      <c r="IPQ34" s="81"/>
      <c r="IPR34" s="81"/>
      <c r="IPS34" s="81"/>
      <c r="IPT34" s="81"/>
      <c r="IPU34" s="81"/>
      <c r="IPV34" s="81"/>
      <c r="IPW34" s="81"/>
      <c r="IPX34" s="81"/>
      <c r="IPY34" s="81"/>
      <c r="IPZ34" s="81"/>
      <c r="IQA34" s="81"/>
      <c r="IQB34" s="81"/>
      <c r="IQC34" s="81"/>
      <c r="IQD34" s="81"/>
      <c r="IQE34" s="81"/>
      <c r="IQF34" s="81"/>
      <c r="IQG34" s="81"/>
      <c r="IQH34" s="81"/>
      <c r="IQI34" s="81"/>
      <c r="IQJ34" s="81"/>
      <c r="IQK34" s="81"/>
      <c r="IQL34" s="81"/>
      <c r="IQM34" s="81"/>
      <c r="IQN34" s="81"/>
      <c r="IQO34" s="81"/>
      <c r="IQP34" s="81"/>
      <c r="IQQ34" s="81"/>
      <c r="IQR34" s="81"/>
      <c r="IQS34" s="81"/>
      <c r="IQT34" s="81"/>
      <c r="IQU34" s="81"/>
      <c r="IQV34" s="81"/>
      <c r="IQW34" s="81"/>
      <c r="IQX34" s="81"/>
      <c r="IQY34" s="81"/>
      <c r="IQZ34" s="81"/>
      <c r="IRA34" s="81"/>
      <c r="IRB34" s="81"/>
      <c r="IRC34" s="81"/>
      <c r="IRD34" s="81"/>
      <c r="IRE34" s="81"/>
      <c r="IRF34" s="81"/>
      <c r="IRG34" s="81"/>
      <c r="IRH34" s="81"/>
      <c r="IRI34" s="81"/>
      <c r="IRJ34" s="81"/>
      <c r="IRK34" s="81"/>
      <c r="IRL34" s="81"/>
      <c r="IRM34" s="81"/>
      <c r="IRN34" s="81"/>
      <c r="IRO34" s="81"/>
      <c r="IRP34" s="81"/>
      <c r="IRQ34" s="81"/>
      <c r="IRR34" s="81"/>
      <c r="IRS34" s="81"/>
      <c r="IRT34" s="81"/>
      <c r="IRU34" s="81"/>
      <c r="IRV34" s="81"/>
      <c r="IRW34" s="81"/>
      <c r="IRX34" s="81"/>
      <c r="IRY34" s="81"/>
      <c r="IRZ34" s="81"/>
      <c r="ISA34" s="81"/>
      <c r="ISB34" s="81"/>
      <c r="ISC34" s="81"/>
      <c r="ISD34" s="81"/>
      <c r="ISE34" s="81"/>
      <c r="ISF34" s="81"/>
      <c r="ISG34" s="81"/>
      <c r="ISH34" s="81"/>
      <c r="ISI34" s="81"/>
      <c r="ISJ34" s="81"/>
      <c r="ISK34" s="81"/>
      <c r="ISL34" s="81"/>
      <c r="ISM34" s="81"/>
      <c r="ISN34" s="81"/>
      <c r="ISO34" s="81"/>
      <c r="ISP34" s="81"/>
      <c r="ISQ34" s="81"/>
      <c r="ISR34" s="81"/>
      <c r="ISS34" s="81"/>
      <c r="IST34" s="81"/>
      <c r="ISU34" s="81"/>
      <c r="ISV34" s="81"/>
      <c r="ISW34" s="81"/>
      <c r="ISX34" s="81"/>
      <c r="ISY34" s="81"/>
      <c r="ISZ34" s="81"/>
      <c r="ITA34" s="81"/>
      <c r="ITB34" s="81"/>
      <c r="ITC34" s="81"/>
      <c r="ITD34" s="81"/>
      <c r="ITE34" s="81"/>
      <c r="ITF34" s="81"/>
      <c r="ITG34" s="81"/>
      <c r="ITH34" s="81"/>
      <c r="ITI34" s="81"/>
      <c r="ITJ34" s="81"/>
      <c r="ITK34" s="81"/>
      <c r="ITL34" s="81"/>
      <c r="ITM34" s="81"/>
      <c r="ITN34" s="81"/>
      <c r="ITO34" s="81"/>
      <c r="ITP34" s="81"/>
      <c r="ITQ34" s="81"/>
      <c r="ITR34" s="81"/>
      <c r="ITS34" s="81"/>
      <c r="ITT34" s="81"/>
      <c r="ITU34" s="81"/>
      <c r="ITV34" s="81"/>
      <c r="ITW34" s="81"/>
      <c r="ITX34" s="81"/>
      <c r="ITY34" s="81"/>
      <c r="ITZ34" s="81"/>
      <c r="IUA34" s="81"/>
      <c r="IUB34" s="81"/>
      <c r="IUC34" s="81"/>
      <c r="IUD34" s="81"/>
      <c r="IUE34" s="81"/>
      <c r="IUF34" s="81"/>
      <c r="IUG34" s="81"/>
      <c r="IUH34" s="81"/>
      <c r="IUI34" s="81"/>
      <c r="IUJ34" s="81"/>
      <c r="IUK34" s="81"/>
      <c r="IUL34" s="81"/>
      <c r="IUM34" s="81"/>
      <c r="IUN34" s="81"/>
      <c r="IUO34" s="81"/>
      <c r="IUP34" s="81"/>
      <c r="IUQ34" s="81"/>
      <c r="IUR34" s="81"/>
      <c r="IUS34" s="81"/>
      <c r="IUT34" s="81"/>
      <c r="IUU34" s="81"/>
      <c r="IUV34" s="81"/>
      <c r="IUW34" s="81"/>
      <c r="IUX34" s="81"/>
      <c r="IUY34" s="81"/>
      <c r="IUZ34" s="81"/>
      <c r="IVA34" s="81"/>
      <c r="IVB34" s="81"/>
      <c r="IVC34" s="81"/>
      <c r="IVD34" s="81"/>
      <c r="IVE34" s="81"/>
      <c r="IVF34" s="81"/>
      <c r="IVG34" s="81"/>
      <c r="IVH34" s="81"/>
      <c r="IVI34" s="81"/>
      <c r="IVJ34" s="81"/>
      <c r="IVK34" s="81"/>
      <c r="IVL34" s="81"/>
      <c r="IVM34" s="81"/>
      <c r="IVN34" s="81"/>
      <c r="IVO34" s="81"/>
      <c r="IVP34" s="81"/>
      <c r="IVQ34" s="81"/>
      <c r="IVR34" s="81"/>
      <c r="IVS34" s="81"/>
      <c r="IVT34" s="81"/>
      <c r="IVU34" s="81"/>
      <c r="IVV34" s="81"/>
      <c r="IVW34" s="81"/>
      <c r="IVX34" s="81"/>
      <c r="IVY34" s="81"/>
      <c r="IVZ34" s="81"/>
      <c r="IWA34" s="81"/>
      <c r="IWB34" s="81"/>
      <c r="IWC34" s="81"/>
      <c r="IWD34" s="81"/>
      <c r="IWE34" s="81"/>
      <c r="IWF34" s="81"/>
      <c r="IWG34" s="81"/>
      <c r="IWH34" s="81"/>
      <c r="IWI34" s="81"/>
      <c r="IWJ34" s="81"/>
      <c r="IWK34" s="81"/>
      <c r="IWL34" s="81"/>
      <c r="IWM34" s="81"/>
      <c r="IWN34" s="81"/>
      <c r="IWO34" s="81"/>
      <c r="IWP34" s="81"/>
      <c r="IWQ34" s="81"/>
      <c r="IWR34" s="81"/>
      <c r="IWS34" s="81"/>
      <c r="IWT34" s="81"/>
      <c r="IWU34" s="81"/>
      <c r="IWV34" s="81"/>
      <c r="IWW34" s="81"/>
      <c r="IWX34" s="81"/>
      <c r="IWY34" s="81"/>
      <c r="IWZ34" s="81"/>
      <c r="IXA34" s="81"/>
      <c r="IXB34" s="81"/>
      <c r="IXC34" s="81"/>
      <c r="IXD34" s="81"/>
      <c r="IXE34" s="81"/>
      <c r="IXF34" s="81"/>
      <c r="IXG34" s="81"/>
      <c r="IXH34" s="81"/>
      <c r="IXI34" s="81"/>
      <c r="IXJ34" s="81"/>
      <c r="IXK34" s="81"/>
      <c r="IXL34" s="81"/>
      <c r="IXM34" s="81"/>
      <c r="IXN34" s="81"/>
      <c r="IXO34" s="81"/>
      <c r="IXP34" s="81"/>
      <c r="IXQ34" s="81"/>
      <c r="IXR34" s="81"/>
      <c r="IXS34" s="81"/>
      <c r="IXT34" s="81"/>
      <c r="IXU34" s="81"/>
      <c r="IXV34" s="81"/>
      <c r="IXW34" s="81"/>
      <c r="IXX34" s="81"/>
      <c r="IXY34" s="81"/>
      <c r="IXZ34" s="81"/>
      <c r="IYA34" s="81"/>
      <c r="IYB34" s="81"/>
      <c r="IYC34" s="81"/>
      <c r="IYD34" s="81"/>
      <c r="IYE34" s="81"/>
      <c r="IYF34" s="81"/>
      <c r="IYG34" s="81"/>
      <c r="IYH34" s="81"/>
      <c r="IYI34" s="81"/>
      <c r="IYJ34" s="81"/>
      <c r="IYK34" s="81"/>
      <c r="IYL34" s="81"/>
      <c r="IYM34" s="81"/>
      <c r="IYN34" s="81"/>
      <c r="IYO34" s="81"/>
      <c r="IYP34" s="81"/>
      <c r="IYQ34" s="81"/>
      <c r="IYR34" s="81"/>
      <c r="IYS34" s="81"/>
      <c r="IYT34" s="81"/>
      <c r="IYU34" s="81"/>
      <c r="IYV34" s="81"/>
      <c r="IYW34" s="81"/>
      <c r="IYX34" s="81"/>
      <c r="IYY34" s="81"/>
      <c r="IYZ34" s="81"/>
      <c r="IZA34" s="81"/>
      <c r="IZB34" s="81"/>
      <c r="IZC34" s="81"/>
      <c r="IZD34" s="81"/>
      <c r="IZE34" s="81"/>
      <c r="IZF34" s="81"/>
      <c r="IZG34" s="81"/>
      <c r="IZH34" s="81"/>
      <c r="IZI34" s="81"/>
      <c r="IZJ34" s="81"/>
      <c r="IZK34" s="81"/>
      <c r="IZL34" s="81"/>
      <c r="IZM34" s="81"/>
      <c r="IZN34" s="81"/>
      <c r="IZO34" s="81"/>
      <c r="IZP34" s="81"/>
      <c r="IZQ34" s="81"/>
      <c r="IZR34" s="81"/>
      <c r="IZS34" s="81"/>
      <c r="IZT34" s="81"/>
      <c r="IZU34" s="81"/>
      <c r="IZV34" s="81"/>
      <c r="IZW34" s="81"/>
      <c r="IZX34" s="81"/>
      <c r="IZY34" s="81"/>
      <c r="IZZ34" s="81"/>
      <c r="JAA34" s="81"/>
      <c r="JAB34" s="81"/>
      <c r="JAC34" s="81"/>
      <c r="JAD34" s="81"/>
      <c r="JAE34" s="81"/>
      <c r="JAF34" s="81"/>
      <c r="JAG34" s="81"/>
      <c r="JAH34" s="81"/>
      <c r="JAI34" s="81"/>
      <c r="JAJ34" s="81"/>
      <c r="JAK34" s="81"/>
      <c r="JAL34" s="81"/>
      <c r="JAM34" s="81"/>
      <c r="JAN34" s="81"/>
      <c r="JAO34" s="81"/>
      <c r="JAP34" s="81"/>
      <c r="JAQ34" s="81"/>
      <c r="JAR34" s="81"/>
      <c r="JAS34" s="81"/>
      <c r="JAT34" s="81"/>
      <c r="JAU34" s="81"/>
      <c r="JAV34" s="81"/>
      <c r="JAW34" s="81"/>
      <c r="JAX34" s="81"/>
      <c r="JAY34" s="81"/>
      <c r="JAZ34" s="81"/>
      <c r="JBA34" s="81"/>
      <c r="JBB34" s="81"/>
      <c r="JBC34" s="81"/>
      <c r="JBD34" s="81"/>
      <c r="JBE34" s="81"/>
      <c r="JBF34" s="81"/>
      <c r="JBG34" s="81"/>
      <c r="JBH34" s="81"/>
      <c r="JBI34" s="81"/>
      <c r="JBJ34" s="81"/>
      <c r="JBK34" s="81"/>
      <c r="JBL34" s="81"/>
      <c r="JBM34" s="81"/>
      <c r="JBN34" s="81"/>
      <c r="JBO34" s="81"/>
      <c r="JBP34" s="81"/>
      <c r="JBQ34" s="81"/>
      <c r="JBR34" s="81"/>
      <c r="JBS34" s="81"/>
      <c r="JBT34" s="81"/>
      <c r="JBU34" s="81"/>
      <c r="JBV34" s="81"/>
      <c r="JBW34" s="81"/>
      <c r="JBX34" s="81"/>
      <c r="JBY34" s="81"/>
      <c r="JBZ34" s="81"/>
      <c r="JCA34" s="81"/>
      <c r="JCB34" s="81"/>
      <c r="JCC34" s="81"/>
      <c r="JCD34" s="81"/>
      <c r="JCE34" s="81"/>
      <c r="JCF34" s="81"/>
      <c r="JCG34" s="81"/>
      <c r="JCH34" s="81"/>
      <c r="JCI34" s="81"/>
      <c r="JCJ34" s="81"/>
      <c r="JCK34" s="81"/>
      <c r="JCL34" s="81"/>
      <c r="JCM34" s="81"/>
      <c r="JCN34" s="81"/>
      <c r="JCO34" s="81"/>
      <c r="JCP34" s="81"/>
      <c r="JCQ34" s="81"/>
      <c r="JCR34" s="81"/>
      <c r="JCS34" s="81"/>
      <c r="JCT34" s="81"/>
      <c r="JCU34" s="81"/>
      <c r="JCV34" s="81"/>
      <c r="JCW34" s="81"/>
      <c r="JCX34" s="81"/>
      <c r="JCY34" s="81"/>
      <c r="JCZ34" s="81"/>
      <c r="JDA34" s="81"/>
      <c r="JDB34" s="81"/>
      <c r="JDC34" s="81"/>
      <c r="JDD34" s="81"/>
      <c r="JDE34" s="81"/>
      <c r="JDF34" s="81"/>
      <c r="JDG34" s="81"/>
      <c r="JDH34" s="81"/>
      <c r="JDI34" s="81"/>
      <c r="JDJ34" s="81"/>
      <c r="JDK34" s="81"/>
      <c r="JDL34" s="81"/>
      <c r="JDM34" s="81"/>
      <c r="JDN34" s="81"/>
      <c r="JDO34" s="81"/>
      <c r="JDP34" s="81"/>
      <c r="JDQ34" s="81"/>
      <c r="JDR34" s="81"/>
      <c r="JDS34" s="81"/>
      <c r="JDT34" s="81"/>
      <c r="JDU34" s="81"/>
      <c r="JDV34" s="81"/>
      <c r="JDW34" s="81"/>
      <c r="JDX34" s="81"/>
      <c r="JDY34" s="81"/>
      <c r="JDZ34" s="81"/>
      <c r="JEA34" s="81"/>
      <c r="JEB34" s="81"/>
      <c r="JEC34" s="81"/>
      <c r="JED34" s="81"/>
      <c r="JEE34" s="81"/>
      <c r="JEF34" s="81"/>
      <c r="JEG34" s="81"/>
      <c r="JEH34" s="81"/>
      <c r="JEI34" s="81"/>
      <c r="JEJ34" s="81"/>
      <c r="JEK34" s="81"/>
      <c r="JEL34" s="81"/>
      <c r="JEM34" s="81"/>
      <c r="JEN34" s="81"/>
      <c r="JEO34" s="81"/>
      <c r="JEP34" s="81"/>
      <c r="JEQ34" s="81"/>
      <c r="JER34" s="81"/>
      <c r="JES34" s="81"/>
      <c r="JET34" s="81"/>
      <c r="JEU34" s="81"/>
      <c r="JEV34" s="81"/>
      <c r="JEW34" s="81"/>
      <c r="JEX34" s="81"/>
      <c r="JEY34" s="81"/>
      <c r="JEZ34" s="81"/>
      <c r="JFA34" s="81"/>
      <c r="JFB34" s="81"/>
      <c r="JFC34" s="81"/>
      <c r="JFD34" s="81"/>
      <c r="JFE34" s="81"/>
      <c r="JFF34" s="81"/>
      <c r="JFG34" s="81"/>
      <c r="JFH34" s="81"/>
      <c r="JFI34" s="81"/>
      <c r="JFJ34" s="81"/>
      <c r="JFK34" s="81"/>
      <c r="JFL34" s="81"/>
      <c r="JFM34" s="81"/>
      <c r="JFN34" s="81"/>
      <c r="JFO34" s="81"/>
      <c r="JFP34" s="81"/>
      <c r="JFQ34" s="81"/>
      <c r="JFR34" s="81"/>
      <c r="JFS34" s="81"/>
      <c r="JFT34" s="81"/>
      <c r="JFU34" s="81"/>
      <c r="JFV34" s="81"/>
      <c r="JFW34" s="81"/>
      <c r="JFX34" s="81"/>
      <c r="JFY34" s="81"/>
      <c r="JFZ34" s="81"/>
      <c r="JGA34" s="81"/>
      <c r="JGB34" s="81"/>
      <c r="JGC34" s="81"/>
      <c r="JGD34" s="81"/>
      <c r="JGE34" s="81"/>
      <c r="JGF34" s="81"/>
      <c r="JGG34" s="81"/>
      <c r="JGH34" s="81"/>
      <c r="JGI34" s="81"/>
      <c r="JGJ34" s="81"/>
      <c r="JGK34" s="81"/>
      <c r="JGL34" s="81"/>
      <c r="JGM34" s="81"/>
      <c r="JGN34" s="81"/>
      <c r="JGO34" s="81"/>
      <c r="JGP34" s="81"/>
      <c r="JGQ34" s="81"/>
      <c r="JGR34" s="81"/>
      <c r="JGS34" s="81"/>
      <c r="JGT34" s="81"/>
      <c r="JGU34" s="81"/>
      <c r="JGV34" s="81"/>
      <c r="JGW34" s="81"/>
      <c r="JGX34" s="81"/>
      <c r="JGY34" s="81"/>
      <c r="JGZ34" s="81"/>
      <c r="JHA34" s="81"/>
      <c r="JHB34" s="81"/>
      <c r="JHC34" s="81"/>
      <c r="JHD34" s="81"/>
      <c r="JHE34" s="81"/>
      <c r="JHF34" s="81"/>
      <c r="JHG34" s="81"/>
      <c r="JHH34" s="81"/>
      <c r="JHI34" s="81"/>
      <c r="JHJ34" s="81"/>
      <c r="JHK34" s="81"/>
      <c r="JHL34" s="81"/>
      <c r="JHM34" s="81"/>
      <c r="JHN34" s="81"/>
      <c r="JHO34" s="81"/>
      <c r="JHP34" s="81"/>
      <c r="JHQ34" s="81"/>
      <c r="JHR34" s="81"/>
      <c r="JHS34" s="81"/>
      <c r="JHT34" s="81"/>
      <c r="JHU34" s="81"/>
      <c r="JHV34" s="81"/>
      <c r="JHW34" s="81"/>
      <c r="JHX34" s="81"/>
      <c r="JHY34" s="81"/>
      <c r="JHZ34" s="81"/>
      <c r="JIA34" s="81"/>
      <c r="JIB34" s="81"/>
      <c r="JIC34" s="81"/>
      <c r="JID34" s="81"/>
      <c r="JIE34" s="81"/>
      <c r="JIF34" s="81"/>
      <c r="JIG34" s="81"/>
      <c r="JIH34" s="81"/>
      <c r="JII34" s="81"/>
      <c r="JIJ34" s="81"/>
      <c r="JIK34" s="81"/>
      <c r="JIL34" s="81"/>
      <c r="JIM34" s="81"/>
      <c r="JIN34" s="81"/>
      <c r="JIO34" s="81"/>
      <c r="JIP34" s="81"/>
      <c r="JIQ34" s="81"/>
      <c r="JIR34" s="81"/>
      <c r="JIS34" s="81"/>
      <c r="JIT34" s="81"/>
      <c r="JIU34" s="81"/>
      <c r="JIV34" s="81"/>
      <c r="JIW34" s="81"/>
      <c r="JIX34" s="81"/>
      <c r="JIY34" s="81"/>
      <c r="JIZ34" s="81"/>
      <c r="JJA34" s="81"/>
      <c r="JJB34" s="81"/>
      <c r="JJC34" s="81"/>
      <c r="JJD34" s="81"/>
      <c r="JJE34" s="81"/>
      <c r="JJF34" s="81"/>
      <c r="JJG34" s="81"/>
      <c r="JJH34" s="81"/>
      <c r="JJI34" s="81"/>
      <c r="JJJ34" s="81"/>
      <c r="JJK34" s="81"/>
      <c r="JJL34" s="81"/>
      <c r="JJM34" s="81"/>
      <c r="JJN34" s="81"/>
      <c r="JJO34" s="81"/>
      <c r="JJP34" s="81"/>
      <c r="JJQ34" s="81"/>
      <c r="JJR34" s="81"/>
      <c r="JJS34" s="81"/>
      <c r="JJT34" s="81"/>
      <c r="JJU34" s="81"/>
      <c r="JJV34" s="81"/>
      <c r="JJW34" s="81"/>
      <c r="JJX34" s="81"/>
      <c r="JJY34" s="81"/>
      <c r="JJZ34" s="81"/>
      <c r="JKA34" s="81"/>
      <c r="JKB34" s="81"/>
      <c r="JKC34" s="81"/>
      <c r="JKD34" s="81"/>
      <c r="JKE34" s="81"/>
      <c r="JKF34" s="81"/>
      <c r="JKG34" s="81"/>
      <c r="JKH34" s="81"/>
      <c r="JKI34" s="81"/>
      <c r="JKJ34" s="81"/>
      <c r="JKK34" s="81"/>
      <c r="JKL34" s="81"/>
      <c r="JKM34" s="81"/>
      <c r="JKN34" s="81"/>
      <c r="JKO34" s="81"/>
      <c r="JKP34" s="81"/>
      <c r="JKQ34" s="81"/>
      <c r="JKR34" s="81"/>
      <c r="JKS34" s="81"/>
      <c r="JKT34" s="81"/>
      <c r="JKU34" s="81"/>
      <c r="JKV34" s="81"/>
      <c r="JKW34" s="81"/>
      <c r="JKX34" s="81"/>
      <c r="JKY34" s="81"/>
      <c r="JKZ34" s="81"/>
      <c r="JLA34" s="81"/>
      <c r="JLB34" s="81"/>
      <c r="JLC34" s="81"/>
      <c r="JLD34" s="81"/>
      <c r="JLE34" s="81"/>
      <c r="JLF34" s="81"/>
      <c r="JLG34" s="81"/>
      <c r="JLH34" s="81"/>
      <c r="JLI34" s="81"/>
      <c r="JLJ34" s="81"/>
      <c r="JLK34" s="81"/>
      <c r="JLL34" s="81"/>
      <c r="JLM34" s="81"/>
      <c r="JLN34" s="81"/>
      <c r="JLO34" s="81"/>
      <c r="JLP34" s="81"/>
      <c r="JLQ34" s="81"/>
      <c r="JLR34" s="81"/>
      <c r="JLS34" s="81"/>
      <c r="JLT34" s="81"/>
      <c r="JLU34" s="81"/>
      <c r="JLV34" s="81"/>
      <c r="JLW34" s="81"/>
      <c r="JLX34" s="81"/>
      <c r="JLY34" s="81"/>
      <c r="JLZ34" s="81"/>
      <c r="JMA34" s="81"/>
      <c r="JMB34" s="81"/>
      <c r="JMC34" s="81"/>
      <c r="JMD34" s="81"/>
      <c r="JME34" s="81"/>
      <c r="JMF34" s="81"/>
      <c r="JMG34" s="81"/>
      <c r="JMH34" s="81"/>
      <c r="JMI34" s="81"/>
      <c r="JMJ34" s="81"/>
      <c r="JMK34" s="81"/>
      <c r="JML34" s="81"/>
      <c r="JMM34" s="81"/>
      <c r="JMN34" s="81"/>
      <c r="JMO34" s="81"/>
      <c r="JMP34" s="81"/>
      <c r="JMQ34" s="81"/>
      <c r="JMR34" s="81"/>
      <c r="JMS34" s="81"/>
      <c r="JMT34" s="81"/>
      <c r="JMU34" s="81"/>
      <c r="JMV34" s="81"/>
      <c r="JMW34" s="81"/>
      <c r="JMX34" s="81"/>
      <c r="JMY34" s="81"/>
      <c r="JMZ34" s="81"/>
      <c r="JNA34" s="81"/>
      <c r="JNB34" s="81"/>
      <c r="JNC34" s="81"/>
      <c r="JND34" s="81"/>
      <c r="JNE34" s="81"/>
      <c r="JNF34" s="81"/>
      <c r="JNG34" s="81"/>
      <c r="JNH34" s="81"/>
      <c r="JNI34" s="81"/>
      <c r="JNJ34" s="81"/>
      <c r="JNK34" s="81"/>
      <c r="JNL34" s="81"/>
      <c r="JNM34" s="81"/>
      <c r="JNN34" s="81"/>
      <c r="JNO34" s="81"/>
      <c r="JNP34" s="81"/>
      <c r="JNQ34" s="81"/>
      <c r="JNR34" s="81"/>
      <c r="JNS34" s="81"/>
      <c r="JNT34" s="81"/>
      <c r="JNU34" s="81"/>
      <c r="JNV34" s="81"/>
      <c r="JNW34" s="81"/>
      <c r="JNX34" s="81"/>
      <c r="JNY34" s="81"/>
      <c r="JNZ34" s="81"/>
      <c r="JOA34" s="81"/>
      <c r="JOB34" s="81"/>
      <c r="JOC34" s="81"/>
      <c r="JOD34" s="81"/>
      <c r="JOE34" s="81"/>
      <c r="JOF34" s="81"/>
      <c r="JOG34" s="81"/>
      <c r="JOH34" s="81"/>
      <c r="JOI34" s="81"/>
      <c r="JOJ34" s="81"/>
      <c r="JOK34" s="81"/>
      <c r="JOL34" s="81"/>
      <c r="JOM34" s="81"/>
      <c r="JON34" s="81"/>
      <c r="JOO34" s="81"/>
      <c r="JOP34" s="81"/>
      <c r="JOQ34" s="81"/>
      <c r="JOR34" s="81"/>
      <c r="JOS34" s="81"/>
      <c r="JOT34" s="81"/>
      <c r="JOU34" s="81"/>
      <c r="JOV34" s="81"/>
      <c r="JOW34" s="81"/>
      <c r="JOX34" s="81"/>
      <c r="JOY34" s="81"/>
      <c r="JOZ34" s="81"/>
      <c r="JPA34" s="81"/>
      <c r="JPB34" s="81"/>
      <c r="JPC34" s="81"/>
      <c r="JPD34" s="81"/>
      <c r="JPE34" s="81"/>
      <c r="JPF34" s="81"/>
      <c r="JPG34" s="81"/>
      <c r="JPH34" s="81"/>
      <c r="JPI34" s="81"/>
      <c r="JPJ34" s="81"/>
      <c r="JPK34" s="81"/>
      <c r="JPL34" s="81"/>
      <c r="JPM34" s="81"/>
      <c r="JPN34" s="81"/>
      <c r="JPO34" s="81"/>
      <c r="JPP34" s="81"/>
      <c r="JPQ34" s="81"/>
      <c r="JPR34" s="81"/>
      <c r="JPS34" s="81"/>
      <c r="JPT34" s="81"/>
      <c r="JPU34" s="81"/>
      <c r="JPV34" s="81"/>
      <c r="JPW34" s="81"/>
      <c r="JPX34" s="81"/>
      <c r="JPY34" s="81"/>
      <c r="JPZ34" s="81"/>
      <c r="JQA34" s="81"/>
      <c r="JQB34" s="81"/>
      <c r="JQC34" s="81"/>
      <c r="JQD34" s="81"/>
      <c r="JQE34" s="81"/>
      <c r="JQF34" s="81"/>
      <c r="JQG34" s="81"/>
      <c r="JQH34" s="81"/>
      <c r="JQI34" s="81"/>
      <c r="JQJ34" s="81"/>
      <c r="JQK34" s="81"/>
      <c r="JQL34" s="81"/>
      <c r="JQM34" s="81"/>
      <c r="JQN34" s="81"/>
      <c r="JQO34" s="81"/>
      <c r="JQP34" s="81"/>
      <c r="JQQ34" s="81"/>
      <c r="JQR34" s="81"/>
      <c r="JQS34" s="81"/>
      <c r="JQT34" s="81"/>
      <c r="JQU34" s="81"/>
      <c r="JQV34" s="81"/>
      <c r="JQW34" s="81"/>
      <c r="JQX34" s="81"/>
      <c r="JQY34" s="81"/>
      <c r="JQZ34" s="81"/>
      <c r="JRA34" s="81"/>
      <c r="JRB34" s="81"/>
      <c r="JRC34" s="81"/>
      <c r="JRD34" s="81"/>
      <c r="JRE34" s="81"/>
      <c r="JRF34" s="81"/>
      <c r="JRG34" s="81"/>
      <c r="JRH34" s="81"/>
      <c r="JRI34" s="81"/>
      <c r="JRJ34" s="81"/>
      <c r="JRK34" s="81"/>
      <c r="JRL34" s="81"/>
      <c r="JRM34" s="81"/>
      <c r="JRN34" s="81"/>
      <c r="JRO34" s="81"/>
      <c r="JRP34" s="81"/>
      <c r="JRQ34" s="81"/>
      <c r="JRR34" s="81"/>
      <c r="JRS34" s="81"/>
      <c r="JRT34" s="81"/>
      <c r="JRU34" s="81"/>
      <c r="JRV34" s="81"/>
      <c r="JRW34" s="81"/>
      <c r="JRX34" s="81"/>
      <c r="JRY34" s="81"/>
      <c r="JRZ34" s="81"/>
      <c r="JSA34" s="81"/>
      <c r="JSB34" s="81"/>
      <c r="JSC34" s="81"/>
      <c r="JSD34" s="81"/>
      <c r="JSE34" s="81"/>
      <c r="JSF34" s="81"/>
      <c r="JSG34" s="81"/>
      <c r="JSH34" s="81"/>
      <c r="JSI34" s="81"/>
      <c r="JSJ34" s="81"/>
      <c r="JSK34" s="81"/>
      <c r="JSL34" s="81"/>
      <c r="JSM34" s="81"/>
      <c r="JSN34" s="81"/>
      <c r="JSO34" s="81"/>
      <c r="JSP34" s="81"/>
      <c r="JSQ34" s="81"/>
      <c r="JSR34" s="81"/>
      <c r="JSS34" s="81"/>
      <c r="JST34" s="81"/>
      <c r="JSU34" s="81"/>
      <c r="JSV34" s="81"/>
      <c r="JSW34" s="81"/>
      <c r="JSX34" s="81"/>
      <c r="JSY34" s="81"/>
      <c r="JSZ34" s="81"/>
      <c r="JTA34" s="81"/>
      <c r="JTB34" s="81"/>
      <c r="JTC34" s="81"/>
      <c r="JTD34" s="81"/>
      <c r="JTE34" s="81"/>
      <c r="JTF34" s="81"/>
      <c r="JTG34" s="81"/>
      <c r="JTH34" s="81"/>
      <c r="JTI34" s="81"/>
      <c r="JTJ34" s="81"/>
      <c r="JTK34" s="81"/>
      <c r="JTL34" s="81"/>
      <c r="JTM34" s="81"/>
      <c r="JTN34" s="81"/>
      <c r="JTO34" s="81"/>
      <c r="JTP34" s="81"/>
      <c r="JTQ34" s="81"/>
      <c r="JTR34" s="81"/>
      <c r="JTS34" s="81"/>
      <c r="JTT34" s="81"/>
      <c r="JTU34" s="81"/>
      <c r="JTV34" s="81"/>
      <c r="JTW34" s="81"/>
      <c r="JTX34" s="81"/>
      <c r="JTY34" s="81"/>
      <c r="JTZ34" s="81"/>
      <c r="JUA34" s="81"/>
      <c r="JUB34" s="81"/>
      <c r="JUC34" s="81"/>
      <c r="JUD34" s="81"/>
      <c r="JUE34" s="81"/>
      <c r="JUF34" s="81"/>
      <c r="JUG34" s="81"/>
      <c r="JUH34" s="81"/>
      <c r="JUI34" s="81"/>
      <c r="JUJ34" s="81"/>
      <c r="JUK34" s="81"/>
      <c r="JUL34" s="81"/>
      <c r="JUM34" s="81"/>
      <c r="JUN34" s="81"/>
      <c r="JUO34" s="81"/>
      <c r="JUP34" s="81"/>
      <c r="JUQ34" s="81"/>
      <c r="JUR34" s="81"/>
      <c r="JUS34" s="81"/>
      <c r="JUT34" s="81"/>
      <c r="JUU34" s="81"/>
      <c r="JUV34" s="81"/>
      <c r="JUW34" s="81"/>
      <c r="JUX34" s="81"/>
      <c r="JUY34" s="81"/>
      <c r="JUZ34" s="81"/>
      <c r="JVA34" s="81"/>
      <c r="JVB34" s="81"/>
      <c r="JVC34" s="81"/>
      <c r="JVD34" s="81"/>
      <c r="JVE34" s="81"/>
      <c r="JVF34" s="81"/>
      <c r="JVG34" s="81"/>
      <c r="JVH34" s="81"/>
      <c r="JVI34" s="81"/>
      <c r="JVJ34" s="81"/>
      <c r="JVK34" s="81"/>
      <c r="JVL34" s="81"/>
      <c r="JVM34" s="81"/>
      <c r="JVN34" s="81"/>
      <c r="JVO34" s="81"/>
      <c r="JVP34" s="81"/>
      <c r="JVQ34" s="81"/>
      <c r="JVR34" s="81"/>
      <c r="JVS34" s="81"/>
      <c r="JVT34" s="81"/>
      <c r="JVU34" s="81"/>
      <c r="JVV34" s="81"/>
      <c r="JVW34" s="81"/>
      <c r="JVX34" s="81"/>
      <c r="JVY34" s="81"/>
      <c r="JVZ34" s="81"/>
      <c r="JWA34" s="81"/>
      <c r="JWB34" s="81"/>
      <c r="JWC34" s="81"/>
      <c r="JWD34" s="81"/>
      <c r="JWE34" s="81"/>
      <c r="JWF34" s="81"/>
      <c r="JWG34" s="81"/>
      <c r="JWH34" s="81"/>
      <c r="JWI34" s="81"/>
      <c r="JWJ34" s="81"/>
      <c r="JWK34" s="81"/>
      <c r="JWL34" s="81"/>
      <c r="JWM34" s="81"/>
      <c r="JWN34" s="81"/>
      <c r="JWO34" s="81"/>
      <c r="JWP34" s="81"/>
      <c r="JWQ34" s="81"/>
      <c r="JWR34" s="81"/>
      <c r="JWS34" s="81"/>
      <c r="JWT34" s="81"/>
      <c r="JWU34" s="81"/>
      <c r="JWV34" s="81"/>
      <c r="JWW34" s="81"/>
      <c r="JWX34" s="81"/>
      <c r="JWY34" s="81"/>
      <c r="JWZ34" s="81"/>
      <c r="JXA34" s="81"/>
      <c r="JXB34" s="81"/>
      <c r="JXC34" s="81"/>
      <c r="JXD34" s="81"/>
      <c r="JXE34" s="81"/>
      <c r="JXF34" s="81"/>
      <c r="JXG34" s="81"/>
      <c r="JXH34" s="81"/>
      <c r="JXI34" s="81"/>
      <c r="JXJ34" s="81"/>
      <c r="JXK34" s="81"/>
      <c r="JXL34" s="81"/>
      <c r="JXM34" s="81"/>
      <c r="JXN34" s="81"/>
      <c r="JXO34" s="81"/>
      <c r="JXP34" s="81"/>
      <c r="JXQ34" s="81"/>
      <c r="JXR34" s="81"/>
      <c r="JXS34" s="81"/>
      <c r="JXT34" s="81"/>
      <c r="JXU34" s="81"/>
      <c r="JXV34" s="81"/>
      <c r="JXW34" s="81"/>
      <c r="JXX34" s="81"/>
      <c r="JXY34" s="81"/>
      <c r="JXZ34" s="81"/>
      <c r="JYA34" s="81"/>
      <c r="JYB34" s="81"/>
      <c r="JYC34" s="81"/>
      <c r="JYD34" s="81"/>
      <c r="JYE34" s="81"/>
      <c r="JYF34" s="81"/>
      <c r="JYG34" s="81"/>
      <c r="JYH34" s="81"/>
      <c r="JYI34" s="81"/>
      <c r="JYJ34" s="81"/>
      <c r="JYK34" s="81"/>
      <c r="JYL34" s="81"/>
      <c r="JYM34" s="81"/>
      <c r="JYN34" s="81"/>
      <c r="JYO34" s="81"/>
      <c r="JYP34" s="81"/>
      <c r="JYQ34" s="81"/>
      <c r="JYR34" s="81"/>
      <c r="JYS34" s="81"/>
      <c r="JYT34" s="81"/>
      <c r="JYU34" s="81"/>
      <c r="JYV34" s="81"/>
      <c r="JYW34" s="81"/>
      <c r="JYX34" s="81"/>
      <c r="JYY34" s="81"/>
      <c r="JYZ34" s="81"/>
      <c r="JZA34" s="81"/>
      <c r="JZB34" s="81"/>
      <c r="JZC34" s="81"/>
      <c r="JZD34" s="81"/>
      <c r="JZE34" s="81"/>
      <c r="JZF34" s="81"/>
      <c r="JZG34" s="81"/>
      <c r="JZH34" s="81"/>
      <c r="JZI34" s="81"/>
      <c r="JZJ34" s="81"/>
      <c r="JZK34" s="81"/>
      <c r="JZL34" s="81"/>
      <c r="JZM34" s="81"/>
      <c r="JZN34" s="81"/>
      <c r="JZO34" s="81"/>
      <c r="JZP34" s="81"/>
      <c r="JZQ34" s="81"/>
      <c r="JZR34" s="81"/>
      <c r="JZS34" s="81"/>
      <c r="JZT34" s="81"/>
      <c r="JZU34" s="81"/>
      <c r="JZV34" s="81"/>
      <c r="JZW34" s="81"/>
      <c r="JZX34" s="81"/>
      <c r="JZY34" s="81"/>
      <c r="JZZ34" s="81"/>
      <c r="KAA34" s="81"/>
      <c r="KAB34" s="81"/>
      <c r="KAC34" s="81"/>
      <c r="KAD34" s="81"/>
      <c r="KAE34" s="81"/>
      <c r="KAF34" s="81"/>
      <c r="KAG34" s="81"/>
      <c r="KAH34" s="81"/>
      <c r="KAI34" s="81"/>
      <c r="KAJ34" s="81"/>
      <c r="KAK34" s="81"/>
      <c r="KAL34" s="81"/>
      <c r="KAM34" s="81"/>
      <c r="KAN34" s="81"/>
      <c r="KAO34" s="81"/>
      <c r="KAP34" s="81"/>
      <c r="KAQ34" s="81"/>
      <c r="KAR34" s="81"/>
      <c r="KAS34" s="81"/>
      <c r="KAT34" s="81"/>
      <c r="KAU34" s="81"/>
      <c r="KAV34" s="81"/>
      <c r="KAW34" s="81"/>
      <c r="KAX34" s="81"/>
      <c r="KAY34" s="81"/>
      <c r="KAZ34" s="81"/>
      <c r="KBA34" s="81"/>
      <c r="KBB34" s="81"/>
      <c r="KBC34" s="81"/>
      <c r="KBD34" s="81"/>
      <c r="KBE34" s="81"/>
      <c r="KBF34" s="81"/>
      <c r="KBG34" s="81"/>
      <c r="KBH34" s="81"/>
      <c r="KBI34" s="81"/>
      <c r="KBJ34" s="81"/>
      <c r="KBK34" s="81"/>
      <c r="KBL34" s="81"/>
      <c r="KBM34" s="81"/>
      <c r="KBN34" s="81"/>
      <c r="KBO34" s="81"/>
      <c r="KBP34" s="81"/>
      <c r="KBQ34" s="81"/>
      <c r="KBR34" s="81"/>
      <c r="KBS34" s="81"/>
      <c r="KBT34" s="81"/>
      <c r="KBU34" s="81"/>
      <c r="KBV34" s="81"/>
      <c r="KBW34" s="81"/>
      <c r="KBX34" s="81"/>
      <c r="KBY34" s="81"/>
      <c r="KBZ34" s="81"/>
      <c r="KCA34" s="81"/>
      <c r="KCB34" s="81"/>
      <c r="KCC34" s="81"/>
      <c r="KCD34" s="81"/>
      <c r="KCE34" s="81"/>
      <c r="KCF34" s="81"/>
      <c r="KCG34" s="81"/>
      <c r="KCH34" s="81"/>
      <c r="KCI34" s="81"/>
      <c r="KCJ34" s="81"/>
      <c r="KCK34" s="81"/>
      <c r="KCL34" s="81"/>
      <c r="KCM34" s="81"/>
      <c r="KCN34" s="81"/>
      <c r="KCO34" s="81"/>
      <c r="KCP34" s="81"/>
      <c r="KCQ34" s="81"/>
      <c r="KCR34" s="81"/>
      <c r="KCS34" s="81"/>
      <c r="KCT34" s="81"/>
      <c r="KCU34" s="81"/>
      <c r="KCV34" s="81"/>
      <c r="KCW34" s="81"/>
      <c r="KCX34" s="81"/>
      <c r="KCY34" s="81"/>
      <c r="KCZ34" s="81"/>
      <c r="KDA34" s="81"/>
      <c r="KDB34" s="81"/>
      <c r="KDC34" s="81"/>
      <c r="KDD34" s="81"/>
      <c r="KDE34" s="81"/>
      <c r="KDF34" s="81"/>
      <c r="KDG34" s="81"/>
      <c r="KDH34" s="81"/>
      <c r="KDI34" s="81"/>
      <c r="KDJ34" s="81"/>
      <c r="KDK34" s="81"/>
      <c r="KDL34" s="81"/>
      <c r="KDM34" s="81"/>
      <c r="KDN34" s="81"/>
      <c r="KDO34" s="81"/>
      <c r="KDP34" s="81"/>
      <c r="KDQ34" s="81"/>
      <c r="KDR34" s="81"/>
      <c r="KDS34" s="81"/>
      <c r="KDT34" s="81"/>
      <c r="KDU34" s="81"/>
      <c r="KDV34" s="81"/>
      <c r="KDW34" s="81"/>
      <c r="KDX34" s="81"/>
      <c r="KDY34" s="81"/>
      <c r="KDZ34" s="81"/>
      <c r="KEA34" s="81"/>
      <c r="KEB34" s="81"/>
      <c r="KEC34" s="81"/>
      <c r="KED34" s="81"/>
      <c r="KEE34" s="81"/>
      <c r="KEF34" s="81"/>
      <c r="KEG34" s="81"/>
      <c r="KEH34" s="81"/>
      <c r="KEI34" s="81"/>
      <c r="KEJ34" s="81"/>
      <c r="KEK34" s="81"/>
      <c r="KEL34" s="81"/>
      <c r="KEM34" s="81"/>
      <c r="KEN34" s="81"/>
      <c r="KEO34" s="81"/>
      <c r="KEP34" s="81"/>
      <c r="KEQ34" s="81"/>
      <c r="KER34" s="81"/>
      <c r="KES34" s="81"/>
      <c r="KET34" s="81"/>
      <c r="KEU34" s="81"/>
      <c r="KEV34" s="81"/>
      <c r="KEW34" s="81"/>
      <c r="KEX34" s="81"/>
      <c r="KEY34" s="81"/>
      <c r="KEZ34" s="81"/>
      <c r="KFA34" s="81"/>
      <c r="KFB34" s="81"/>
      <c r="KFC34" s="81"/>
      <c r="KFD34" s="81"/>
      <c r="KFE34" s="81"/>
      <c r="KFF34" s="81"/>
      <c r="KFG34" s="81"/>
      <c r="KFH34" s="81"/>
      <c r="KFI34" s="81"/>
      <c r="KFJ34" s="81"/>
      <c r="KFK34" s="81"/>
      <c r="KFL34" s="81"/>
      <c r="KFM34" s="81"/>
      <c r="KFN34" s="81"/>
      <c r="KFO34" s="81"/>
      <c r="KFP34" s="81"/>
      <c r="KFQ34" s="81"/>
      <c r="KFR34" s="81"/>
      <c r="KFS34" s="81"/>
      <c r="KFT34" s="81"/>
      <c r="KFU34" s="81"/>
      <c r="KFV34" s="81"/>
      <c r="KFW34" s="81"/>
      <c r="KFX34" s="81"/>
      <c r="KFY34" s="81"/>
      <c r="KFZ34" s="81"/>
      <c r="KGA34" s="81"/>
      <c r="KGB34" s="81"/>
      <c r="KGC34" s="81"/>
      <c r="KGD34" s="81"/>
      <c r="KGE34" s="81"/>
      <c r="KGF34" s="81"/>
      <c r="KGG34" s="81"/>
      <c r="KGH34" s="81"/>
      <c r="KGI34" s="81"/>
      <c r="KGJ34" s="81"/>
      <c r="KGK34" s="81"/>
      <c r="KGL34" s="81"/>
      <c r="KGM34" s="81"/>
      <c r="KGN34" s="81"/>
      <c r="KGO34" s="81"/>
      <c r="KGP34" s="81"/>
      <c r="KGQ34" s="81"/>
      <c r="KGR34" s="81"/>
      <c r="KGS34" s="81"/>
      <c r="KGT34" s="81"/>
      <c r="KGU34" s="81"/>
      <c r="KGV34" s="81"/>
      <c r="KGW34" s="81"/>
      <c r="KGX34" s="81"/>
      <c r="KGY34" s="81"/>
      <c r="KGZ34" s="81"/>
      <c r="KHA34" s="81"/>
      <c r="KHB34" s="81"/>
      <c r="KHC34" s="81"/>
      <c r="KHD34" s="81"/>
      <c r="KHE34" s="81"/>
      <c r="KHF34" s="81"/>
      <c r="KHG34" s="81"/>
      <c r="KHH34" s="81"/>
      <c r="KHI34" s="81"/>
      <c r="KHJ34" s="81"/>
      <c r="KHK34" s="81"/>
      <c r="KHL34" s="81"/>
      <c r="KHM34" s="81"/>
      <c r="KHN34" s="81"/>
      <c r="KHO34" s="81"/>
      <c r="KHP34" s="81"/>
      <c r="KHQ34" s="81"/>
      <c r="KHR34" s="81"/>
      <c r="KHS34" s="81"/>
      <c r="KHT34" s="81"/>
      <c r="KHU34" s="81"/>
      <c r="KHV34" s="81"/>
      <c r="KHW34" s="81"/>
      <c r="KHX34" s="81"/>
      <c r="KHY34" s="81"/>
      <c r="KHZ34" s="81"/>
      <c r="KIA34" s="81"/>
      <c r="KIB34" s="81"/>
      <c r="KIC34" s="81"/>
      <c r="KID34" s="81"/>
      <c r="KIE34" s="81"/>
      <c r="KIF34" s="81"/>
      <c r="KIG34" s="81"/>
      <c r="KIH34" s="81"/>
      <c r="KII34" s="81"/>
      <c r="KIJ34" s="81"/>
      <c r="KIK34" s="81"/>
      <c r="KIL34" s="81"/>
      <c r="KIM34" s="81"/>
      <c r="KIN34" s="81"/>
      <c r="KIO34" s="81"/>
      <c r="KIP34" s="81"/>
      <c r="KIQ34" s="81"/>
      <c r="KIR34" s="81"/>
      <c r="KIS34" s="81"/>
      <c r="KIT34" s="81"/>
      <c r="KIU34" s="81"/>
      <c r="KIV34" s="81"/>
      <c r="KIW34" s="81"/>
      <c r="KIX34" s="81"/>
      <c r="KIY34" s="81"/>
      <c r="KIZ34" s="81"/>
      <c r="KJA34" s="81"/>
      <c r="KJB34" s="81"/>
      <c r="KJC34" s="81"/>
      <c r="KJD34" s="81"/>
      <c r="KJE34" s="81"/>
      <c r="KJF34" s="81"/>
      <c r="KJG34" s="81"/>
      <c r="KJH34" s="81"/>
      <c r="KJI34" s="81"/>
      <c r="KJJ34" s="81"/>
      <c r="KJK34" s="81"/>
      <c r="KJL34" s="81"/>
      <c r="KJM34" s="81"/>
      <c r="KJN34" s="81"/>
      <c r="KJO34" s="81"/>
      <c r="KJP34" s="81"/>
      <c r="KJQ34" s="81"/>
      <c r="KJR34" s="81"/>
      <c r="KJS34" s="81"/>
      <c r="KJT34" s="81"/>
      <c r="KJU34" s="81"/>
      <c r="KJV34" s="81"/>
      <c r="KJW34" s="81"/>
      <c r="KJX34" s="81"/>
      <c r="KJY34" s="81"/>
      <c r="KJZ34" s="81"/>
      <c r="KKA34" s="81"/>
      <c r="KKB34" s="81"/>
      <c r="KKC34" s="81"/>
      <c r="KKD34" s="81"/>
      <c r="KKE34" s="81"/>
      <c r="KKF34" s="81"/>
      <c r="KKG34" s="81"/>
      <c r="KKH34" s="81"/>
      <c r="KKI34" s="81"/>
      <c r="KKJ34" s="81"/>
      <c r="KKK34" s="81"/>
      <c r="KKL34" s="81"/>
      <c r="KKM34" s="81"/>
      <c r="KKN34" s="81"/>
      <c r="KKO34" s="81"/>
      <c r="KKP34" s="81"/>
      <c r="KKQ34" s="81"/>
      <c r="KKR34" s="81"/>
      <c r="KKS34" s="81"/>
      <c r="KKT34" s="81"/>
      <c r="KKU34" s="81"/>
      <c r="KKV34" s="81"/>
      <c r="KKW34" s="81"/>
      <c r="KKX34" s="81"/>
      <c r="KKY34" s="81"/>
      <c r="KKZ34" s="81"/>
      <c r="KLA34" s="81"/>
      <c r="KLB34" s="81"/>
      <c r="KLC34" s="81"/>
      <c r="KLD34" s="81"/>
      <c r="KLE34" s="81"/>
      <c r="KLF34" s="81"/>
      <c r="KLG34" s="81"/>
      <c r="KLH34" s="81"/>
      <c r="KLI34" s="81"/>
      <c r="KLJ34" s="81"/>
      <c r="KLK34" s="81"/>
      <c r="KLL34" s="81"/>
      <c r="KLM34" s="81"/>
      <c r="KLN34" s="81"/>
      <c r="KLO34" s="81"/>
      <c r="KLP34" s="81"/>
      <c r="KLQ34" s="81"/>
      <c r="KLR34" s="81"/>
      <c r="KLS34" s="81"/>
      <c r="KLT34" s="81"/>
      <c r="KLU34" s="81"/>
      <c r="KLV34" s="81"/>
      <c r="KLW34" s="81"/>
      <c r="KLX34" s="81"/>
      <c r="KLY34" s="81"/>
      <c r="KLZ34" s="81"/>
      <c r="KMA34" s="81"/>
      <c r="KMB34" s="81"/>
      <c r="KMC34" s="81"/>
      <c r="KMD34" s="81"/>
      <c r="KME34" s="81"/>
      <c r="KMF34" s="81"/>
      <c r="KMG34" s="81"/>
      <c r="KMH34" s="81"/>
      <c r="KMI34" s="81"/>
      <c r="KMJ34" s="81"/>
      <c r="KMK34" s="81"/>
      <c r="KML34" s="81"/>
      <c r="KMM34" s="81"/>
      <c r="KMN34" s="81"/>
      <c r="KMO34" s="81"/>
      <c r="KMP34" s="81"/>
      <c r="KMQ34" s="81"/>
      <c r="KMR34" s="81"/>
      <c r="KMS34" s="81"/>
      <c r="KMT34" s="81"/>
      <c r="KMU34" s="81"/>
      <c r="KMV34" s="81"/>
      <c r="KMW34" s="81"/>
      <c r="KMX34" s="81"/>
      <c r="KMY34" s="81"/>
      <c r="KMZ34" s="81"/>
      <c r="KNA34" s="81"/>
      <c r="KNB34" s="81"/>
      <c r="KNC34" s="81"/>
      <c r="KND34" s="81"/>
      <c r="KNE34" s="81"/>
      <c r="KNF34" s="81"/>
      <c r="KNG34" s="81"/>
      <c r="KNH34" s="81"/>
      <c r="KNI34" s="81"/>
      <c r="KNJ34" s="81"/>
      <c r="KNK34" s="81"/>
      <c r="KNL34" s="81"/>
      <c r="KNM34" s="81"/>
      <c r="KNN34" s="81"/>
      <c r="KNO34" s="81"/>
      <c r="KNP34" s="81"/>
      <c r="KNQ34" s="81"/>
      <c r="KNR34" s="81"/>
      <c r="KNS34" s="81"/>
      <c r="KNT34" s="81"/>
      <c r="KNU34" s="81"/>
      <c r="KNV34" s="81"/>
      <c r="KNW34" s="81"/>
      <c r="KNX34" s="81"/>
      <c r="KNY34" s="81"/>
      <c r="KNZ34" s="81"/>
      <c r="KOA34" s="81"/>
      <c r="KOB34" s="81"/>
      <c r="KOC34" s="81"/>
      <c r="KOD34" s="81"/>
      <c r="KOE34" s="81"/>
      <c r="KOF34" s="81"/>
      <c r="KOG34" s="81"/>
      <c r="KOH34" s="81"/>
      <c r="KOI34" s="81"/>
      <c r="KOJ34" s="81"/>
      <c r="KOK34" s="81"/>
      <c r="KOL34" s="81"/>
      <c r="KOM34" s="81"/>
      <c r="KON34" s="81"/>
      <c r="KOO34" s="81"/>
      <c r="KOP34" s="81"/>
      <c r="KOQ34" s="81"/>
      <c r="KOR34" s="81"/>
      <c r="KOS34" s="81"/>
      <c r="KOT34" s="81"/>
      <c r="KOU34" s="81"/>
      <c r="KOV34" s="81"/>
      <c r="KOW34" s="81"/>
      <c r="KOX34" s="81"/>
      <c r="KOY34" s="81"/>
      <c r="KOZ34" s="81"/>
      <c r="KPA34" s="81"/>
      <c r="KPB34" s="81"/>
      <c r="KPC34" s="81"/>
      <c r="KPD34" s="81"/>
      <c r="KPE34" s="81"/>
      <c r="KPF34" s="81"/>
      <c r="KPG34" s="81"/>
      <c r="KPH34" s="81"/>
      <c r="KPI34" s="81"/>
      <c r="KPJ34" s="81"/>
      <c r="KPK34" s="81"/>
      <c r="KPL34" s="81"/>
      <c r="KPM34" s="81"/>
      <c r="KPN34" s="81"/>
      <c r="KPO34" s="81"/>
      <c r="KPP34" s="81"/>
      <c r="KPQ34" s="81"/>
      <c r="KPR34" s="81"/>
      <c r="KPS34" s="81"/>
      <c r="KPT34" s="81"/>
      <c r="KPU34" s="81"/>
      <c r="KPV34" s="81"/>
      <c r="KPW34" s="81"/>
      <c r="KPX34" s="81"/>
      <c r="KPY34" s="81"/>
      <c r="KPZ34" s="81"/>
      <c r="KQA34" s="81"/>
      <c r="KQB34" s="81"/>
      <c r="KQC34" s="81"/>
      <c r="KQD34" s="81"/>
      <c r="KQE34" s="81"/>
      <c r="KQF34" s="81"/>
      <c r="KQG34" s="81"/>
      <c r="KQH34" s="81"/>
      <c r="KQI34" s="81"/>
      <c r="KQJ34" s="81"/>
      <c r="KQK34" s="81"/>
      <c r="KQL34" s="81"/>
      <c r="KQM34" s="81"/>
      <c r="KQN34" s="81"/>
      <c r="KQO34" s="81"/>
      <c r="KQP34" s="81"/>
      <c r="KQQ34" s="81"/>
      <c r="KQR34" s="81"/>
      <c r="KQS34" s="81"/>
      <c r="KQT34" s="81"/>
      <c r="KQU34" s="81"/>
      <c r="KQV34" s="81"/>
      <c r="KQW34" s="81"/>
      <c r="KQX34" s="81"/>
      <c r="KQY34" s="81"/>
      <c r="KQZ34" s="81"/>
      <c r="KRA34" s="81"/>
      <c r="KRB34" s="81"/>
      <c r="KRC34" s="81"/>
      <c r="KRD34" s="81"/>
      <c r="KRE34" s="81"/>
      <c r="KRF34" s="81"/>
      <c r="KRG34" s="81"/>
      <c r="KRH34" s="81"/>
      <c r="KRI34" s="81"/>
      <c r="KRJ34" s="81"/>
      <c r="KRK34" s="81"/>
      <c r="KRL34" s="81"/>
      <c r="KRM34" s="81"/>
      <c r="KRN34" s="81"/>
      <c r="KRO34" s="81"/>
      <c r="KRP34" s="81"/>
      <c r="KRQ34" s="81"/>
      <c r="KRR34" s="81"/>
      <c r="KRS34" s="81"/>
      <c r="KRT34" s="81"/>
      <c r="KRU34" s="81"/>
      <c r="KRV34" s="81"/>
      <c r="KRW34" s="81"/>
      <c r="KRX34" s="81"/>
      <c r="KRY34" s="81"/>
      <c r="KRZ34" s="81"/>
      <c r="KSA34" s="81"/>
      <c r="KSB34" s="81"/>
      <c r="KSC34" s="81"/>
      <c r="KSD34" s="81"/>
      <c r="KSE34" s="81"/>
      <c r="KSF34" s="81"/>
      <c r="KSG34" s="81"/>
      <c r="KSH34" s="81"/>
      <c r="KSI34" s="81"/>
      <c r="KSJ34" s="81"/>
      <c r="KSK34" s="81"/>
      <c r="KSL34" s="81"/>
      <c r="KSM34" s="81"/>
      <c r="KSN34" s="81"/>
      <c r="KSO34" s="81"/>
      <c r="KSP34" s="81"/>
      <c r="KSQ34" s="81"/>
      <c r="KSR34" s="81"/>
      <c r="KSS34" s="81"/>
      <c r="KST34" s="81"/>
      <c r="KSU34" s="81"/>
      <c r="KSV34" s="81"/>
      <c r="KSW34" s="81"/>
      <c r="KSX34" s="81"/>
      <c r="KSY34" s="81"/>
      <c r="KSZ34" s="81"/>
      <c r="KTA34" s="81"/>
      <c r="KTB34" s="81"/>
      <c r="KTC34" s="81"/>
      <c r="KTD34" s="81"/>
      <c r="KTE34" s="81"/>
      <c r="KTF34" s="81"/>
      <c r="KTG34" s="81"/>
      <c r="KTH34" s="81"/>
      <c r="KTI34" s="81"/>
      <c r="KTJ34" s="81"/>
      <c r="KTK34" s="81"/>
      <c r="KTL34" s="81"/>
      <c r="KTM34" s="81"/>
      <c r="KTN34" s="81"/>
      <c r="KTO34" s="81"/>
      <c r="KTP34" s="81"/>
      <c r="KTQ34" s="81"/>
      <c r="KTR34" s="81"/>
      <c r="KTS34" s="81"/>
      <c r="KTT34" s="81"/>
      <c r="KTU34" s="81"/>
      <c r="KTV34" s="81"/>
      <c r="KTW34" s="81"/>
      <c r="KTX34" s="81"/>
      <c r="KTY34" s="81"/>
      <c r="KTZ34" s="81"/>
      <c r="KUA34" s="81"/>
      <c r="KUB34" s="81"/>
      <c r="KUC34" s="81"/>
      <c r="KUD34" s="81"/>
      <c r="KUE34" s="81"/>
      <c r="KUF34" s="81"/>
      <c r="KUG34" s="81"/>
      <c r="KUH34" s="81"/>
      <c r="KUI34" s="81"/>
      <c r="KUJ34" s="81"/>
      <c r="KUK34" s="81"/>
      <c r="KUL34" s="81"/>
      <c r="KUM34" s="81"/>
      <c r="KUN34" s="81"/>
      <c r="KUO34" s="81"/>
      <c r="KUP34" s="81"/>
      <c r="KUQ34" s="81"/>
      <c r="KUR34" s="81"/>
      <c r="KUS34" s="81"/>
      <c r="KUT34" s="81"/>
      <c r="KUU34" s="81"/>
      <c r="KUV34" s="81"/>
      <c r="KUW34" s="81"/>
      <c r="KUX34" s="81"/>
      <c r="KUY34" s="81"/>
      <c r="KUZ34" s="81"/>
      <c r="KVA34" s="81"/>
      <c r="KVB34" s="81"/>
      <c r="KVC34" s="81"/>
      <c r="KVD34" s="81"/>
      <c r="KVE34" s="81"/>
      <c r="KVF34" s="81"/>
      <c r="KVG34" s="81"/>
      <c r="KVH34" s="81"/>
      <c r="KVI34" s="81"/>
      <c r="KVJ34" s="81"/>
      <c r="KVK34" s="81"/>
      <c r="KVL34" s="81"/>
      <c r="KVM34" s="81"/>
      <c r="KVN34" s="81"/>
      <c r="KVO34" s="81"/>
      <c r="KVP34" s="81"/>
      <c r="KVQ34" s="81"/>
      <c r="KVR34" s="81"/>
      <c r="KVS34" s="81"/>
      <c r="KVT34" s="81"/>
      <c r="KVU34" s="81"/>
      <c r="KVV34" s="81"/>
      <c r="KVW34" s="81"/>
      <c r="KVX34" s="81"/>
      <c r="KVY34" s="81"/>
      <c r="KVZ34" s="81"/>
      <c r="KWA34" s="81"/>
      <c r="KWB34" s="81"/>
      <c r="KWC34" s="81"/>
      <c r="KWD34" s="81"/>
      <c r="KWE34" s="81"/>
      <c r="KWF34" s="81"/>
      <c r="KWG34" s="81"/>
      <c r="KWH34" s="81"/>
      <c r="KWI34" s="81"/>
      <c r="KWJ34" s="81"/>
      <c r="KWK34" s="81"/>
      <c r="KWL34" s="81"/>
      <c r="KWM34" s="81"/>
      <c r="KWN34" s="81"/>
      <c r="KWO34" s="81"/>
      <c r="KWP34" s="81"/>
      <c r="KWQ34" s="81"/>
      <c r="KWR34" s="81"/>
      <c r="KWS34" s="81"/>
      <c r="KWT34" s="81"/>
      <c r="KWU34" s="81"/>
      <c r="KWV34" s="81"/>
      <c r="KWW34" s="81"/>
      <c r="KWX34" s="81"/>
      <c r="KWY34" s="81"/>
      <c r="KWZ34" s="81"/>
      <c r="KXA34" s="81"/>
      <c r="KXB34" s="81"/>
      <c r="KXC34" s="81"/>
      <c r="KXD34" s="81"/>
      <c r="KXE34" s="81"/>
      <c r="KXF34" s="81"/>
      <c r="KXG34" s="81"/>
      <c r="KXH34" s="81"/>
      <c r="KXI34" s="81"/>
      <c r="KXJ34" s="81"/>
      <c r="KXK34" s="81"/>
      <c r="KXL34" s="81"/>
      <c r="KXM34" s="81"/>
      <c r="KXN34" s="81"/>
      <c r="KXO34" s="81"/>
      <c r="KXP34" s="81"/>
      <c r="KXQ34" s="81"/>
      <c r="KXR34" s="81"/>
      <c r="KXS34" s="81"/>
      <c r="KXT34" s="81"/>
      <c r="KXU34" s="81"/>
      <c r="KXV34" s="81"/>
      <c r="KXW34" s="81"/>
      <c r="KXX34" s="81"/>
      <c r="KXY34" s="81"/>
      <c r="KXZ34" s="81"/>
      <c r="KYA34" s="81"/>
      <c r="KYB34" s="81"/>
      <c r="KYC34" s="81"/>
      <c r="KYD34" s="81"/>
      <c r="KYE34" s="81"/>
      <c r="KYF34" s="81"/>
      <c r="KYG34" s="81"/>
      <c r="KYH34" s="81"/>
      <c r="KYI34" s="81"/>
      <c r="KYJ34" s="81"/>
      <c r="KYK34" s="81"/>
      <c r="KYL34" s="81"/>
      <c r="KYM34" s="81"/>
      <c r="KYN34" s="81"/>
      <c r="KYO34" s="81"/>
      <c r="KYP34" s="81"/>
      <c r="KYQ34" s="81"/>
      <c r="KYR34" s="81"/>
      <c r="KYS34" s="81"/>
      <c r="KYT34" s="81"/>
      <c r="KYU34" s="81"/>
      <c r="KYV34" s="81"/>
      <c r="KYW34" s="81"/>
      <c r="KYX34" s="81"/>
      <c r="KYY34" s="81"/>
      <c r="KYZ34" s="81"/>
      <c r="KZA34" s="81"/>
      <c r="KZB34" s="81"/>
      <c r="KZC34" s="81"/>
      <c r="KZD34" s="81"/>
      <c r="KZE34" s="81"/>
      <c r="KZF34" s="81"/>
      <c r="KZG34" s="81"/>
      <c r="KZH34" s="81"/>
      <c r="KZI34" s="81"/>
      <c r="KZJ34" s="81"/>
      <c r="KZK34" s="81"/>
      <c r="KZL34" s="81"/>
      <c r="KZM34" s="81"/>
      <c r="KZN34" s="81"/>
      <c r="KZO34" s="81"/>
      <c r="KZP34" s="81"/>
      <c r="KZQ34" s="81"/>
      <c r="KZR34" s="81"/>
      <c r="KZS34" s="81"/>
      <c r="KZT34" s="81"/>
      <c r="KZU34" s="81"/>
      <c r="KZV34" s="81"/>
      <c r="KZW34" s="81"/>
      <c r="KZX34" s="81"/>
      <c r="KZY34" s="81"/>
      <c r="KZZ34" s="81"/>
      <c r="LAA34" s="81"/>
      <c r="LAB34" s="81"/>
      <c r="LAC34" s="81"/>
      <c r="LAD34" s="81"/>
      <c r="LAE34" s="81"/>
      <c r="LAF34" s="81"/>
      <c r="LAG34" s="81"/>
      <c r="LAH34" s="81"/>
      <c r="LAI34" s="81"/>
      <c r="LAJ34" s="81"/>
      <c r="LAK34" s="81"/>
      <c r="LAL34" s="81"/>
      <c r="LAM34" s="81"/>
      <c r="LAN34" s="81"/>
      <c r="LAO34" s="81"/>
      <c r="LAP34" s="81"/>
      <c r="LAQ34" s="81"/>
      <c r="LAR34" s="81"/>
      <c r="LAS34" s="81"/>
      <c r="LAT34" s="81"/>
      <c r="LAU34" s="81"/>
      <c r="LAV34" s="81"/>
      <c r="LAW34" s="81"/>
      <c r="LAX34" s="81"/>
      <c r="LAY34" s="81"/>
      <c r="LAZ34" s="81"/>
      <c r="LBA34" s="81"/>
      <c r="LBB34" s="81"/>
      <c r="LBC34" s="81"/>
      <c r="LBD34" s="81"/>
      <c r="LBE34" s="81"/>
      <c r="LBF34" s="81"/>
      <c r="LBG34" s="81"/>
      <c r="LBH34" s="81"/>
      <c r="LBI34" s="81"/>
      <c r="LBJ34" s="81"/>
      <c r="LBK34" s="81"/>
      <c r="LBL34" s="81"/>
      <c r="LBM34" s="81"/>
      <c r="LBN34" s="81"/>
      <c r="LBO34" s="81"/>
      <c r="LBP34" s="81"/>
      <c r="LBQ34" s="81"/>
      <c r="LBR34" s="81"/>
      <c r="LBS34" s="81"/>
      <c r="LBT34" s="81"/>
      <c r="LBU34" s="81"/>
      <c r="LBV34" s="81"/>
      <c r="LBW34" s="81"/>
      <c r="LBX34" s="81"/>
      <c r="LBY34" s="81"/>
      <c r="LBZ34" s="81"/>
      <c r="LCA34" s="81"/>
      <c r="LCB34" s="81"/>
      <c r="LCC34" s="81"/>
      <c r="LCD34" s="81"/>
      <c r="LCE34" s="81"/>
      <c r="LCF34" s="81"/>
      <c r="LCG34" s="81"/>
      <c r="LCH34" s="81"/>
      <c r="LCI34" s="81"/>
      <c r="LCJ34" s="81"/>
      <c r="LCK34" s="81"/>
      <c r="LCL34" s="81"/>
      <c r="LCM34" s="81"/>
      <c r="LCN34" s="81"/>
      <c r="LCO34" s="81"/>
      <c r="LCP34" s="81"/>
      <c r="LCQ34" s="81"/>
      <c r="LCR34" s="81"/>
      <c r="LCS34" s="81"/>
      <c r="LCT34" s="81"/>
      <c r="LCU34" s="81"/>
      <c r="LCV34" s="81"/>
      <c r="LCW34" s="81"/>
      <c r="LCX34" s="81"/>
      <c r="LCY34" s="81"/>
      <c r="LCZ34" s="81"/>
      <c r="LDA34" s="81"/>
      <c r="LDB34" s="81"/>
      <c r="LDC34" s="81"/>
      <c r="LDD34" s="81"/>
      <c r="LDE34" s="81"/>
      <c r="LDF34" s="81"/>
      <c r="LDG34" s="81"/>
      <c r="LDH34" s="81"/>
      <c r="LDI34" s="81"/>
      <c r="LDJ34" s="81"/>
      <c r="LDK34" s="81"/>
      <c r="LDL34" s="81"/>
      <c r="LDM34" s="81"/>
      <c r="LDN34" s="81"/>
      <c r="LDO34" s="81"/>
      <c r="LDP34" s="81"/>
      <c r="LDQ34" s="81"/>
      <c r="LDR34" s="81"/>
      <c r="LDS34" s="81"/>
      <c r="LDT34" s="81"/>
      <c r="LDU34" s="81"/>
      <c r="LDV34" s="81"/>
      <c r="LDW34" s="81"/>
      <c r="LDX34" s="81"/>
      <c r="LDY34" s="81"/>
      <c r="LDZ34" s="81"/>
      <c r="LEA34" s="81"/>
      <c r="LEB34" s="81"/>
      <c r="LEC34" s="81"/>
      <c r="LED34" s="81"/>
      <c r="LEE34" s="81"/>
      <c r="LEF34" s="81"/>
      <c r="LEG34" s="81"/>
      <c r="LEH34" s="81"/>
      <c r="LEI34" s="81"/>
      <c r="LEJ34" s="81"/>
      <c r="LEK34" s="81"/>
      <c r="LEL34" s="81"/>
      <c r="LEM34" s="81"/>
      <c r="LEN34" s="81"/>
      <c r="LEO34" s="81"/>
      <c r="LEP34" s="81"/>
      <c r="LEQ34" s="81"/>
      <c r="LER34" s="81"/>
      <c r="LES34" s="81"/>
      <c r="LET34" s="81"/>
      <c r="LEU34" s="81"/>
      <c r="LEV34" s="81"/>
      <c r="LEW34" s="81"/>
      <c r="LEX34" s="81"/>
      <c r="LEY34" s="81"/>
      <c r="LEZ34" s="81"/>
      <c r="LFA34" s="81"/>
      <c r="LFB34" s="81"/>
      <c r="LFC34" s="81"/>
      <c r="LFD34" s="81"/>
      <c r="LFE34" s="81"/>
      <c r="LFF34" s="81"/>
      <c r="LFG34" s="81"/>
      <c r="LFH34" s="81"/>
      <c r="LFI34" s="81"/>
      <c r="LFJ34" s="81"/>
      <c r="LFK34" s="81"/>
      <c r="LFL34" s="81"/>
      <c r="LFM34" s="81"/>
      <c r="LFN34" s="81"/>
      <c r="LFO34" s="81"/>
      <c r="LFP34" s="81"/>
      <c r="LFQ34" s="81"/>
      <c r="LFR34" s="81"/>
      <c r="LFS34" s="81"/>
      <c r="LFT34" s="81"/>
      <c r="LFU34" s="81"/>
      <c r="LFV34" s="81"/>
      <c r="LFW34" s="81"/>
      <c r="LFX34" s="81"/>
      <c r="LFY34" s="81"/>
      <c r="LFZ34" s="81"/>
      <c r="LGA34" s="81"/>
      <c r="LGB34" s="81"/>
      <c r="LGC34" s="81"/>
      <c r="LGD34" s="81"/>
      <c r="LGE34" s="81"/>
      <c r="LGF34" s="81"/>
      <c r="LGG34" s="81"/>
      <c r="LGH34" s="81"/>
      <c r="LGI34" s="81"/>
      <c r="LGJ34" s="81"/>
      <c r="LGK34" s="81"/>
      <c r="LGL34" s="81"/>
      <c r="LGM34" s="81"/>
      <c r="LGN34" s="81"/>
      <c r="LGO34" s="81"/>
      <c r="LGP34" s="81"/>
      <c r="LGQ34" s="81"/>
      <c r="LGR34" s="81"/>
      <c r="LGS34" s="81"/>
      <c r="LGT34" s="81"/>
      <c r="LGU34" s="81"/>
      <c r="LGV34" s="81"/>
      <c r="LGW34" s="81"/>
      <c r="LGX34" s="81"/>
      <c r="LGY34" s="81"/>
      <c r="LGZ34" s="81"/>
      <c r="LHA34" s="81"/>
      <c r="LHB34" s="81"/>
      <c r="LHC34" s="81"/>
      <c r="LHD34" s="81"/>
      <c r="LHE34" s="81"/>
      <c r="LHF34" s="81"/>
      <c r="LHG34" s="81"/>
      <c r="LHH34" s="81"/>
      <c r="LHI34" s="81"/>
      <c r="LHJ34" s="81"/>
      <c r="LHK34" s="81"/>
      <c r="LHL34" s="81"/>
      <c r="LHM34" s="81"/>
      <c r="LHN34" s="81"/>
      <c r="LHO34" s="81"/>
      <c r="LHP34" s="81"/>
      <c r="LHQ34" s="81"/>
      <c r="LHR34" s="81"/>
      <c r="LHS34" s="81"/>
      <c r="LHT34" s="81"/>
      <c r="LHU34" s="81"/>
      <c r="LHV34" s="81"/>
      <c r="LHW34" s="81"/>
      <c r="LHX34" s="81"/>
      <c r="LHY34" s="81"/>
      <c r="LHZ34" s="81"/>
      <c r="LIA34" s="81"/>
      <c r="LIB34" s="81"/>
      <c r="LIC34" s="81"/>
      <c r="LID34" s="81"/>
      <c r="LIE34" s="81"/>
      <c r="LIF34" s="81"/>
      <c r="LIG34" s="81"/>
      <c r="LIH34" s="81"/>
      <c r="LII34" s="81"/>
      <c r="LIJ34" s="81"/>
      <c r="LIK34" s="81"/>
      <c r="LIL34" s="81"/>
      <c r="LIM34" s="81"/>
      <c r="LIN34" s="81"/>
      <c r="LIO34" s="81"/>
      <c r="LIP34" s="81"/>
      <c r="LIQ34" s="81"/>
      <c r="LIR34" s="81"/>
      <c r="LIS34" s="81"/>
      <c r="LIT34" s="81"/>
      <c r="LIU34" s="81"/>
      <c r="LIV34" s="81"/>
      <c r="LIW34" s="81"/>
      <c r="LIX34" s="81"/>
      <c r="LIY34" s="81"/>
      <c r="LIZ34" s="81"/>
      <c r="LJA34" s="81"/>
      <c r="LJB34" s="81"/>
      <c r="LJC34" s="81"/>
      <c r="LJD34" s="81"/>
      <c r="LJE34" s="81"/>
      <c r="LJF34" s="81"/>
      <c r="LJG34" s="81"/>
      <c r="LJH34" s="81"/>
      <c r="LJI34" s="81"/>
      <c r="LJJ34" s="81"/>
      <c r="LJK34" s="81"/>
      <c r="LJL34" s="81"/>
      <c r="LJM34" s="81"/>
      <c r="LJN34" s="81"/>
      <c r="LJO34" s="81"/>
      <c r="LJP34" s="81"/>
      <c r="LJQ34" s="81"/>
      <c r="LJR34" s="81"/>
      <c r="LJS34" s="81"/>
      <c r="LJT34" s="81"/>
      <c r="LJU34" s="81"/>
      <c r="LJV34" s="81"/>
      <c r="LJW34" s="81"/>
      <c r="LJX34" s="81"/>
      <c r="LJY34" s="81"/>
      <c r="LJZ34" s="81"/>
      <c r="LKA34" s="81"/>
      <c r="LKB34" s="81"/>
      <c r="LKC34" s="81"/>
      <c r="LKD34" s="81"/>
      <c r="LKE34" s="81"/>
      <c r="LKF34" s="81"/>
      <c r="LKG34" s="81"/>
      <c r="LKH34" s="81"/>
      <c r="LKI34" s="81"/>
      <c r="LKJ34" s="81"/>
      <c r="LKK34" s="81"/>
      <c r="LKL34" s="81"/>
      <c r="LKM34" s="81"/>
      <c r="LKN34" s="81"/>
      <c r="LKO34" s="81"/>
      <c r="LKP34" s="81"/>
      <c r="LKQ34" s="81"/>
      <c r="LKR34" s="81"/>
      <c r="LKS34" s="81"/>
      <c r="LKT34" s="81"/>
      <c r="LKU34" s="81"/>
      <c r="LKV34" s="81"/>
      <c r="LKW34" s="81"/>
      <c r="LKX34" s="81"/>
      <c r="LKY34" s="81"/>
      <c r="LKZ34" s="81"/>
      <c r="LLA34" s="81"/>
      <c r="LLB34" s="81"/>
      <c r="LLC34" s="81"/>
      <c r="LLD34" s="81"/>
      <c r="LLE34" s="81"/>
      <c r="LLF34" s="81"/>
      <c r="LLG34" s="81"/>
      <c r="LLH34" s="81"/>
      <c r="LLI34" s="81"/>
      <c r="LLJ34" s="81"/>
      <c r="LLK34" s="81"/>
      <c r="LLL34" s="81"/>
      <c r="LLM34" s="81"/>
      <c r="LLN34" s="81"/>
      <c r="LLO34" s="81"/>
      <c r="LLP34" s="81"/>
      <c r="LLQ34" s="81"/>
      <c r="LLR34" s="81"/>
      <c r="LLS34" s="81"/>
      <c r="LLT34" s="81"/>
      <c r="LLU34" s="81"/>
      <c r="LLV34" s="81"/>
      <c r="LLW34" s="81"/>
      <c r="LLX34" s="81"/>
      <c r="LLY34" s="81"/>
      <c r="LLZ34" s="81"/>
      <c r="LMA34" s="81"/>
      <c r="LMB34" s="81"/>
      <c r="LMC34" s="81"/>
      <c r="LMD34" s="81"/>
      <c r="LME34" s="81"/>
      <c r="LMF34" s="81"/>
      <c r="LMG34" s="81"/>
      <c r="LMH34" s="81"/>
      <c r="LMI34" s="81"/>
      <c r="LMJ34" s="81"/>
      <c r="LMK34" s="81"/>
      <c r="LML34" s="81"/>
      <c r="LMM34" s="81"/>
      <c r="LMN34" s="81"/>
      <c r="LMO34" s="81"/>
      <c r="LMP34" s="81"/>
      <c r="LMQ34" s="81"/>
      <c r="LMR34" s="81"/>
      <c r="LMS34" s="81"/>
      <c r="LMT34" s="81"/>
      <c r="LMU34" s="81"/>
      <c r="LMV34" s="81"/>
      <c r="LMW34" s="81"/>
      <c r="LMX34" s="81"/>
      <c r="LMY34" s="81"/>
      <c r="LMZ34" s="81"/>
      <c r="LNA34" s="81"/>
      <c r="LNB34" s="81"/>
      <c r="LNC34" s="81"/>
      <c r="LND34" s="81"/>
      <c r="LNE34" s="81"/>
      <c r="LNF34" s="81"/>
      <c r="LNG34" s="81"/>
      <c r="LNH34" s="81"/>
      <c r="LNI34" s="81"/>
      <c r="LNJ34" s="81"/>
      <c r="LNK34" s="81"/>
      <c r="LNL34" s="81"/>
      <c r="LNM34" s="81"/>
      <c r="LNN34" s="81"/>
      <c r="LNO34" s="81"/>
      <c r="LNP34" s="81"/>
      <c r="LNQ34" s="81"/>
      <c r="LNR34" s="81"/>
      <c r="LNS34" s="81"/>
      <c r="LNT34" s="81"/>
      <c r="LNU34" s="81"/>
      <c r="LNV34" s="81"/>
      <c r="LNW34" s="81"/>
      <c r="LNX34" s="81"/>
      <c r="LNY34" s="81"/>
      <c r="LNZ34" s="81"/>
      <c r="LOA34" s="81"/>
      <c r="LOB34" s="81"/>
      <c r="LOC34" s="81"/>
      <c r="LOD34" s="81"/>
      <c r="LOE34" s="81"/>
      <c r="LOF34" s="81"/>
      <c r="LOG34" s="81"/>
      <c r="LOH34" s="81"/>
      <c r="LOI34" s="81"/>
      <c r="LOJ34" s="81"/>
      <c r="LOK34" s="81"/>
      <c r="LOL34" s="81"/>
      <c r="LOM34" s="81"/>
      <c r="LON34" s="81"/>
      <c r="LOO34" s="81"/>
      <c r="LOP34" s="81"/>
      <c r="LOQ34" s="81"/>
      <c r="LOR34" s="81"/>
      <c r="LOS34" s="81"/>
      <c r="LOT34" s="81"/>
      <c r="LOU34" s="81"/>
      <c r="LOV34" s="81"/>
      <c r="LOW34" s="81"/>
      <c r="LOX34" s="81"/>
      <c r="LOY34" s="81"/>
      <c r="LOZ34" s="81"/>
      <c r="LPA34" s="81"/>
      <c r="LPB34" s="81"/>
      <c r="LPC34" s="81"/>
      <c r="LPD34" s="81"/>
      <c r="LPE34" s="81"/>
      <c r="LPF34" s="81"/>
      <c r="LPG34" s="81"/>
      <c r="LPH34" s="81"/>
      <c r="LPI34" s="81"/>
      <c r="LPJ34" s="81"/>
      <c r="LPK34" s="81"/>
      <c r="LPL34" s="81"/>
      <c r="LPM34" s="81"/>
      <c r="LPN34" s="81"/>
      <c r="LPO34" s="81"/>
      <c r="LPP34" s="81"/>
      <c r="LPQ34" s="81"/>
      <c r="LPR34" s="81"/>
      <c r="LPS34" s="81"/>
      <c r="LPT34" s="81"/>
      <c r="LPU34" s="81"/>
      <c r="LPV34" s="81"/>
      <c r="LPW34" s="81"/>
      <c r="LPX34" s="81"/>
      <c r="LPY34" s="81"/>
      <c r="LPZ34" s="81"/>
      <c r="LQA34" s="81"/>
      <c r="LQB34" s="81"/>
      <c r="LQC34" s="81"/>
      <c r="LQD34" s="81"/>
      <c r="LQE34" s="81"/>
      <c r="LQF34" s="81"/>
      <c r="LQG34" s="81"/>
      <c r="LQH34" s="81"/>
      <c r="LQI34" s="81"/>
      <c r="LQJ34" s="81"/>
      <c r="LQK34" s="81"/>
      <c r="LQL34" s="81"/>
      <c r="LQM34" s="81"/>
      <c r="LQN34" s="81"/>
      <c r="LQO34" s="81"/>
      <c r="LQP34" s="81"/>
      <c r="LQQ34" s="81"/>
      <c r="LQR34" s="81"/>
      <c r="LQS34" s="81"/>
      <c r="LQT34" s="81"/>
      <c r="LQU34" s="81"/>
      <c r="LQV34" s="81"/>
      <c r="LQW34" s="81"/>
      <c r="LQX34" s="81"/>
      <c r="LQY34" s="81"/>
      <c r="LQZ34" s="81"/>
      <c r="LRA34" s="81"/>
      <c r="LRB34" s="81"/>
      <c r="LRC34" s="81"/>
      <c r="LRD34" s="81"/>
      <c r="LRE34" s="81"/>
      <c r="LRF34" s="81"/>
      <c r="LRG34" s="81"/>
      <c r="LRH34" s="81"/>
      <c r="LRI34" s="81"/>
      <c r="LRJ34" s="81"/>
      <c r="LRK34" s="81"/>
      <c r="LRL34" s="81"/>
      <c r="LRM34" s="81"/>
      <c r="LRN34" s="81"/>
      <c r="LRO34" s="81"/>
      <c r="LRP34" s="81"/>
      <c r="LRQ34" s="81"/>
      <c r="LRR34" s="81"/>
      <c r="LRS34" s="81"/>
      <c r="LRT34" s="81"/>
      <c r="LRU34" s="81"/>
      <c r="LRV34" s="81"/>
      <c r="LRW34" s="81"/>
      <c r="LRX34" s="81"/>
      <c r="LRY34" s="81"/>
      <c r="LRZ34" s="81"/>
      <c r="LSA34" s="81"/>
      <c r="LSB34" s="81"/>
      <c r="LSC34" s="81"/>
      <c r="LSD34" s="81"/>
      <c r="LSE34" s="81"/>
      <c r="LSF34" s="81"/>
      <c r="LSG34" s="81"/>
      <c r="LSH34" s="81"/>
      <c r="LSI34" s="81"/>
      <c r="LSJ34" s="81"/>
      <c r="LSK34" s="81"/>
      <c r="LSL34" s="81"/>
      <c r="LSM34" s="81"/>
      <c r="LSN34" s="81"/>
      <c r="LSO34" s="81"/>
      <c r="LSP34" s="81"/>
      <c r="LSQ34" s="81"/>
      <c r="LSR34" s="81"/>
      <c r="LSS34" s="81"/>
      <c r="LST34" s="81"/>
      <c r="LSU34" s="81"/>
      <c r="LSV34" s="81"/>
      <c r="LSW34" s="81"/>
      <c r="LSX34" s="81"/>
      <c r="LSY34" s="81"/>
      <c r="LSZ34" s="81"/>
      <c r="LTA34" s="81"/>
      <c r="LTB34" s="81"/>
      <c r="LTC34" s="81"/>
      <c r="LTD34" s="81"/>
      <c r="LTE34" s="81"/>
      <c r="LTF34" s="81"/>
      <c r="LTG34" s="81"/>
      <c r="LTH34" s="81"/>
      <c r="LTI34" s="81"/>
      <c r="LTJ34" s="81"/>
      <c r="LTK34" s="81"/>
      <c r="LTL34" s="81"/>
      <c r="LTM34" s="81"/>
      <c r="LTN34" s="81"/>
      <c r="LTO34" s="81"/>
      <c r="LTP34" s="81"/>
      <c r="LTQ34" s="81"/>
      <c r="LTR34" s="81"/>
      <c r="LTS34" s="81"/>
      <c r="LTT34" s="81"/>
      <c r="LTU34" s="81"/>
      <c r="LTV34" s="81"/>
      <c r="LTW34" s="81"/>
      <c r="LTX34" s="81"/>
      <c r="LTY34" s="81"/>
      <c r="LTZ34" s="81"/>
      <c r="LUA34" s="81"/>
      <c r="LUB34" s="81"/>
      <c r="LUC34" s="81"/>
      <c r="LUD34" s="81"/>
      <c r="LUE34" s="81"/>
      <c r="LUF34" s="81"/>
      <c r="LUG34" s="81"/>
      <c r="LUH34" s="81"/>
      <c r="LUI34" s="81"/>
      <c r="LUJ34" s="81"/>
      <c r="LUK34" s="81"/>
      <c r="LUL34" s="81"/>
      <c r="LUM34" s="81"/>
      <c r="LUN34" s="81"/>
      <c r="LUO34" s="81"/>
      <c r="LUP34" s="81"/>
      <c r="LUQ34" s="81"/>
      <c r="LUR34" s="81"/>
      <c r="LUS34" s="81"/>
      <c r="LUT34" s="81"/>
      <c r="LUU34" s="81"/>
      <c r="LUV34" s="81"/>
      <c r="LUW34" s="81"/>
      <c r="LUX34" s="81"/>
      <c r="LUY34" s="81"/>
      <c r="LUZ34" s="81"/>
      <c r="LVA34" s="81"/>
      <c r="LVB34" s="81"/>
      <c r="LVC34" s="81"/>
      <c r="LVD34" s="81"/>
      <c r="LVE34" s="81"/>
      <c r="LVF34" s="81"/>
      <c r="LVG34" s="81"/>
      <c r="LVH34" s="81"/>
      <c r="LVI34" s="81"/>
      <c r="LVJ34" s="81"/>
      <c r="LVK34" s="81"/>
      <c r="LVL34" s="81"/>
      <c r="LVM34" s="81"/>
      <c r="LVN34" s="81"/>
      <c r="LVO34" s="81"/>
      <c r="LVP34" s="81"/>
      <c r="LVQ34" s="81"/>
      <c r="LVR34" s="81"/>
      <c r="LVS34" s="81"/>
      <c r="LVT34" s="81"/>
      <c r="LVU34" s="81"/>
      <c r="LVV34" s="81"/>
      <c r="LVW34" s="81"/>
      <c r="LVX34" s="81"/>
      <c r="LVY34" s="81"/>
      <c r="LVZ34" s="81"/>
      <c r="LWA34" s="81"/>
      <c r="LWB34" s="81"/>
      <c r="LWC34" s="81"/>
      <c r="LWD34" s="81"/>
      <c r="LWE34" s="81"/>
      <c r="LWF34" s="81"/>
      <c r="LWG34" s="81"/>
      <c r="LWH34" s="81"/>
      <c r="LWI34" s="81"/>
      <c r="LWJ34" s="81"/>
      <c r="LWK34" s="81"/>
      <c r="LWL34" s="81"/>
      <c r="LWM34" s="81"/>
      <c r="LWN34" s="81"/>
      <c r="LWO34" s="81"/>
      <c r="LWP34" s="81"/>
      <c r="LWQ34" s="81"/>
      <c r="LWR34" s="81"/>
      <c r="LWS34" s="81"/>
      <c r="LWT34" s="81"/>
      <c r="LWU34" s="81"/>
      <c r="LWV34" s="81"/>
      <c r="LWW34" s="81"/>
      <c r="LWX34" s="81"/>
      <c r="LWY34" s="81"/>
      <c r="LWZ34" s="81"/>
      <c r="LXA34" s="81"/>
      <c r="LXB34" s="81"/>
      <c r="LXC34" s="81"/>
      <c r="LXD34" s="81"/>
      <c r="LXE34" s="81"/>
      <c r="LXF34" s="81"/>
      <c r="LXG34" s="81"/>
      <c r="LXH34" s="81"/>
      <c r="LXI34" s="81"/>
      <c r="LXJ34" s="81"/>
      <c r="LXK34" s="81"/>
      <c r="LXL34" s="81"/>
      <c r="LXM34" s="81"/>
      <c r="LXN34" s="81"/>
      <c r="LXO34" s="81"/>
      <c r="LXP34" s="81"/>
      <c r="LXQ34" s="81"/>
      <c r="LXR34" s="81"/>
      <c r="LXS34" s="81"/>
      <c r="LXT34" s="81"/>
      <c r="LXU34" s="81"/>
      <c r="LXV34" s="81"/>
      <c r="LXW34" s="81"/>
      <c r="LXX34" s="81"/>
      <c r="LXY34" s="81"/>
      <c r="LXZ34" s="81"/>
      <c r="LYA34" s="81"/>
      <c r="LYB34" s="81"/>
      <c r="LYC34" s="81"/>
      <c r="LYD34" s="81"/>
      <c r="LYE34" s="81"/>
      <c r="LYF34" s="81"/>
      <c r="LYG34" s="81"/>
      <c r="LYH34" s="81"/>
      <c r="LYI34" s="81"/>
      <c r="LYJ34" s="81"/>
      <c r="LYK34" s="81"/>
      <c r="LYL34" s="81"/>
      <c r="LYM34" s="81"/>
      <c r="LYN34" s="81"/>
      <c r="LYO34" s="81"/>
      <c r="LYP34" s="81"/>
      <c r="LYQ34" s="81"/>
      <c r="LYR34" s="81"/>
      <c r="LYS34" s="81"/>
      <c r="LYT34" s="81"/>
      <c r="LYU34" s="81"/>
      <c r="LYV34" s="81"/>
      <c r="LYW34" s="81"/>
      <c r="LYX34" s="81"/>
      <c r="LYY34" s="81"/>
      <c r="LYZ34" s="81"/>
      <c r="LZA34" s="81"/>
      <c r="LZB34" s="81"/>
      <c r="LZC34" s="81"/>
      <c r="LZD34" s="81"/>
      <c r="LZE34" s="81"/>
      <c r="LZF34" s="81"/>
      <c r="LZG34" s="81"/>
      <c r="LZH34" s="81"/>
      <c r="LZI34" s="81"/>
      <c r="LZJ34" s="81"/>
      <c r="LZK34" s="81"/>
      <c r="LZL34" s="81"/>
      <c r="LZM34" s="81"/>
      <c r="LZN34" s="81"/>
      <c r="LZO34" s="81"/>
      <c r="LZP34" s="81"/>
      <c r="LZQ34" s="81"/>
      <c r="LZR34" s="81"/>
      <c r="LZS34" s="81"/>
      <c r="LZT34" s="81"/>
      <c r="LZU34" s="81"/>
      <c r="LZV34" s="81"/>
      <c r="LZW34" s="81"/>
      <c r="LZX34" s="81"/>
      <c r="LZY34" s="81"/>
      <c r="LZZ34" s="81"/>
      <c r="MAA34" s="81"/>
      <c r="MAB34" s="81"/>
      <c r="MAC34" s="81"/>
      <c r="MAD34" s="81"/>
      <c r="MAE34" s="81"/>
      <c r="MAF34" s="81"/>
      <c r="MAG34" s="81"/>
      <c r="MAH34" s="81"/>
      <c r="MAI34" s="81"/>
      <c r="MAJ34" s="81"/>
      <c r="MAK34" s="81"/>
      <c r="MAL34" s="81"/>
      <c r="MAM34" s="81"/>
      <c r="MAN34" s="81"/>
      <c r="MAO34" s="81"/>
      <c r="MAP34" s="81"/>
      <c r="MAQ34" s="81"/>
      <c r="MAR34" s="81"/>
      <c r="MAS34" s="81"/>
      <c r="MAT34" s="81"/>
      <c r="MAU34" s="81"/>
      <c r="MAV34" s="81"/>
      <c r="MAW34" s="81"/>
      <c r="MAX34" s="81"/>
      <c r="MAY34" s="81"/>
      <c r="MAZ34" s="81"/>
      <c r="MBA34" s="81"/>
      <c r="MBB34" s="81"/>
      <c r="MBC34" s="81"/>
      <c r="MBD34" s="81"/>
      <c r="MBE34" s="81"/>
      <c r="MBF34" s="81"/>
      <c r="MBG34" s="81"/>
      <c r="MBH34" s="81"/>
      <c r="MBI34" s="81"/>
      <c r="MBJ34" s="81"/>
      <c r="MBK34" s="81"/>
      <c r="MBL34" s="81"/>
      <c r="MBM34" s="81"/>
      <c r="MBN34" s="81"/>
      <c r="MBO34" s="81"/>
      <c r="MBP34" s="81"/>
      <c r="MBQ34" s="81"/>
      <c r="MBR34" s="81"/>
      <c r="MBS34" s="81"/>
      <c r="MBT34" s="81"/>
      <c r="MBU34" s="81"/>
      <c r="MBV34" s="81"/>
      <c r="MBW34" s="81"/>
      <c r="MBX34" s="81"/>
      <c r="MBY34" s="81"/>
      <c r="MBZ34" s="81"/>
      <c r="MCA34" s="81"/>
      <c r="MCB34" s="81"/>
      <c r="MCC34" s="81"/>
      <c r="MCD34" s="81"/>
      <c r="MCE34" s="81"/>
      <c r="MCF34" s="81"/>
      <c r="MCG34" s="81"/>
      <c r="MCH34" s="81"/>
      <c r="MCI34" s="81"/>
      <c r="MCJ34" s="81"/>
      <c r="MCK34" s="81"/>
      <c r="MCL34" s="81"/>
      <c r="MCM34" s="81"/>
      <c r="MCN34" s="81"/>
      <c r="MCO34" s="81"/>
      <c r="MCP34" s="81"/>
      <c r="MCQ34" s="81"/>
      <c r="MCR34" s="81"/>
      <c r="MCS34" s="81"/>
      <c r="MCT34" s="81"/>
      <c r="MCU34" s="81"/>
      <c r="MCV34" s="81"/>
      <c r="MCW34" s="81"/>
      <c r="MCX34" s="81"/>
      <c r="MCY34" s="81"/>
      <c r="MCZ34" s="81"/>
      <c r="MDA34" s="81"/>
      <c r="MDB34" s="81"/>
      <c r="MDC34" s="81"/>
      <c r="MDD34" s="81"/>
      <c r="MDE34" s="81"/>
      <c r="MDF34" s="81"/>
      <c r="MDG34" s="81"/>
      <c r="MDH34" s="81"/>
      <c r="MDI34" s="81"/>
      <c r="MDJ34" s="81"/>
      <c r="MDK34" s="81"/>
      <c r="MDL34" s="81"/>
      <c r="MDM34" s="81"/>
      <c r="MDN34" s="81"/>
      <c r="MDO34" s="81"/>
      <c r="MDP34" s="81"/>
      <c r="MDQ34" s="81"/>
      <c r="MDR34" s="81"/>
      <c r="MDS34" s="81"/>
      <c r="MDT34" s="81"/>
      <c r="MDU34" s="81"/>
      <c r="MDV34" s="81"/>
      <c r="MDW34" s="81"/>
      <c r="MDX34" s="81"/>
      <c r="MDY34" s="81"/>
      <c r="MDZ34" s="81"/>
      <c r="MEA34" s="81"/>
      <c r="MEB34" s="81"/>
      <c r="MEC34" s="81"/>
      <c r="MED34" s="81"/>
      <c r="MEE34" s="81"/>
      <c r="MEF34" s="81"/>
      <c r="MEG34" s="81"/>
      <c r="MEH34" s="81"/>
      <c r="MEI34" s="81"/>
      <c r="MEJ34" s="81"/>
      <c r="MEK34" s="81"/>
      <c r="MEL34" s="81"/>
      <c r="MEM34" s="81"/>
      <c r="MEN34" s="81"/>
      <c r="MEO34" s="81"/>
      <c r="MEP34" s="81"/>
      <c r="MEQ34" s="81"/>
      <c r="MER34" s="81"/>
      <c r="MES34" s="81"/>
      <c r="MET34" s="81"/>
      <c r="MEU34" s="81"/>
      <c r="MEV34" s="81"/>
      <c r="MEW34" s="81"/>
      <c r="MEX34" s="81"/>
      <c r="MEY34" s="81"/>
      <c r="MEZ34" s="81"/>
      <c r="MFA34" s="81"/>
      <c r="MFB34" s="81"/>
      <c r="MFC34" s="81"/>
      <c r="MFD34" s="81"/>
      <c r="MFE34" s="81"/>
      <c r="MFF34" s="81"/>
      <c r="MFG34" s="81"/>
      <c r="MFH34" s="81"/>
      <c r="MFI34" s="81"/>
      <c r="MFJ34" s="81"/>
      <c r="MFK34" s="81"/>
      <c r="MFL34" s="81"/>
      <c r="MFM34" s="81"/>
      <c r="MFN34" s="81"/>
      <c r="MFO34" s="81"/>
      <c r="MFP34" s="81"/>
      <c r="MFQ34" s="81"/>
      <c r="MFR34" s="81"/>
      <c r="MFS34" s="81"/>
      <c r="MFT34" s="81"/>
      <c r="MFU34" s="81"/>
      <c r="MFV34" s="81"/>
      <c r="MFW34" s="81"/>
      <c r="MFX34" s="81"/>
      <c r="MFY34" s="81"/>
      <c r="MFZ34" s="81"/>
      <c r="MGA34" s="81"/>
      <c r="MGB34" s="81"/>
      <c r="MGC34" s="81"/>
      <c r="MGD34" s="81"/>
      <c r="MGE34" s="81"/>
      <c r="MGF34" s="81"/>
      <c r="MGG34" s="81"/>
      <c r="MGH34" s="81"/>
      <c r="MGI34" s="81"/>
      <c r="MGJ34" s="81"/>
      <c r="MGK34" s="81"/>
      <c r="MGL34" s="81"/>
      <c r="MGM34" s="81"/>
      <c r="MGN34" s="81"/>
      <c r="MGO34" s="81"/>
      <c r="MGP34" s="81"/>
      <c r="MGQ34" s="81"/>
      <c r="MGR34" s="81"/>
      <c r="MGS34" s="81"/>
      <c r="MGT34" s="81"/>
      <c r="MGU34" s="81"/>
      <c r="MGV34" s="81"/>
      <c r="MGW34" s="81"/>
      <c r="MGX34" s="81"/>
      <c r="MGY34" s="81"/>
      <c r="MGZ34" s="81"/>
      <c r="MHA34" s="81"/>
      <c r="MHB34" s="81"/>
      <c r="MHC34" s="81"/>
      <c r="MHD34" s="81"/>
      <c r="MHE34" s="81"/>
      <c r="MHF34" s="81"/>
      <c r="MHG34" s="81"/>
      <c r="MHH34" s="81"/>
      <c r="MHI34" s="81"/>
      <c r="MHJ34" s="81"/>
      <c r="MHK34" s="81"/>
      <c r="MHL34" s="81"/>
      <c r="MHM34" s="81"/>
      <c r="MHN34" s="81"/>
      <c r="MHO34" s="81"/>
      <c r="MHP34" s="81"/>
      <c r="MHQ34" s="81"/>
      <c r="MHR34" s="81"/>
      <c r="MHS34" s="81"/>
      <c r="MHT34" s="81"/>
      <c r="MHU34" s="81"/>
      <c r="MHV34" s="81"/>
      <c r="MHW34" s="81"/>
      <c r="MHX34" s="81"/>
      <c r="MHY34" s="81"/>
      <c r="MHZ34" s="81"/>
      <c r="MIA34" s="81"/>
      <c r="MIB34" s="81"/>
      <c r="MIC34" s="81"/>
      <c r="MID34" s="81"/>
      <c r="MIE34" s="81"/>
      <c r="MIF34" s="81"/>
      <c r="MIG34" s="81"/>
      <c r="MIH34" s="81"/>
      <c r="MII34" s="81"/>
      <c r="MIJ34" s="81"/>
      <c r="MIK34" s="81"/>
      <c r="MIL34" s="81"/>
      <c r="MIM34" s="81"/>
      <c r="MIN34" s="81"/>
      <c r="MIO34" s="81"/>
      <c r="MIP34" s="81"/>
      <c r="MIQ34" s="81"/>
      <c r="MIR34" s="81"/>
      <c r="MIS34" s="81"/>
      <c r="MIT34" s="81"/>
      <c r="MIU34" s="81"/>
      <c r="MIV34" s="81"/>
      <c r="MIW34" s="81"/>
      <c r="MIX34" s="81"/>
      <c r="MIY34" s="81"/>
      <c r="MIZ34" s="81"/>
      <c r="MJA34" s="81"/>
      <c r="MJB34" s="81"/>
      <c r="MJC34" s="81"/>
      <c r="MJD34" s="81"/>
      <c r="MJE34" s="81"/>
      <c r="MJF34" s="81"/>
      <c r="MJG34" s="81"/>
      <c r="MJH34" s="81"/>
      <c r="MJI34" s="81"/>
      <c r="MJJ34" s="81"/>
      <c r="MJK34" s="81"/>
      <c r="MJL34" s="81"/>
      <c r="MJM34" s="81"/>
      <c r="MJN34" s="81"/>
      <c r="MJO34" s="81"/>
      <c r="MJP34" s="81"/>
      <c r="MJQ34" s="81"/>
      <c r="MJR34" s="81"/>
      <c r="MJS34" s="81"/>
      <c r="MJT34" s="81"/>
      <c r="MJU34" s="81"/>
      <c r="MJV34" s="81"/>
      <c r="MJW34" s="81"/>
      <c r="MJX34" s="81"/>
      <c r="MJY34" s="81"/>
      <c r="MJZ34" s="81"/>
      <c r="MKA34" s="81"/>
      <c r="MKB34" s="81"/>
      <c r="MKC34" s="81"/>
      <c r="MKD34" s="81"/>
      <c r="MKE34" s="81"/>
      <c r="MKF34" s="81"/>
      <c r="MKG34" s="81"/>
      <c r="MKH34" s="81"/>
      <c r="MKI34" s="81"/>
      <c r="MKJ34" s="81"/>
      <c r="MKK34" s="81"/>
      <c r="MKL34" s="81"/>
      <c r="MKM34" s="81"/>
      <c r="MKN34" s="81"/>
      <c r="MKO34" s="81"/>
      <c r="MKP34" s="81"/>
      <c r="MKQ34" s="81"/>
      <c r="MKR34" s="81"/>
      <c r="MKS34" s="81"/>
      <c r="MKT34" s="81"/>
      <c r="MKU34" s="81"/>
      <c r="MKV34" s="81"/>
      <c r="MKW34" s="81"/>
      <c r="MKX34" s="81"/>
      <c r="MKY34" s="81"/>
      <c r="MKZ34" s="81"/>
      <c r="MLA34" s="81"/>
      <c r="MLB34" s="81"/>
      <c r="MLC34" s="81"/>
      <c r="MLD34" s="81"/>
      <c r="MLE34" s="81"/>
      <c r="MLF34" s="81"/>
      <c r="MLG34" s="81"/>
      <c r="MLH34" s="81"/>
      <c r="MLI34" s="81"/>
      <c r="MLJ34" s="81"/>
      <c r="MLK34" s="81"/>
      <c r="MLL34" s="81"/>
      <c r="MLM34" s="81"/>
      <c r="MLN34" s="81"/>
      <c r="MLO34" s="81"/>
      <c r="MLP34" s="81"/>
      <c r="MLQ34" s="81"/>
      <c r="MLR34" s="81"/>
      <c r="MLS34" s="81"/>
      <c r="MLT34" s="81"/>
      <c r="MLU34" s="81"/>
      <c r="MLV34" s="81"/>
      <c r="MLW34" s="81"/>
      <c r="MLX34" s="81"/>
      <c r="MLY34" s="81"/>
      <c r="MLZ34" s="81"/>
      <c r="MMA34" s="81"/>
      <c r="MMB34" s="81"/>
      <c r="MMC34" s="81"/>
      <c r="MMD34" s="81"/>
      <c r="MME34" s="81"/>
      <c r="MMF34" s="81"/>
      <c r="MMG34" s="81"/>
      <c r="MMH34" s="81"/>
      <c r="MMI34" s="81"/>
      <c r="MMJ34" s="81"/>
      <c r="MMK34" s="81"/>
      <c r="MML34" s="81"/>
      <c r="MMM34" s="81"/>
      <c r="MMN34" s="81"/>
      <c r="MMO34" s="81"/>
      <c r="MMP34" s="81"/>
      <c r="MMQ34" s="81"/>
      <c r="MMR34" s="81"/>
      <c r="MMS34" s="81"/>
      <c r="MMT34" s="81"/>
      <c r="MMU34" s="81"/>
      <c r="MMV34" s="81"/>
      <c r="MMW34" s="81"/>
      <c r="MMX34" s="81"/>
      <c r="MMY34" s="81"/>
      <c r="MMZ34" s="81"/>
      <c r="MNA34" s="81"/>
      <c r="MNB34" s="81"/>
      <c r="MNC34" s="81"/>
      <c r="MND34" s="81"/>
      <c r="MNE34" s="81"/>
      <c r="MNF34" s="81"/>
      <c r="MNG34" s="81"/>
      <c r="MNH34" s="81"/>
      <c r="MNI34" s="81"/>
      <c r="MNJ34" s="81"/>
      <c r="MNK34" s="81"/>
      <c r="MNL34" s="81"/>
      <c r="MNM34" s="81"/>
      <c r="MNN34" s="81"/>
      <c r="MNO34" s="81"/>
      <c r="MNP34" s="81"/>
      <c r="MNQ34" s="81"/>
      <c r="MNR34" s="81"/>
      <c r="MNS34" s="81"/>
      <c r="MNT34" s="81"/>
      <c r="MNU34" s="81"/>
      <c r="MNV34" s="81"/>
      <c r="MNW34" s="81"/>
      <c r="MNX34" s="81"/>
      <c r="MNY34" s="81"/>
      <c r="MNZ34" s="81"/>
      <c r="MOA34" s="81"/>
      <c r="MOB34" s="81"/>
      <c r="MOC34" s="81"/>
      <c r="MOD34" s="81"/>
      <c r="MOE34" s="81"/>
      <c r="MOF34" s="81"/>
      <c r="MOG34" s="81"/>
      <c r="MOH34" s="81"/>
      <c r="MOI34" s="81"/>
      <c r="MOJ34" s="81"/>
      <c r="MOK34" s="81"/>
      <c r="MOL34" s="81"/>
      <c r="MOM34" s="81"/>
      <c r="MON34" s="81"/>
      <c r="MOO34" s="81"/>
      <c r="MOP34" s="81"/>
      <c r="MOQ34" s="81"/>
      <c r="MOR34" s="81"/>
      <c r="MOS34" s="81"/>
      <c r="MOT34" s="81"/>
      <c r="MOU34" s="81"/>
      <c r="MOV34" s="81"/>
      <c r="MOW34" s="81"/>
      <c r="MOX34" s="81"/>
      <c r="MOY34" s="81"/>
      <c r="MOZ34" s="81"/>
      <c r="MPA34" s="81"/>
      <c r="MPB34" s="81"/>
      <c r="MPC34" s="81"/>
      <c r="MPD34" s="81"/>
      <c r="MPE34" s="81"/>
      <c r="MPF34" s="81"/>
      <c r="MPG34" s="81"/>
      <c r="MPH34" s="81"/>
      <c r="MPI34" s="81"/>
      <c r="MPJ34" s="81"/>
      <c r="MPK34" s="81"/>
      <c r="MPL34" s="81"/>
      <c r="MPM34" s="81"/>
      <c r="MPN34" s="81"/>
      <c r="MPO34" s="81"/>
      <c r="MPP34" s="81"/>
      <c r="MPQ34" s="81"/>
      <c r="MPR34" s="81"/>
      <c r="MPS34" s="81"/>
      <c r="MPT34" s="81"/>
      <c r="MPU34" s="81"/>
      <c r="MPV34" s="81"/>
      <c r="MPW34" s="81"/>
      <c r="MPX34" s="81"/>
      <c r="MPY34" s="81"/>
      <c r="MPZ34" s="81"/>
      <c r="MQA34" s="81"/>
      <c r="MQB34" s="81"/>
      <c r="MQC34" s="81"/>
      <c r="MQD34" s="81"/>
      <c r="MQE34" s="81"/>
      <c r="MQF34" s="81"/>
      <c r="MQG34" s="81"/>
      <c r="MQH34" s="81"/>
      <c r="MQI34" s="81"/>
      <c r="MQJ34" s="81"/>
      <c r="MQK34" s="81"/>
      <c r="MQL34" s="81"/>
      <c r="MQM34" s="81"/>
      <c r="MQN34" s="81"/>
      <c r="MQO34" s="81"/>
      <c r="MQP34" s="81"/>
      <c r="MQQ34" s="81"/>
      <c r="MQR34" s="81"/>
      <c r="MQS34" s="81"/>
      <c r="MQT34" s="81"/>
      <c r="MQU34" s="81"/>
      <c r="MQV34" s="81"/>
      <c r="MQW34" s="81"/>
      <c r="MQX34" s="81"/>
      <c r="MQY34" s="81"/>
      <c r="MQZ34" s="81"/>
      <c r="MRA34" s="81"/>
      <c r="MRB34" s="81"/>
      <c r="MRC34" s="81"/>
      <c r="MRD34" s="81"/>
      <c r="MRE34" s="81"/>
      <c r="MRF34" s="81"/>
      <c r="MRG34" s="81"/>
      <c r="MRH34" s="81"/>
      <c r="MRI34" s="81"/>
      <c r="MRJ34" s="81"/>
      <c r="MRK34" s="81"/>
      <c r="MRL34" s="81"/>
      <c r="MRM34" s="81"/>
      <c r="MRN34" s="81"/>
      <c r="MRO34" s="81"/>
      <c r="MRP34" s="81"/>
      <c r="MRQ34" s="81"/>
      <c r="MRR34" s="81"/>
      <c r="MRS34" s="81"/>
      <c r="MRT34" s="81"/>
      <c r="MRU34" s="81"/>
      <c r="MRV34" s="81"/>
      <c r="MRW34" s="81"/>
      <c r="MRX34" s="81"/>
      <c r="MRY34" s="81"/>
      <c r="MRZ34" s="81"/>
      <c r="MSA34" s="81"/>
      <c r="MSB34" s="81"/>
      <c r="MSC34" s="81"/>
      <c r="MSD34" s="81"/>
      <c r="MSE34" s="81"/>
      <c r="MSF34" s="81"/>
      <c r="MSG34" s="81"/>
      <c r="MSH34" s="81"/>
      <c r="MSI34" s="81"/>
      <c r="MSJ34" s="81"/>
      <c r="MSK34" s="81"/>
      <c r="MSL34" s="81"/>
      <c r="MSM34" s="81"/>
      <c r="MSN34" s="81"/>
      <c r="MSO34" s="81"/>
      <c r="MSP34" s="81"/>
      <c r="MSQ34" s="81"/>
      <c r="MSR34" s="81"/>
      <c r="MSS34" s="81"/>
      <c r="MST34" s="81"/>
      <c r="MSU34" s="81"/>
      <c r="MSV34" s="81"/>
      <c r="MSW34" s="81"/>
      <c r="MSX34" s="81"/>
      <c r="MSY34" s="81"/>
      <c r="MSZ34" s="81"/>
      <c r="MTA34" s="81"/>
      <c r="MTB34" s="81"/>
      <c r="MTC34" s="81"/>
      <c r="MTD34" s="81"/>
      <c r="MTE34" s="81"/>
      <c r="MTF34" s="81"/>
      <c r="MTG34" s="81"/>
      <c r="MTH34" s="81"/>
      <c r="MTI34" s="81"/>
      <c r="MTJ34" s="81"/>
      <c r="MTK34" s="81"/>
      <c r="MTL34" s="81"/>
      <c r="MTM34" s="81"/>
      <c r="MTN34" s="81"/>
      <c r="MTO34" s="81"/>
      <c r="MTP34" s="81"/>
      <c r="MTQ34" s="81"/>
      <c r="MTR34" s="81"/>
      <c r="MTS34" s="81"/>
      <c r="MTT34" s="81"/>
      <c r="MTU34" s="81"/>
      <c r="MTV34" s="81"/>
      <c r="MTW34" s="81"/>
      <c r="MTX34" s="81"/>
      <c r="MTY34" s="81"/>
      <c r="MTZ34" s="81"/>
      <c r="MUA34" s="81"/>
      <c r="MUB34" s="81"/>
      <c r="MUC34" s="81"/>
      <c r="MUD34" s="81"/>
      <c r="MUE34" s="81"/>
      <c r="MUF34" s="81"/>
      <c r="MUG34" s="81"/>
      <c r="MUH34" s="81"/>
      <c r="MUI34" s="81"/>
      <c r="MUJ34" s="81"/>
      <c r="MUK34" s="81"/>
      <c r="MUL34" s="81"/>
      <c r="MUM34" s="81"/>
      <c r="MUN34" s="81"/>
      <c r="MUO34" s="81"/>
      <c r="MUP34" s="81"/>
      <c r="MUQ34" s="81"/>
      <c r="MUR34" s="81"/>
      <c r="MUS34" s="81"/>
      <c r="MUT34" s="81"/>
      <c r="MUU34" s="81"/>
      <c r="MUV34" s="81"/>
      <c r="MUW34" s="81"/>
      <c r="MUX34" s="81"/>
      <c r="MUY34" s="81"/>
      <c r="MUZ34" s="81"/>
      <c r="MVA34" s="81"/>
      <c r="MVB34" s="81"/>
      <c r="MVC34" s="81"/>
      <c r="MVD34" s="81"/>
      <c r="MVE34" s="81"/>
      <c r="MVF34" s="81"/>
      <c r="MVG34" s="81"/>
      <c r="MVH34" s="81"/>
      <c r="MVI34" s="81"/>
      <c r="MVJ34" s="81"/>
      <c r="MVK34" s="81"/>
      <c r="MVL34" s="81"/>
      <c r="MVM34" s="81"/>
      <c r="MVN34" s="81"/>
      <c r="MVO34" s="81"/>
      <c r="MVP34" s="81"/>
      <c r="MVQ34" s="81"/>
      <c r="MVR34" s="81"/>
      <c r="MVS34" s="81"/>
      <c r="MVT34" s="81"/>
      <c r="MVU34" s="81"/>
      <c r="MVV34" s="81"/>
      <c r="MVW34" s="81"/>
      <c r="MVX34" s="81"/>
      <c r="MVY34" s="81"/>
      <c r="MVZ34" s="81"/>
      <c r="MWA34" s="81"/>
      <c r="MWB34" s="81"/>
      <c r="MWC34" s="81"/>
      <c r="MWD34" s="81"/>
      <c r="MWE34" s="81"/>
      <c r="MWF34" s="81"/>
      <c r="MWG34" s="81"/>
      <c r="MWH34" s="81"/>
      <c r="MWI34" s="81"/>
      <c r="MWJ34" s="81"/>
      <c r="MWK34" s="81"/>
      <c r="MWL34" s="81"/>
      <c r="MWM34" s="81"/>
      <c r="MWN34" s="81"/>
      <c r="MWO34" s="81"/>
      <c r="MWP34" s="81"/>
      <c r="MWQ34" s="81"/>
      <c r="MWR34" s="81"/>
      <c r="MWS34" s="81"/>
      <c r="MWT34" s="81"/>
      <c r="MWU34" s="81"/>
      <c r="MWV34" s="81"/>
      <c r="MWW34" s="81"/>
      <c r="MWX34" s="81"/>
      <c r="MWY34" s="81"/>
      <c r="MWZ34" s="81"/>
      <c r="MXA34" s="81"/>
      <c r="MXB34" s="81"/>
      <c r="MXC34" s="81"/>
      <c r="MXD34" s="81"/>
      <c r="MXE34" s="81"/>
      <c r="MXF34" s="81"/>
      <c r="MXG34" s="81"/>
      <c r="MXH34" s="81"/>
      <c r="MXI34" s="81"/>
      <c r="MXJ34" s="81"/>
      <c r="MXK34" s="81"/>
      <c r="MXL34" s="81"/>
      <c r="MXM34" s="81"/>
      <c r="MXN34" s="81"/>
      <c r="MXO34" s="81"/>
      <c r="MXP34" s="81"/>
      <c r="MXQ34" s="81"/>
      <c r="MXR34" s="81"/>
      <c r="MXS34" s="81"/>
      <c r="MXT34" s="81"/>
      <c r="MXU34" s="81"/>
      <c r="MXV34" s="81"/>
      <c r="MXW34" s="81"/>
      <c r="MXX34" s="81"/>
      <c r="MXY34" s="81"/>
      <c r="MXZ34" s="81"/>
      <c r="MYA34" s="81"/>
      <c r="MYB34" s="81"/>
      <c r="MYC34" s="81"/>
      <c r="MYD34" s="81"/>
      <c r="MYE34" s="81"/>
      <c r="MYF34" s="81"/>
      <c r="MYG34" s="81"/>
      <c r="MYH34" s="81"/>
      <c r="MYI34" s="81"/>
      <c r="MYJ34" s="81"/>
      <c r="MYK34" s="81"/>
      <c r="MYL34" s="81"/>
      <c r="MYM34" s="81"/>
      <c r="MYN34" s="81"/>
      <c r="MYO34" s="81"/>
      <c r="MYP34" s="81"/>
      <c r="MYQ34" s="81"/>
      <c r="MYR34" s="81"/>
      <c r="MYS34" s="81"/>
      <c r="MYT34" s="81"/>
      <c r="MYU34" s="81"/>
      <c r="MYV34" s="81"/>
      <c r="MYW34" s="81"/>
      <c r="MYX34" s="81"/>
      <c r="MYY34" s="81"/>
      <c r="MYZ34" s="81"/>
      <c r="MZA34" s="81"/>
      <c r="MZB34" s="81"/>
      <c r="MZC34" s="81"/>
      <c r="MZD34" s="81"/>
      <c r="MZE34" s="81"/>
      <c r="MZF34" s="81"/>
      <c r="MZG34" s="81"/>
      <c r="MZH34" s="81"/>
      <c r="MZI34" s="81"/>
      <c r="MZJ34" s="81"/>
      <c r="MZK34" s="81"/>
      <c r="MZL34" s="81"/>
      <c r="MZM34" s="81"/>
      <c r="MZN34" s="81"/>
      <c r="MZO34" s="81"/>
      <c r="MZP34" s="81"/>
      <c r="MZQ34" s="81"/>
      <c r="MZR34" s="81"/>
      <c r="MZS34" s="81"/>
      <c r="MZT34" s="81"/>
      <c r="MZU34" s="81"/>
      <c r="MZV34" s="81"/>
      <c r="MZW34" s="81"/>
      <c r="MZX34" s="81"/>
      <c r="MZY34" s="81"/>
      <c r="MZZ34" s="81"/>
      <c r="NAA34" s="81"/>
      <c r="NAB34" s="81"/>
      <c r="NAC34" s="81"/>
      <c r="NAD34" s="81"/>
      <c r="NAE34" s="81"/>
      <c r="NAF34" s="81"/>
      <c r="NAG34" s="81"/>
      <c r="NAH34" s="81"/>
      <c r="NAI34" s="81"/>
      <c r="NAJ34" s="81"/>
      <c r="NAK34" s="81"/>
      <c r="NAL34" s="81"/>
      <c r="NAM34" s="81"/>
      <c r="NAN34" s="81"/>
      <c r="NAO34" s="81"/>
      <c r="NAP34" s="81"/>
      <c r="NAQ34" s="81"/>
      <c r="NAR34" s="81"/>
      <c r="NAS34" s="81"/>
      <c r="NAT34" s="81"/>
      <c r="NAU34" s="81"/>
      <c r="NAV34" s="81"/>
      <c r="NAW34" s="81"/>
      <c r="NAX34" s="81"/>
      <c r="NAY34" s="81"/>
      <c r="NAZ34" s="81"/>
      <c r="NBA34" s="81"/>
      <c r="NBB34" s="81"/>
      <c r="NBC34" s="81"/>
      <c r="NBD34" s="81"/>
      <c r="NBE34" s="81"/>
      <c r="NBF34" s="81"/>
      <c r="NBG34" s="81"/>
      <c r="NBH34" s="81"/>
      <c r="NBI34" s="81"/>
      <c r="NBJ34" s="81"/>
      <c r="NBK34" s="81"/>
      <c r="NBL34" s="81"/>
      <c r="NBM34" s="81"/>
      <c r="NBN34" s="81"/>
      <c r="NBO34" s="81"/>
      <c r="NBP34" s="81"/>
      <c r="NBQ34" s="81"/>
      <c r="NBR34" s="81"/>
      <c r="NBS34" s="81"/>
      <c r="NBT34" s="81"/>
      <c r="NBU34" s="81"/>
      <c r="NBV34" s="81"/>
      <c r="NBW34" s="81"/>
      <c r="NBX34" s="81"/>
      <c r="NBY34" s="81"/>
      <c r="NBZ34" s="81"/>
      <c r="NCA34" s="81"/>
      <c r="NCB34" s="81"/>
      <c r="NCC34" s="81"/>
      <c r="NCD34" s="81"/>
      <c r="NCE34" s="81"/>
      <c r="NCF34" s="81"/>
      <c r="NCG34" s="81"/>
      <c r="NCH34" s="81"/>
      <c r="NCI34" s="81"/>
      <c r="NCJ34" s="81"/>
      <c r="NCK34" s="81"/>
      <c r="NCL34" s="81"/>
      <c r="NCM34" s="81"/>
      <c r="NCN34" s="81"/>
      <c r="NCO34" s="81"/>
      <c r="NCP34" s="81"/>
      <c r="NCQ34" s="81"/>
      <c r="NCR34" s="81"/>
      <c r="NCS34" s="81"/>
      <c r="NCT34" s="81"/>
      <c r="NCU34" s="81"/>
      <c r="NCV34" s="81"/>
      <c r="NCW34" s="81"/>
      <c r="NCX34" s="81"/>
      <c r="NCY34" s="81"/>
      <c r="NCZ34" s="81"/>
      <c r="NDA34" s="81"/>
      <c r="NDB34" s="81"/>
      <c r="NDC34" s="81"/>
      <c r="NDD34" s="81"/>
      <c r="NDE34" s="81"/>
      <c r="NDF34" s="81"/>
      <c r="NDG34" s="81"/>
      <c r="NDH34" s="81"/>
      <c r="NDI34" s="81"/>
      <c r="NDJ34" s="81"/>
      <c r="NDK34" s="81"/>
      <c r="NDL34" s="81"/>
      <c r="NDM34" s="81"/>
      <c r="NDN34" s="81"/>
      <c r="NDO34" s="81"/>
      <c r="NDP34" s="81"/>
      <c r="NDQ34" s="81"/>
      <c r="NDR34" s="81"/>
      <c r="NDS34" s="81"/>
      <c r="NDT34" s="81"/>
      <c r="NDU34" s="81"/>
      <c r="NDV34" s="81"/>
      <c r="NDW34" s="81"/>
      <c r="NDX34" s="81"/>
      <c r="NDY34" s="81"/>
      <c r="NDZ34" s="81"/>
      <c r="NEA34" s="81"/>
      <c r="NEB34" s="81"/>
      <c r="NEC34" s="81"/>
      <c r="NED34" s="81"/>
      <c r="NEE34" s="81"/>
      <c r="NEF34" s="81"/>
      <c r="NEG34" s="81"/>
      <c r="NEH34" s="81"/>
      <c r="NEI34" s="81"/>
      <c r="NEJ34" s="81"/>
      <c r="NEK34" s="81"/>
      <c r="NEL34" s="81"/>
      <c r="NEM34" s="81"/>
      <c r="NEN34" s="81"/>
      <c r="NEO34" s="81"/>
      <c r="NEP34" s="81"/>
      <c r="NEQ34" s="81"/>
      <c r="NER34" s="81"/>
      <c r="NES34" s="81"/>
      <c r="NET34" s="81"/>
      <c r="NEU34" s="81"/>
      <c r="NEV34" s="81"/>
      <c r="NEW34" s="81"/>
      <c r="NEX34" s="81"/>
      <c r="NEY34" s="81"/>
      <c r="NEZ34" s="81"/>
      <c r="NFA34" s="81"/>
      <c r="NFB34" s="81"/>
      <c r="NFC34" s="81"/>
      <c r="NFD34" s="81"/>
      <c r="NFE34" s="81"/>
      <c r="NFF34" s="81"/>
      <c r="NFG34" s="81"/>
      <c r="NFH34" s="81"/>
      <c r="NFI34" s="81"/>
      <c r="NFJ34" s="81"/>
      <c r="NFK34" s="81"/>
      <c r="NFL34" s="81"/>
      <c r="NFM34" s="81"/>
      <c r="NFN34" s="81"/>
      <c r="NFO34" s="81"/>
      <c r="NFP34" s="81"/>
      <c r="NFQ34" s="81"/>
      <c r="NFR34" s="81"/>
      <c r="NFS34" s="81"/>
      <c r="NFT34" s="81"/>
      <c r="NFU34" s="81"/>
      <c r="NFV34" s="81"/>
      <c r="NFW34" s="81"/>
      <c r="NFX34" s="81"/>
      <c r="NFY34" s="81"/>
      <c r="NFZ34" s="81"/>
      <c r="NGA34" s="81"/>
      <c r="NGB34" s="81"/>
      <c r="NGC34" s="81"/>
      <c r="NGD34" s="81"/>
      <c r="NGE34" s="81"/>
      <c r="NGF34" s="81"/>
      <c r="NGG34" s="81"/>
      <c r="NGH34" s="81"/>
      <c r="NGI34" s="81"/>
      <c r="NGJ34" s="81"/>
      <c r="NGK34" s="81"/>
      <c r="NGL34" s="81"/>
      <c r="NGM34" s="81"/>
      <c r="NGN34" s="81"/>
      <c r="NGO34" s="81"/>
      <c r="NGP34" s="81"/>
      <c r="NGQ34" s="81"/>
      <c r="NGR34" s="81"/>
      <c r="NGS34" s="81"/>
      <c r="NGT34" s="81"/>
      <c r="NGU34" s="81"/>
      <c r="NGV34" s="81"/>
      <c r="NGW34" s="81"/>
      <c r="NGX34" s="81"/>
      <c r="NGY34" s="81"/>
      <c r="NGZ34" s="81"/>
      <c r="NHA34" s="81"/>
      <c r="NHB34" s="81"/>
      <c r="NHC34" s="81"/>
      <c r="NHD34" s="81"/>
      <c r="NHE34" s="81"/>
      <c r="NHF34" s="81"/>
      <c r="NHG34" s="81"/>
      <c r="NHH34" s="81"/>
      <c r="NHI34" s="81"/>
      <c r="NHJ34" s="81"/>
      <c r="NHK34" s="81"/>
      <c r="NHL34" s="81"/>
      <c r="NHM34" s="81"/>
      <c r="NHN34" s="81"/>
      <c r="NHO34" s="81"/>
      <c r="NHP34" s="81"/>
      <c r="NHQ34" s="81"/>
      <c r="NHR34" s="81"/>
      <c r="NHS34" s="81"/>
      <c r="NHT34" s="81"/>
      <c r="NHU34" s="81"/>
      <c r="NHV34" s="81"/>
      <c r="NHW34" s="81"/>
      <c r="NHX34" s="81"/>
      <c r="NHY34" s="81"/>
      <c r="NHZ34" s="81"/>
      <c r="NIA34" s="81"/>
      <c r="NIB34" s="81"/>
      <c r="NIC34" s="81"/>
      <c r="NID34" s="81"/>
      <c r="NIE34" s="81"/>
      <c r="NIF34" s="81"/>
      <c r="NIG34" s="81"/>
      <c r="NIH34" s="81"/>
      <c r="NII34" s="81"/>
      <c r="NIJ34" s="81"/>
      <c r="NIK34" s="81"/>
      <c r="NIL34" s="81"/>
      <c r="NIM34" s="81"/>
      <c r="NIN34" s="81"/>
      <c r="NIO34" s="81"/>
      <c r="NIP34" s="81"/>
      <c r="NIQ34" s="81"/>
      <c r="NIR34" s="81"/>
      <c r="NIS34" s="81"/>
      <c r="NIT34" s="81"/>
      <c r="NIU34" s="81"/>
      <c r="NIV34" s="81"/>
      <c r="NIW34" s="81"/>
      <c r="NIX34" s="81"/>
      <c r="NIY34" s="81"/>
      <c r="NIZ34" s="81"/>
      <c r="NJA34" s="81"/>
      <c r="NJB34" s="81"/>
      <c r="NJC34" s="81"/>
      <c r="NJD34" s="81"/>
      <c r="NJE34" s="81"/>
      <c r="NJF34" s="81"/>
      <c r="NJG34" s="81"/>
      <c r="NJH34" s="81"/>
      <c r="NJI34" s="81"/>
      <c r="NJJ34" s="81"/>
      <c r="NJK34" s="81"/>
      <c r="NJL34" s="81"/>
      <c r="NJM34" s="81"/>
      <c r="NJN34" s="81"/>
      <c r="NJO34" s="81"/>
      <c r="NJP34" s="81"/>
      <c r="NJQ34" s="81"/>
      <c r="NJR34" s="81"/>
      <c r="NJS34" s="81"/>
      <c r="NJT34" s="81"/>
      <c r="NJU34" s="81"/>
      <c r="NJV34" s="81"/>
      <c r="NJW34" s="81"/>
      <c r="NJX34" s="81"/>
      <c r="NJY34" s="81"/>
      <c r="NJZ34" s="81"/>
      <c r="NKA34" s="81"/>
      <c r="NKB34" s="81"/>
      <c r="NKC34" s="81"/>
      <c r="NKD34" s="81"/>
      <c r="NKE34" s="81"/>
      <c r="NKF34" s="81"/>
      <c r="NKG34" s="81"/>
      <c r="NKH34" s="81"/>
      <c r="NKI34" s="81"/>
      <c r="NKJ34" s="81"/>
      <c r="NKK34" s="81"/>
      <c r="NKL34" s="81"/>
      <c r="NKM34" s="81"/>
      <c r="NKN34" s="81"/>
      <c r="NKO34" s="81"/>
      <c r="NKP34" s="81"/>
      <c r="NKQ34" s="81"/>
      <c r="NKR34" s="81"/>
      <c r="NKS34" s="81"/>
      <c r="NKT34" s="81"/>
      <c r="NKU34" s="81"/>
      <c r="NKV34" s="81"/>
      <c r="NKW34" s="81"/>
      <c r="NKX34" s="81"/>
      <c r="NKY34" s="81"/>
      <c r="NKZ34" s="81"/>
      <c r="NLA34" s="81"/>
      <c r="NLB34" s="81"/>
      <c r="NLC34" s="81"/>
      <c r="NLD34" s="81"/>
      <c r="NLE34" s="81"/>
      <c r="NLF34" s="81"/>
      <c r="NLG34" s="81"/>
      <c r="NLH34" s="81"/>
      <c r="NLI34" s="81"/>
      <c r="NLJ34" s="81"/>
      <c r="NLK34" s="81"/>
      <c r="NLL34" s="81"/>
      <c r="NLM34" s="81"/>
      <c r="NLN34" s="81"/>
      <c r="NLO34" s="81"/>
      <c r="NLP34" s="81"/>
      <c r="NLQ34" s="81"/>
      <c r="NLR34" s="81"/>
      <c r="NLS34" s="81"/>
      <c r="NLT34" s="81"/>
      <c r="NLU34" s="81"/>
      <c r="NLV34" s="81"/>
      <c r="NLW34" s="81"/>
      <c r="NLX34" s="81"/>
      <c r="NLY34" s="81"/>
      <c r="NLZ34" s="81"/>
      <c r="NMA34" s="81"/>
      <c r="NMB34" s="81"/>
      <c r="NMC34" s="81"/>
      <c r="NMD34" s="81"/>
      <c r="NME34" s="81"/>
      <c r="NMF34" s="81"/>
      <c r="NMG34" s="81"/>
      <c r="NMH34" s="81"/>
      <c r="NMI34" s="81"/>
      <c r="NMJ34" s="81"/>
      <c r="NMK34" s="81"/>
      <c r="NML34" s="81"/>
      <c r="NMM34" s="81"/>
      <c r="NMN34" s="81"/>
      <c r="NMO34" s="81"/>
      <c r="NMP34" s="81"/>
      <c r="NMQ34" s="81"/>
      <c r="NMR34" s="81"/>
      <c r="NMS34" s="81"/>
      <c r="NMT34" s="81"/>
      <c r="NMU34" s="81"/>
      <c r="NMV34" s="81"/>
      <c r="NMW34" s="81"/>
      <c r="NMX34" s="81"/>
      <c r="NMY34" s="81"/>
      <c r="NMZ34" s="81"/>
      <c r="NNA34" s="81"/>
      <c r="NNB34" s="81"/>
      <c r="NNC34" s="81"/>
      <c r="NND34" s="81"/>
      <c r="NNE34" s="81"/>
      <c r="NNF34" s="81"/>
      <c r="NNG34" s="81"/>
      <c r="NNH34" s="81"/>
      <c r="NNI34" s="81"/>
      <c r="NNJ34" s="81"/>
      <c r="NNK34" s="81"/>
      <c r="NNL34" s="81"/>
      <c r="NNM34" s="81"/>
      <c r="NNN34" s="81"/>
      <c r="NNO34" s="81"/>
      <c r="NNP34" s="81"/>
      <c r="NNQ34" s="81"/>
      <c r="NNR34" s="81"/>
      <c r="NNS34" s="81"/>
      <c r="NNT34" s="81"/>
      <c r="NNU34" s="81"/>
      <c r="NNV34" s="81"/>
      <c r="NNW34" s="81"/>
      <c r="NNX34" s="81"/>
      <c r="NNY34" s="81"/>
      <c r="NNZ34" s="81"/>
      <c r="NOA34" s="81"/>
      <c r="NOB34" s="81"/>
      <c r="NOC34" s="81"/>
      <c r="NOD34" s="81"/>
      <c r="NOE34" s="81"/>
      <c r="NOF34" s="81"/>
      <c r="NOG34" s="81"/>
      <c r="NOH34" s="81"/>
      <c r="NOI34" s="81"/>
      <c r="NOJ34" s="81"/>
      <c r="NOK34" s="81"/>
      <c r="NOL34" s="81"/>
      <c r="NOM34" s="81"/>
      <c r="NON34" s="81"/>
      <c r="NOO34" s="81"/>
      <c r="NOP34" s="81"/>
      <c r="NOQ34" s="81"/>
      <c r="NOR34" s="81"/>
      <c r="NOS34" s="81"/>
      <c r="NOT34" s="81"/>
      <c r="NOU34" s="81"/>
      <c r="NOV34" s="81"/>
      <c r="NOW34" s="81"/>
      <c r="NOX34" s="81"/>
      <c r="NOY34" s="81"/>
      <c r="NOZ34" s="81"/>
      <c r="NPA34" s="81"/>
      <c r="NPB34" s="81"/>
      <c r="NPC34" s="81"/>
      <c r="NPD34" s="81"/>
      <c r="NPE34" s="81"/>
      <c r="NPF34" s="81"/>
      <c r="NPG34" s="81"/>
      <c r="NPH34" s="81"/>
      <c r="NPI34" s="81"/>
      <c r="NPJ34" s="81"/>
      <c r="NPK34" s="81"/>
      <c r="NPL34" s="81"/>
      <c r="NPM34" s="81"/>
      <c r="NPN34" s="81"/>
      <c r="NPO34" s="81"/>
      <c r="NPP34" s="81"/>
      <c r="NPQ34" s="81"/>
      <c r="NPR34" s="81"/>
      <c r="NPS34" s="81"/>
      <c r="NPT34" s="81"/>
      <c r="NPU34" s="81"/>
      <c r="NPV34" s="81"/>
      <c r="NPW34" s="81"/>
      <c r="NPX34" s="81"/>
      <c r="NPY34" s="81"/>
      <c r="NPZ34" s="81"/>
      <c r="NQA34" s="81"/>
      <c r="NQB34" s="81"/>
      <c r="NQC34" s="81"/>
      <c r="NQD34" s="81"/>
      <c r="NQE34" s="81"/>
      <c r="NQF34" s="81"/>
      <c r="NQG34" s="81"/>
      <c r="NQH34" s="81"/>
      <c r="NQI34" s="81"/>
      <c r="NQJ34" s="81"/>
      <c r="NQK34" s="81"/>
      <c r="NQL34" s="81"/>
      <c r="NQM34" s="81"/>
      <c r="NQN34" s="81"/>
      <c r="NQO34" s="81"/>
      <c r="NQP34" s="81"/>
      <c r="NQQ34" s="81"/>
      <c r="NQR34" s="81"/>
      <c r="NQS34" s="81"/>
      <c r="NQT34" s="81"/>
      <c r="NQU34" s="81"/>
      <c r="NQV34" s="81"/>
      <c r="NQW34" s="81"/>
      <c r="NQX34" s="81"/>
      <c r="NQY34" s="81"/>
      <c r="NQZ34" s="81"/>
      <c r="NRA34" s="81"/>
      <c r="NRB34" s="81"/>
      <c r="NRC34" s="81"/>
      <c r="NRD34" s="81"/>
      <c r="NRE34" s="81"/>
      <c r="NRF34" s="81"/>
      <c r="NRG34" s="81"/>
      <c r="NRH34" s="81"/>
      <c r="NRI34" s="81"/>
      <c r="NRJ34" s="81"/>
      <c r="NRK34" s="81"/>
      <c r="NRL34" s="81"/>
      <c r="NRM34" s="81"/>
      <c r="NRN34" s="81"/>
      <c r="NRO34" s="81"/>
      <c r="NRP34" s="81"/>
      <c r="NRQ34" s="81"/>
      <c r="NRR34" s="81"/>
      <c r="NRS34" s="81"/>
      <c r="NRT34" s="81"/>
      <c r="NRU34" s="81"/>
      <c r="NRV34" s="81"/>
      <c r="NRW34" s="81"/>
      <c r="NRX34" s="81"/>
      <c r="NRY34" s="81"/>
      <c r="NRZ34" s="81"/>
      <c r="NSA34" s="81"/>
      <c r="NSB34" s="81"/>
      <c r="NSC34" s="81"/>
      <c r="NSD34" s="81"/>
      <c r="NSE34" s="81"/>
      <c r="NSF34" s="81"/>
      <c r="NSG34" s="81"/>
      <c r="NSH34" s="81"/>
      <c r="NSI34" s="81"/>
      <c r="NSJ34" s="81"/>
      <c r="NSK34" s="81"/>
      <c r="NSL34" s="81"/>
      <c r="NSM34" s="81"/>
      <c r="NSN34" s="81"/>
      <c r="NSO34" s="81"/>
      <c r="NSP34" s="81"/>
      <c r="NSQ34" s="81"/>
      <c r="NSR34" s="81"/>
      <c r="NSS34" s="81"/>
      <c r="NST34" s="81"/>
      <c r="NSU34" s="81"/>
      <c r="NSV34" s="81"/>
      <c r="NSW34" s="81"/>
      <c r="NSX34" s="81"/>
      <c r="NSY34" s="81"/>
      <c r="NSZ34" s="81"/>
      <c r="NTA34" s="81"/>
      <c r="NTB34" s="81"/>
      <c r="NTC34" s="81"/>
      <c r="NTD34" s="81"/>
      <c r="NTE34" s="81"/>
      <c r="NTF34" s="81"/>
      <c r="NTG34" s="81"/>
      <c r="NTH34" s="81"/>
      <c r="NTI34" s="81"/>
      <c r="NTJ34" s="81"/>
      <c r="NTK34" s="81"/>
      <c r="NTL34" s="81"/>
      <c r="NTM34" s="81"/>
      <c r="NTN34" s="81"/>
      <c r="NTO34" s="81"/>
      <c r="NTP34" s="81"/>
      <c r="NTQ34" s="81"/>
      <c r="NTR34" s="81"/>
      <c r="NTS34" s="81"/>
      <c r="NTT34" s="81"/>
      <c r="NTU34" s="81"/>
      <c r="NTV34" s="81"/>
      <c r="NTW34" s="81"/>
      <c r="NTX34" s="81"/>
      <c r="NTY34" s="81"/>
      <c r="NTZ34" s="81"/>
      <c r="NUA34" s="81"/>
      <c r="NUB34" s="81"/>
      <c r="NUC34" s="81"/>
      <c r="NUD34" s="81"/>
      <c r="NUE34" s="81"/>
      <c r="NUF34" s="81"/>
      <c r="NUG34" s="81"/>
      <c r="NUH34" s="81"/>
      <c r="NUI34" s="81"/>
      <c r="NUJ34" s="81"/>
      <c r="NUK34" s="81"/>
      <c r="NUL34" s="81"/>
      <c r="NUM34" s="81"/>
      <c r="NUN34" s="81"/>
      <c r="NUO34" s="81"/>
      <c r="NUP34" s="81"/>
      <c r="NUQ34" s="81"/>
      <c r="NUR34" s="81"/>
      <c r="NUS34" s="81"/>
      <c r="NUT34" s="81"/>
      <c r="NUU34" s="81"/>
      <c r="NUV34" s="81"/>
      <c r="NUW34" s="81"/>
      <c r="NUX34" s="81"/>
      <c r="NUY34" s="81"/>
      <c r="NUZ34" s="81"/>
      <c r="NVA34" s="81"/>
      <c r="NVB34" s="81"/>
      <c r="NVC34" s="81"/>
      <c r="NVD34" s="81"/>
      <c r="NVE34" s="81"/>
      <c r="NVF34" s="81"/>
      <c r="NVG34" s="81"/>
      <c r="NVH34" s="81"/>
      <c r="NVI34" s="81"/>
      <c r="NVJ34" s="81"/>
      <c r="NVK34" s="81"/>
      <c r="NVL34" s="81"/>
      <c r="NVM34" s="81"/>
      <c r="NVN34" s="81"/>
      <c r="NVO34" s="81"/>
      <c r="NVP34" s="81"/>
      <c r="NVQ34" s="81"/>
      <c r="NVR34" s="81"/>
      <c r="NVS34" s="81"/>
      <c r="NVT34" s="81"/>
      <c r="NVU34" s="81"/>
      <c r="NVV34" s="81"/>
      <c r="NVW34" s="81"/>
      <c r="NVX34" s="81"/>
      <c r="NVY34" s="81"/>
      <c r="NVZ34" s="81"/>
      <c r="NWA34" s="81"/>
      <c r="NWB34" s="81"/>
      <c r="NWC34" s="81"/>
      <c r="NWD34" s="81"/>
      <c r="NWE34" s="81"/>
      <c r="NWF34" s="81"/>
      <c r="NWG34" s="81"/>
      <c r="NWH34" s="81"/>
      <c r="NWI34" s="81"/>
      <c r="NWJ34" s="81"/>
      <c r="NWK34" s="81"/>
      <c r="NWL34" s="81"/>
      <c r="NWM34" s="81"/>
      <c r="NWN34" s="81"/>
      <c r="NWO34" s="81"/>
      <c r="NWP34" s="81"/>
      <c r="NWQ34" s="81"/>
      <c r="NWR34" s="81"/>
      <c r="NWS34" s="81"/>
      <c r="NWT34" s="81"/>
      <c r="NWU34" s="81"/>
      <c r="NWV34" s="81"/>
      <c r="NWW34" s="81"/>
      <c r="NWX34" s="81"/>
      <c r="NWY34" s="81"/>
      <c r="NWZ34" s="81"/>
      <c r="NXA34" s="81"/>
      <c r="NXB34" s="81"/>
      <c r="NXC34" s="81"/>
      <c r="NXD34" s="81"/>
      <c r="NXE34" s="81"/>
      <c r="NXF34" s="81"/>
      <c r="NXG34" s="81"/>
      <c r="NXH34" s="81"/>
      <c r="NXI34" s="81"/>
      <c r="NXJ34" s="81"/>
      <c r="NXK34" s="81"/>
      <c r="NXL34" s="81"/>
      <c r="NXM34" s="81"/>
      <c r="NXN34" s="81"/>
      <c r="NXO34" s="81"/>
      <c r="NXP34" s="81"/>
      <c r="NXQ34" s="81"/>
      <c r="NXR34" s="81"/>
      <c r="NXS34" s="81"/>
      <c r="NXT34" s="81"/>
      <c r="NXU34" s="81"/>
      <c r="NXV34" s="81"/>
      <c r="NXW34" s="81"/>
      <c r="NXX34" s="81"/>
      <c r="NXY34" s="81"/>
      <c r="NXZ34" s="81"/>
      <c r="NYA34" s="81"/>
      <c r="NYB34" s="81"/>
      <c r="NYC34" s="81"/>
      <c r="NYD34" s="81"/>
      <c r="NYE34" s="81"/>
      <c r="NYF34" s="81"/>
      <c r="NYG34" s="81"/>
      <c r="NYH34" s="81"/>
      <c r="NYI34" s="81"/>
      <c r="NYJ34" s="81"/>
      <c r="NYK34" s="81"/>
      <c r="NYL34" s="81"/>
      <c r="NYM34" s="81"/>
      <c r="NYN34" s="81"/>
      <c r="NYO34" s="81"/>
      <c r="NYP34" s="81"/>
      <c r="NYQ34" s="81"/>
      <c r="NYR34" s="81"/>
      <c r="NYS34" s="81"/>
      <c r="NYT34" s="81"/>
      <c r="NYU34" s="81"/>
      <c r="NYV34" s="81"/>
      <c r="NYW34" s="81"/>
      <c r="NYX34" s="81"/>
      <c r="NYY34" s="81"/>
      <c r="NYZ34" s="81"/>
      <c r="NZA34" s="81"/>
      <c r="NZB34" s="81"/>
      <c r="NZC34" s="81"/>
      <c r="NZD34" s="81"/>
      <c r="NZE34" s="81"/>
      <c r="NZF34" s="81"/>
      <c r="NZG34" s="81"/>
      <c r="NZH34" s="81"/>
      <c r="NZI34" s="81"/>
      <c r="NZJ34" s="81"/>
      <c r="NZK34" s="81"/>
      <c r="NZL34" s="81"/>
      <c r="NZM34" s="81"/>
      <c r="NZN34" s="81"/>
      <c r="NZO34" s="81"/>
      <c r="NZP34" s="81"/>
      <c r="NZQ34" s="81"/>
      <c r="NZR34" s="81"/>
      <c r="NZS34" s="81"/>
      <c r="NZT34" s="81"/>
      <c r="NZU34" s="81"/>
      <c r="NZV34" s="81"/>
      <c r="NZW34" s="81"/>
      <c r="NZX34" s="81"/>
      <c r="NZY34" s="81"/>
      <c r="NZZ34" s="81"/>
      <c r="OAA34" s="81"/>
      <c r="OAB34" s="81"/>
      <c r="OAC34" s="81"/>
      <c r="OAD34" s="81"/>
      <c r="OAE34" s="81"/>
      <c r="OAF34" s="81"/>
      <c r="OAG34" s="81"/>
      <c r="OAH34" s="81"/>
      <c r="OAI34" s="81"/>
      <c r="OAJ34" s="81"/>
      <c r="OAK34" s="81"/>
      <c r="OAL34" s="81"/>
      <c r="OAM34" s="81"/>
      <c r="OAN34" s="81"/>
      <c r="OAO34" s="81"/>
      <c r="OAP34" s="81"/>
      <c r="OAQ34" s="81"/>
      <c r="OAR34" s="81"/>
      <c r="OAS34" s="81"/>
      <c r="OAT34" s="81"/>
      <c r="OAU34" s="81"/>
      <c r="OAV34" s="81"/>
      <c r="OAW34" s="81"/>
      <c r="OAX34" s="81"/>
      <c r="OAY34" s="81"/>
      <c r="OAZ34" s="81"/>
      <c r="OBA34" s="81"/>
      <c r="OBB34" s="81"/>
      <c r="OBC34" s="81"/>
      <c r="OBD34" s="81"/>
      <c r="OBE34" s="81"/>
      <c r="OBF34" s="81"/>
      <c r="OBG34" s="81"/>
      <c r="OBH34" s="81"/>
      <c r="OBI34" s="81"/>
      <c r="OBJ34" s="81"/>
      <c r="OBK34" s="81"/>
      <c r="OBL34" s="81"/>
      <c r="OBM34" s="81"/>
      <c r="OBN34" s="81"/>
      <c r="OBO34" s="81"/>
      <c r="OBP34" s="81"/>
      <c r="OBQ34" s="81"/>
      <c r="OBR34" s="81"/>
      <c r="OBS34" s="81"/>
      <c r="OBT34" s="81"/>
      <c r="OBU34" s="81"/>
      <c r="OBV34" s="81"/>
      <c r="OBW34" s="81"/>
      <c r="OBX34" s="81"/>
      <c r="OBY34" s="81"/>
      <c r="OBZ34" s="81"/>
      <c r="OCA34" s="81"/>
      <c r="OCB34" s="81"/>
      <c r="OCC34" s="81"/>
      <c r="OCD34" s="81"/>
      <c r="OCE34" s="81"/>
      <c r="OCF34" s="81"/>
      <c r="OCG34" s="81"/>
      <c r="OCH34" s="81"/>
      <c r="OCI34" s="81"/>
      <c r="OCJ34" s="81"/>
      <c r="OCK34" s="81"/>
      <c r="OCL34" s="81"/>
      <c r="OCM34" s="81"/>
      <c r="OCN34" s="81"/>
      <c r="OCO34" s="81"/>
      <c r="OCP34" s="81"/>
      <c r="OCQ34" s="81"/>
      <c r="OCR34" s="81"/>
      <c r="OCS34" s="81"/>
      <c r="OCT34" s="81"/>
      <c r="OCU34" s="81"/>
      <c r="OCV34" s="81"/>
      <c r="OCW34" s="81"/>
      <c r="OCX34" s="81"/>
      <c r="OCY34" s="81"/>
      <c r="OCZ34" s="81"/>
      <c r="ODA34" s="81"/>
      <c r="ODB34" s="81"/>
      <c r="ODC34" s="81"/>
      <c r="ODD34" s="81"/>
      <c r="ODE34" s="81"/>
      <c r="ODF34" s="81"/>
      <c r="ODG34" s="81"/>
      <c r="ODH34" s="81"/>
      <c r="ODI34" s="81"/>
      <c r="ODJ34" s="81"/>
      <c r="ODK34" s="81"/>
      <c r="ODL34" s="81"/>
      <c r="ODM34" s="81"/>
      <c r="ODN34" s="81"/>
      <c r="ODO34" s="81"/>
      <c r="ODP34" s="81"/>
      <c r="ODQ34" s="81"/>
      <c r="ODR34" s="81"/>
      <c r="ODS34" s="81"/>
      <c r="ODT34" s="81"/>
      <c r="ODU34" s="81"/>
      <c r="ODV34" s="81"/>
      <c r="ODW34" s="81"/>
      <c r="ODX34" s="81"/>
      <c r="ODY34" s="81"/>
      <c r="ODZ34" s="81"/>
      <c r="OEA34" s="81"/>
      <c r="OEB34" s="81"/>
      <c r="OEC34" s="81"/>
      <c r="OED34" s="81"/>
      <c r="OEE34" s="81"/>
      <c r="OEF34" s="81"/>
      <c r="OEG34" s="81"/>
      <c r="OEH34" s="81"/>
      <c r="OEI34" s="81"/>
      <c r="OEJ34" s="81"/>
      <c r="OEK34" s="81"/>
      <c r="OEL34" s="81"/>
      <c r="OEM34" s="81"/>
      <c r="OEN34" s="81"/>
      <c r="OEO34" s="81"/>
      <c r="OEP34" s="81"/>
      <c r="OEQ34" s="81"/>
      <c r="OER34" s="81"/>
      <c r="OES34" s="81"/>
      <c r="OET34" s="81"/>
      <c r="OEU34" s="81"/>
      <c r="OEV34" s="81"/>
      <c r="OEW34" s="81"/>
      <c r="OEX34" s="81"/>
      <c r="OEY34" s="81"/>
      <c r="OEZ34" s="81"/>
      <c r="OFA34" s="81"/>
      <c r="OFB34" s="81"/>
      <c r="OFC34" s="81"/>
      <c r="OFD34" s="81"/>
      <c r="OFE34" s="81"/>
      <c r="OFF34" s="81"/>
      <c r="OFG34" s="81"/>
      <c r="OFH34" s="81"/>
      <c r="OFI34" s="81"/>
      <c r="OFJ34" s="81"/>
      <c r="OFK34" s="81"/>
      <c r="OFL34" s="81"/>
      <c r="OFM34" s="81"/>
      <c r="OFN34" s="81"/>
      <c r="OFO34" s="81"/>
      <c r="OFP34" s="81"/>
      <c r="OFQ34" s="81"/>
      <c r="OFR34" s="81"/>
      <c r="OFS34" s="81"/>
      <c r="OFT34" s="81"/>
      <c r="OFU34" s="81"/>
      <c r="OFV34" s="81"/>
      <c r="OFW34" s="81"/>
      <c r="OFX34" s="81"/>
      <c r="OFY34" s="81"/>
      <c r="OFZ34" s="81"/>
      <c r="OGA34" s="81"/>
      <c r="OGB34" s="81"/>
      <c r="OGC34" s="81"/>
      <c r="OGD34" s="81"/>
      <c r="OGE34" s="81"/>
      <c r="OGF34" s="81"/>
      <c r="OGG34" s="81"/>
      <c r="OGH34" s="81"/>
      <c r="OGI34" s="81"/>
      <c r="OGJ34" s="81"/>
      <c r="OGK34" s="81"/>
      <c r="OGL34" s="81"/>
      <c r="OGM34" s="81"/>
      <c r="OGN34" s="81"/>
      <c r="OGO34" s="81"/>
      <c r="OGP34" s="81"/>
      <c r="OGQ34" s="81"/>
      <c r="OGR34" s="81"/>
      <c r="OGS34" s="81"/>
      <c r="OGT34" s="81"/>
      <c r="OGU34" s="81"/>
      <c r="OGV34" s="81"/>
      <c r="OGW34" s="81"/>
      <c r="OGX34" s="81"/>
      <c r="OGY34" s="81"/>
      <c r="OGZ34" s="81"/>
      <c r="OHA34" s="81"/>
      <c r="OHB34" s="81"/>
      <c r="OHC34" s="81"/>
      <c r="OHD34" s="81"/>
      <c r="OHE34" s="81"/>
      <c r="OHF34" s="81"/>
      <c r="OHG34" s="81"/>
      <c r="OHH34" s="81"/>
      <c r="OHI34" s="81"/>
      <c r="OHJ34" s="81"/>
      <c r="OHK34" s="81"/>
      <c r="OHL34" s="81"/>
      <c r="OHM34" s="81"/>
      <c r="OHN34" s="81"/>
      <c r="OHO34" s="81"/>
      <c r="OHP34" s="81"/>
      <c r="OHQ34" s="81"/>
      <c r="OHR34" s="81"/>
      <c r="OHS34" s="81"/>
      <c r="OHT34" s="81"/>
      <c r="OHU34" s="81"/>
      <c r="OHV34" s="81"/>
      <c r="OHW34" s="81"/>
      <c r="OHX34" s="81"/>
      <c r="OHY34" s="81"/>
      <c r="OHZ34" s="81"/>
      <c r="OIA34" s="81"/>
      <c r="OIB34" s="81"/>
      <c r="OIC34" s="81"/>
      <c r="OID34" s="81"/>
      <c r="OIE34" s="81"/>
      <c r="OIF34" s="81"/>
      <c r="OIG34" s="81"/>
      <c r="OIH34" s="81"/>
      <c r="OII34" s="81"/>
      <c r="OIJ34" s="81"/>
      <c r="OIK34" s="81"/>
      <c r="OIL34" s="81"/>
      <c r="OIM34" s="81"/>
      <c r="OIN34" s="81"/>
      <c r="OIO34" s="81"/>
      <c r="OIP34" s="81"/>
      <c r="OIQ34" s="81"/>
      <c r="OIR34" s="81"/>
      <c r="OIS34" s="81"/>
      <c r="OIT34" s="81"/>
      <c r="OIU34" s="81"/>
      <c r="OIV34" s="81"/>
      <c r="OIW34" s="81"/>
      <c r="OIX34" s="81"/>
      <c r="OIY34" s="81"/>
      <c r="OIZ34" s="81"/>
      <c r="OJA34" s="81"/>
      <c r="OJB34" s="81"/>
      <c r="OJC34" s="81"/>
      <c r="OJD34" s="81"/>
      <c r="OJE34" s="81"/>
      <c r="OJF34" s="81"/>
      <c r="OJG34" s="81"/>
      <c r="OJH34" s="81"/>
      <c r="OJI34" s="81"/>
      <c r="OJJ34" s="81"/>
      <c r="OJK34" s="81"/>
      <c r="OJL34" s="81"/>
      <c r="OJM34" s="81"/>
      <c r="OJN34" s="81"/>
      <c r="OJO34" s="81"/>
      <c r="OJP34" s="81"/>
      <c r="OJQ34" s="81"/>
      <c r="OJR34" s="81"/>
      <c r="OJS34" s="81"/>
      <c r="OJT34" s="81"/>
      <c r="OJU34" s="81"/>
      <c r="OJV34" s="81"/>
      <c r="OJW34" s="81"/>
      <c r="OJX34" s="81"/>
      <c r="OJY34" s="81"/>
      <c r="OJZ34" s="81"/>
      <c r="OKA34" s="81"/>
      <c r="OKB34" s="81"/>
      <c r="OKC34" s="81"/>
      <c r="OKD34" s="81"/>
      <c r="OKE34" s="81"/>
      <c r="OKF34" s="81"/>
      <c r="OKG34" s="81"/>
      <c r="OKH34" s="81"/>
      <c r="OKI34" s="81"/>
      <c r="OKJ34" s="81"/>
      <c r="OKK34" s="81"/>
      <c r="OKL34" s="81"/>
      <c r="OKM34" s="81"/>
      <c r="OKN34" s="81"/>
      <c r="OKO34" s="81"/>
      <c r="OKP34" s="81"/>
      <c r="OKQ34" s="81"/>
      <c r="OKR34" s="81"/>
      <c r="OKS34" s="81"/>
      <c r="OKT34" s="81"/>
      <c r="OKU34" s="81"/>
      <c r="OKV34" s="81"/>
      <c r="OKW34" s="81"/>
      <c r="OKX34" s="81"/>
      <c r="OKY34" s="81"/>
      <c r="OKZ34" s="81"/>
      <c r="OLA34" s="81"/>
      <c r="OLB34" s="81"/>
      <c r="OLC34" s="81"/>
      <c r="OLD34" s="81"/>
      <c r="OLE34" s="81"/>
      <c r="OLF34" s="81"/>
      <c r="OLG34" s="81"/>
      <c r="OLH34" s="81"/>
      <c r="OLI34" s="81"/>
      <c r="OLJ34" s="81"/>
      <c r="OLK34" s="81"/>
      <c r="OLL34" s="81"/>
      <c r="OLM34" s="81"/>
      <c r="OLN34" s="81"/>
      <c r="OLO34" s="81"/>
      <c r="OLP34" s="81"/>
      <c r="OLQ34" s="81"/>
      <c r="OLR34" s="81"/>
      <c r="OLS34" s="81"/>
      <c r="OLT34" s="81"/>
      <c r="OLU34" s="81"/>
      <c r="OLV34" s="81"/>
      <c r="OLW34" s="81"/>
      <c r="OLX34" s="81"/>
      <c r="OLY34" s="81"/>
      <c r="OLZ34" s="81"/>
      <c r="OMA34" s="81"/>
      <c r="OMB34" s="81"/>
      <c r="OMC34" s="81"/>
      <c r="OMD34" s="81"/>
      <c r="OME34" s="81"/>
      <c r="OMF34" s="81"/>
      <c r="OMG34" s="81"/>
      <c r="OMH34" s="81"/>
      <c r="OMI34" s="81"/>
      <c r="OMJ34" s="81"/>
      <c r="OMK34" s="81"/>
      <c r="OML34" s="81"/>
      <c r="OMM34" s="81"/>
      <c r="OMN34" s="81"/>
      <c r="OMO34" s="81"/>
      <c r="OMP34" s="81"/>
      <c r="OMQ34" s="81"/>
      <c r="OMR34" s="81"/>
      <c r="OMS34" s="81"/>
      <c r="OMT34" s="81"/>
      <c r="OMU34" s="81"/>
      <c r="OMV34" s="81"/>
      <c r="OMW34" s="81"/>
      <c r="OMX34" s="81"/>
      <c r="OMY34" s="81"/>
      <c r="OMZ34" s="81"/>
      <c r="ONA34" s="81"/>
      <c r="ONB34" s="81"/>
      <c r="ONC34" s="81"/>
      <c r="OND34" s="81"/>
      <c r="ONE34" s="81"/>
      <c r="ONF34" s="81"/>
      <c r="ONG34" s="81"/>
      <c r="ONH34" s="81"/>
      <c r="ONI34" s="81"/>
      <c r="ONJ34" s="81"/>
      <c r="ONK34" s="81"/>
      <c r="ONL34" s="81"/>
      <c r="ONM34" s="81"/>
      <c r="ONN34" s="81"/>
      <c r="ONO34" s="81"/>
      <c r="ONP34" s="81"/>
      <c r="ONQ34" s="81"/>
      <c r="ONR34" s="81"/>
      <c r="ONS34" s="81"/>
      <c r="ONT34" s="81"/>
      <c r="ONU34" s="81"/>
      <c r="ONV34" s="81"/>
      <c r="ONW34" s="81"/>
      <c r="ONX34" s="81"/>
      <c r="ONY34" s="81"/>
      <c r="ONZ34" s="81"/>
      <c r="OOA34" s="81"/>
      <c r="OOB34" s="81"/>
      <c r="OOC34" s="81"/>
      <c r="OOD34" s="81"/>
      <c r="OOE34" s="81"/>
      <c r="OOF34" s="81"/>
      <c r="OOG34" s="81"/>
      <c r="OOH34" s="81"/>
      <c r="OOI34" s="81"/>
      <c r="OOJ34" s="81"/>
      <c r="OOK34" s="81"/>
      <c r="OOL34" s="81"/>
      <c r="OOM34" s="81"/>
      <c r="OON34" s="81"/>
      <c r="OOO34" s="81"/>
      <c r="OOP34" s="81"/>
      <c r="OOQ34" s="81"/>
      <c r="OOR34" s="81"/>
      <c r="OOS34" s="81"/>
      <c r="OOT34" s="81"/>
      <c r="OOU34" s="81"/>
      <c r="OOV34" s="81"/>
      <c r="OOW34" s="81"/>
      <c r="OOX34" s="81"/>
      <c r="OOY34" s="81"/>
      <c r="OOZ34" s="81"/>
      <c r="OPA34" s="81"/>
      <c r="OPB34" s="81"/>
      <c r="OPC34" s="81"/>
      <c r="OPD34" s="81"/>
      <c r="OPE34" s="81"/>
      <c r="OPF34" s="81"/>
      <c r="OPG34" s="81"/>
      <c r="OPH34" s="81"/>
      <c r="OPI34" s="81"/>
      <c r="OPJ34" s="81"/>
      <c r="OPK34" s="81"/>
      <c r="OPL34" s="81"/>
      <c r="OPM34" s="81"/>
      <c r="OPN34" s="81"/>
      <c r="OPO34" s="81"/>
      <c r="OPP34" s="81"/>
      <c r="OPQ34" s="81"/>
      <c r="OPR34" s="81"/>
      <c r="OPS34" s="81"/>
      <c r="OPT34" s="81"/>
      <c r="OPU34" s="81"/>
      <c r="OPV34" s="81"/>
      <c r="OPW34" s="81"/>
      <c r="OPX34" s="81"/>
      <c r="OPY34" s="81"/>
      <c r="OPZ34" s="81"/>
      <c r="OQA34" s="81"/>
      <c r="OQB34" s="81"/>
      <c r="OQC34" s="81"/>
      <c r="OQD34" s="81"/>
      <c r="OQE34" s="81"/>
      <c r="OQF34" s="81"/>
      <c r="OQG34" s="81"/>
      <c r="OQH34" s="81"/>
      <c r="OQI34" s="81"/>
      <c r="OQJ34" s="81"/>
      <c r="OQK34" s="81"/>
      <c r="OQL34" s="81"/>
      <c r="OQM34" s="81"/>
      <c r="OQN34" s="81"/>
      <c r="OQO34" s="81"/>
      <c r="OQP34" s="81"/>
      <c r="OQQ34" s="81"/>
      <c r="OQR34" s="81"/>
      <c r="OQS34" s="81"/>
      <c r="OQT34" s="81"/>
      <c r="OQU34" s="81"/>
      <c r="OQV34" s="81"/>
      <c r="OQW34" s="81"/>
      <c r="OQX34" s="81"/>
      <c r="OQY34" s="81"/>
      <c r="OQZ34" s="81"/>
      <c r="ORA34" s="81"/>
      <c r="ORB34" s="81"/>
      <c r="ORC34" s="81"/>
      <c r="ORD34" s="81"/>
      <c r="ORE34" s="81"/>
      <c r="ORF34" s="81"/>
      <c r="ORG34" s="81"/>
      <c r="ORH34" s="81"/>
      <c r="ORI34" s="81"/>
      <c r="ORJ34" s="81"/>
      <c r="ORK34" s="81"/>
      <c r="ORL34" s="81"/>
      <c r="ORM34" s="81"/>
      <c r="ORN34" s="81"/>
      <c r="ORO34" s="81"/>
      <c r="ORP34" s="81"/>
      <c r="ORQ34" s="81"/>
      <c r="ORR34" s="81"/>
      <c r="ORS34" s="81"/>
      <c r="ORT34" s="81"/>
      <c r="ORU34" s="81"/>
      <c r="ORV34" s="81"/>
      <c r="ORW34" s="81"/>
      <c r="ORX34" s="81"/>
      <c r="ORY34" s="81"/>
      <c r="ORZ34" s="81"/>
      <c r="OSA34" s="81"/>
      <c r="OSB34" s="81"/>
      <c r="OSC34" s="81"/>
      <c r="OSD34" s="81"/>
      <c r="OSE34" s="81"/>
      <c r="OSF34" s="81"/>
      <c r="OSG34" s="81"/>
      <c r="OSH34" s="81"/>
      <c r="OSI34" s="81"/>
      <c r="OSJ34" s="81"/>
      <c r="OSK34" s="81"/>
      <c r="OSL34" s="81"/>
      <c r="OSM34" s="81"/>
      <c r="OSN34" s="81"/>
      <c r="OSO34" s="81"/>
      <c r="OSP34" s="81"/>
      <c r="OSQ34" s="81"/>
      <c r="OSR34" s="81"/>
      <c r="OSS34" s="81"/>
      <c r="OST34" s="81"/>
      <c r="OSU34" s="81"/>
      <c r="OSV34" s="81"/>
      <c r="OSW34" s="81"/>
      <c r="OSX34" s="81"/>
      <c r="OSY34" s="81"/>
      <c r="OSZ34" s="81"/>
      <c r="OTA34" s="81"/>
      <c r="OTB34" s="81"/>
      <c r="OTC34" s="81"/>
      <c r="OTD34" s="81"/>
      <c r="OTE34" s="81"/>
      <c r="OTF34" s="81"/>
      <c r="OTG34" s="81"/>
      <c r="OTH34" s="81"/>
      <c r="OTI34" s="81"/>
      <c r="OTJ34" s="81"/>
      <c r="OTK34" s="81"/>
      <c r="OTL34" s="81"/>
      <c r="OTM34" s="81"/>
      <c r="OTN34" s="81"/>
      <c r="OTO34" s="81"/>
      <c r="OTP34" s="81"/>
      <c r="OTQ34" s="81"/>
      <c r="OTR34" s="81"/>
      <c r="OTS34" s="81"/>
      <c r="OTT34" s="81"/>
      <c r="OTU34" s="81"/>
      <c r="OTV34" s="81"/>
      <c r="OTW34" s="81"/>
      <c r="OTX34" s="81"/>
      <c r="OTY34" s="81"/>
      <c r="OTZ34" s="81"/>
      <c r="OUA34" s="81"/>
      <c r="OUB34" s="81"/>
      <c r="OUC34" s="81"/>
      <c r="OUD34" s="81"/>
      <c r="OUE34" s="81"/>
      <c r="OUF34" s="81"/>
      <c r="OUG34" s="81"/>
      <c r="OUH34" s="81"/>
      <c r="OUI34" s="81"/>
      <c r="OUJ34" s="81"/>
      <c r="OUK34" s="81"/>
      <c r="OUL34" s="81"/>
      <c r="OUM34" s="81"/>
      <c r="OUN34" s="81"/>
      <c r="OUO34" s="81"/>
      <c r="OUP34" s="81"/>
      <c r="OUQ34" s="81"/>
      <c r="OUR34" s="81"/>
      <c r="OUS34" s="81"/>
      <c r="OUT34" s="81"/>
      <c r="OUU34" s="81"/>
      <c r="OUV34" s="81"/>
      <c r="OUW34" s="81"/>
      <c r="OUX34" s="81"/>
      <c r="OUY34" s="81"/>
      <c r="OUZ34" s="81"/>
      <c r="OVA34" s="81"/>
      <c r="OVB34" s="81"/>
      <c r="OVC34" s="81"/>
      <c r="OVD34" s="81"/>
      <c r="OVE34" s="81"/>
      <c r="OVF34" s="81"/>
      <c r="OVG34" s="81"/>
      <c r="OVH34" s="81"/>
      <c r="OVI34" s="81"/>
      <c r="OVJ34" s="81"/>
      <c r="OVK34" s="81"/>
      <c r="OVL34" s="81"/>
      <c r="OVM34" s="81"/>
      <c r="OVN34" s="81"/>
      <c r="OVO34" s="81"/>
      <c r="OVP34" s="81"/>
      <c r="OVQ34" s="81"/>
      <c r="OVR34" s="81"/>
      <c r="OVS34" s="81"/>
      <c r="OVT34" s="81"/>
      <c r="OVU34" s="81"/>
      <c r="OVV34" s="81"/>
      <c r="OVW34" s="81"/>
      <c r="OVX34" s="81"/>
      <c r="OVY34" s="81"/>
      <c r="OVZ34" s="81"/>
      <c r="OWA34" s="81"/>
      <c r="OWB34" s="81"/>
      <c r="OWC34" s="81"/>
      <c r="OWD34" s="81"/>
      <c r="OWE34" s="81"/>
      <c r="OWF34" s="81"/>
      <c r="OWG34" s="81"/>
      <c r="OWH34" s="81"/>
      <c r="OWI34" s="81"/>
      <c r="OWJ34" s="81"/>
      <c r="OWK34" s="81"/>
      <c r="OWL34" s="81"/>
      <c r="OWM34" s="81"/>
      <c r="OWN34" s="81"/>
      <c r="OWO34" s="81"/>
      <c r="OWP34" s="81"/>
      <c r="OWQ34" s="81"/>
      <c r="OWR34" s="81"/>
      <c r="OWS34" s="81"/>
      <c r="OWT34" s="81"/>
      <c r="OWU34" s="81"/>
      <c r="OWV34" s="81"/>
      <c r="OWW34" s="81"/>
      <c r="OWX34" s="81"/>
      <c r="OWY34" s="81"/>
      <c r="OWZ34" s="81"/>
      <c r="OXA34" s="81"/>
      <c r="OXB34" s="81"/>
      <c r="OXC34" s="81"/>
      <c r="OXD34" s="81"/>
      <c r="OXE34" s="81"/>
      <c r="OXF34" s="81"/>
      <c r="OXG34" s="81"/>
      <c r="OXH34" s="81"/>
      <c r="OXI34" s="81"/>
      <c r="OXJ34" s="81"/>
      <c r="OXK34" s="81"/>
      <c r="OXL34" s="81"/>
      <c r="OXM34" s="81"/>
      <c r="OXN34" s="81"/>
      <c r="OXO34" s="81"/>
      <c r="OXP34" s="81"/>
      <c r="OXQ34" s="81"/>
      <c r="OXR34" s="81"/>
      <c r="OXS34" s="81"/>
      <c r="OXT34" s="81"/>
      <c r="OXU34" s="81"/>
      <c r="OXV34" s="81"/>
      <c r="OXW34" s="81"/>
      <c r="OXX34" s="81"/>
      <c r="OXY34" s="81"/>
      <c r="OXZ34" s="81"/>
      <c r="OYA34" s="81"/>
      <c r="OYB34" s="81"/>
      <c r="OYC34" s="81"/>
      <c r="OYD34" s="81"/>
      <c r="OYE34" s="81"/>
      <c r="OYF34" s="81"/>
      <c r="OYG34" s="81"/>
      <c r="OYH34" s="81"/>
      <c r="OYI34" s="81"/>
      <c r="OYJ34" s="81"/>
      <c r="OYK34" s="81"/>
      <c r="OYL34" s="81"/>
      <c r="OYM34" s="81"/>
      <c r="OYN34" s="81"/>
      <c r="OYO34" s="81"/>
      <c r="OYP34" s="81"/>
      <c r="OYQ34" s="81"/>
      <c r="OYR34" s="81"/>
      <c r="OYS34" s="81"/>
      <c r="OYT34" s="81"/>
      <c r="OYU34" s="81"/>
      <c r="OYV34" s="81"/>
      <c r="OYW34" s="81"/>
      <c r="OYX34" s="81"/>
      <c r="OYY34" s="81"/>
      <c r="OYZ34" s="81"/>
      <c r="OZA34" s="81"/>
      <c r="OZB34" s="81"/>
      <c r="OZC34" s="81"/>
      <c r="OZD34" s="81"/>
      <c r="OZE34" s="81"/>
      <c r="OZF34" s="81"/>
      <c r="OZG34" s="81"/>
      <c r="OZH34" s="81"/>
      <c r="OZI34" s="81"/>
      <c r="OZJ34" s="81"/>
      <c r="OZK34" s="81"/>
      <c r="OZL34" s="81"/>
      <c r="OZM34" s="81"/>
      <c r="OZN34" s="81"/>
      <c r="OZO34" s="81"/>
      <c r="OZP34" s="81"/>
      <c r="OZQ34" s="81"/>
      <c r="OZR34" s="81"/>
      <c r="OZS34" s="81"/>
      <c r="OZT34" s="81"/>
      <c r="OZU34" s="81"/>
      <c r="OZV34" s="81"/>
      <c r="OZW34" s="81"/>
      <c r="OZX34" s="81"/>
      <c r="OZY34" s="81"/>
      <c r="OZZ34" s="81"/>
      <c r="PAA34" s="81"/>
      <c r="PAB34" s="81"/>
      <c r="PAC34" s="81"/>
      <c r="PAD34" s="81"/>
      <c r="PAE34" s="81"/>
      <c r="PAF34" s="81"/>
      <c r="PAG34" s="81"/>
      <c r="PAH34" s="81"/>
      <c r="PAI34" s="81"/>
      <c r="PAJ34" s="81"/>
      <c r="PAK34" s="81"/>
      <c r="PAL34" s="81"/>
      <c r="PAM34" s="81"/>
      <c r="PAN34" s="81"/>
      <c r="PAO34" s="81"/>
      <c r="PAP34" s="81"/>
      <c r="PAQ34" s="81"/>
      <c r="PAR34" s="81"/>
      <c r="PAS34" s="81"/>
      <c r="PAT34" s="81"/>
      <c r="PAU34" s="81"/>
      <c r="PAV34" s="81"/>
      <c r="PAW34" s="81"/>
      <c r="PAX34" s="81"/>
      <c r="PAY34" s="81"/>
      <c r="PAZ34" s="81"/>
      <c r="PBA34" s="81"/>
      <c r="PBB34" s="81"/>
      <c r="PBC34" s="81"/>
      <c r="PBD34" s="81"/>
      <c r="PBE34" s="81"/>
      <c r="PBF34" s="81"/>
      <c r="PBG34" s="81"/>
      <c r="PBH34" s="81"/>
      <c r="PBI34" s="81"/>
      <c r="PBJ34" s="81"/>
      <c r="PBK34" s="81"/>
      <c r="PBL34" s="81"/>
      <c r="PBM34" s="81"/>
      <c r="PBN34" s="81"/>
      <c r="PBO34" s="81"/>
      <c r="PBP34" s="81"/>
      <c r="PBQ34" s="81"/>
      <c r="PBR34" s="81"/>
      <c r="PBS34" s="81"/>
      <c r="PBT34" s="81"/>
      <c r="PBU34" s="81"/>
      <c r="PBV34" s="81"/>
      <c r="PBW34" s="81"/>
      <c r="PBX34" s="81"/>
      <c r="PBY34" s="81"/>
      <c r="PBZ34" s="81"/>
      <c r="PCA34" s="81"/>
      <c r="PCB34" s="81"/>
      <c r="PCC34" s="81"/>
      <c r="PCD34" s="81"/>
      <c r="PCE34" s="81"/>
      <c r="PCF34" s="81"/>
      <c r="PCG34" s="81"/>
      <c r="PCH34" s="81"/>
      <c r="PCI34" s="81"/>
      <c r="PCJ34" s="81"/>
      <c r="PCK34" s="81"/>
      <c r="PCL34" s="81"/>
      <c r="PCM34" s="81"/>
      <c r="PCN34" s="81"/>
      <c r="PCO34" s="81"/>
      <c r="PCP34" s="81"/>
      <c r="PCQ34" s="81"/>
      <c r="PCR34" s="81"/>
      <c r="PCS34" s="81"/>
      <c r="PCT34" s="81"/>
      <c r="PCU34" s="81"/>
      <c r="PCV34" s="81"/>
      <c r="PCW34" s="81"/>
      <c r="PCX34" s="81"/>
      <c r="PCY34" s="81"/>
      <c r="PCZ34" s="81"/>
      <c r="PDA34" s="81"/>
      <c r="PDB34" s="81"/>
      <c r="PDC34" s="81"/>
      <c r="PDD34" s="81"/>
      <c r="PDE34" s="81"/>
      <c r="PDF34" s="81"/>
      <c r="PDG34" s="81"/>
      <c r="PDH34" s="81"/>
      <c r="PDI34" s="81"/>
      <c r="PDJ34" s="81"/>
      <c r="PDK34" s="81"/>
      <c r="PDL34" s="81"/>
      <c r="PDM34" s="81"/>
      <c r="PDN34" s="81"/>
      <c r="PDO34" s="81"/>
      <c r="PDP34" s="81"/>
      <c r="PDQ34" s="81"/>
      <c r="PDR34" s="81"/>
      <c r="PDS34" s="81"/>
      <c r="PDT34" s="81"/>
      <c r="PDU34" s="81"/>
      <c r="PDV34" s="81"/>
      <c r="PDW34" s="81"/>
      <c r="PDX34" s="81"/>
      <c r="PDY34" s="81"/>
      <c r="PDZ34" s="81"/>
      <c r="PEA34" s="81"/>
      <c r="PEB34" s="81"/>
      <c r="PEC34" s="81"/>
      <c r="PED34" s="81"/>
      <c r="PEE34" s="81"/>
      <c r="PEF34" s="81"/>
      <c r="PEG34" s="81"/>
      <c r="PEH34" s="81"/>
      <c r="PEI34" s="81"/>
      <c r="PEJ34" s="81"/>
      <c r="PEK34" s="81"/>
      <c r="PEL34" s="81"/>
      <c r="PEM34" s="81"/>
      <c r="PEN34" s="81"/>
      <c r="PEO34" s="81"/>
      <c r="PEP34" s="81"/>
      <c r="PEQ34" s="81"/>
      <c r="PER34" s="81"/>
      <c r="PES34" s="81"/>
      <c r="PET34" s="81"/>
      <c r="PEU34" s="81"/>
      <c r="PEV34" s="81"/>
      <c r="PEW34" s="81"/>
      <c r="PEX34" s="81"/>
      <c r="PEY34" s="81"/>
      <c r="PEZ34" s="81"/>
      <c r="PFA34" s="81"/>
      <c r="PFB34" s="81"/>
      <c r="PFC34" s="81"/>
      <c r="PFD34" s="81"/>
      <c r="PFE34" s="81"/>
      <c r="PFF34" s="81"/>
      <c r="PFG34" s="81"/>
      <c r="PFH34" s="81"/>
      <c r="PFI34" s="81"/>
      <c r="PFJ34" s="81"/>
      <c r="PFK34" s="81"/>
      <c r="PFL34" s="81"/>
      <c r="PFM34" s="81"/>
      <c r="PFN34" s="81"/>
      <c r="PFO34" s="81"/>
      <c r="PFP34" s="81"/>
      <c r="PFQ34" s="81"/>
      <c r="PFR34" s="81"/>
      <c r="PFS34" s="81"/>
      <c r="PFT34" s="81"/>
      <c r="PFU34" s="81"/>
      <c r="PFV34" s="81"/>
      <c r="PFW34" s="81"/>
      <c r="PFX34" s="81"/>
      <c r="PFY34" s="81"/>
      <c r="PFZ34" s="81"/>
      <c r="PGA34" s="81"/>
      <c r="PGB34" s="81"/>
      <c r="PGC34" s="81"/>
      <c r="PGD34" s="81"/>
      <c r="PGE34" s="81"/>
      <c r="PGF34" s="81"/>
      <c r="PGG34" s="81"/>
      <c r="PGH34" s="81"/>
      <c r="PGI34" s="81"/>
      <c r="PGJ34" s="81"/>
      <c r="PGK34" s="81"/>
      <c r="PGL34" s="81"/>
      <c r="PGM34" s="81"/>
      <c r="PGN34" s="81"/>
      <c r="PGO34" s="81"/>
      <c r="PGP34" s="81"/>
      <c r="PGQ34" s="81"/>
      <c r="PGR34" s="81"/>
      <c r="PGS34" s="81"/>
      <c r="PGT34" s="81"/>
      <c r="PGU34" s="81"/>
      <c r="PGV34" s="81"/>
      <c r="PGW34" s="81"/>
      <c r="PGX34" s="81"/>
      <c r="PGY34" s="81"/>
      <c r="PGZ34" s="81"/>
      <c r="PHA34" s="81"/>
      <c r="PHB34" s="81"/>
      <c r="PHC34" s="81"/>
      <c r="PHD34" s="81"/>
      <c r="PHE34" s="81"/>
      <c r="PHF34" s="81"/>
      <c r="PHG34" s="81"/>
      <c r="PHH34" s="81"/>
      <c r="PHI34" s="81"/>
      <c r="PHJ34" s="81"/>
      <c r="PHK34" s="81"/>
      <c r="PHL34" s="81"/>
      <c r="PHM34" s="81"/>
      <c r="PHN34" s="81"/>
      <c r="PHO34" s="81"/>
      <c r="PHP34" s="81"/>
      <c r="PHQ34" s="81"/>
      <c r="PHR34" s="81"/>
      <c r="PHS34" s="81"/>
      <c r="PHT34" s="81"/>
      <c r="PHU34" s="81"/>
      <c r="PHV34" s="81"/>
      <c r="PHW34" s="81"/>
      <c r="PHX34" s="81"/>
      <c r="PHY34" s="81"/>
      <c r="PHZ34" s="81"/>
      <c r="PIA34" s="81"/>
      <c r="PIB34" s="81"/>
      <c r="PIC34" s="81"/>
      <c r="PID34" s="81"/>
      <c r="PIE34" s="81"/>
      <c r="PIF34" s="81"/>
      <c r="PIG34" s="81"/>
      <c r="PIH34" s="81"/>
      <c r="PII34" s="81"/>
      <c r="PIJ34" s="81"/>
      <c r="PIK34" s="81"/>
      <c r="PIL34" s="81"/>
      <c r="PIM34" s="81"/>
      <c r="PIN34" s="81"/>
      <c r="PIO34" s="81"/>
      <c r="PIP34" s="81"/>
      <c r="PIQ34" s="81"/>
      <c r="PIR34" s="81"/>
      <c r="PIS34" s="81"/>
      <c r="PIT34" s="81"/>
      <c r="PIU34" s="81"/>
      <c r="PIV34" s="81"/>
      <c r="PIW34" s="81"/>
      <c r="PIX34" s="81"/>
      <c r="PIY34" s="81"/>
      <c r="PIZ34" s="81"/>
      <c r="PJA34" s="81"/>
      <c r="PJB34" s="81"/>
      <c r="PJC34" s="81"/>
      <c r="PJD34" s="81"/>
      <c r="PJE34" s="81"/>
      <c r="PJF34" s="81"/>
      <c r="PJG34" s="81"/>
      <c r="PJH34" s="81"/>
      <c r="PJI34" s="81"/>
      <c r="PJJ34" s="81"/>
      <c r="PJK34" s="81"/>
      <c r="PJL34" s="81"/>
      <c r="PJM34" s="81"/>
      <c r="PJN34" s="81"/>
      <c r="PJO34" s="81"/>
      <c r="PJP34" s="81"/>
      <c r="PJQ34" s="81"/>
      <c r="PJR34" s="81"/>
      <c r="PJS34" s="81"/>
      <c r="PJT34" s="81"/>
      <c r="PJU34" s="81"/>
      <c r="PJV34" s="81"/>
      <c r="PJW34" s="81"/>
      <c r="PJX34" s="81"/>
      <c r="PJY34" s="81"/>
      <c r="PJZ34" s="81"/>
      <c r="PKA34" s="81"/>
      <c r="PKB34" s="81"/>
      <c r="PKC34" s="81"/>
      <c r="PKD34" s="81"/>
      <c r="PKE34" s="81"/>
      <c r="PKF34" s="81"/>
      <c r="PKG34" s="81"/>
      <c r="PKH34" s="81"/>
      <c r="PKI34" s="81"/>
      <c r="PKJ34" s="81"/>
      <c r="PKK34" s="81"/>
      <c r="PKL34" s="81"/>
      <c r="PKM34" s="81"/>
      <c r="PKN34" s="81"/>
      <c r="PKO34" s="81"/>
      <c r="PKP34" s="81"/>
      <c r="PKQ34" s="81"/>
      <c r="PKR34" s="81"/>
      <c r="PKS34" s="81"/>
      <c r="PKT34" s="81"/>
      <c r="PKU34" s="81"/>
      <c r="PKV34" s="81"/>
      <c r="PKW34" s="81"/>
      <c r="PKX34" s="81"/>
      <c r="PKY34" s="81"/>
      <c r="PKZ34" s="81"/>
      <c r="PLA34" s="81"/>
      <c r="PLB34" s="81"/>
      <c r="PLC34" s="81"/>
      <c r="PLD34" s="81"/>
      <c r="PLE34" s="81"/>
      <c r="PLF34" s="81"/>
      <c r="PLG34" s="81"/>
      <c r="PLH34" s="81"/>
      <c r="PLI34" s="81"/>
      <c r="PLJ34" s="81"/>
      <c r="PLK34" s="81"/>
      <c r="PLL34" s="81"/>
      <c r="PLM34" s="81"/>
      <c r="PLN34" s="81"/>
      <c r="PLO34" s="81"/>
      <c r="PLP34" s="81"/>
      <c r="PLQ34" s="81"/>
      <c r="PLR34" s="81"/>
      <c r="PLS34" s="81"/>
      <c r="PLT34" s="81"/>
      <c r="PLU34" s="81"/>
      <c r="PLV34" s="81"/>
      <c r="PLW34" s="81"/>
      <c r="PLX34" s="81"/>
      <c r="PLY34" s="81"/>
      <c r="PLZ34" s="81"/>
      <c r="PMA34" s="81"/>
      <c r="PMB34" s="81"/>
      <c r="PMC34" s="81"/>
      <c r="PMD34" s="81"/>
      <c r="PME34" s="81"/>
      <c r="PMF34" s="81"/>
      <c r="PMG34" s="81"/>
      <c r="PMH34" s="81"/>
      <c r="PMI34" s="81"/>
      <c r="PMJ34" s="81"/>
      <c r="PMK34" s="81"/>
      <c r="PML34" s="81"/>
      <c r="PMM34" s="81"/>
      <c r="PMN34" s="81"/>
      <c r="PMO34" s="81"/>
      <c r="PMP34" s="81"/>
      <c r="PMQ34" s="81"/>
      <c r="PMR34" s="81"/>
      <c r="PMS34" s="81"/>
      <c r="PMT34" s="81"/>
      <c r="PMU34" s="81"/>
      <c r="PMV34" s="81"/>
      <c r="PMW34" s="81"/>
      <c r="PMX34" s="81"/>
      <c r="PMY34" s="81"/>
      <c r="PMZ34" s="81"/>
      <c r="PNA34" s="81"/>
      <c r="PNB34" s="81"/>
      <c r="PNC34" s="81"/>
      <c r="PND34" s="81"/>
      <c r="PNE34" s="81"/>
      <c r="PNF34" s="81"/>
      <c r="PNG34" s="81"/>
      <c r="PNH34" s="81"/>
      <c r="PNI34" s="81"/>
      <c r="PNJ34" s="81"/>
      <c r="PNK34" s="81"/>
      <c r="PNL34" s="81"/>
      <c r="PNM34" s="81"/>
      <c r="PNN34" s="81"/>
      <c r="PNO34" s="81"/>
      <c r="PNP34" s="81"/>
      <c r="PNQ34" s="81"/>
      <c r="PNR34" s="81"/>
      <c r="PNS34" s="81"/>
      <c r="PNT34" s="81"/>
      <c r="PNU34" s="81"/>
      <c r="PNV34" s="81"/>
      <c r="PNW34" s="81"/>
      <c r="PNX34" s="81"/>
      <c r="PNY34" s="81"/>
      <c r="PNZ34" s="81"/>
      <c r="POA34" s="81"/>
      <c r="POB34" s="81"/>
      <c r="POC34" s="81"/>
      <c r="POD34" s="81"/>
      <c r="POE34" s="81"/>
      <c r="POF34" s="81"/>
      <c r="POG34" s="81"/>
      <c r="POH34" s="81"/>
      <c r="POI34" s="81"/>
      <c r="POJ34" s="81"/>
      <c r="POK34" s="81"/>
      <c r="POL34" s="81"/>
      <c r="POM34" s="81"/>
      <c r="PON34" s="81"/>
      <c r="POO34" s="81"/>
      <c r="POP34" s="81"/>
      <c r="POQ34" s="81"/>
      <c r="POR34" s="81"/>
      <c r="POS34" s="81"/>
      <c r="POT34" s="81"/>
      <c r="POU34" s="81"/>
      <c r="POV34" s="81"/>
      <c r="POW34" s="81"/>
      <c r="POX34" s="81"/>
      <c r="POY34" s="81"/>
      <c r="POZ34" s="81"/>
      <c r="PPA34" s="81"/>
      <c r="PPB34" s="81"/>
      <c r="PPC34" s="81"/>
      <c r="PPD34" s="81"/>
      <c r="PPE34" s="81"/>
      <c r="PPF34" s="81"/>
      <c r="PPG34" s="81"/>
      <c r="PPH34" s="81"/>
      <c r="PPI34" s="81"/>
      <c r="PPJ34" s="81"/>
      <c r="PPK34" s="81"/>
      <c r="PPL34" s="81"/>
      <c r="PPM34" s="81"/>
      <c r="PPN34" s="81"/>
      <c r="PPO34" s="81"/>
      <c r="PPP34" s="81"/>
      <c r="PPQ34" s="81"/>
      <c r="PPR34" s="81"/>
      <c r="PPS34" s="81"/>
      <c r="PPT34" s="81"/>
      <c r="PPU34" s="81"/>
      <c r="PPV34" s="81"/>
      <c r="PPW34" s="81"/>
      <c r="PPX34" s="81"/>
      <c r="PPY34" s="81"/>
      <c r="PPZ34" s="81"/>
      <c r="PQA34" s="81"/>
      <c r="PQB34" s="81"/>
      <c r="PQC34" s="81"/>
      <c r="PQD34" s="81"/>
      <c r="PQE34" s="81"/>
      <c r="PQF34" s="81"/>
      <c r="PQG34" s="81"/>
      <c r="PQH34" s="81"/>
      <c r="PQI34" s="81"/>
      <c r="PQJ34" s="81"/>
      <c r="PQK34" s="81"/>
      <c r="PQL34" s="81"/>
      <c r="PQM34" s="81"/>
      <c r="PQN34" s="81"/>
      <c r="PQO34" s="81"/>
      <c r="PQP34" s="81"/>
      <c r="PQQ34" s="81"/>
      <c r="PQR34" s="81"/>
      <c r="PQS34" s="81"/>
      <c r="PQT34" s="81"/>
      <c r="PQU34" s="81"/>
      <c r="PQV34" s="81"/>
      <c r="PQW34" s="81"/>
      <c r="PQX34" s="81"/>
      <c r="PQY34" s="81"/>
      <c r="PQZ34" s="81"/>
      <c r="PRA34" s="81"/>
      <c r="PRB34" s="81"/>
      <c r="PRC34" s="81"/>
      <c r="PRD34" s="81"/>
      <c r="PRE34" s="81"/>
      <c r="PRF34" s="81"/>
      <c r="PRG34" s="81"/>
      <c r="PRH34" s="81"/>
      <c r="PRI34" s="81"/>
      <c r="PRJ34" s="81"/>
      <c r="PRK34" s="81"/>
      <c r="PRL34" s="81"/>
      <c r="PRM34" s="81"/>
      <c r="PRN34" s="81"/>
      <c r="PRO34" s="81"/>
      <c r="PRP34" s="81"/>
      <c r="PRQ34" s="81"/>
      <c r="PRR34" s="81"/>
      <c r="PRS34" s="81"/>
      <c r="PRT34" s="81"/>
      <c r="PRU34" s="81"/>
      <c r="PRV34" s="81"/>
      <c r="PRW34" s="81"/>
      <c r="PRX34" s="81"/>
      <c r="PRY34" s="81"/>
      <c r="PRZ34" s="81"/>
      <c r="PSA34" s="81"/>
      <c r="PSB34" s="81"/>
      <c r="PSC34" s="81"/>
      <c r="PSD34" s="81"/>
      <c r="PSE34" s="81"/>
      <c r="PSF34" s="81"/>
      <c r="PSG34" s="81"/>
      <c r="PSH34" s="81"/>
      <c r="PSI34" s="81"/>
      <c r="PSJ34" s="81"/>
      <c r="PSK34" s="81"/>
      <c r="PSL34" s="81"/>
      <c r="PSM34" s="81"/>
      <c r="PSN34" s="81"/>
      <c r="PSO34" s="81"/>
      <c r="PSP34" s="81"/>
      <c r="PSQ34" s="81"/>
      <c r="PSR34" s="81"/>
      <c r="PSS34" s="81"/>
      <c r="PST34" s="81"/>
      <c r="PSU34" s="81"/>
      <c r="PSV34" s="81"/>
      <c r="PSW34" s="81"/>
      <c r="PSX34" s="81"/>
      <c r="PSY34" s="81"/>
      <c r="PSZ34" s="81"/>
      <c r="PTA34" s="81"/>
      <c r="PTB34" s="81"/>
      <c r="PTC34" s="81"/>
      <c r="PTD34" s="81"/>
      <c r="PTE34" s="81"/>
      <c r="PTF34" s="81"/>
      <c r="PTG34" s="81"/>
      <c r="PTH34" s="81"/>
      <c r="PTI34" s="81"/>
      <c r="PTJ34" s="81"/>
      <c r="PTK34" s="81"/>
      <c r="PTL34" s="81"/>
      <c r="PTM34" s="81"/>
      <c r="PTN34" s="81"/>
      <c r="PTO34" s="81"/>
      <c r="PTP34" s="81"/>
      <c r="PTQ34" s="81"/>
      <c r="PTR34" s="81"/>
      <c r="PTS34" s="81"/>
      <c r="PTT34" s="81"/>
      <c r="PTU34" s="81"/>
      <c r="PTV34" s="81"/>
      <c r="PTW34" s="81"/>
      <c r="PTX34" s="81"/>
      <c r="PTY34" s="81"/>
      <c r="PTZ34" s="81"/>
      <c r="PUA34" s="81"/>
      <c r="PUB34" s="81"/>
      <c r="PUC34" s="81"/>
      <c r="PUD34" s="81"/>
      <c r="PUE34" s="81"/>
      <c r="PUF34" s="81"/>
      <c r="PUG34" s="81"/>
      <c r="PUH34" s="81"/>
      <c r="PUI34" s="81"/>
      <c r="PUJ34" s="81"/>
      <c r="PUK34" s="81"/>
      <c r="PUL34" s="81"/>
      <c r="PUM34" s="81"/>
      <c r="PUN34" s="81"/>
      <c r="PUO34" s="81"/>
      <c r="PUP34" s="81"/>
      <c r="PUQ34" s="81"/>
      <c r="PUR34" s="81"/>
      <c r="PUS34" s="81"/>
      <c r="PUT34" s="81"/>
      <c r="PUU34" s="81"/>
      <c r="PUV34" s="81"/>
      <c r="PUW34" s="81"/>
      <c r="PUX34" s="81"/>
      <c r="PUY34" s="81"/>
      <c r="PUZ34" s="81"/>
      <c r="PVA34" s="81"/>
      <c r="PVB34" s="81"/>
      <c r="PVC34" s="81"/>
      <c r="PVD34" s="81"/>
      <c r="PVE34" s="81"/>
      <c r="PVF34" s="81"/>
      <c r="PVG34" s="81"/>
      <c r="PVH34" s="81"/>
      <c r="PVI34" s="81"/>
      <c r="PVJ34" s="81"/>
      <c r="PVK34" s="81"/>
      <c r="PVL34" s="81"/>
      <c r="PVM34" s="81"/>
      <c r="PVN34" s="81"/>
      <c r="PVO34" s="81"/>
      <c r="PVP34" s="81"/>
      <c r="PVQ34" s="81"/>
      <c r="PVR34" s="81"/>
      <c r="PVS34" s="81"/>
      <c r="PVT34" s="81"/>
      <c r="PVU34" s="81"/>
      <c r="PVV34" s="81"/>
      <c r="PVW34" s="81"/>
      <c r="PVX34" s="81"/>
      <c r="PVY34" s="81"/>
      <c r="PVZ34" s="81"/>
      <c r="PWA34" s="81"/>
      <c r="PWB34" s="81"/>
      <c r="PWC34" s="81"/>
      <c r="PWD34" s="81"/>
      <c r="PWE34" s="81"/>
      <c r="PWF34" s="81"/>
      <c r="PWG34" s="81"/>
      <c r="PWH34" s="81"/>
      <c r="PWI34" s="81"/>
      <c r="PWJ34" s="81"/>
      <c r="PWK34" s="81"/>
      <c r="PWL34" s="81"/>
      <c r="PWM34" s="81"/>
      <c r="PWN34" s="81"/>
      <c r="PWO34" s="81"/>
      <c r="PWP34" s="81"/>
      <c r="PWQ34" s="81"/>
      <c r="PWR34" s="81"/>
      <c r="PWS34" s="81"/>
      <c r="PWT34" s="81"/>
      <c r="PWU34" s="81"/>
      <c r="PWV34" s="81"/>
      <c r="PWW34" s="81"/>
      <c r="PWX34" s="81"/>
      <c r="PWY34" s="81"/>
      <c r="PWZ34" s="81"/>
      <c r="PXA34" s="81"/>
      <c r="PXB34" s="81"/>
      <c r="PXC34" s="81"/>
      <c r="PXD34" s="81"/>
      <c r="PXE34" s="81"/>
      <c r="PXF34" s="81"/>
      <c r="PXG34" s="81"/>
      <c r="PXH34" s="81"/>
      <c r="PXI34" s="81"/>
      <c r="PXJ34" s="81"/>
      <c r="PXK34" s="81"/>
      <c r="PXL34" s="81"/>
      <c r="PXM34" s="81"/>
      <c r="PXN34" s="81"/>
      <c r="PXO34" s="81"/>
      <c r="PXP34" s="81"/>
      <c r="PXQ34" s="81"/>
      <c r="PXR34" s="81"/>
      <c r="PXS34" s="81"/>
      <c r="PXT34" s="81"/>
      <c r="PXU34" s="81"/>
      <c r="PXV34" s="81"/>
      <c r="PXW34" s="81"/>
      <c r="PXX34" s="81"/>
      <c r="PXY34" s="81"/>
      <c r="PXZ34" s="81"/>
      <c r="PYA34" s="81"/>
      <c r="PYB34" s="81"/>
      <c r="PYC34" s="81"/>
      <c r="PYD34" s="81"/>
      <c r="PYE34" s="81"/>
      <c r="PYF34" s="81"/>
      <c r="PYG34" s="81"/>
      <c r="PYH34" s="81"/>
      <c r="PYI34" s="81"/>
      <c r="PYJ34" s="81"/>
      <c r="PYK34" s="81"/>
      <c r="PYL34" s="81"/>
      <c r="PYM34" s="81"/>
      <c r="PYN34" s="81"/>
      <c r="PYO34" s="81"/>
      <c r="PYP34" s="81"/>
      <c r="PYQ34" s="81"/>
      <c r="PYR34" s="81"/>
      <c r="PYS34" s="81"/>
      <c r="PYT34" s="81"/>
      <c r="PYU34" s="81"/>
      <c r="PYV34" s="81"/>
      <c r="PYW34" s="81"/>
      <c r="PYX34" s="81"/>
      <c r="PYY34" s="81"/>
      <c r="PYZ34" s="81"/>
      <c r="PZA34" s="81"/>
      <c r="PZB34" s="81"/>
      <c r="PZC34" s="81"/>
      <c r="PZD34" s="81"/>
      <c r="PZE34" s="81"/>
      <c r="PZF34" s="81"/>
      <c r="PZG34" s="81"/>
      <c r="PZH34" s="81"/>
      <c r="PZI34" s="81"/>
      <c r="PZJ34" s="81"/>
      <c r="PZK34" s="81"/>
      <c r="PZL34" s="81"/>
      <c r="PZM34" s="81"/>
      <c r="PZN34" s="81"/>
      <c r="PZO34" s="81"/>
      <c r="PZP34" s="81"/>
      <c r="PZQ34" s="81"/>
      <c r="PZR34" s="81"/>
      <c r="PZS34" s="81"/>
      <c r="PZT34" s="81"/>
      <c r="PZU34" s="81"/>
      <c r="PZV34" s="81"/>
      <c r="PZW34" s="81"/>
      <c r="PZX34" s="81"/>
      <c r="PZY34" s="81"/>
      <c r="PZZ34" s="81"/>
      <c r="QAA34" s="81"/>
      <c r="QAB34" s="81"/>
      <c r="QAC34" s="81"/>
      <c r="QAD34" s="81"/>
      <c r="QAE34" s="81"/>
      <c r="QAF34" s="81"/>
      <c r="QAG34" s="81"/>
      <c r="QAH34" s="81"/>
      <c r="QAI34" s="81"/>
      <c r="QAJ34" s="81"/>
      <c r="QAK34" s="81"/>
      <c r="QAL34" s="81"/>
      <c r="QAM34" s="81"/>
      <c r="QAN34" s="81"/>
      <c r="QAO34" s="81"/>
      <c r="QAP34" s="81"/>
      <c r="QAQ34" s="81"/>
      <c r="QAR34" s="81"/>
      <c r="QAS34" s="81"/>
      <c r="QAT34" s="81"/>
      <c r="QAU34" s="81"/>
      <c r="QAV34" s="81"/>
      <c r="QAW34" s="81"/>
      <c r="QAX34" s="81"/>
      <c r="QAY34" s="81"/>
      <c r="QAZ34" s="81"/>
      <c r="QBA34" s="81"/>
      <c r="QBB34" s="81"/>
      <c r="QBC34" s="81"/>
      <c r="QBD34" s="81"/>
      <c r="QBE34" s="81"/>
      <c r="QBF34" s="81"/>
      <c r="QBG34" s="81"/>
      <c r="QBH34" s="81"/>
      <c r="QBI34" s="81"/>
      <c r="QBJ34" s="81"/>
      <c r="QBK34" s="81"/>
      <c r="QBL34" s="81"/>
      <c r="QBM34" s="81"/>
      <c r="QBN34" s="81"/>
      <c r="QBO34" s="81"/>
      <c r="QBP34" s="81"/>
      <c r="QBQ34" s="81"/>
      <c r="QBR34" s="81"/>
      <c r="QBS34" s="81"/>
      <c r="QBT34" s="81"/>
      <c r="QBU34" s="81"/>
      <c r="QBV34" s="81"/>
      <c r="QBW34" s="81"/>
      <c r="QBX34" s="81"/>
      <c r="QBY34" s="81"/>
      <c r="QBZ34" s="81"/>
      <c r="QCA34" s="81"/>
      <c r="QCB34" s="81"/>
      <c r="QCC34" s="81"/>
      <c r="QCD34" s="81"/>
      <c r="QCE34" s="81"/>
      <c r="QCF34" s="81"/>
      <c r="QCG34" s="81"/>
      <c r="QCH34" s="81"/>
      <c r="QCI34" s="81"/>
      <c r="QCJ34" s="81"/>
      <c r="QCK34" s="81"/>
      <c r="QCL34" s="81"/>
      <c r="QCM34" s="81"/>
      <c r="QCN34" s="81"/>
      <c r="QCO34" s="81"/>
      <c r="QCP34" s="81"/>
      <c r="QCQ34" s="81"/>
      <c r="QCR34" s="81"/>
      <c r="QCS34" s="81"/>
      <c r="QCT34" s="81"/>
      <c r="QCU34" s="81"/>
      <c r="QCV34" s="81"/>
      <c r="QCW34" s="81"/>
      <c r="QCX34" s="81"/>
      <c r="QCY34" s="81"/>
      <c r="QCZ34" s="81"/>
      <c r="QDA34" s="81"/>
      <c r="QDB34" s="81"/>
      <c r="QDC34" s="81"/>
      <c r="QDD34" s="81"/>
      <c r="QDE34" s="81"/>
      <c r="QDF34" s="81"/>
      <c r="QDG34" s="81"/>
      <c r="QDH34" s="81"/>
      <c r="QDI34" s="81"/>
      <c r="QDJ34" s="81"/>
      <c r="QDK34" s="81"/>
      <c r="QDL34" s="81"/>
      <c r="QDM34" s="81"/>
      <c r="QDN34" s="81"/>
      <c r="QDO34" s="81"/>
      <c r="QDP34" s="81"/>
      <c r="QDQ34" s="81"/>
      <c r="QDR34" s="81"/>
      <c r="QDS34" s="81"/>
      <c r="QDT34" s="81"/>
      <c r="QDU34" s="81"/>
      <c r="QDV34" s="81"/>
      <c r="QDW34" s="81"/>
      <c r="QDX34" s="81"/>
      <c r="QDY34" s="81"/>
      <c r="QDZ34" s="81"/>
      <c r="QEA34" s="81"/>
      <c r="QEB34" s="81"/>
      <c r="QEC34" s="81"/>
      <c r="QED34" s="81"/>
      <c r="QEE34" s="81"/>
      <c r="QEF34" s="81"/>
      <c r="QEG34" s="81"/>
      <c r="QEH34" s="81"/>
      <c r="QEI34" s="81"/>
      <c r="QEJ34" s="81"/>
      <c r="QEK34" s="81"/>
      <c r="QEL34" s="81"/>
      <c r="QEM34" s="81"/>
      <c r="QEN34" s="81"/>
      <c r="QEO34" s="81"/>
      <c r="QEP34" s="81"/>
      <c r="QEQ34" s="81"/>
      <c r="QER34" s="81"/>
      <c r="QES34" s="81"/>
      <c r="QET34" s="81"/>
      <c r="QEU34" s="81"/>
      <c r="QEV34" s="81"/>
      <c r="QEW34" s="81"/>
      <c r="QEX34" s="81"/>
      <c r="QEY34" s="81"/>
      <c r="QEZ34" s="81"/>
      <c r="QFA34" s="81"/>
      <c r="QFB34" s="81"/>
      <c r="QFC34" s="81"/>
      <c r="QFD34" s="81"/>
      <c r="QFE34" s="81"/>
      <c r="QFF34" s="81"/>
      <c r="QFG34" s="81"/>
      <c r="QFH34" s="81"/>
      <c r="QFI34" s="81"/>
      <c r="QFJ34" s="81"/>
      <c r="QFK34" s="81"/>
      <c r="QFL34" s="81"/>
      <c r="QFM34" s="81"/>
      <c r="QFN34" s="81"/>
      <c r="QFO34" s="81"/>
      <c r="QFP34" s="81"/>
      <c r="QFQ34" s="81"/>
      <c r="QFR34" s="81"/>
      <c r="QFS34" s="81"/>
      <c r="QFT34" s="81"/>
      <c r="QFU34" s="81"/>
      <c r="QFV34" s="81"/>
      <c r="QFW34" s="81"/>
      <c r="QFX34" s="81"/>
      <c r="QFY34" s="81"/>
      <c r="QFZ34" s="81"/>
      <c r="QGA34" s="81"/>
      <c r="QGB34" s="81"/>
      <c r="QGC34" s="81"/>
      <c r="QGD34" s="81"/>
      <c r="QGE34" s="81"/>
      <c r="QGF34" s="81"/>
      <c r="QGG34" s="81"/>
      <c r="QGH34" s="81"/>
      <c r="QGI34" s="81"/>
      <c r="QGJ34" s="81"/>
      <c r="QGK34" s="81"/>
      <c r="QGL34" s="81"/>
      <c r="QGM34" s="81"/>
      <c r="QGN34" s="81"/>
      <c r="QGO34" s="81"/>
      <c r="QGP34" s="81"/>
      <c r="QGQ34" s="81"/>
      <c r="QGR34" s="81"/>
      <c r="QGS34" s="81"/>
      <c r="QGT34" s="81"/>
      <c r="QGU34" s="81"/>
      <c r="QGV34" s="81"/>
      <c r="QGW34" s="81"/>
      <c r="QGX34" s="81"/>
      <c r="QGY34" s="81"/>
      <c r="QGZ34" s="81"/>
      <c r="QHA34" s="81"/>
      <c r="QHB34" s="81"/>
      <c r="QHC34" s="81"/>
      <c r="QHD34" s="81"/>
      <c r="QHE34" s="81"/>
      <c r="QHF34" s="81"/>
      <c r="QHG34" s="81"/>
      <c r="QHH34" s="81"/>
      <c r="QHI34" s="81"/>
      <c r="QHJ34" s="81"/>
      <c r="QHK34" s="81"/>
      <c r="QHL34" s="81"/>
      <c r="QHM34" s="81"/>
      <c r="QHN34" s="81"/>
      <c r="QHO34" s="81"/>
      <c r="QHP34" s="81"/>
      <c r="QHQ34" s="81"/>
      <c r="QHR34" s="81"/>
      <c r="QHS34" s="81"/>
      <c r="QHT34" s="81"/>
      <c r="QHU34" s="81"/>
      <c r="QHV34" s="81"/>
      <c r="QHW34" s="81"/>
      <c r="QHX34" s="81"/>
      <c r="QHY34" s="81"/>
      <c r="QHZ34" s="81"/>
      <c r="QIA34" s="81"/>
      <c r="QIB34" s="81"/>
      <c r="QIC34" s="81"/>
      <c r="QID34" s="81"/>
      <c r="QIE34" s="81"/>
      <c r="QIF34" s="81"/>
      <c r="QIG34" s="81"/>
      <c r="QIH34" s="81"/>
      <c r="QII34" s="81"/>
      <c r="QIJ34" s="81"/>
      <c r="QIK34" s="81"/>
      <c r="QIL34" s="81"/>
      <c r="QIM34" s="81"/>
      <c r="QIN34" s="81"/>
      <c r="QIO34" s="81"/>
      <c r="QIP34" s="81"/>
      <c r="QIQ34" s="81"/>
      <c r="QIR34" s="81"/>
      <c r="QIS34" s="81"/>
      <c r="QIT34" s="81"/>
      <c r="QIU34" s="81"/>
      <c r="QIV34" s="81"/>
      <c r="QIW34" s="81"/>
      <c r="QIX34" s="81"/>
      <c r="QIY34" s="81"/>
      <c r="QIZ34" s="81"/>
      <c r="QJA34" s="81"/>
      <c r="QJB34" s="81"/>
      <c r="QJC34" s="81"/>
      <c r="QJD34" s="81"/>
      <c r="QJE34" s="81"/>
      <c r="QJF34" s="81"/>
      <c r="QJG34" s="81"/>
      <c r="QJH34" s="81"/>
      <c r="QJI34" s="81"/>
      <c r="QJJ34" s="81"/>
      <c r="QJK34" s="81"/>
      <c r="QJL34" s="81"/>
      <c r="QJM34" s="81"/>
      <c r="QJN34" s="81"/>
      <c r="QJO34" s="81"/>
      <c r="QJP34" s="81"/>
      <c r="QJQ34" s="81"/>
      <c r="QJR34" s="81"/>
      <c r="QJS34" s="81"/>
      <c r="QJT34" s="81"/>
      <c r="QJU34" s="81"/>
      <c r="QJV34" s="81"/>
      <c r="QJW34" s="81"/>
      <c r="QJX34" s="81"/>
      <c r="QJY34" s="81"/>
      <c r="QJZ34" s="81"/>
      <c r="QKA34" s="81"/>
      <c r="QKB34" s="81"/>
      <c r="QKC34" s="81"/>
      <c r="QKD34" s="81"/>
      <c r="QKE34" s="81"/>
      <c r="QKF34" s="81"/>
      <c r="QKG34" s="81"/>
      <c r="QKH34" s="81"/>
      <c r="QKI34" s="81"/>
      <c r="QKJ34" s="81"/>
      <c r="QKK34" s="81"/>
      <c r="QKL34" s="81"/>
      <c r="QKM34" s="81"/>
      <c r="QKN34" s="81"/>
      <c r="QKO34" s="81"/>
      <c r="QKP34" s="81"/>
      <c r="QKQ34" s="81"/>
      <c r="QKR34" s="81"/>
      <c r="QKS34" s="81"/>
      <c r="QKT34" s="81"/>
      <c r="QKU34" s="81"/>
      <c r="QKV34" s="81"/>
      <c r="QKW34" s="81"/>
      <c r="QKX34" s="81"/>
      <c r="QKY34" s="81"/>
      <c r="QKZ34" s="81"/>
      <c r="QLA34" s="81"/>
      <c r="QLB34" s="81"/>
      <c r="QLC34" s="81"/>
      <c r="QLD34" s="81"/>
      <c r="QLE34" s="81"/>
      <c r="QLF34" s="81"/>
      <c r="QLG34" s="81"/>
      <c r="QLH34" s="81"/>
      <c r="QLI34" s="81"/>
      <c r="QLJ34" s="81"/>
      <c r="QLK34" s="81"/>
      <c r="QLL34" s="81"/>
      <c r="QLM34" s="81"/>
      <c r="QLN34" s="81"/>
      <c r="QLO34" s="81"/>
      <c r="QLP34" s="81"/>
      <c r="QLQ34" s="81"/>
      <c r="QLR34" s="81"/>
      <c r="QLS34" s="81"/>
      <c r="QLT34" s="81"/>
      <c r="QLU34" s="81"/>
      <c r="QLV34" s="81"/>
      <c r="QLW34" s="81"/>
      <c r="QLX34" s="81"/>
      <c r="QLY34" s="81"/>
      <c r="QLZ34" s="81"/>
      <c r="QMA34" s="81"/>
      <c r="QMB34" s="81"/>
      <c r="QMC34" s="81"/>
      <c r="QMD34" s="81"/>
      <c r="QME34" s="81"/>
      <c r="QMF34" s="81"/>
      <c r="QMG34" s="81"/>
      <c r="QMH34" s="81"/>
      <c r="QMI34" s="81"/>
      <c r="QMJ34" s="81"/>
      <c r="QMK34" s="81"/>
      <c r="QML34" s="81"/>
      <c r="QMM34" s="81"/>
      <c r="QMN34" s="81"/>
      <c r="QMO34" s="81"/>
      <c r="QMP34" s="81"/>
      <c r="QMQ34" s="81"/>
      <c r="QMR34" s="81"/>
      <c r="QMS34" s="81"/>
      <c r="QMT34" s="81"/>
      <c r="QMU34" s="81"/>
      <c r="QMV34" s="81"/>
      <c r="QMW34" s="81"/>
      <c r="QMX34" s="81"/>
      <c r="QMY34" s="81"/>
      <c r="QMZ34" s="81"/>
      <c r="QNA34" s="81"/>
      <c r="QNB34" s="81"/>
      <c r="QNC34" s="81"/>
      <c r="QND34" s="81"/>
      <c r="QNE34" s="81"/>
      <c r="QNF34" s="81"/>
      <c r="QNG34" s="81"/>
      <c r="QNH34" s="81"/>
      <c r="QNI34" s="81"/>
      <c r="QNJ34" s="81"/>
      <c r="QNK34" s="81"/>
      <c r="QNL34" s="81"/>
      <c r="QNM34" s="81"/>
      <c r="QNN34" s="81"/>
      <c r="QNO34" s="81"/>
      <c r="QNP34" s="81"/>
      <c r="QNQ34" s="81"/>
      <c r="QNR34" s="81"/>
      <c r="QNS34" s="81"/>
      <c r="QNT34" s="81"/>
      <c r="QNU34" s="81"/>
      <c r="QNV34" s="81"/>
      <c r="QNW34" s="81"/>
      <c r="QNX34" s="81"/>
      <c r="QNY34" s="81"/>
      <c r="QNZ34" s="81"/>
      <c r="QOA34" s="81"/>
      <c r="QOB34" s="81"/>
      <c r="QOC34" s="81"/>
      <c r="QOD34" s="81"/>
      <c r="QOE34" s="81"/>
      <c r="QOF34" s="81"/>
      <c r="QOG34" s="81"/>
      <c r="QOH34" s="81"/>
      <c r="QOI34" s="81"/>
      <c r="QOJ34" s="81"/>
      <c r="QOK34" s="81"/>
      <c r="QOL34" s="81"/>
      <c r="QOM34" s="81"/>
      <c r="QON34" s="81"/>
      <c r="QOO34" s="81"/>
      <c r="QOP34" s="81"/>
      <c r="QOQ34" s="81"/>
      <c r="QOR34" s="81"/>
      <c r="QOS34" s="81"/>
      <c r="QOT34" s="81"/>
      <c r="QOU34" s="81"/>
      <c r="QOV34" s="81"/>
      <c r="QOW34" s="81"/>
      <c r="QOX34" s="81"/>
      <c r="QOY34" s="81"/>
      <c r="QOZ34" s="81"/>
      <c r="QPA34" s="81"/>
      <c r="QPB34" s="81"/>
      <c r="QPC34" s="81"/>
      <c r="QPD34" s="81"/>
      <c r="QPE34" s="81"/>
      <c r="QPF34" s="81"/>
      <c r="QPG34" s="81"/>
      <c r="QPH34" s="81"/>
      <c r="QPI34" s="81"/>
      <c r="QPJ34" s="81"/>
      <c r="QPK34" s="81"/>
      <c r="QPL34" s="81"/>
      <c r="QPM34" s="81"/>
      <c r="QPN34" s="81"/>
      <c r="QPO34" s="81"/>
      <c r="QPP34" s="81"/>
      <c r="QPQ34" s="81"/>
      <c r="QPR34" s="81"/>
      <c r="QPS34" s="81"/>
      <c r="QPT34" s="81"/>
      <c r="QPU34" s="81"/>
      <c r="QPV34" s="81"/>
      <c r="QPW34" s="81"/>
      <c r="QPX34" s="81"/>
      <c r="QPY34" s="81"/>
      <c r="QPZ34" s="81"/>
      <c r="QQA34" s="81"/>
      <c r="QQB34" s="81"/>
      <c r="QQC34" s="81"/>
      <c r="QQD34" s="81"/>
      <c r="QQE34" s="81"/>
      <c r="QQF34" s="81"/>
      <c r="QQG34" s="81"/>
      <c r="QQH34" s="81"/>
      <c r="QQI34" s="81"/>
      <c r="QQJ34" s="81"/>
      <c r="QQK34" s="81"/>
      <c r="QQL34" s="81"/>
      <c r="QQM34" s="81"/>
      <c r="QQN34" s="81"/>
      <c r="QQO34" s="81"/>
      <c r="QQP34" s="81"/>
      <c r="QQQ34" s="81"/>
      <c r="QQR34" s="81"/>
      <c r="QQS34" s="81"/>
      <c r="QQT34" s="81"/>
      <c r="QQU34" s="81"/>
      <c r="QQV34" s="81"/>
      <c r="QQW34" s="81"/>
      <c r="QQX34" s="81"/>
      <c r="QQY34" s="81"/>
      <c r="QQZ34" s="81"/>
      <c r="QRA34" s="81"/>
      <c r="QRB34" s="81"/>
      <c r="QRC34" s="81"/>
      <c r="QRD34" s="81"/>
      <c r="QRE34" s="81"/>
      <c r="QRF34" s="81"/>
      <c r="QRG34" s="81"/>
      <c r="QRH34" s="81"/>
      <c r="QRI34" s="81"/>
      <c r="QRJ34" s="81"/>
      <c r="QRK34" s="81"/>
      <c r="QRL34" s="81"/>
      <c r="QRM34" s="81"/>
      <c r="QRN34" s="81"/>
      <c r="QRO34" s="81"/>
      <c r="QRP34" s="81"/>
      <c r="QRQ34" s="81"/>
      <c r="QRR34" s="81"/>
      <c r="QRS34" s="81"/>
      <c r="QRT34" s="81"/>
      <c r="QRU34" s="81"/>
      <c r="QRV34" s="81"/>
      <c r="QRW34" s="81"/>
      <c r="QRX34" s="81"/>
      <c r="QRY34" s="81"/>
      <c r="QRZ34" s="81"/>
      <c r="QSA34" s="81"/>
      <c r="QSB34" s="81"/>
      <c r="QSC34" s="81"/>
      <c r="QSD34" s="81"/>
      <c r="QSE34" s="81"/>
      <c r="QSF34" s="81"/>
      <c r="QSG34" s="81"/>
      <c r="QSH34" s="81"/>
      <c r="QSI34" s="81"/>
      <c r="QSJ34" s="81"/>
      <c r="QSK34" s="81"/>
      <c r="QSL34" s="81"/>
      <c r="QSM34" s="81"/>
      <c r="QSN34" s="81"/>
      <c r="QSO34" s="81"/>
      <c r="QSP34" s="81"/>
      <c r="QSQ34" s="81"/>
      <c r="QSR34" s="81"/>
      <c r="QSS34" s="81"/>
      <c r="QST34" s="81"/>
      <c r="QSU34" s="81"/>
      <c r="QSV34" s="81"/>
      <c r="QSW34" s="81"/>
      <c r="QSX34" s="81"/>
      <c r="QSY34" s="81"/>
      <c r="QSZ34" s="81"/>
      <c r="QTA34" s="81"/>
      <c r="QTB34" s="81"/>
      <c r="QTC34" s="81"/>
      <c r="QTD34" s="81"/>
      <c r="QTE34" s="81"/>
      <c r="QTF34" s="81"/>
      <c r="QTG34" s="81"/>
      <c r="QTH34" s="81"/>
      <c r="QTI34" s="81"/>
      <c r="QTJ34" s="81"/>
      <c r="QTK34" s="81"/>
      <c r="QTL34" s="81"/>
      <c r="QTM34" s="81"/>
      <c r="QTN34" s="81"/>
      <c r="QTO34" s="81"/>
      <c r="QTP34" s="81"/>
      <c r="QTQ34" s="81"/>
      <c r="QTR34" s="81"/>
      <c r="QTS34" s="81"/>
      <c r="QTT34" s="81"/>
      <c r="QTU34" s="81"/>
      <c r="QTV34" s="81"/>
      <c r="QTW34" s="81"/>
      <c r="QTX34" s="81"/>
      <c r="QTY34" s="81"/>
      <c r="QTZ34" s="81"/>
      <c r="QUA34" s="81"/>
      <c r="QUB34" s="81"/>
      <c r="QUC34" s="81"/>
      <c r="QUD34" s="81"/>
      <c r="QUE34" s="81"/>
      <c r="QUF34" s="81"/>
      <c r="QUG34" s="81"/>
      <c r="QUH34" s="81"/>
      <c r="QUI34" s="81"/>
      <c r="QUJ34" s="81"/>
      <c r="QUK34" s="81"/>
      <c r="QUL34" s="81"/>
      <c r="QUM34" s="81"/>
      <c r="QUN34" s="81"/>
      <c r="QUO34" s="81"/>
      <c r="QUP34" s="81"/>
      <c r="QUQ34" s="81"/>
      <c r="QUR34" s="81"/>
      <c r="QUS34" s="81"/>
      <c r="QUT34" s="81"/>
      <c r="QUU34" s="81"/>
      <c r="QUV34" s="81"/>
      <c r="QUW34" s="81"/>
      <c r="QUX34" s="81"/>
      <c r="QUY34" s="81"/>
      <c r="QUZ34" s="81"/>
      <c r="QVA34" s="81"/>
      <c r="QVB34" s="81"/>
      <c r="QVC34" s="81"/>
      <c r="QVD34" s="81"/>
      <c r="QVE34" s="81"/>
      <c r="QVF34" s="81"/>
      <c r="QVG34" s="81"/>
      <c r="QVH34" s="81"/>
      <c r="QVI34" s="81"/>
      <c r="QVJ34" s="81"/>
      <c r="QVK34" s="81"/>
      <c r="QVL34" s="81"/>
      <c r="QVM34" s="81"/>
      <c r="QVN34" s="81"/>
      <c r="QVO34" s="81"/>
      <c r="QVP34" s="81"/>
      <c r="QVQ34" s="81"/>
      <c r="QVR34" s="81"/>
      <c r="QVS34" s="81"/>
      <c r="QVT34" s="81"/>
      <c r="QVU34" s="81"/>
      <c r="QVV34" s="81"/>
      <c r="QVW34" s="81"/>
      <c r="QVX34" s="81"/>
      <c r="QVY34" s="81"/>
      <c r="QVZ34" s="81"/>
      <c r="QWA34" s="81"/>
      <c r="QWB34" s="81"/>
      <c r="QWC34" s="81"/>
      <c r="QWD34" s="81"/>
      <c r="QWE34" s="81"/>
      <c r="QWF34" s="81"/>
      <c r="QWG34" s="81"/>
      <c r="QWH34" s="81"/>
      <c r="QWI34" s="81"/>
      <c r="QWJ34" s="81"/>
      <c r="QWK34" s="81"/>
      <c r="QWL34" s="81"/>
      <c r="QWM34" s="81"/>
      <c r="QWN34" s="81"/>
      <c r="QWO34" s="81"/>
      <c r="QWP34" s="81"/>
      <c r="QWQ34" s="81"/>
      <c r="QWR34" s="81"/>
      <c r="QWS34" s="81"/>
      <c r="QWT34" s="81"/>
      <c r="QWU34" s="81"/>
      <c r="QWV34" s="81"/>
      <c r="QWW34" s="81"/>
      <c r="QWX34" s="81"/>
      <c r="QWY34" s="81"/>
      <c r="QWZ34" s="81"/>
      <c r="QXA34" s="81"/>
      <c r="QXB34" s="81"/>
      <c r="QXC34" s="81"/>
      <c r="QXD34" s="81"/>
      <c r="QXE34" s="81"/>
      <c r="QXF34" s="81"/>
      <c r="QXG34" s="81"/>
      <c r="QXH34" s="81"/>
      <c r="QXI34" s="81"/>
      <c r="QXJ34" s="81"/>
      <c r="QXK34" s="81"/>
      <c r="QXL34" s="81"/>
      <c r="QXM34" s="81"/>
      <c r="QXN34" s="81"/>
      <c r="QXO34" s="81"/>
      <c r="QXP34" s="81"/>
      <c r="QXQ34" s="81"/>
      <c r="QXR34" s="81"/>
      <c r="QXS34" s="81"/>
      <c r="QXT34" s="81"/>
      <c r="QXU34" s="81"/>
      <c r="QXV34" s="81"/>
      <c r="QXW34" s="81"/>
      <c r="QXX34" s="81"/>
      <c r="QXY34" s="81"/>
      <c r="QXZ34" s="81"/>
      <c r="QYA34" s="81"/>
      <c r="QYB34" s="81"/>
      <c r="QYC34" s="81"/>
      <c r="QYD34" s="81"/>
      <c r="QYE34" s="81"/>
      <c r="QYF34" s="81"/>
      <c r="QYG34" s="81"/>
      <c r="QYH34" s="81"/>
      <c r="QYI34" s="81"/>
      <c r="QYJ34" s="81"/>
      <c r="QYK34" s="81"/>
      <c r="QYL34" s="81"/>
      <c r="QYM34" s="81"/>
      <c r="QYN34" s="81"/>
      <c r="QYO34" s="81"/>
      <c r="QYP34" s="81"/>
      <c r="QYQ34" s="81"/>
      <c r="QYR34" s="81"/>
      <c r="QYS34" s="81"/>
      <c r="QYT34" s="81"/>
      <c r="QYU34" s="81"/>
      <c r="QYV34" s="81"/>
      <c r="QYW34" s="81"/>
      <c r="QYX34" s="81"/>
      <c r="QYY34" s="81"/>
      <c r="QYZ34" s="81"/>
      <c r="QZA34" s="81"/>
      <c r="QZB34" s="81"/>
      <c r="QZC34" s="81"/>
      <c r="QZD34" s="81"/>
      <c r="QZE34" s="81"/>
      <c r="QZF34" s="81"/>
      <c r="QZG34" s="81"/>
      <c r="QZH34" s="81"/>
      <c r="QZI34" s="81"/>
      <c r="QZJ34" s="81"/>
      <c r="QZK34" s="81"/>
      <c r="QZL34" s="81"/>
      <c r="QZM34" s="81"/>
      <c r="QZN34" s="81"/>
      <c r="QZO34" s="81"/>
      <c r="QZP34" s="81"/>
      <c r="QZQ34" s="81"/>
      <c r="QZR34" s="81"/>
      <c r="QZS34" s="81"/>
      <c r="QZT34" s="81"/>
      <c r="QZU34" s="81"/>
      <c r="QZV34" s="81"/>
      <c r="QZW34" s="81"/>
      <c r="QZX34" s="81"/>
      <c r="QZY34" s="81"/>
      <c r="QZZ34" s="81"/>
      <c r="RAA34" s="81"/>
      <c r="RAB34" s="81"/>
      <c r="RAC34" s="81"/>
      <c r="RAD34" s="81"/>
      <c r="RAE34" s="81"/>
      <c r="RAF34" s="81"/>
      <c r="RAG34" s="81"/>
      <c r="RAH34" s="81"/>
      <c r="RAI34" s="81"/>
      <c r="RAJ34" s="81"/>
      <c r="RAK34" s="81"/>
      <c r="RAL34" s="81"/>
      <c r="RAM34" s="81"/>
      <c r="RAN34" s="81"/>
      <c r="RAO34" s="81"/>
      <c r="RAP34" s="81"/>
      <c r="RAQ34" s="81"/>
      <c r="RAR34" s="81"/>
      <c r="RAS34" s="81"/>
      <c r="RAT34" s="81"/>
      <c r="RAU34" s="81"/>
      <c r="RAV34" s="81"/>
      <c r="RAW34" s="81"/>
      <c r="RAX34" s="81"/>
      <c r="RAY34" s="81"/>
      <c r="RAZ34" s="81"/>
      <c r="RBA34" s="81"/>
      <c r="RBB34" s="81"/>
      <c r="RBC34" s="81"/>
      <c r="RBD34" s="81"/>
      <c r="RBE34" s="81"/>
      <c r="RBF34" s="81"/>
      <c r="RBG34" s="81"/>
      <c r="RBH34" s="81"/>
      <c r="RBI34" s="81"/>
      <c r="RBJ34" s="81"/>
      <c r="RBK34" s="81"/>
      <c r="RBL34" s="81"/>
      <c r="RBM34" s="81"/>
      <c r="RBN34" s="81"/>
      <c r="RBO34" s="81"/>
      <c r="RBP34" s="81"/>
      <c r="RBQ34" s="81"/>
      <c r="RBR34" s="81"/>
      <c r="RBS34" s="81"/>
      <c r="RBT34" s="81"/>
      <c r="RBU34" s="81"/>
      <c r="RBV34" s="81"/>
      <c r="RBW34" s="81"/>
      <c r="RBX34" s="81"/>
      <c r="RBY34" s="81"/>
      <c r="RBZ34" s="81"/>
      <c r="RCA34" s="81"/>
      <c r="RCB34" s="81"/>
      <c r="RCC34" s="81"/>
      <c r="RCD34" s="81"/>
      <c r="RCE34" s="81"/>
      <c r="RCF34" s="81"/>
      <c r="RCG34" s="81"/>
      <c r="RCH34" s="81"/>
      <c r="RCI34" s="81"/>
      <c r="RCJ34" s="81"/>
      <c r="RCK34" s="81"/>
      <c r="RCL34" s="81"/>
      <c r="RCM34" s="81"/>
      <c r="RCN34" s="81"/>
      <c r="RCO34" s="81"/>
      <c r="RCP34" s="81"/>
      <c r="RCQ34" s="81"/>
      <c r="RCR34" s="81"/>
      <c r="RCS34" s="81"/>
      <c r="RCT34" s="81"/>
      <c r="RCU34" s="81"/>
      <c r="RCV34" s="81"/>
      <c r="RCW34" s="81"/>
      <c r="RCX34" s="81"/>
      <c r="RCY34" s="81"/>
      <c r="RCZ34" s="81"/>
      <c r="RDA34" s="81"/>
      <c r="RDB34" s="81"/>
      <c r="RDC34" s="81"/>
      <c r="RDD34" s="81"/>
      <c r="RDE34" s="81"/>
      <c r="RDF34" s="81"/>
      <c r="RDG34" s="81"/>
      <c r="RDH34" s="81"/>
      <c r="RDI34" s="81"/>
      <c r="RDJ34" s="81"/>
      <c r="RDK34" s="81"/>
      <c r="RDL34" s="81"/>
      <c r="RDM34" s="81"/>
      <c r="RDN34" s="81"/>
      <c r="RDO34" s="81"/>
      <c r="RDP34" s="81"/>
      <c r="RDQ34" s="81"/>
      <c r="RDR34" s="81"/>
      <c r="RDS34" s="81"/>
      <c r="RDT34" s="81"/>
      <c r="RDU34" s="81"/>
      <c r="RDV34" s="81"/>
      <c r="RDW34" s="81"/>
      <c r="RDX34" s="81"/>
      <c r="RDY34" s="81"/>
      <c r="RDZ34" s="81"/>
      <c r="REA34" s="81"/>
      <c r="REB34" s="81"/>
      <c r="REC34" s="81"/>
      <c r="RED34" s="81"/>
      <c r="REE34" s="81"/>
      <c r="REF34" s="81"/>
      <c r="REG34" s="81"/>
      <c r="REH34" s="81"/>
      <c r="REI34" s="81"/>
      <c r="REJ34" s="81"/>
      <c r="REK34" s="81"/>
      <c r="REL34" s="81"/>
      <c r="REM34" s="81"/>
      <c r="REN34" s="81"/>
      <c r="REO34" s="81"/>
      <c r="REP34" s="81"/>
      <c r="REQ34" s="81"/>
      <c r="RER34" s="81"/>
      <c r="RES34" s="81"/>
      <c r="RET34" s="81"/>
      <c r="REU34" s="81"/>
      <c r="REV34" s="81"/>
      <c r="REW34" s="81"/>
      <c r="REX34" s="81"/>
      <c r="REY34" s="81"/>
      <c r="REZ34" s="81"/>
      <c r="RFA34" s="81"/>
      <c r="RFB34" s="81"/>
      <c r="RFC34" s="81"/>
      <c r="RFD34" s="81"/>
      <c r="RFE34" s="81"/>
      <c r="RFF34" s="81"/>
      <c r="RFG34" s="81"/>
      <c r="RFH34" s="81"/>
      <c r="RFI34" s="81"/>
      <c r="RFJ34" s="81"/>
      <c r="RFK34" s="81"/>
      <c r="RFL34" s="81"/>
      <c r="RFM34" s="81"/>
      <c r="RFN34" s="81"/>
      <c r="RFO34" s="81"/>
      <c r="RFP34" s="81"/>
      <c r="RFQ34" s="81"/>
      <c r="RFR34" s="81"/>
      <c r="RFS34" s="81"/>
      <c r="RFT34" s="81"/>
      <c r="RFU34" s="81"/>
      <c r="RFV34" s="81"/>
      <c r="RFW34" s="81"/>
      <c r="RFX34" s="81"/>
      <c r="RFY34" s="81"/>
      <c r="RFZ34" s="81"/>
      <c r="RGA34" s="81"/>
      <c r="RGB34" s="81"/>
      <c r="RGC34" s="81"/>
      <c r="RGD34" s="81"/>
      <c r="RGE34" s="81"/>
      <c r="RGF34" s="81"/>
      <c r="RGG34" s="81"/>
      <c r="RGH34" s="81"/>
      <c r="RGI34" s="81"/>
      <c r="RGJ34" s="81"/>
      <c r="RGK34" s="81"/>
      <c r="RGL34" s="81"/>
      <c r="RGM34" s="81"/>
      <c r="RGN34" s="81"/>
      <c r="RGO34" s="81"/>
      <c r="RGP34" s="81"/>
      <c r="RGQ34" s="81"/>
      <c r="RGR34" s="81"/>
      <c r="RGS34" s="81"/>
      <c r="RGT34" s="81"/>
      <c r="RGU34" s="81"/>
      <c r="RGV34" s="81"/>
      <c r="RGW34" s="81"/>
      <c r="RGX34" s="81"/>
      <c r="RGY34" s="81"/>
      <c r="RGZ34" s="81"/>
      <c r="RHA34" s="81"/>
      <c r="RHB34" s="81"/>
      <c r="RHC34" s="81"/>
      <c r="RHD34" s="81"/>
      <c r="RHE34" s="81"/>
      <c r="RHF34" s="81"/>
      <c r="RHG34" s="81"/>
      <c r="RHH34" s="81"/>
      <c r="RHI34" s="81"/>
      <c r="RHJ34" s="81"/>
      <c r="RHK34" s="81"/>
      <c r="RHL34" s="81"/>
      <c r="RHM34" s="81"/>
      <c r="RHN34" s="81"/>
      <c r="RHO34" s="81"/>
      <c r="RHP34" s="81"/>
      <c r="RHQ34" s="81"/>
      <c r="RHR34" s="81"/>
      <c r="RHS34" s="81"/>
      <c r="RHT34" s="81"/>
      <c r="RHU34" s="81"/>
      <c r="RHV34" s="81"/>
      <c r="RHW34" s="81"/>
      <c r="RHX34" s="81"/>
      <c r="RHY34" s="81"/>
      <c r="RHZ34" s="81"/>
      <c r="RIA34" s="81"/>
      <c r="RIB34" s="81"/>
      <c r="RIC34" s="81"/>
      <c r="RID34" s="81"/>
      <c r="RIE34" s="81"/>
      <c r="RIF34" s="81"/>
      <c r="RIG34" s="81"/>
      <c r="RIH34" s="81"/>
      <c r="RII34" s="81"/>
      <c r="RIJ34" s="81"/>
      <c r="RIK34" s="81"/>
      <c r="RIL34" s="81"/>
      <c r="RIM34" s="81"/>
      <c r="RIN34" s="81"/>
      <c r="RIO34" s="81"/>
      <c r="RIP34" s="81"/>
      <c r="RIQ34" s="81"/>
      <c r="RIR34" s="81"/>
      <c r="RIS34" s="81"/>
      <c r="RIT34" s="81"/>
      <c r="RIU34" s="81"/>
      <c r="RIV34" s="81"/>
      <c r="RIW34" s="81"/>
      <c r="RIX34" s="81"/>
      <c r="RIY34" s="81"/>
      <c r="RIZ34" s="81"/>
      <c r="RJA34" s="81"/>
      <c r="RJB34" s="81"/>
      <c r="RJC34" s="81"/>
      <c r="RJD34" s="81"/>
      <c r="RJE34" s="81"/>
      <c r="RJF34" s="81"/>
      <c r="RJG34" s="81"/>
      <c r="RJH34" s="81"/>
      <c r="RJI34" s="81"/>
      <c r="RJJ34" s="81"/>
      <c r="RJK34" s="81"/>
      <c r="RJL34" s="81"/>
      <c r="RJM34" s="81"/>
      <c r="RJN34" s="81"/>
      <c r="RJO34" s="81"/>
      <c r="RJP34" s="81"/>
      <c r="RJQ34" s="81"/>
      <c r="RJR34" s="81"/>
      <c r="RJS34" s="81"/>
      <c r="RJT34" s="81"/>
      <c r="RJU34" s="81"/>
      <c r="RJV34" s="81"/>
      <c r="RJW34" s="81"/>
      <c r="RJX34" s="81"/>
      <c r="RJY34" s="81"/>
      <c r="RJZ34" s="81"/>
      <c r="RKA34" s="81"/>
      <c r="RKB34" s="81"/>
      <c r="RKC34" s="81"/>
      <c r="RKD34" s="81"/>
      <c r="RKE34" s="81"/>
      <c r="RKF34" s="81"/>
      <c r="RKG34" s="81"/>
      <c r="RKH34" s="81"/>
      <c r="RKI34" s="81"/>
      <c r="RKJ34" s="81"/>
      <c r="RKK34" s="81"/>
      <c r="RKL34" s="81"/>
      <c r="RKM34" s="81"/>
      <c r="RKN34" s="81"/>
      <c r="RKO34" s="81"/>
      <c r="RKP34" s="81"/>
      <c r="RKQ34" s="81"/>
      <c r="RKR34" s="81"/>
      <c r="RKS34" s="81"/>
      <c r="RKT34" s="81"/>
      <c r="RKU34" s="81"/>
      <c r="RKV34" s="81"/>
      <c r="RKW34" s="81"/>
      <c r="RKX34" s="81"/>
      <c r="RKY34" s="81"/>
      <c r="RKZ34" s="81"/>
      <c r="RLA34" s="81"/>
      <c r="RLB34" s="81"/>
      <c r="RLC34" s="81"/>
      <c r="RLD34" s="81"/>
      <c r="RLE34" s="81"/>
      <c r="RLF34" s="81"/>
      <c r="RLG34" s="81"/>
      <c r="RLH34" s="81"/>
      <c r="RLI34" s="81"/>
      <c r="RLJ34" s="81"/>
      <c r="RLK34" s="81"/>
      <c r="RLL34" s="81"/>
      <c r="RLM34" s="81"/>
      <c r="RLN34" s="81"/>
      <c r="RLO34" s="81"/>
      <c r="RLP34" s="81"/>
      <c r="RLQ34" s="81"/>
      <c r="RLR34" s="81"/>
      <c r="RLS34" s="81"/>
      <c r="RLT34" s="81"/>
      <c r="RLU34" s="81"/>
      <c r="RLV34" s="81"/>
      <c r="RLW34" s="81"/>
      <c r="RLX34" s="81"/>
      <c r="RLY34" s="81"/>
      <c r="RLZ34" s="81"/>
      <c r="RMA34" s="81"/>
      <c r="RMB34" s="81"/>
      <c r="RMC34" s="81"/>
      <c r="RMD34" s="81"/>
      <c r="RME34" s="81"/>
      <c r="RMF34" s="81"/>
      <c r="RMG34" s="81"/>
      <c r="RMH34" s="81"/>
      <c r="RMI34" s="81"/>
      <c r="RMJ34" s="81"/>
      <c r="RMK34" s="81"/>
      <c r="RML34" s="81"/>
      <c r="RMM34" s="81"/>
      <c r="RMN34" s="81"/>
      <c r="RMO34" s="81"/>
      <c r="RMP34" s="81"/>
      <c r="RMQ34" s="81"/>
      <c r="RMR34" s="81"/>
      <c r="RMS34" s="81"/>
      <c r="RMT34" s="81"/>
      <c r="RMU34" s="81"/>
      <c r="RMV34" s="81"/>
      <c r="RMW34" s="81"/>
      <c r="RMX34" s="81"/>
      <c r="RMY34" s="81"/>
      <c r="RMZ34" s="81"/>
      <c r="RNA34" s="81"/>
      <c r="RNB34" s="81"/>
      <c r="RNC34" s="81"/>
      <c r="RND34" s="81"/>
      <c r="RNE34" s="81"/>
      <c r="RNF34" s="81"/>
      <c r="RNG34" s="81"/>
      <c r="RNH34" s="81"/>
      <c r="RNI34" s="81"/>
      <c r="RNJ34" s="81"/>
      <c r="RNK34" s="81"/>
      <c r="RNL34" s="81"/>
      <c r="RNM34" s="81"/>
      <c r="RNN34" s="81"/>
      <c r="RNO34" s="81"/>
      <c r="RNP34" s="81"/>
      <c r="RNQ34" s="81"/>
      <c r="RNR34" s="81"/>
      <c r="RNS34" s="81"/>
      <c r="RNT34" s="81"/>
      <c r="RNU34" s="81"/>
      <c r="RNV34" s="81"/>
      <c r="RNW34" s="81"/>
      <c r="RNX34" s="81"/>
      <c r="RNY34" s="81"/>
      <c r="RNZ34" s="81"/>
      <c r="ROA34" s="81"/>
      <c r="ROB34" s="81"/>
      <c r="ROC34" s="81"/>
      <c r="ROD34" s="81"/>
      <c r="ROE34" s="81"/>
      <c r="ROF34" s="81"/>
      <c r="ROG34" s="81"/>
      <c r="ROH34" s="81"/>
      <c r="ROI34" s="81"/>
      <c r="ROJ34" s="81"/>
      <c r="ROK34" s="81"/>
      <c r="ROL34" s="81"/>
      <c r="ROM34" s="81"/>
      <c r="RON34" s="81"/>
      <c r="ROO34" s="81"/>
      <c r="ROP34" s="81"/>
      <c r="ROQ34" s="81"/>
      <c r="ROR34" s="81"/>
      <c r="ROS34" s="81"/>
      <c r="ROT34" s="81"/>
      <c r="ROU34" s="81"/>
      <c r="ROV34" s="81"/>
      <c r="ROW34" s="81"/>
      <c r="ROX34" s="81"/>
      <c r="ROY34" s="81"/>
      <c r="ROZ34" s="81"/>
      <c r="RPA34" s="81"/>
      <c r="RPB34" s="81"/>
      <c r="RPC34" s="81"/>
      <c r="RPD34" s="81"/>
      <c r="RPE34" s="81"/>
      <c r="RPF34" s="81"/>
      <c r="RPG34" s="81"/>
      <c r="RPH34" s="81"/>
      <c r="RPI34" s="81"/>
      <c r="RPJ34" s="81"/>
      <c r="RPK34" s="81"/>
      <c r="RPL34" s="81"/>
      <c r="RPM34" s="81"/>
      <c r="RPN34" s="81"/>
      <c r="RPO34" s="81"/>
      <c r="RPP34" s="81"/>
      <c r="RPQ34" s="81"/>
      <c r="RPR34" s="81"/>
      <c r="RPS34" s="81"/>
      <c r="RPT34" s="81"/>
      <c r="RPU34" s="81"/>
      <c r="RPV34" s="81"/>
      <c r="RPW34" s="81"/>
      <c r="RPX34" s="81"/>
      <c r="RPY34" s="81"/>
      <c r="RPZ34" s="81"/>
      <c r="RQA34" s="81"/>
      <c r="RQB34" s="81"/>
      <c r="RQC34" s="81"/>
      <c r="RQD34" s="81"/>
      <c r="RQE34" s="81"/>
      <c r="RQF34" s="81"/>
      <c r="RQG34" s="81"/>
      <c r="RQH34" s="81"/>
      <c r="RQI34" s="81"/>
      <c r="RQJ34" s="81"/>
      <c r="RQK34" s="81"/>
      <c r="RQL34" s="81"/>
      <c r="RQM34" s="81"/>
      <c r="RQN34" s="81"/>
      <c r="RQO34" s="81"/>
      <c r="RQP34" s="81"/>
      <c r="RQQ34" s="81"/>
      <c r="RQR34" s="81"/>
      <c r="RQS34" s="81"/>
      <c r="RQT34" s="81"/>
      <c r="RQU34" s="81"/>
      <c r="RQV34" s="81"/>
      <c r="RQW34" s="81"/>
      <c r="RQX34" s="81"/>
      <c r="RQY34" s="81"/>
      <c r="RQZ34" s="81"/>
      <c r="RRA34" s="81"/>
      <c r="RRB34" s="81"/>
      <c r="RRC34" s="81"/>
      <c r="RRD34" s="81"/>
      <c r="RRE34" s="81"/>
      <c r="RRF34" s="81"/>
      <c r="RRG34" s="81"/>
      <c r="RRH34" s="81"/>
      <c r="RRI34" s="81"/>
      <c r="RRJ34" s="81"/>
      <c r="RRK34" s="81"/>
      <c r="RRL34" s="81"/>
      <c r="RRM34" s="81"/>
      <c r="RRN34" s="81"/>
      <c r="RRO34" s="81"/>
      <c r="RRP34" s="81"/>
      <c r="RRQ34" s="81"/>
      <c r="RRR34" s="81"/>
      <c r="RRS34" s="81"/>
      <c r="RRT34" s="81"/>
      <c r="RRU34" s="81"/>
      <c r="RRV34" s="81"/>
      <c r="RRW34" s="81"/>
      <c r="RRX34" s="81"/>
      <c r="RRY34" s="81"/>
      <c r="RRZ34" s="81"/>
      <c r="RSA34" s="81"/>
      <c r="RSB34" s="81"/>
      <c r="RSC34" s="81"/>
      <c r="RSD34" s="81"/>
      <c r="RSE34" s="81"/>
      <c r="RSF34" s="81"/>
      <c r="RSG34" s="81"/>
      <c r="RSH34" s="81"/>
      <c r="RSI34" s="81"/>
      <c r="RSJ34" s="81"/>
      <c r="RSK34" s="81"/>
      <c r="RSL34" s="81"/>
      <c r="RSM34" s="81"/>
      <c r="RSN34" s="81"/>
      <c r="RSO34" s="81"/>
      <c r="RSP34" s="81"/>
      <c r="RSQ34" s="81"/>
      <c r="RSR34" s="81"/>
      <c r="RSS34" s="81"/>
      <c r="RST34" s="81"/>
      <c r="RSU34" s="81"/>
      <c r="RSV34" s="81"/>
      <c r="RSW34" s="81"/>
      <c r="RSX34" s="81"/>
      <c r="RSY34" s="81"/>
      <c r="RSZ34" s="81"/>
      <c r="RTA34" s="81"/>
      <c r="RTB34" s="81"/>
      <c r="RTC34" s="81"/>
      <c r="RTD34" s="81"/>
      <c r="RTE34" s="81"/>
      <c r="RTF34" s="81"/>
      <c r="RTG34" s="81"/>
      <c r="RTH34" s="81"/>
      <c r="RTI34" s="81"/>
      <c r="RTJ34" s="81"/>
      <c r="RTK34" s="81"/>
      <c r="RTL34" s="81"/>
      <c r="RTM34" s="81"/>
      <c r="RTN34" s="81"/>
      <c r="RTO34" s="81"/>
      <c r="RTP34" s="81"/>
      <c r="RTQ34" s="81"/>
      <c r="RTR34" s="81"/>
      <c r="RTS34" s="81"/>
      <c r="RTT34" s="81"/>
      <c r="RTU34" s="81"/>
      <c r="RTV34" s="81"/>
      <c r="RTW34" s="81"/>
      <c r="RTX34" s="81"/>
      <c r="RTY34" s="81"/>
      <c r="RTZ34" s="81"/>
      <c r="RUA34" s="81"/>
      <c r="RUB34" s="81"/>
      <c r="RUC34" s="81"/>
      <c r="RUD34" s="81"/>
      <c r="RUE34" s="81"/>
      <c r="RUF34" s="81"/>
      <c r="RUG34" s="81"/>
      <c r="RUH34" s="81"/>
      <c r="RUI34" s="81"/>
      <c r="RUJ34" s="81"/>
      <c r="RUK34" s="81"/>
      <c r="RUL34" s="81"/>
      <c r="RUM34" s="81"/>
      <c r="RUN34" s="81"/>
      <c r="RUO34" s="81"/>
      <c r="RUP34" s="81"/>
      <c r="RUQ34" s="81"/>
      <c r="RUR34" s="81"/>
      <c r="RUS34" s="81"/>
      <c r="RUT34" s="81"/>
      <c r="RUU34" s="81"/>
      <c r="RUV34" s="81"/>
      <c r="RUW34" s="81"/>
      <c r="RUX34" s="81"/>
      <c r="RUY34" s="81"/>
      <c r="RUZ34" s="81"/>
      <c r="RVA34" s="81"/>
      <c r="RVB34" s="81"/>
      <c r="RVC34" s="81"/>
      <c r="RVD34" s="81"/>
      <c r="RVE34" s="81"/>
      <c r="RVF34" s="81"/>
      <c r="RVG34" s="81"/>
      <c r="RVH34" s="81"/>
      <c r="RVI34" s="81"/>
      <c r="RVJ34" s="81"/>
      <c r="RVK34" s="81"/>
      <c r="RVL34" s="81"/>
      <c r="RVM34" s="81"/>
      <c r="RVN34" s="81"/>
      <c r="RVO34" s="81"/>
      <c r="RVP34" s="81"/>
      <c r="RVQ34" s="81"/>
      <c r="RVR34" s="81"/>
      <c r="RVS34" s="81"/>
      <c r="RVT34" s="81"/>
      <c r="RVU34" s="81"/>
      <c r="RVV34" s="81"/>
      <c r="RVW34" s="81"/>
      <c r="RVX34" s="81"/>
      <c r="RVY34" s="81"/>
      <c r="RVZ34" s="81"/>
      <c r="RWA34" s="81"/>
      <c r="RWB34" s="81"/>
      <c r="RWC34" s="81"/>
      <c r="RWD34" s="81"/>
      <c r="RWE34" s="81"/>
      <c r="RWF34" s="81"/>
      <c r="RWG34" s="81"/>
      <c r="RWH34" s="81"/>
      <c r="RWI34" s="81"/>
      <c r="RWJ34" s="81"/>
      <c r="RWK34" s="81"/>
      <c r="RWL34" s="81"/>
      <c r="RWM34" s="81"/>
      <c r="RWN34" s="81"/>
      <c r="RWO34" s="81"/>
      <c r="RWP34" s="81"/>
      <c r="RWQ34" s="81"/>
      <c r="RWR34" s="81"/>
      <c r="RWS34" s="81"/>
      <c r="RWT34" s="81"/>
      <c r="RWU34" s="81"/>
      <c r="RWV34" s="81"/>
      <c r="RWW34" s="81"/>
      <c r="RWX34" s="81"/>
      <c r="RWY34" s="81"/>
      <c r="RWZ34" s="81"/>
      <c r="RXA34" s="81"/>
      <c r="RXB34" s="81"/>
      <c r="RXC34" s="81"/>
      <c r="RXD34" s="81"/>
      <c r="RXE34" s="81"/>
      <c r="RXF34" s="81"/>
      <c r="RXG34" s="81"/>
      <c r="RXH34" s="81"/>
      <c r="RXI34" s="81"/>
      <c r="RXJ34" s="81"/>
      <c r="RXK34" s="81"/>
      <c r="RXL34" s="81"/>
      <c r="RXM34" s="81"/>
      <c r="RXN34" s="81"/>
      <c r="RXO34" s="81"/>
      <c r="RXP34" s="81"/>
      <c r="RXQ34" s="81"/>
      <c r="RXR34" s="81"/>
      <c r="RXS34" s="81"/>
      <c r="RXT34" s="81"/>
      <c r="RXU34" s="81"/>
      <c r="RXV34" s="81"/>
      <c r="RXW34" s="81"/>
      <c r="RXX34" s="81"/>
      <c r="RXY34" s="81"/>
      <c r="RXZ34" s="81"/>
      <c r="RYA34" s="81"/>
      <c r="RYB34" s="81"/>
      <c r="RYC34" s="81"/>
      <c r="RYD34" s="81"/>
      <c r="RYE34" s="81"/>
      <c r="RYF34" s="81"/>
      <c r="RYG34" s="81"/>
      <c r="RYH34" s="81"/>
      <c r="RYI34" s="81"/>
      <c r="RYJ34" s="81"/>
      <c r="RYK34" s="81"/>
      <c r="RYL34" s="81"/>
      <c r="RYM34" s="81"/>
      <c r="RYN34" s="81"/>
      <c r="RYO34" s="81"/>
      <c r="RYP34" s="81"/>
      <c r="RYQ34" s="81"/>
      <c r="RYR34" s="81"/>
      <c r="RYS34" s="81"/>
      <c r="RYT34" s="81"/>
      <c r="RYU34" s="81"/>
      <c r="RYV34" s="81"/>
      <c r="RYW34" s="81"/>
      <c r="RYX34" s="81"/>
      <c r="RYY34" s="81"/>
      <c r="RYZ34" s="81"/>
      <c r="RZA34" s="81"/>
      <c r="RZB34" s="81"/>
      <c r="RZC34" s="81"/>
      <c r="RZD34" s="81"/>
      <c r="RZE34" s="81"/>
      <c r="RZF34" s="81"/>
      <c r="RZG34" s="81"/>
      <c r="RZH34" s="81"/>
      <c r="RZI34" s="81"/>
      <c r="RZJ34" s="81"/>
      <c r="RZK34" s="81"/>
      <c r="RZL34" s="81"/>
      <c r="RZM34" s="81"/>
      <c r="RZN34" s="81"/>
      <c r="RZO34" s="81"/>
      <c r="RZP34" s="81"/>
      <c r="RZQ34" s="81"/>
      <c r="RZR34" s="81"/>
      <c r="RZS34" s="81"/>
      <c r="RZT34" s="81"/>
      <c r="RZU34" s="81"/>
      <c r="RZV34" s="81"/>
      <c r="RZW34" s="81"/>
      <c r="RZX34" s="81"/>
      <c r="RZY34" s="81"/>
      <c r="RZZ34" s="81"/>
      <c r="SAA34" s="81"/>
      <c r="SAB34" s="81"/>
      <c r="SAC34" s="81"/>
      <c r="SAD34" s="81"/>
      <c r="SAE34" s="81"/>
      <c r="SAF34" s="81"/>
      <c r="SAG34" s="81"/>
      <c r="SAH34" s="81"/>
      <c r="SAI34" s="81"/>
      <c r="SAJ34" s="81"/>
      <c r="SAK34" s="81"/>
      <c r="SAL34" s="81"/>
      <c r="SAM34" s="81"/>
      <c r="SAN34" s="81"/>
      <c r="SAO34" s="81"/>
      <c r="SAP34" s="81"/>
      <c r="SAQ34" s="81"/>
      <c r="SAR34" s="81"/>
      <c r="SAS34" s="81"/>
      <c r="SAT34" s="81"/>
      <c r="SAU34" s="81"/>
      <c r="SAV34" s="81"/>
      <c r="SAW34" s="81"/>
      <c r="SAX34" s="81"/>
      <c r="SAY34" s="81"/>
      <c r="SAZ34" s="81"/>
      <c r="SBA34" s="81"/>
      <c r="SBB34" s="81"/>
      <c r="SBC34" s="81"/>
      <c r="SBD34" s="81"/>
      <c r="SBE34" s="81"/>
      <c r="SBF34" s="81"/>
      <c r="SBG34" s="81"/>
      <c r="SBH34" s="81"/>
      <c r="SBI34" s="81"/>
      <c r="SBJ34" s="81"/>
      <c r="SBK34" s="81"/>
      <c r="SBL34" s="81"/>
      <c r="SBM34" s="81"/>
      <c r="SBN34" s="81"/>
      <c r="SBO34" s="81"/>
      <c r="SBP34" s="81"/>
      <c r="SBQ34" s="81"/>
      <c r="SBR34" s="81"/>
      <c r="SBS34" s="81"/>
      <c r="SBT34" s="81"/>
      <c r="SBU34" s="81"/>
      <c r="SBV34" s="81"/>
      <c r="SBW34" s="81"/>
      <c r="SBX34" s="81"/>
      <c r="SBY34" s="81"/>
      <c r="SBZ34" s="81"/>
      <c r="SCA34" s="81"/>
      <c r="SCB34" s="81"/>
      <c r="SCC34" s="81"/>
      <c r="SCD34" s="81"/>
      <c r="SCE34" s="81"/>
      <c r="SCF34" s="81"/>
      <c r="SCG34" s="81"/>
      <c r="SCH34" s="81"/>
      <c r="SCI34" s="81"/>
      <c r="SCJ34" s="81"/>
      <c r="SCK34" s="81"/>
      <c r="SCL34" s="81"/>
      <c r="SCM34" s="81"/>
      <c r="SCN34" s="81"/>
      <c r="SCO34" s="81"/>
      <c r="SCP34" s="81"/>
      <c r="SCQ34" s="81"/>
      <c r="SCR34" s="81"/>
      <c r="SCS34" s="81"/>
      <c r="SCT34" s="81"/>
      <c r="SCU34" s="81"/>
      <c r="SCV34" s="81"/>
      <c r="SCW34" s="81"/>
      <c r="SCX34" s="81"/>
      <c r="SCY34" s="81"/>
      <c r="SCZ34" s="81"/>
      <c r="SDA34" s="81"/>
      <c r="SDB34" s="81"/>
      <c r="SDC34" s="81"/>
      <c r="SDD34" s="81"/>
      <c r="SDE34" s="81"/>
      <c r="SDF34" s="81"/>
      <c r="SDG34" s="81"/>
      <c r="SDH34" s="81"/>
      <c r="SDI34" s="81"/>
      <c r="SDJ34" s="81"/>
      <c r="SDK34" s="81"/>
      <c r="SDL34" s="81"/>
      <c r="SDM34" s="81"/>
      <c r="SDN34" s="81"/>
      <c r="SDO34" s="81"/>
      <c r="SDP34" s="81"/>
      <c r="SDQ34" s="81"/>
      <c r="SDR34" s="81"/>
      <c r="SDS34" s="81"/>
      <c r="SDT34" s="81"/>
      <c r="SDU34" s="81"/>
      <c r="SDV34" s="81"/>
      <c r="SDW34" s="81"/>
      <c r="SDX34" s="81"/>
      <c r="SDY34" s="81"/>
      <c r="SDZ34" s="81"/>
      <c r="SEA34" s="81"/>
      <c r="SEB34" s="81"/>
      <c r="SEC34" s="81"/>
      <c r="SED34" s="81"/>
      <c r="SEE34" s="81"/>
      <c r="SEF34" s="81"/>
      <c r="SEG34" s="81"/>
      <c r="SEH34" s="81"/>
      <c r="SEI34" s="81"/>
      <c r="SEJ34" s="81"/>
      <c r="SEK34" s="81"/>
      <c r="SEL34" s="81"/>
      <c r="SEM34" s="81"/>
      <c r="SEN34" s="81"/>
      <c r="SEO34" s="81"/>
      <c r="SEP34" s="81"/>
      <c r="SEQ34" s="81"/>
      <c r="SER34" s="81"/>
      <c r="SES34" s="81"/>
      <c r="SET34" s="81"/>
      <c r="SEU34" s="81"/>
      <c r="SEV34" s="81"/>
      <c r="SEW34" s="81"/>
      <c r="SEX34" s="81"/>
      <c r="SEY34" s="81"/>
      <c r="SEZ34" s="81"/>
      <c r="SFA34" s="81"/>
      <c r="SFB34" s="81"/>
      <c r="SFC34" s="81"/>
      <c r="SFD34" s="81"/>
      <c r="SFE34" s="81"/>
      <c r="SFF34" s="81"/>
      <c r="SFG34" s="81"/>
      <c r="SFH34" s="81"/>
      <c r="SFI34" s="81"/>
      <c r="SFJ34" s="81"/>
      <c r="SFK34" s="81"/>
      <c r="SFL34" s="81"/>
      <c r="SFM34" s="81"/>
      <c r="SFN34" s="81"/>
      <c r="SFO34" s="81"/>
      <c r="SFP34" s="81"/>
      <c r="SFQ34" s="81"/>
      <c r="SFR34" s="81"/>
      <c r="SFS34" s="81"/>
      <c r="SFT34" s="81"/>
      <c r="SFU34" s="81"/>
      <c r="SFV34" s="81"/>
      <c r="SFW34" s="81"/>
      <c r="SFX34" s="81"/>
      <c r="SFY34" s="81"/>
      <c r="SFZ34" s="81"/>
      <c r="SGA34" s="81"/>
      <c r="SGB34" s="81"/>
      <c r="SGC34" s="81"/>
      <c r="SGD34" s="81"/>
      <c r="SGE34" s="81"/>
      <c r="SGF34" s="81"/>
      <c r="SGG34" s="81"/>
      <c r="SGH34" s="81"/>
      <c r="SGI34" s="81"/>
      <c r="SGJ34" s="81"/>
      <c r="SGK34" s="81"/>
      <c r="SGL34" s="81"/>
      <c r="SGM34" s="81"/>
      <c r="SGN34" s="81"/>
      <c r="SGO34" s="81"/>
      <c r="SGP34" s="81"/>
      <c r="SGQ34" s="81"/>
      <c r="SGR34" s="81"/>
      <c r="SGS34" s="81"/>
      <c r="SGT34" s="81"/>
      <c r="SGU34" s="81"/>
      <c r="SGV34" s="81"/>
      <c r="SGW34" s="81"/>
      <c r="SGX34" s="81"/>
      <c r="SGY34" s="81"/>
      <c r="SGZ34" s="81"/>
      <c r="SHA34" s="81"/>
      <c r="SHB34" s="81"/>
      <c r="SHC34" s="81"/>
      <c r="SHD34" s="81"/>
      <c r="SHE34" s="81"/>
      <c r="SHF34" s="81"/>
      <c r="SHG34" s="81"/>
      <c r="SHH34" s="81"/>
      <c r="SHI34" s="81"/>
      <c r="SHJ34" s="81"/>
      <c r="SHK34" s="81"/>
      <c r="SHL34" s="81"/>
      <c r="SHM34" s="81"/>
      <c r="SHN34" s="81"/>
      <c r="SHO34" s="81"/>
      <c r="SHP34" s="81"/>
      <c r="SHQ34" s="81"/>
      <c r="SHR34" s="81"/>
      <c r="SHS34" s="81"/>
      <c r="SHT34" s="81"/>
      <c r="SHU34" s="81"/>
      <c r="SHV34" s="81"/>
      <c r="SHW34" s="81"/>
      <c r="SHX34" s="81"/>
      <c r="SHY34" s="81"/>
      <c r="SHZ34" s="81"/>
      <c r="SIA34" s="81"/>
      <c r="SIB34" s="81"/>
      <c r="SIC34" s="81"/>
      <c r="SID34" s="81"/>
      <c r="SIE34" s="81"/>
      <c r="SIF34" s="81"/>
      <c r="SIG34" s="81"/>
      <c r="SIH34" s="81"/>
      <c r="SII34" s="81"/>
      <c r="SIJ34" s="81"/>
      <c r="SIK34" s="81"/>
      <c r="SIL34" s="81"/>
      <c r="SIM34" s="81"/>
      <c r="SIN34" s="81"/>
      <c r="SIO34" s="81"/>
      <c r="SIP34" s="81"/>
      <c r="SIQ34" s="81"/>
      <c r="SIR34" s="81"/>
      <c r="SIS34" s="81"/>
      <c r="SIT34" s="81"/>
      <c r="SIU34" s="81"/>
      <c r="SIV34" s="81"/>
      <c r="SIW34" s="81"/>
      <c r="SIX34" s="81"/>
      <c r="SIY34" s="81"/>
      <c r="SIZ34" s="81"/>
      <c r="SJA34" s="81"/>
      <c r="SJB34" s="81"/>
      <c r="SJC34" s="81"/>
      <c r="SJD34" s="81"/>
      <c r="SJE34" s="81"/>
      <c r="SJF34" s="81"/>
      <c r="SJG34" s="81"/>
      <c r="SJH34" s="81"/>
      <c r="SJI34" s="81"/>
      <c r="SJJ34" s="81"/>
      <c r="SJK34" s="81"/>
      <c r="SJL34" s="81"/>
      <c r="SJM34" s="81"/>
      <c r="SJN34" s="81"/>
      <c r="SJO34" s="81"/>
      <c r="SJP34" s="81"/>
      <c r="SJQ34" s="81"/>
      <c r="SJR34" s="81"/>
      <c r="SJS34" s="81"/>
      <c r="SJT34" s="81"/>
      <c r="SJU34" s="81"/>
      <c r="SJV34" s="81"/>
      <c r="SJW34" s="81"/>
      <c r="SJX34" s="81"/>
      <c r="SJY34" s="81"/>
      <c r="SJZ34" s="81"/>
      <c r="SKA34" s="81"/>
      <c r="SKB34" s="81"/>
      <c r="SKC34" s="81"/>
      <c r="SKD34" s="81"/>
      <c r="SKE34" s="81"/>
      <c r="SKF34" s="81"/>
      <c r="SKG34" s="81"/>
      <c r="SKH34" s="81"/>
      <c r="SKI34" s="81"/>
      <c r="SKJ34" s="81"/>
      <c r="SKK34" s="81"/>
      <c r="SKL34" s="81"/>
      <c r="SKM34" s="81"/>
      <c r="SKN34" s="81"/>
      <c r="SKO34" s="81"/>
      <c r="SKP34" s="81"/>
      <c r="SKQ34" s="81"/>
      <c r="SKR34" s="81"/>
      <c r="SKS34" s="81"/>
      <c r="SKT34" s="81"/>
      <c r="SKU34" s="81"/>
      <c r="SKV34" s="81"/>
      <c r="SKW34" s="81"/>
      <c r="SKX34" s="81"/>
      <c r="SKY34" s="81"/>
      <c r="SKZ34" s="81"/>
      <c r="SLA34" s="81"/>
      <c r="SLB34" s="81"/>
      <c r="SLC34" s="81"/>
      <c r="SLD34" s="81"/>
      <c r="SLE34" s="81"/>
      <c r="SLF34" s="81"/>
      <c r="SLG34" s="81"/>
      <c r="SLH34" s="81"/>
      <c r="SLI34" s="81"/>
      <c r="SLJ34" s="81"/>
      <c r="SLK34" s="81"/>
      <c r="SLL34" s="81"/>
      <c r="SLM34" s="81"/>
      <c r="SLN34" s="81"/>
      <c r="SLO34" s="81"/>
      <c r="SLP34" s="81"/>
      <c r="SLQ34" s="81"/>
      <c r="SLR34" s="81"/>
      <c r="SLS34" s="81"/>
      <c r="SLT34" s="81"/>
      <c r="SLU34" s="81"/>
      <c r="SLV34" s="81"/>
      <c r="SLW34" s="81"/>
      <c r="SLX34" s="81"/>
      <c r="SLY34" s="81"/>
      <c r="SLZ34" s="81"/>
      <c r="SMA34" s="81"/>
      <c r="SMB34" s="81"/>
      <c r="SMC34" s="81"/>
      <c r="SMD34" s="81"/>
      <c r="SME34" s="81"/>
      <c r="SMF34" s="81"/>
      <c r="SMG34" s="81"/>
      <c r="SMH34" s="81"/>
      <c r="SMI34" s="81"/>
      <c r="SMJ34" s="81"/>
      <c r="SMK34" s="81"/>
      <c r="SML34" s="81"/>
      <c r="SMM34" s="81"/>
      <c r="SMN34" s="81"/>
      <c r="SMO34" s="81"/>
      <c r="SMP34" s="81"/>
      <c r="SMQ34" s="81"/>
      <c r="SMR34" s="81"/>
      <c r="SMS34" s="81"/>
      <c r="SMT34" s="81"/>
      <c r="SMU34" s="81"/>
      <c r="SMV34" s="81"/>
      <c r="SMW34" s="81"/>
      <c r="SMX34" s="81"/>
      <c r="SMY34" s="81"/>
      <c r="SMZ34" s="81"/>
      <c r="SNA34" s="81"/>
      <c r="SNB34" s="81"/>
      <c r="SNC34" s="81"/>
      <c r="SND34" s="81"/>
      <c r="SNE34" s="81"/>
      <c r="SNF34" s="81"/>
      <c r="SNG34" s="81"/>
      <c r="SNH34" s="81"/>
      <c r="SNI34" s="81"/>
      <c r="SNJ34" s="81"/>
      <c r="SNK34" s="81"/>
      <c r="SNL34" s="81"/>
      <c r="SNM34" s="81"/>
      <c r="SNN34" s="81"/>
      <c r="SNO34" s="81"/>
      <c r="SNP34" s="81"/>
      <c r="SNQ34" s="81"/>
      <c r="SNR34" s="81"/>
      <c r="SNS34" s="81"/>
      <c r="SNT34" s="81"/>
      <c r="SNU34" s="81"/>
      <c r="SNV34" s="81"/>
      <c r="SNW34" s="81"/>
      <c r="SNX34" s="81"/>
      <c r="SNY34" s="81"/>
      <c r="SNZ34" s="81"/>
      <c r="SOA34" s="81"/>
      <c r="SOB34" s="81"/>
      <c r="SOC34" s="81"/>
      <c r="SOD34" s="81"/>
      <c r="SOE34" s="81"/>
      <c r="SOF34" s="81"/>
      <c r="SOG34" s="81"/>
      <c r="SOH34" s="81"/>
      <c r="SOI34" s="81"/>
      <c r="SOJ34" s="81"/>
      <c r="SOK34" s="81"/>
      <c r="SOL34" s="81"/>
      <c r="SOM34" s="81"/>
      <c r="SON34" s="81"/>
      <c r="SOO34" s="81"/>
      <c r="SOP34" s="81"/>
      <c r="SOQ34" s="81"/>
      <c r="SOR34" s="81"/>
      <c r="SOS34" s="81"/>
      <c r="SOT34" s="81"/>
      <c r="SOU34" s="81"/>
      <c r="SOV34" s="81"/>
      <c r="SOW34" s="81"/>
      <c r="SOX34" s="81"/>
      <c r="SOY34" s="81"/>
      <c r="SOZ34" s="81"/>
      <c r="SPA34" s="81"/>
      <c r="SPB34" s="81"/>
      <c r="SPC34" s="81"/>
      <c r="SPD34" s="81"/>
      <c r="SPE34" s="81"/>
      <c r="SPF34" s="81"/>
      <c r="SPG34" s="81"/>
      <c r="SPH34" s="81"/>
      <c r="SPI34" s="81"/>
      <c r="SPJ34" s="81"/>
      <c r="SPK34" s="81"/>
      <c r="SPL34" s="81"/>
      <c r="SPM34" s="81"/>
      <c r="SPN34" s="81"/>
      <c r="SPO34" s="81"/>
      <c r="SPP34" s="81"/>
      <c r="SPQ34" s="81"/>
      <c r="SPR34" s="81"/>
      <c r="SPS34" s="81"/>
      <c r="SPT34" s="81"/>
      <c r="SPU34" s="81"/>
      <c r="SPV34" s="81"/>
      <c r="SPW34" s="81"/>
      <c r="SPX34" s="81"/>
      <c r="SPY34" s="81"/>
      <c r="SPZ34" s="81"/>
      <c r="SQA34" s="81"/>
      <c r="SQB34" s="81"/>
      <c r="SQC34" s="81"/>
      <c r="SQD34" s="81"/>
      <c r="SQE34" s="81"/>
      <c r="SQF34" s="81"/>
      <c r="SQG34" s="81"/>
      <c r="SQH34" s="81"/>
      <c r="SQI34" s="81"/>
      <c r="SQJ34" s="81"/>
      <c r="SQK34" s="81"/>
      <c r="SQL34" s="81"/>
      <c r="SQM34" s="81"/>
      <c r="SQN34" s="81"/>
      <c r="SQO34" s="81"/>
      <c r="SQP34" s="81"/>
      <c r="SQQ34" s="81"/>
      <c r="SQR34" s="81"/>
      <c r="SQS34" s="81"/>
      <c r="SQT34" s="81"/>
      <c r="SQU34" s="81"/>
      <c r="SQV34" s="81"/>
      <c r="SQW34" s="81"/>
      <c r="SQX34" s="81"/>
      <c r="SQY34" s="81"/>
      <c r="SQZ34" s="81"/>
      <c r="SRA34" s="81"/>
      <c r="SRB34" s="81"/>
      <c r="SRC34" s="81"/>
      <c r="SRD34" s="81"/>
      <c r="SRE34" s="81"/>
      <c r="SRF34" s="81"/>
      <c r="SRG34" s="81"/>
      <c r="SRH34" s="81"/>
      <c r="SRI34" s="81"/>
      <c r="SRJ34" s="81"/>
      <c r="SRK34" s="81"/>
      <c r="SRL34" s="81"/>
      <c r="SRM34" s="81"/>
      <c r="SRN34" s="81"/>
      <c r="SRO34" s="81"/>
      <c r="SRP34" s="81"/>
      <c r="SRQ34" s="81"/>
      <c r="SRR34" s="81"/>
      <c r="SRS34" s="81"/>
      <c r="SRT34" s="81"/>
      <c r="SRU34" s="81"/>
      <c r="SRV34" s="81"/>
      <c r="SRW34" s="81"/>
      <c r="SRX34" s="81"/>
      <c r="SRY34" s="81"/>
      <c r="SRZ34" s="81"/>
      <c r="SSA34" s="81"/>
      <c r="SSB34" s="81"/>
      <c r="SSC34" s="81"/>
      <c r="SSD34" s="81"/>
      <c r="SSE34" s="81"/>
      <c r="SSF34" s="81"/>
      <c r="SSG34" s="81"/>
      <c r="SSH34" s="81"/>
      <c r="SSI34" s="81"/>
      <c r="SSJ34" s="81"/>
      <c r="SSK34" s="81"/>
      <c r="SSL34" s="81"/>
      <c r="SSM34" s="81"/>
      <c r="SSN34" s="81"/>
      <c r="SSO34" s="81"/>
      <c r="SSP34" s="81"/>
      <c r="SSQ34" s="81"/>
      <c r="SSR34" s="81"/>
      <c r="SSS34" s="81"/>
      <c r="SST34" s="81"/>
      <c r="SSU34" s="81"/>
      <c r="SSV34" s="81"/>
      <c r="SSW34" s="81"/>
      <c r="SSX34" s="81"/>
      <c r="SSY34" s="81"/>
      <c r="SSZ34" s="81"/>
      <c r="STA34" s="81"/>
      <c r="STB34" s="81"/>
      <c r="STC34" s="81"/>
      <c r="STD34" s="81"/>
      <c r="STE34" s="81"/>
      <c r="STF34" s="81"/>
      <c r="STG34" s="81"/>
      <c r="STH34" s="81"/>
      <c r="STI34" s="81"/>
      <c r="STJ34" s="81"/>
      <c r="STK34" s="81"/>
      <c r="STL34" s="81"/>
      <c r="STM34" s="81"/>
      <c r="STN34" s="81"/>
      <c r="STO34" s="81"/>
      <c r="STP34" s="81"/>
      <c r="STQ34" s="81"/>
      <c r="STR34" s="81"/>
      <c r="STS34" s="81"/>
      <c r="STT34" s="81"/>
      <c r="STU34" s="81"/>
      <c r="STV34" s="81"/>
      <c r="STW34" s="81"/>
      <c r="STX34" s="81"/>
      <c r="STY34" s="81"/>
      <c r="STZ34" s="81"/>
      <c r="SUA34" s="81"/>
      <c r="SUB34" s="81"/>
      <c r="SUC34" s="81"/>
      <c r="SUD34" s="81"/>
      <c r="SUE34" s="81"/>
      <c r="SUF34" s="81"/>
      <c r="SUG34" s="81"/>
      <c r="SUH34" s="81"/>
      <c r="SUI34" s="81"/>
      <c r="SUJ34" s="81"/>
      <c r="SUK34" s="81"/>
      <c r="SUL34" s="81"/>
      <c r="SUM34" s="81"/>
      <c r="SUN34" s="81"/>
      <c r="SUO34" s="81"/>
      <c r="SUP34" s="81"/>
      <c r="SUQ34" s="81"/>
      <c r="SUR34" s="81"/>
      <c r="SUS34" s="81"/>
      <c r="SUT34" s="81"/>
      <c r="SUU34" s="81"/>
      <c r="SUV34" s="81"/>
      <c r="SUW34" s="81"/>
      <c r="SUX34" s="81"/>
      <c r="SUY34" s="81"/>
      <c r="SUZ34" s="81"/>
      <c r="SVA34" s="81"/>
      <c r="SVB34" s="81"/>
      <c r="SVC34" s="81"/>
      <c r="SVD34" s="81"/>
      <c r="SVE34" s="81"/>
      <c r="SVF34" s="81"/>
      <c r="SVG34" s="81"/>
      <c r="SVH34" s="81"/>
      <c r="SVI34" s="81"/>
      <c r="SVJ34" s="81"/>
      <c r="SVK34" s="81"/>
      <c r="SVL34" s="81"/>
      <c r="SVM34" s="81"/>
      <c r="SVN34" s="81"/>
      <c r="SVO34" s="81"/>
      <c r="SVP34" s="81"/>
      <c r="SVQ34" s="81"/>
      <c r="SVR34" s="81"/>
      <c r="SVS34" s="81"/>
      <c r="SVT34" s="81"/>
      <c r="SVU34" s="81"/>
      <c r="SVV34" s="81"/>
      <c r="SVW34" s="81"/>
      <c r="SVX34" s="81"/>
      <c r="SVY34" s="81"/>
      <c r="SVZ34" s="81"/>
      <c r="SWA34" s="81"/>
      <c r="SWB34" s="81"/>
      <c r="SWC34" s="81"/>
      <c r="SWD34" s="81"/>
      <c r="SWE34" s="81"/>
      <c r="SWF34" s="81"/>
      <c r="SWG34" s="81"/>
      <c r="SWH34" s="81"/>
      <c r="SWI34" s="81"/>
      <c r="SWJ34" s="81"/>
      <c r="SWK34" s="81"/>
      <c r="SWL34" s="81"/>
      <c r="SWM34" s="81"/>
      <c r="SWN34" s="81"/>
      <c r="SWO34" s="81"/>
      <c r="SWP34" s="81"/>
      <c r="SWQ34" s="81"/>
      <c r="SWR34" s="81"/>
      <c r="SWS34" s="81"/>
      <c r="SWT34" s="81"/>
      <c r="SWU34" s="81"/>
      <c r="SWV34" s="81"/>
      <c r="SWW34" s="81"/>
      <c r="SWX34" s="81"/>
      <c r="SWY34" s="81"/>
      <c r="SWZ34" s="81"/>
      <c r="SXA34" s="81"/>
      <c r="SXB34" s="81"/>
      <c r="SXC34" s="81"/>
      <c r="SXD34" s="81"/>
      <c r="SXE34" s="81"/>
      <c r="SXF34" s="81"/>
      <c r="SXG34" s="81"/>
      <c r="SXH34" s="81"/>
      <c r="SXI34" s="81"/>
      <c r="SXJ34" s="81"/>
      <c r="SXK34" s="81"/>
      <c r="SXL34" s="81"/>
      <c r="SXM34" s="81"/>
      <c r="SXN34" s="81"/>
      <c r="SXO34" s="81"/>
      <c r="SXP34" s="81"/>
      <c r="SXQ34" s="81"/>
      <c r="SXR34" s="81"/>
      <c r="SXS34" s="81"/>
      <c r="SXT34" s="81"/>
      <c r="SXU34" s="81"/>
      <c r="SXV34" s="81"/>
      <c r="SXW34" s="81"/>
      <c r="SXX34" s="81"/>
      <c r="SXY34" s="81"/>
      <c r="SXZ34" s="81"/>
      <c r="SYA34" s="81"/>
      <c r="SYB34" s="81"/>
      <c r="SYC34" s="81"/>
      <c r="SYD34" s="81"/>
      <c r="SYE34" s="81"/>
      <c r="SYF34" s="81"/>
      <c r="SYG34" s="81"/>
      <c r="SYH34" s="81"/>
      <c r="SYI34" s="81"/>
      <c r="SYJ34" s="81"/>
      <c r="SYK34" s="81"/>
      <c r="SYL34" s="81"/>
      <c r="SYM34" s="81"/>
      <c r="SYN34" s="81"/>
      <c r="SYO34" s="81"/>
      <c r="SYP34" s="81"/>
      <c r="SYQ34" s="81"/>
      <c r="SYR34" s="81"/>
      <c r="SYS34" s="81"/>
      <c r="SYT34" s="81"/>
      <c r="SYU34" s="81"/>
      <c r="SYV34" s="81"/>
      <c r="SYW34" s="81"/>
      <c r="SYX34" s="81"/>
      <c r="SYY34" s="81"/>
      <c r="SYZ34" s="81"/>
      <c r="SZA34" s="81"/>
      <c r="SZB34" s="81"/>
      <c r="SZC34" s="81"/>
      <c r="SZD34" s="81"/>
      <c r="SZE34" s="81"/>
      <c r="SZF34" s="81"/>
      <c r="SZG34" s="81"/>
      <c r="SZH34" s="81"/>
      <c r="SZI34" s="81"/>
      <c r="SZJ34" s="81"/>
      <c r="SZK34" s="81"/>
      <c r="SZL34" s="81"/>
      <c r="SZM34" s="81"/>
      <c r="SZN34" s="81"/>
      <c r="SZO34" s="81"/>
      <c r="SZP34" s="81"/>
      <c r="SZQ34" s="81"/>
      <c r="SZR34" s="81"/>
      <c r="SZS34" s="81"/>
      <c r="SZT34" s="81"/>
      <c r="SZU34" s="81"/>
      <c r="SZV34" s="81"/>
      <c r="SZW34" s="81"/>
      <c r="SZX34" s="81"/>
      <c r="SZY34" s="81"/>
      <c r="SZZ34" s="81"/>
      <c r="TAA34" s="81"/>
      <c r="TAB34" s="81"/>
      <c r="TAC34" s="81"/>
      <c r="TAD34" s="81"/>
      <c r="TAE34" s="81"/>
      <c r="TAF34" s="81"/>
      <c r="TAG34" s="81"/>
      <c r="TAH34" s="81"/>
      <c r="TAI34" s="81"/>
      <c r="TAJ34" s="81"/>
      <c r="TAK34" s="81"/>
      <c r="TAL34" s="81"/>
      <c r="TAM34" s="81"/>
      <c r="TAN34" s="81"/>
      <c r="TAO34" s="81"/>
      <c r="TAP34" s="81"/>
      <c r="TAQ34" s="81"/>
      <c r="TAR34" s="81"/>
      <c r="TAS34" s="81"/>
      <c r="TAT34" s="81"/>
      <c r="TAU34" s="81"/>
      <c r="TAV34" s="81"/>
      <c r="TAW34" s="81"/>
      <c r="TAX34" s="81"/>
      <c r="TAY34" s="81"/>
      <c r="TAZ34" s="81"/>
      <c r="TBA34" s="81"/>
      <c r="TBB34" s="81"/>
      <c r="TBC34" s="81"/>
      <c r="TBD34" s="81"/>
      <c r="TBE34" s="81"/>
      <c r="TBF34" s="81"/>
      <c r="TBG34" s="81"/>
      <c r="TBH34" s="81"/>
      <c r="TBI34" s="81"/>
      <c r="TBJ34" s="81"/>
      <c r="TBK34" s="81"/>
      <c r="TBL34" s="81"/>
      <c r="TBM34" s="81"/>
      <c r="TBN34" s="81"/>
      <c r="TBO34" s="81"/>
      <c r="TBP34" s="81"/>
      <c r="TBQ34" s="81"/>
      <c r="TBR34" s="81"/>
      <c r="TBS34" s="81"/>
      <c r="TBT34" s="81"/>
      <c r="TBU34" s="81"/>
      <c r="TBV34" s="81"/>
      <c r="TBW34" s="81"/>
      <c r="TBX34" s="81"/>
      <c r="TBY34" s="81"/>
      <c r="TBZ34" s="81"/>
      <c r="TCA34" s="81"/>
      <c r="TCB34" s="81"/>
      <c r="TCC34" s="81"/>
      <c r="TCD34" s="81"/>
      <c r="TCE34" s="81"/>
      <c r="TCF34" s="81"/>
      <c r="TCG34" s="81"/>
      <c r="TCH34" s="81"/>
      <c r="TCI34" s="81"/>
      <c r="TCJ34" s="81"/>
      <c r="TCK34" s="81"/>
      <c r="TCL34" s="81"/>
      <c r="TCM34" s="81"/>
      <c r="TCN34" s="81"/>
      <c r="TCO34" s="81"/>
      <c r="TCP34" s="81"/>
      <c r="TCQ34" s="81"/>
      <c r="TCR34" s="81"/>
      <c r="TCS34" s="81"/>
      <c r="TCT34" s="81"/>
      <c r="TCU34" s="81"/>
      <c r="TCV34" s="81"/>
      <c r="TCW34" s="81"/>
      <c r="TCX34" s="81"/>
      <c r="TCY34" s="81"/>
      <c r="TCZ34" s="81"/>
      <c r="TDA34" s="81"/>
      <c r="TDB34" s="81"/>
      <c r="TDC34" s="81"/>
      <c r="TDD34" s="81"/>
      <c r="TDE34" s="81"/>
      <c r="TDF34" s="81"/>
      <c r="TDG34" s="81"/>
      <c r="TDH34" s="81"/>
      <c r="TDI34" s="81"/>
      <c r="TDJ34" s="81"/>
      <c r="TDK34" s="81"/>
      <c r="TDL34" s="81"/>
      <c r="TDM34" s="81"/>
      <c r="TDN34" s="81"/>
      <c r="TDO34" s="81"/>
      <c r="TDP34" s="81"/>
      <c r="TDQ34" s="81"/>
      <c r="TDR34" s="81"/>
      <c r="TDS34" s="81"/>
      <c r="TDT34" s="81"/>
      <c r="TDU34" s="81"/>
      <c r="TDV34" s="81"/>
      <c r="TDW34" s="81"/>
      <c r="TDX34" s="81"/>
      <c r="TDY34" s="81"/>
      <c r="TDZ34" s="81"/>
      <c r="TEA34" s="81"/>
      <c r="TEB34" s="81"/>
      <c r="TEC34" s="81"/>
      <c r="TED34" s="81"/>
      <c r="TEE34" s="81"/>
      <c r="TEF34" s="81"/>
      <c r="TEG34" s="81"/>
      <c r="TEH34" s="81"/>
      <c r="TEI34" s="81"/>
      <c r="TEJ34" s="81"/>
      <c r="TEK34" s="81"/>
      <c r="TEL34" s="81"/>
      <c r="TEM34" s="81"/>
      <c r="TEN34" s="81"/>
      <c r="TEO34" s="81"/>
      <c r="TEP34" s="81"/>
      <c r="TEQ34" s="81"/>
      <c r="TER34" s="81"/>
      <c r="TES34" s="81"/>
      <c r="TET34" s="81"/>
      <c r="TEU34" s="81"/>
      <c r="TEV34" s="81"/>
      <c r="TEW34" s="81"/>
      <c r="TEX34" s="81"/>
      <c r="TEY34" s="81"/>
      <c r="TEZ34" s="81"/>
      <c r="TFA34" s="81"/>
      <c r="TFB34" s="81"/>
      <c r="TFC34" s="81"/>
      <c r="TFD34" s="81"/>
      <c r="TFE34" s="81"/>
      <c r="TFF34" s="81"/>
      <c r="TFG34" s="81"/>
      <c r="TFH34" s="81"/>
      <c r="TFI34" s="81"/>
      <c r="TFJ34" s="81"/>
      <c r="TFK34" s="81"/>
      <c r="TFL34" s="81"/>
      <c r="TFM34" s="81"/>
      <c r="TFN34" s="81"/>
      <c r="TFO34" s="81"/>
      <c r="TFP34" s="81"/>
      <c r="TFQ34" s="81"/>
      <c r="TFR34" s="81"/>
      <c r="TFS34" s="81"/>
      <c r="TFT34" s="81"/>
      <c r="TFU34" s="81"/>
      <c r="TFV34" s="81"/>
      <c r="TFW34" s="81"/>
      <c r="TFX34" s="81"/>
      <c r="TFY34" s="81"/>
      <c r="TFZ34" s="81"/>
      <c r="TGA34" s="81"/>
      <c r="TGB34" s="81"/>
      <c r="TGC34" s="81"/>
      <c r="TGD34" s="81"/>
      <c r="TGE34" s="81"/>
      <c r="TGF34" s="81"/>
      <c r="TGG34" s="81"/>
      <c r="TGH34" s="81"/>
      <c r="TGI34" s="81"/>
      <c r="TGJ34" s="81"/>
      <c r="TGK34" s="81"/>
      <c r="TGL34" s="81"/>
      <c r="TGM34" s="81"/>
      <c r="TGN34" s="81"/>
      <c r="TGO34" s="81"/>
      <c r="TGP34" s="81"/>
      <c r="TGQ34" s="81"/>
      <c r="TGR34" s="81"/>
      <c r="TGS34" s="81"/>
      <c r="TGT34" s="81"/>
      <c r="TGU34" s="81"/>
      <c r="TGV34" s="81"/>
      <c r="TGW34" s="81"/>
      <c r="TGX34" s="81"/>
      <c r="TGY34" s="81"/>
      <c r="TGZ34" s="81"/>
      <c r="THA34" s="81"/>
      <c r="THB34" s="81"/>
      <c r="THC34" s="81"/>
      <c r="THD34" s="81"/>
      <c r="THE34" s="81"/>
      <c r="THF34" s="81"/>
      <c r="THG34" s="81"/>
      <c r="THH34" s="81"/>
      <c r="THI34" s="81"/>
      <c r="THJ34" s="81"/>
      <c r="THK34" s="81"/>
      <c r="THL34" s="81"/>
      <c r="THM34" s="81"/>
      <c r="THN34" s="81"/>
      <c r="THO34" s="81"/>
      <c r="THP34" s="81"/>
      <c r="THQ34" s="81"/>
      <c r="THR34" s="81"/>
      <c r="THS34" s="81"/>
      <c r="THT34" s="81"/>
      <c r="THU34" s="81"/>
      <c r="THV34" s="81"/>
      <c r="THW34" s="81"/>
      <c r="THX34" s="81"/>
      <c r="THY34" s="81"/>
      <c r="THZ34" s="81"/>
      <c r="TIA34" s="81"/>
      <c r="TIB34" s="81"/>
      <c r="TIC34" s="81"/>
      <c r="TID34" s="81"/>
      <c r="TIE34" s="81"/>
      <c r="TIF34" s="81"/>
      <c r="TIG34" s="81"/>
      <c r="TIH34" s="81"/>
      <c r="TII34" s="81"/>
      <c r="TIJ34" s="81"/>
      <c r="TIK34" s="81"/>
      <c r="TIL34" s="81"/>
      <c r="TIM34" s="81"/>
      <c r="TIN34" s="81"/>
      <c r="TIO34" s="81"/>
      <c r="TIP34" s="81"/>
      <c r="TIQ34" s="81"/>
      <c r="TIR34" s="81"/>
      <c r="TIS34" s="81"/>
      <c r="TIT34" s="81"/>
      <c r="TIU34" s="81"/>
      <c r="TIV34" s="81"/>
      <c r="TIW34" s="81"/>
      <c r="TIX34" s="81"/>
      <c r="TIY34" s="81"/>
      <c r="TIZ34" s="81"/>
      <c r="TJA34" s="81"/>
      <c r="TJB34" s="81"/>
      <c r="TJC34" s="81"/>
      <c r="TJD34" s="81"/>
      <c r="TJE34" s="81"/>
      <c r="TJF34" s="81"/>
      <c r="TJG34" s="81"/>
      <c r="TJH34" s="81"/>
      <c r="TJI34" s="81"/>
      <c r="TJJ34" s="81"/>
      <c r="TJK34" s="81"/>
      <c r="TJL34" s="81"/>
      <c r="TJM34" s="81"/>
      <c r="TJN34" s="81"/>
      <c r="TJO34" s="81"/>
      <c r="TJP34" s="81"/>
      <c r="TJQ34" s="81"/>
      <c r="TJR34" s="81"/>
      <c r="TJS34" s="81"/>
      <c r="TJT34" s="81"/>
      <c r="TJU34" s="81"/>
      <c r="TJV34" s="81"/>
      <c r="TJW34" s="81"/>
      <c r="TJX34" s="81"/>
      <c r="TJY34" s="81"/>
      <c r="TJZ34" s="81"/>
      <c r="TKA34" s="81"/>
      <c r="TKB34" s="81"/>
      <c r="TKC34" s="81"/>
      <c r="TKD34" s="81"/>
      <c r="TKE34" s="81"/>
      <c r="TKF34" s="81"/>
      <c r="TKG34" s="81"/>
      <c r="TKH34" s="81"/>
      <c r="TKI34" s="81"/>
      <c r="TKJ34" s="81"/>
      <c r="TKK34" s="81"/>
      <c r="TKL34" s="81"/>
      <c r="TKM34" s="81"/>
      <c r="TKN34" s="81"/>
      <c r="TKO34" s="81"/>
      <c r="TKP34" s="81"/>
      <c r="TKQ34" s="81"/>
      <c r="TKR34" s="81"/>
      <c r="TKS34" s="81"/>
      <c r="TKT34" s="81"/>
      <c r="TKU34" s="81"/>
      <c r="TKV34" s="81"/>
      <c r="TKW34" s="81"/>
      <c r="TKX34" s="81"/>
      <c r="TKY34" s="81"/>
      <c r="TKZ34" s="81"/>
      <c r="TLA34" s="81"/>
      <c r="TLB34" s="81"/>
      <c r="TLC34" s="81"/>
      <c r="TLD34" s="81"/>
      <c r="TLE34" s="81"/>
      <c r="TLF34" s="81"/>
      <c r="TLG34" s="81"/>
      <c r="TLH34" s="81"/>
      <c r="TLI34" s="81"/>
      <c r="TLJ34" s="81"/>
      <c r="TLK34" s="81"/>
      <c r="TLL34" s="81"/>
      <c r="TLM34" s="81"/>
      <c r="TLN34" s="81"/>
      <c r="TLO34" s="81"/>
      <c r="TLP34" s="81"/>
      <c r="TLQ34" s="81"/>
      <c r="TLR34" s="81"/>
      <c r="TLS34" s="81"/>
      <c r="TLT34" s="81"/>
      <c r="TLU34" s="81"/>
      <c r="TLV34" s="81"/>
      <c r="TLW34" s="81"/>
      <c r="TLX34" s="81"/>
      <c r="TLY34" s="81"/>
      <c r="TLZ34" s="81"/>
      <c r="TMA34" s="81"/>
      <c r="TMB34" s="81"/>
      <c r="TMC34" s="81"/>
      <c r="TMD34" s="81"/>
      <c r="TME34" s="81"/>
      <c r="TMF34" s="81"/>
      <c r="TMG34" s="81"/>
      <c r="TMH34" s="81"/>
      <c r="TMI34" s="81"/>
      <c r="TMJ34" s="81"/>
      <c r="TMK34" s="81"/>
      <c r="TML34" s="81"/>
      <c r="TMM34" s="81"/>
      <c r="TMN34" s="81"/>
      <c r="TMO34" s="81"/>
      <c r="TMP34" s="81"/>
      <c r="TMQ34" s="81"/>
      <c r="TMR34" s="81"/>
      <c r="TMS34" s="81"/>
      <c r="TMT34" s="81"/>
      <c r="TMU34" s="81"/>
      <c r="TMV34" s="81"/>
      <c r="TMW34" s="81"/>
      <c r="TMX34" s="81"/>
      <c r="TMY34" s="81"/>
      <c r="TMZ34" s="81"/>
      <c r="TNA34" s="81"/>
      <c r="TNB34" s="81"/>
      <c r="TNC34" s="81"/>
      <c r="TND34" s="81"/>
      <c r="TNE34" s="81"/>
      <c r="TNF34" s="81"/>
      <c r="TNG34" s="81"/>
      <c r="TNH34" s="81"/>
      <c r="TNI34" s="81"/>
      <c r="TNJ34" s="81"/>
      <c r="TNK34" s="81"/>
      <c r="TNL34" s="81"/>
      <c r="TNM34" s="81"/>
      <c r="TNN34" s="81"/>
      <c r="TNO34" s="81"/>
      <c r="TNP34" s="81"/>
      <c r="TNQ34" s="81"/>
      <c r="TNR34" s="81"/>
      <c r="TNS34" s="81"/>
      <c r="TNT34" s="81"/>
      <c r="TNU34" s="81"/>
      <c r="TNV34" s="81"/>
      <c r="TNW34" s="81"/>
      <c r="TNX34" s="81"/>
      <c r="TNY34" s="81"/>
      <c r="TNZ34" s="81"/>
      <c r="TOA34" s="81"/>
      <c r="TOB34" s="81"/>
      <c r="TOC34" s="81"/>
      <c r="TOD34" s="81"/>
      <c r="TOE34" s="81"/>
      <c r="TOF34" s="81"/>
      <c r="TOG34" s="81"/>
      <c r="TOH34" s="81"/>
      <c r="TOI34" s="81"/>
      <c r="TOJ34" s="81"/>
      <c r="TOK34" s="81"/>
      <c r="TOL34" s="81"/>
      <c r="TOM34" s="81"/>
      <c r="TON34" s="81"/>
      <c r="TOO34" s="81"/>
      <c r="TOP34" s="81"/>
      <c r="TOQ34" s="81"/>
      <c r="TOR34" s="81"/>
      <c r="TOS34" s="81"/>
      <c r="TOT34" s="81"/>
      <c r="TOU34" s="81"/>
      <c r="TOV34" s="81"/>
      <c r="TOW34" s="81"/>
      <c r="TOX34" s="81"/>
      <c r="TOY34" s="81"/>
      <c r="TOZ34" s="81"/>
      <c r="TPA34" s="81"/>
      <c r="TPB34" s="81"/>
      <c r="TPC34" s="81"/>
      <c r="TPD34" s="81"/>
      <c r="TPE34" s="81"/>
      <c r="TPF34" s="81"/>
      <c r="TPG34" s="81"/>
      <c r="TPH34" s="81"/>
      <c r="TPI34" s="81"/>
      <c r="TPJ34" s="81"/>
      <c r="TPK34" s="81"/>
      <c r="TPL34" s="81"/>
      <c r="TPM34" s="81"/>
      <c r="TPN34" s="81"/>
      <c r="TPO34" s="81"/>
      <c r="TPP34" s="81"/>
      <c r="TPQ34" s="81"/>
      <c r="TPR34" s="81"/>
      <c r="TPS34" s="81"/>
      <c r="TPT34" s="81"/>
      <c r="TPU34" s="81"/>
      <c r="TPV34" s="81"/>
      <c r="TPW34" s="81"/>
      <c r="TPX34" s="81"/>
      <c r="TPY34" s="81"/>
      <c r="TPZ34" s="81"/>
      <c r="TQA34" s="81"/>
      <c r="TQB34" s="81"/>
      <c r="TQC34" s="81"/>
      <c r="TQD34" s="81"/>
      <c r="TQE34" s="81"/>
      <c r="TQF34" s="81"/>
      <c r="TQG34" s="81"/>
      <c r="TQH34" s="81"/>
      <c r="TQI34" s="81"/>
      <c r="TQJ34" s="81"/>
      <c r="TQK34" s="81"/>
      <c r="TQL34" s="81"/>
      <c r="TQM34" s="81"/>
      <c r="TQN34" s="81"/>
      <c r="TQO34" s="81"/>
      <c r="TQP34" s="81"/>
      <c r="TQQ34" s="81"/>
      <c r="TQR34" s="81"/>
      <c r="TQS34" s="81"/>
      <c r="TQT34" s="81"/>
      <c r="TQU34" s="81"/>
      <c r="TQV34" s="81"/>
      <c r="TQW34" s="81"/>
      <c r="TQX34" s="81"/>
      <c r="TQY34" s="81"/>
      <c r="TQZ34" s="81"/>
      <c r="TRA34" s="81"/>
      <c r="TRB34" s="81"/>
      <c r="TRC34" s="81"/>
      <c r="TRD34" s="81"/>
      <c r="TRE34" s="81"/>
      <c r="TRF34" s="81"/>
      <c r="TRG34" s="81"/>
      <c r="TRH34" s="81"/>
      <c r="TRI34" s="81"/>
      <c r="TRJ34" s="81"/>
      <c r="TRK34" s="81"/>
      <c r="TRL34" s="81"/>
      <c r="TRM34" s="81"/>
      <c r="TRN34" s="81"/>
      <c r="TRO34" s="81"/>
      <c r="TRP34" s="81"/>
      <c r="TRQ34" s="81"/>
      <c r="TRR34" s="81"/>
      <c r="TRS34" s="81"/>
      <c r="TRT34" s="81"/>
      <c r="TRU34" s="81"/>
      <c r="TRV34" s="81"/>
      <c r="TRW34" s="81"/>
      <c r="TRX34" s="81"/>
      <c r="TRY34" s="81"/>
      <c r="TRZ34" s="81"/>
      <c r="TSA34" s="81"/>
      <c r="TSB34" s="81"/>
      <c r="TSC34" s="81"/>
      <c r="TSD34" s="81"/>
      <c r="TSE34" s="81"/>
      <c r="TSF34" s="81"/>
      <c r="TSG34" s="81"/>
      <c r="TSH34" s="81"/>
      <c r="TSI34" s="81"/>
      <c r="TSJ34" s="81"/>
      <c r="TSK34" s="81"/>
      <c r="TSL34" s="81"/>
      <c r="TSM34" s="81"/>
      <c r="TSN34" s="81"/>
      <c r="TSO34" s="81"/>
      <c r="TSP34" s="81"/>
      <c r="TSQ34" s="81"/>
      <c r="TSR34" s="81"/>
      <c r="TSS34" s="81"/>
      <c r="TST34" s="81"/>
      <c r="TSU34" s="81"/>
      <c r="TSV34" s="81"/>
      <c r="TSW34" s="81"/>
      <c r="TSX34" s="81"/>
      <c r="TSY34" s="81"/>
      <c r="TSZ34" s="81"/>
      <c r="TTA34" s="81"/>
      <c r="TTB34" s="81"/>
      <c r="TTC34" s="81"/>
      <c r="TTD34" s="81"/>
      <c r="TTE34" s="81"/>
      <c r="TTF34" s="81"/>
      <c r="TTG34" s="81"/>
      <c r="TTH34" s="81"/>
      <c r="TTI34" s="81"/>
      <c r="TTJ34" s="81"/>
      <c r="TTK34" s="81"/>
      <c r="TTL34" s="81"/>
      <c r="TTM34" s="81"/>
      <c r="TTN34" s="81"/>
      <c r="TTO34" s="81"/>
      <c r="TTP34" s="81"/>
      <c r="TTQ34" s="81"/>
      <c r="TTR34" s="81"/>
      <c r="TTS34" s="81"/>
      <c r="TTT34" s="81"/>
      <c r="TTU34" s="81"/>
      <c r="TTV34" s="81"/>
      <c r="TTW34" s="81"/>
      <c r="TTX34" s="81"/>
      <c r="TTY34" s="81"/>
      <c r="TTZ34" s="81"/>
      <c r="TUA34" s="81"/>
      <c r="TUB34" s="81"/>
      <c r="TUC34" s="81"/>
      <c r="TUD34" s="81"/>
      <c r="TUE34" s="81"/>
      <c r="TUF34" s="81"/>
      <c r="TUG34" s="81"/>
      <c r="TUH34" s="81"/>
      <c r="TUI34" s="81"/>
      <c r="TUJ34" s="81"/>
      <c r="TUK34" s="81"/>
      <c r="TUL34" s="81"/>
      <c r="TUM34" s="81"/>
      <c r="TUN34" s="81"/>
      <c r="TUO34" s="81"/>
      <c r="TUP34" s="81"/>
      <c r="TUQ34" s="81"/>
      <c r="TUR34" s="81"/>
      <c r="TUS34" s="81"/>
      <c r="TUT34" s="81"/>
      <c r="TUU34" s="81"/>
      <c r="TUV34" s="81"/>
      <c r="TUW34" s="81"/>
      <c r="TUX34" s="81"/>
      <c r="TUY34" s="81"/>
      <c r="TUZ34" s="81"/>
      <c r="TVA34" s="81"/>
      <c r="TVB34" s="81"/>
      <c r="TVC34" s="81"/>
      <c r="TVD34" s="81"/>
      <c r="TVE34" s="81"/>
      <c r="TVF34" s="81"/>
      <c r="TVG34" s="81"/>
      <c r="TVH34" s="81"/>
      <c r="TVI34" s="81"/>
      <c r="TVJ34" s="81"/>
      <c r="TVK34" s="81"/>
      <c r="TVL34" s="81"/>
      <c r="TVM34" s="81"/>
      <c r="TVN34" s="81"/>
      <c r="TVO34" s="81"/>
      <c r="TVP34" s="81"/>
      <c r="TVQ34" s="81"/>
      <c r="TVR34" s="81"/>
      <c r="TVS34" s="81"/>
      <c r="TVT34" s="81"/>
      <c r="TVU34" s="81"/>
      <c r="TVV34" s="81"/>
      <c r="TVW34" s="81"/>
      <c r="TVX34" s="81"/>
      <c r="TVY34" s="81"/>
      <c r="TVZ34" s="81"/>
      <c r="TWA34" s="81"/>
      <c r="TWB34" s="81"/>
      <c r="TWC34" s="81"/>
      <c r="TWD34" s="81"/>
      <c r="TWE34" s="81"/>
      <c r="TWF34" s="81"/>
      <c r="TWG34" s="81"/>
      <c r="TWH34" s="81"/>
      <c r="TWI34" s="81"/>
      <c r="TWJ34" s="81"/>
      <c r="TWK34" s="81"/>
      <c r="TWL34" s="81"/>
      <c r="TWM34" s="81"/>
      <c r="TWN34" s="81"/>
      <c r="TWO34" s="81"/>
      <c r="TWP34" s="81"/>
      <c r="TWQ34" s="81"/>
      <c r="TWR34" s="81"/>
      <c r="TWS34" s="81"/>
      <c r="TWT34" s="81"/>
      <c r="TWU34" s="81"/>
      <c r="TWV34" s="81"/>
      <c r="TWW34" s="81"/>
      <c r="TWX34" s="81"/>
      <c r="TWY34" s="81"/>
      <c r="TWZ34" s="81"/>
      <c r="TXA34" s="81"/>
      <c r="TXB34" s="81"/>
      <c r="TXC34" s="81"/>
      <c r="TXD34" s="81"/>
      <c r="TXE34" s="81"/>
      <c r="TXF34" s="81"/>
      <c r="TXG34" s="81"/>
      <c r="TXH34" s="81"/>
      <c r="TXI34" s="81"/>
      <c r="TXJ34" s="81"/>
      <c r="TXK34" s="81"/>
      <c r="TXL34" s="81"/>
      <c r="TXM34" s="81"/>
      <c r="TXN34" s="81"/>
      <c r="TXO34" s="81"/>
      <c r="TXP34" s="81"/>
      <c r="TXQ34" s="81"/>
      <c r="TXR34" s="81"/>
      <c r="TXS34" s="81"/>
      <c r="TXT34" s="81"/>
      <c r="TXU34" s="81"/>
      <c r="TXV34" s="81"/>
      <c r="TXW34" s="81"/>
      <c r="TXX34" s="81"/>
      <c r="TXY34" s="81"/>
      <c r="TXZ34" s="81"/>
      <c r="TYA34" s="81"/>
      <c r="TYB34" s="81"/>
      <c r="TYC34" s="81"/>
      <c r="TYD34" s="81"/>
      <c r="TYE34" s="81"/>
      <c r="TYF34" s="81"/>
      <c r="TYG34" s="81"/>
      <c r="TYH34" s="81"/>
      <c r="TYI34" s="81"/>
      <c r="TYJ34" s="81"/>
      <c r="TYK34" s="81"/>
      <c r="TYL34" s="81"/>
      <c r="TYM34" s="81"/>
      <c r="TYN34" s="81"/>
      <c r="TYO34" s="81"/>
      <c r="TYP34" s="81"/>
      <c r="TYQ34" s="81"/>
      <c r="TYR34" s="81"/>
      <c r="TYS34" s="81"/>
      <c r="TYT34" s="81"/>
      <c r="TYU34" s="81"/>
      <c r="TYV34" s="81"/>
      <c r="TYW34" s="81"/>
      <c r="TYX34" s="81"/>
      <c r="TYY34" s="81"/>
      <c r="TYZ34" s="81"/>
      <c r="TZA34" s="81"/>
      <c r="TZB34" s="81"/>
      <c r="TZC34" s="81"/>
      <c r="TZD34" s="81"/>
      <c r="TZE34" s="81"/>
      <c r="TZF34" s="81"/>
      <c r="TZG34" s="81"/>
      <c r="TZH34" s="81"/>
      <c r="TZI34" s="81"/>
      <c r="TZJ34" s="81"/>
      <c r="TZK34" s="81"/>
      <c r="TZL34" s="81"/>
      <c r="TZM34" s="81"/>
      <c r="TZN34" s="81"/>
      <c r="TZO34" s="81"/>
      <c r="TZP34" s="81"/>
      <c r="TZQ34" s="81"/>
      <c r="TZR34" s="81"/>
      <c r="TZS34" s="81"/>
      <c r="TZT34" s="81"/>
      <c r="TZU34" s="81"/>
      <c r="TZV34" s="81"/>
      <c r="TZW34" s="81"/>
      <c r="TZX34" s="81"/>
      <c r="TZY34" s="81"/>
      <c r="TZZ34" s="81"/>
      <c r="UAA34" s="81"/>
      <c r="UAB34" s="81"/>
      <c r="UAC34" s="81"/>
      <c r="UAD34" s="81"/>
      <c r="UAE34" s="81"/>
      <c r="UAF34" s="81"/>
      <c r="UAG34" s="81"/>
      <c r="UAH34" s="81"/>
      <c r="UAI34" s="81"/>
      <c r="UAJ34" s="81"/>
      <c r="UAK34" s="81"/>
      <c r="UAL34" s="81"/>
      <c r="UAM34" s="81"/>
      <c r="UAN34" s="81"/>
      <c r="UAO34" s="81"/>
      <c r="UAP34" s="81"/>
      <c r="UAQ34" s="81"/>
      <c r="UAR34" s="81"/>
      <c r="UAS34" s="81"/>
      <c r="UAT34" s="81"/>
      <c r="UAU34" s="81"/>
      <c r="UAV34" s="81"/>
      <c r="UAW34" s="81"/>
      <c r="UAX34" s="81"/>
      <c r="UAY34" s="81"/>
      <c r="UAZ34" s="81"/>
      <c r="UBA34" s="81"/>
      <c r="UBB34" s="81"/>
      <c r="UBC34" s="81"/>
      <c r="UBD34" s="81"/>
      <c r="UBE34" s="81"/>
      <c r="UBF34" s="81"/>
      <c r="UBG34" s="81"/>
      <c r="UBH34" s="81"/>
      <c r="UBI34" s="81"/>
      <c r="UBJ34" s="81"/>
      <c r="UBK34" s="81"/>
      <c r="UBL34" s="81"/>
      <c r="UBM34" s="81"/>
      <c r="UBN34" s="81"/>
      <c r="UBO34" s="81"/>
      <c r="UBP34" s="81"/>
      <c r="UBQ34" s="81"/>
      <c r="UBR34" s="81"/>
      <c r="UBS34" s="81"/>
      <c r="UBT34" s="81"/>
      <c r="UBU34" s="81"/>
      <c r="UBV34" s="81"/>
      <c r="UBW34" s="81"/>
      <c r="UBX34" s="81"/>
      <c r="UBY34" s="81"/>
      <c r="UBZ34" s="81"/>
      <c r="UCA34" s="81"/>
      <c r="UCB34" s="81"/>
      <c r="UCC34" s="81"/>
      <c r="UCD34" s="81"/>
      <c r="UCE34" s="81"/>
      <c r="UCF34" s="81"/>
      <c r="UCG34" s="81"/>
      <c r="UCH34" s="81"/>
      <c r="UCI34" s="81"/>
      <c r="UCJ34" s="81"/>
      <c r="UCK34" s="81"/>
      <c r="UCL34" s="81"/>
      <c r="UCM34" s="81"/>
      <c r="UCN34" s="81"/>
      <c r="UCO34" s="81"/>
      <c r="UCP34" s="81"/>
      <c r="UCQ34" s="81"/>
      <c r="UCR34" s="81"/>
      <c r="UCS34" s="81"/>
      <c r="UCT34" s="81"/>
      <c r="UCU34" s="81"/>
      <c r="UCV34" s="81"/>
      <c r="UCW34" s="81"/>
      <c r="UCX34" s="81"/>
      <c r="UCY34" s="81"/>
      <c r="UCZ34" s="81"/>
      <c r="UDA34" s="81"/>
      <c r="UDB34" s="81"/>
      <c r="UDC34" s="81"/>
      <c r="UDD34" s="81"/>
      <c r="UDE34" s="81"/>
      <c r="UDF34" s="81"/>
      <c r="UDG34" s="81"/>
      <c r="UDH34" s="81"/>
      <c r="UDI34" s="81"/>
      <c r="UDJ34" s="81"/>
      <c r="UDK34" s="81"/>
      <c r="UDL34" s="81"/>
      <c r="UDM34" s="81"/>
      <c r="UDN34" s="81"/>
      <c r="UDO34" s="81"/>
      <c r="UDP34" s="81"/>
      <c r="UDQ34" s="81"/>
      <c r="UDR34" s="81"/>
      <c r="UDS34" s="81"/>
      <c r="UDT34" s="81"/>
      <c r="UDU34" s="81"/>
      <c r="UDV34" s="81"/>
      <c r="UDW34" s="81"/>
      <c r="UDX34" s="81"/>
      <c r="UDY34" s="81"/>
      <c r="UDZ34" s="81"/>
      <c r="UEA34" s="81"/>
      <c r="UEB34" s="81"/>
      <c r="UEC34" s="81"/>
      <c r="UED34" s="81"/>
      <c r="UEE34" s="81"/>
      <c r="UEF34" s="81"/>
      <c r="UEG34" s="81"/>
      <c r="UEH34" s="81"/>
      <c r="UEI34" s="81"/>
      <c r="UEJ34" s="81"/>
      <c r="UEK34" s="81"/>
      <c r="UEL34" s="81"/>
      <c r="UEM34" s="81"/>
      <c r="UEN34" s="81"/>
      <c r="UEO34" s="81"/>
      <c r="UEP34" s="81"/>
      <c r="UEQ34" s="81"/>
      <c r="UER34" s="81"/>
      <c r="UES34" s="81"/>
      <c r="UET34" s="81"/>
      <c r="UEU34" s="81"/>
      <c r="UEV34" s="81"/>
      <c r="UEW34" s="81"/>
      <c r="UEX34" s="81"/>
      <c r="UEY34" s="81"/>
      <c r="UEZ34" s="81"/>
      <c r="UFA34" s="81"/>
      <c r="UFB34" s="81"/>
      <c r="UFC34" s="81"/>
      <c r="UFD34" s="81"/>
      <c r="UFE34" s="81"/>
      <c r="UFF34" s="81"/>
      <c r="UFG34" s="81"/>
      <c r="UFH34" s="81"/>
      <c r="UFI34" s="81"/>
      <c r="UFJ34" s="81"/>
      <c r="UFK34" s="81"/>
      <c r="UFL34" s="81"/>
      <c r="UFM34" s="81"/>
      <c r="UFN34" s="81"/>
      <c r="UFO34" s="81"/>
      <c r="UFP34" s="81"/>
      <c r="UFQ34" s="81"/>
      <c r="UFR34" s="81"/>
      <c r="UFS34" s="81"/>
      <c r="UFT34" s="81"/>
      <c r="UFU34" s="81"/>
      <c r="UFV34" s="81"/>
      <c r="UFW34" s="81"/>
      <c r="UFX34" s="81"/>
      <c r="UFY34" s="81"/>
      <c r="UFZ34" s="81"/>
      <c r="UGA34" s="81"/>
      <c r="UGB34" s="81"/>
      <c r="UGC34" s="81"/>
      <c r="UGD34" s="81"/>
      <c r="UGE34" s="81"/>
      <c r="UGF34" s="81"/>
      <c r="UGG34" s="81"/>
      <c r="UGH34" s="81"/>
      <c r="UGI34" s="81"/>
      <c r="UGJ34" s="81"/>
      <c r="UGK34" s="81"/>
      <c r="UGL34" s="81"/>
      <c r="UGM34" s="81"/>
      <c r="UGN34" s="81"/>
      <c r="UGO34" s="81"/>
      <c r="UGP34" s="81"/>
      <c r="UGQ34" s="81"/>
      <c r="UGR34" s="81"/>
      <c r="UGS34" s="81"/>
      <c r="UGT34" s="81"/>
      <c r="UGU34" s="81"/>
      <c r="UGV34" s="81"/>
      <c r="UGW34" s="81"/>
      <c r="UGX34" s="81"/>
      <c r="UGY34" s="81"/>
      <c r="UGZ34" s="81"/>
      <c r="UHA34" s="81"/>
      <c r="UHB34" s="81"/>
      <c r="UHC34" s="81"/>
      <c r="UHD34" s="81"/>
      <c r="UHE34" s="81"/>
      <c r="UHF34" s="81"/>
      <c r="UHG34" s="81"/>
      <c r="UHH34" s="81"/>
      <c r="UHI34" s="81"/>
      <c r="UHJ34" s="81"/>
      <c r="UHK34" s="81"/>
      <c r="UHL34" s="81"/>
      <c r="UHM34" s="81"/>
      <c r="UHN34" s="81"/>
      <c r="UHO34" s="81"/>
      <c r="UHP34" s="81"/>
      <c r="UHQ34" s="81"/>
      <c r="UHR34" s="81"/>
      <c r="UHS34" s="81"/>
      <c r="UHT34" s="81"/>
      <c r="UHU34" s="81"/>
      <c r="UHV34" s="81"/>
      <c r="UHW34" s="81"/>
      <c r="UHX34" s="81"/>
      <c r="UHY34" s="81"/>
      <c r="UHZ34" s="81"/>
      <c r="UIA34" s="81"/>
      <c r="UIB34" s="81"/>
      <c r="UIC34" s="81"/>
      <c r="UID34" s="81"/>
      <c r="UIE34" s="81"/>
      <c r="UIF34" s="81"/>
      <c r="UIG34" s="81"/>
      <c r="UIH34" s="81"/>
      <c r="UII34" s="81"/>
      <c r="UIJ34" s="81"/>
      <c r="UIK34" s="81"/>
      <c r="UIL34" s="81"/>
      <c r="UIM34" s="81"/>
      <c r="UIN34" s="81"/>
      <c r="UIO34" s="81"/>
      <c r="UIP34" s="81"/>
      <c r="UIQ34" s="81"/>
      <c r="UIR34" s="81"/>
      <c r="UIS34" s="81"/>
      <c r="UIT34" s="81"/>
      <c r="UIU34" s="81"/>
      <c r="UIV34" s="81"/>
      <c r="UIW34" s="81"/>
      <c r="UIX34" s="81"/>
      <c r="UIY34" s="81"/>
      <c r="UIZ34" s="81"/>
      <c r="UJA34" s="81"/>
      <c r="UJB34" s="81"/>
      <c r="UJC34" s="81"/>
      <c r="UJD34" s="81"/>
      <c r="UJE34" s="81"/>
      <c r="UJF34" s="81"/>
      <c r="UJG34" s="81"/>
      <c r="UJH34" s="81"/>
      <c r="UJI34" s="81"/>
      <c r="UJJ34" s="81"/>
      <c r="UJK34" s="81"/>
      <c r="UJL34" s="81"/>
      <c r="UJM34" s="81"/>
      <c r="UJN34" s="81"/>
      <c r="UJO34" s="81"/>
      <c r="UJP34" s="81"/>
      <c r="UJQ34" s="81"/>
      <c r="UJR34" s="81"/>
      <c r="UJS34" s="81"/>
      <c r="UJT34" s="81"/>
      <c r="UJU34" s="81"/>
      <c r="UJV34" s="81"/>
      <c r="UJW34" s="81"/>
      <c r="UJX34" s="81"/>
      <c r="UJY34" s="81"/>
      <c r="UJZ34" s="81"/>
      <c r="UKA34" s="81"/>
      <c r="UKB34" s="81"/>
      <c r="UKC34" s="81"/>
      <c r="UKD34" s="81"/>
      <c r="UKE34" s="81"/>
      <c r="UKF34" s="81"/>
      <c r="UKG34" s="81"/>
      <c r="UKH34" s="81"/>
      <c r="UKI34" s="81"/>
      <c r="UKJ34" s="81"/>
      <c r="UKK34" s="81"/>
      <c r="UKL34" s="81"/>
      <c r="UKM34" s="81"/>
      <c r="UKN34" s="81"/>
      <c r="UKO34" s="81"/>
      <c r="UKP34" s="81"/>
      <c r="UKQ34" s="81"/>
      <c r="UKR34" s="81"/>
      <c r="UKS34" s="81"/>
      <c r="UKT34" s="81"/>
      <c r="UKU34" s="81"/>
      <c r="UKV34" s="81"/>
      <c r="UKW34" s="81"/>
      <c r="UKX34" s="81"/>
      <c r="UKY34" s="81"/>
      <c r="UKZ34" s="81"/>
      <c r="ULA34" s="81"/>
      <c r="ULB34" s="81"/>
      <c r="ULC34" s="81"/>
      <c r="ULD34" s="81"/>
      <c r="ULE34" s="81"/>
      <c r="ULF34" s="81"/>
      <c r="ULG34" s="81"/>
      <c r="ULH34" s="81"/>
      <c r="ULI34" s="81"/>
      <c r="ULJ34" s="81"/>
      <c r="ULK34" s="81"/>
      <c r="ULL34" s="81"/>
      <c r="ULM34" s="81"/>
      <c r="ULN34" s="81"/>
      <c r="ULO34" s="81"/>
      <c r="ULP34" s="81"/>
      <c r="ULQ34" s="81"/>
      <c r="ULR34" s="81"/>
      <c r="ULS34" s="81"/>
      <c r="ULT34" s="81"/>
      <c r="ULU34" s="81"/>
      <c r="ULV34" s="81"/>
      <c r="ULW34" s="81"/>
      <c r="ULX34" s="81"/>
      <c r="ULY34" s="81"/>
      <c r="ULZ34" s="81"/>
      <c r="UMA34" s="81"/>
      <c r="UMB34" s="81"/>
      <c r="UMC34" s="81"/>
      <c r="UMD34" s="81"/>
      <c r="UME34" s="81"/>
      <c r="UMF34" s="81"/>
      <c r="UMG34" s="81"/>
      <c r="UMH34" s="81"/>
      <c r="UMI34" s="81"/>
      <c r="UMJ34" s="81"/>
      <c r="UMK34" s="81"/>
      <c r="UML34" s="81"/>
      <c r="UMM34" s="81"/>
      <c r="UMN34" s="81"/>
      <c r="UMO34" s="81"/>
      <c r="UMP34" s="81"/>
      <c r="UMQ34" s="81"/>
      <c r="UMR34" s="81"/>
      <c r="UMS34" s="81"/>
      <c r="UMT34" s="81"/>
      <c r="UMU34" s="81"/>
      <c r="UMV34" s="81"/>
      <c r="UMW34" s="81"/>
      <c r="UMX34" s="81"/>
      <c r="UMY34" s="81"/>
      <c r="UMZ34" s="81"/>
      <c r="UNA34" s="81"/>
      <c r="UNB34" s="81"/>
      <c r="UNC34" s="81"/>
      <c r="UND34" s="81"/>
      <c r="UNE34" s="81"/>
      <c r="UNF34" s="81"/>
      <c r="UNG34" s="81"/>
      <c r="UNH34" s="81"/>
      <c r="UNI34" s="81"/>
      <c r="UNJ34" s="81"/>
      <c r="UNK34" s="81"/>
      <c r="UNL34" s="81"/>
      <c r="UNM34" s="81"/>
      <c r="UNN34" s="81"/>
      <c r="UNO34" s="81"/>
      <c r="UNP34" s="81"/>
      <c r="UNQ34" s="81"/>
      <c r="UNR34" s="81"/>
      <c r="UNS34" s="81"/>
      <c r="UNT34" s="81"/>
      <c r="UNU34" s="81"/>
      <c r="UNV34" s="81"/>
      <c r="UNW34" s="81"/>
      <c r="UNX34" s="81"/>
      <c r="UNY34" s="81"/>
      <c r="UNZ34" s="81"/>
      <c r="UOA34" s="81"/>
      <c r="UOB34" s="81"/>
      <c r="UOC34" s="81"/>
      <c r="UOD34" s="81"/>
      <c r="UOE34" s="81"/>
      <c r="UOF34" s="81"/>
      <c r="UOG34" s="81"/>
      <c r="UOH34" s="81"/>
      <c r="UOI34" s="81"/>
      <c r="UOJ34" s="81"/>
      <c r="UOK34" s="81"/>
      <c r="UOL34" s="81"/>
      <c r="UOM34" s="81"/>
      <c r="UON34" s="81"/>
      <c r="UOO34" s="81"/>
      <c r="UOP34" s="81"/>
      <c r="UOQ34" s="81"/>
      <c r="UOR34" s="81"/>
      <c r="UOS34" s="81"/>
      <c r="UOT34" s="81"/>
      <c r="UOU34" s="81"/>
      <c r="UOV34" s="81"/>
      <c r="UOW34" s="81"/>
      <c r="UOX34" s="81"/>
      <c r="UOY34" s="81"/>
      <c r="UOZ34" s="81"/>
      <c r="UPA34" s="81"/>
      <c r="UPB34" s="81"/>
      <c r="UPC34" s="81"/>
      <c r="UPD34" s="81"/>
      <c r="UPE34" s="81"/>
      <c r="UPF34" s="81"/>
      <c r="UPG34" s="81"/>
      <c r="UPH34" s="81"/>
      <c r="UPI34" s="81"/>
      <c r="UPJ34" s="81"/>
      <c r="UPK34" s="81"/>
      <c r="UPL34" s="81"/>
      <c r="UPM34" s="81"/>
      <c r="UPN34" s="81"/>
      <c r="UPO34" s="81"/>
      <c r="UPP34" s="81"/>
      <c r="UPQ34" s="81"/>
      <c r="UPR34" s="81"/>
      <c r="UPS34" s="81"/>
      <c r="UPT34" s="81"/>
      <c r="UPU34" s="81"/>
      <c r="UPV34" s="81"/>
      <c r="UPW34" s="81"/>
      <c r="UPX34" s="81"/>
      <c r="UPY34" s="81"/>
      <c r="UPZ34" s="81"/>
      <c r="UQA34" s="81"/>
      <c r="UQB34" s="81"/>
      <c r="UQC34" s="81"/>
      <c r="UQD34" s="81"/>
      <c r="UQE34" s="81"/>
      <c r="UQF34" s="81"/>
      <c r="UQG34" s="81"/>
      <c r="UQH34" s="81"/>
      <c r="UQI34" s="81"/>
      <c r="UQJ34" s="81"/>
      <c r="UQK34" s="81"/>
      <c r="UQL34" s="81"/>
      <c r="UQM34" s="81"/>
      <c r="UQN34" s="81"/>
      <c r="UQO34" s="81"/>
      <c r="UQP34" s="81"/>
      <c r="UQQ34" s="81"/>
      <c r="UQR34" s="81"/>
      <c r="UQS34" s="81"/>
      <c r="UQT34" s="81"/>
      <c r="UQU34" s="81"/>
      <c r="UQV34" s="81"/>
      <c r="UQW34" s="81"/>
      <c r="UQX34" s="81"/>
      <c r="UQY34" s="81"/>
      <c r="UQZ34" s="81"/>
      <c r="URA34" s="81"/>
      <c r="URB34" s="81"/>
      <c r="URC34" s="81"/>
      <c r="URD34" s="81"/>
      <c r="URE34" s="81"/>
      <c r="URF34" s="81"/>
      <c r="URG34" s="81"/>
      <c r="URH34" s="81"/>
      <c r="URI34" s="81"/>
      <c r="URJ34" s="81"/>
      <c r="URK34" s="81"/>
      <c r="URL34" s="81"/>
      <c r="URM34" s="81"/>
      <c r="URN34" s="81"/>
      <c r="URO34" s="81"/>
      <c r="URP34" s="81"/>
      <c r="URQ34" s="81"/>
      <c r="URR34" s="81"/>
      <c r="URS34" s="81"/>
      <c r="URT34" s="81"/>
      <c r="URU34" s="81"/>
      <c r="URV34" s="81"/>
      <c r="URW34" s="81"/>
      <c r="URX34" s="81"/>
      <c r="URY34" s="81"/>
      <c r="URZ34" s="81"/>
      <c r="USA34" s="81"/>
      <c r="USB34" s="81"/>
      <c r="USC34" s="81"/>
      <c r="USD34" s="81"/>
      <c r="USE34" s="81"/>
      <c r="USF34" s="81"/>
      <c r="USG34" s="81"/>
      <c r="USH34" s="81"/>
      <c r="USI34" s="81"/>
      <c r="USJ34" s="81"/>
      <c r="USK34" s="81"/>
      <c r="USL34" s="81"/>
      <c r="USM34" s="81"/>
      <c r="USN34" s="81"/>
      <c r="USO34" s="81"/>
      <c r="USP34" s="81"/>
      <c r="USQ34" s="81"/>
      <c r="USR34" s="81"/>
      <c r="USS34" s="81"/>
      <c r="UST34" s="81"/>
      <c r="USU34" s="81"/>
      <c r="USV34" s="81"/>
      <c r="USW34" s="81"/>
      <c r="USX34" s="81"/>
      <c r="USY34" s="81"/>
      <c r="USZ34" s="81"/>
      <c r="UTA34" s="81"/>
      <c r="UTB34" s="81"/>
      <c r="UTC34" s="81"/>
      <c r="UTD34" s="81"/>
      <c r="UTE34" s="81"/>
      <c r="UTF34" s="81"/>
      <c r="UTG34" s="81"/>
      <c r="UTH34" s="81"/>
      <c r="UTI34" s="81"/>
      <c r="UTJ34" s="81"/>
      <c r="UTK34" s="81"/>
      <c r="UTL34" s="81"/>
      <c r="UTM34" s="81"/>
      <c r="UTN34" s="81"/>
      <c r="UTO34" s="81"/>
      <c r="UTP34" s="81"/>
      <c r="UTQ34" s="81"/>
      <c r="UTR34" s="81"/>
      <c r="UTS34" s="81"/>
      <c r="UTT34" s="81"/>
      <c r="UTU34" s="81"/>
      <c r="UTV34" s="81"/>
      <c r="UTW34" s="81"/>
      <c r="UTX34" s="81"/>
      <c r="UTY34" s="81"/>
      <c r="UTZ34" s="81"/>
      <c r="UUA34" s="81"/>
      <c r="UUB34" s="81"/>
      <c r="UUC34" s="81"/>
      <c r="UUD34" s="81"/>
      <c r="UUE34" s="81"/>
      <c r="UUF34" s="81"/>
      <c r="UUG34" s="81"/>
      <c r="UUH34" s="81"/>
      <c r="UUI34" s="81"/>
      <c r="UUJ34" s="81"/>
      <c r="UUK34" s="81"/>
      <c r="UUL34" s="81"/>
      <c r="UUM34" s="81"/>
      <c r="UUN34" s="81"/>
      <c r="UUO34" s="81"/>
      <c r="UUP34" s="81"/>
      <c r="UUQ34" s="81"/>
      <c r="UUR34" s="81"/>
      <c r="UUS34" s="81"/>
      <c r="UUT34" s="81"/>
      <c r="UUU34" s="81"/>
      <c r="UUV34" s="81"/>
      <c r="UUW34" s="81"/>
      <c r="UUX34" s="81"/>
      <c r="UUY34" s="81"/>
      <c r="UUZ34" s="81"/>
      <c r="UVA34" s="81"/>
      <c r="UVB34" s="81"/>
      <c r="UVC34" s="81"/>
      <c r="UVD34" s="81"/>
      <c r="UVE34" s="81"/>
      <c r="UVF34" s="81"/>
      <c r="UVG34" s="81"/>
      <c r="UVH34" s="81"/>
      <c r="UVI34" s="81"/>
      <c r="UVJ34" s="81"/>
      <c r="UVK34" s="81"/>
      <c r="UVL34" s="81"/>
      <c r="UVM34" s="81"/>
      <c r="UVN34" s="81"/>
      <c r="UVO34" s="81"/>
      <c r="UVP34" s="81"/>
      <c r="UVQ34" s="81"/>
      <c r="UVR34" s="81"/>
      <c r="UVS34" s="81"/>
      <c r="UVT34" s="81"/>
      <c r="UVU34" s="81"/>
      <c r="UVV34" s="81"/>
      <c r="UVW34" s="81"/>
      <c r="UVX34" s="81"/>
      <c r="UVY34" s="81"/>
      <c r="UVZ34" s="81"/>
      <c r="UWA34" s="81"/>
      <c r="UWB34" s="81"/>
      <c r="UWC34" s="81"/>
      <c r="UWD34" s="81"/>
      <c r="UWE34" s="81"/>
      <c r="UWF34" s="81"/>
      <c r="UWG34" s="81"/>
      <c r="UWH34" s="81"/>
      <c r="UWI34" s="81"/>
      <c r="UWJ34" s="81"/>
      <c r="UWK34" s="81"/>
      <c r="UWL34" s="81"/>
      <c r="UWM34" s="81"/>
      <c r="UWN34" s="81"/>
      <c r="UWO34" s="81"/>
      <c r="UWP34" s="81"/>
      <c r="UWQ34" s="81"/>
      <c r="UWR34" s="81"/>
      <c r="UWS34" s="81"/>
      <c r="UWT34" s="81"/>
      <c r="UWU34" s="81"/>
      <c r="UWV34" s="81"/>
      <c r="UWW34" s="81"/>
      <c r="UWX34" s="81"/>
      <c r="UWY34" s="81"/>
      <c r="UWZ34" s="81"/>
      <c r="UXA34" s="81"/>
      <c r="UXB34" s="81"/>
      <c r="UXC34" s="81"/>
      <c r="UXD34" s="81"/>
      <c r="UXE34" s="81"/>
      <c r="UXF34" s="81"/>
      <c r="UXG34" s="81"/>
      <c r="UXH34" s="81"/>
      <c r="UXI34" s="81"/>
      <c r="UXJ34" s="81"/>
      <c r="UXK34" s="81"/>
      <c r="UXL34" s="81"/>
      <c r="UXM34" s="81"/>
      <c r="UXN34" s="81"/>
      <c r="UXO34" s="81"/>
      <c r="UXP34" s="81"/>
      <c r="UXQ34" s="81"/>
      <c r="UXR34" s="81"/>
      <c r="UXS34" s="81"/>
      <c r="UXT34" s="81"/>
      <c r="UXU34" s="81"/>
      <c r="UXV34" s="81"/>
      <c r="UXW34" s="81"/>
      <c r="UXX34" s="81"/>
      <c r="UXY34" s="81"/>
      <c r="UXZ34" s="81"/>
      <c r="UYA34" s="81"/>
      <c r="UYB34" s="81"/>
      <c r="UYC34" s="81"/>
      <c r="UYD34" s="81"/>
      <c r="UYE34" s="81"/>
      <c r="UYF34" s="81"/>
      <c r="UYG34" s="81"/>
      <c r="UYH34" s="81"/>
      <c r="UYI34" s="81"/>
      <c r="UYJ34" s="81"/>
      <c r="UYK34" s="81"/>
      <c r="UYL34" s="81"/>
      <c r="UYM34" s="81"/>
      <c r="UYN34" s="81"/>
      <c r="UYO34" s="81"/>
      <c r="UYP34" s="81"/>
      <c r="UYQ34" s="81"/>
      <c r="UYR34" s="81"/>
      <c r="UYS34" s="81"/>
      <c r="UYT34" s="81"/>
      <c r="UYU34" s="81"/>
      <c r="UYV34" s="81"/>
      <c r="UYW34" s="81"/>
      <c r="UYX34" s="81"/>
      <c r="UYY34" s="81"/>
      <c r="UYZ34" s="81"/>
      <c r="UZA34" s="81"/>
      <c r="UZB34" s="81"/>
      <c r="UZC34" s="81"/>
      <c r="UZD34" s="81"/>
      <c r="UZE34" s="81"/>
      <c r="UZF34" s="81"/>
      <c r="UZG34" s="81"/>
      <c r="UZH34" s="81"/>
      <c r="UZI34" s="81"/>
      <c r="UZJ34" s="81"/>
      <c r="UZK34" s="81"/>
      <c r="UZL34" s="81"/>
      <c r="UZM34" s="81"/>
      <c r="UZN34" s="81"/>
      <c r="UZO34" s="81"/>
      <c r="UZP34" s="81"/>
      <c r="UZQ34" s="81"/>
      <c r="UZR34" s="81"/>
      <c r="UZS34" s="81"/>
      <c r="UZT34" s="81"/>
      <c r="UZU34" s="81"/>
      <c r="UZV34" s="81"/>
      <c r="UZW34" s="81"/>
      <c r="UZX34" s="81"/>
      <c r="UZY34" s="81"/>
      <c r="UZZ34" s="81"/>
      <c r="VAA34" s="81"/>
      <c r="VAB34" s="81"/>
      <c r="VAC34" s="81"/>
      <c r="VAD34" s="81"/>
      <c r="VAE34" s="81"/>
      <c r="VAF34" s="81"/>
      <c r="VAG34" s="81"/>
      <c r="VAH34" s="81"/>
      <c r="VAI34" s="81"/>
      <c r="VAJ34" s="81"/>
      <c r="VAK34" s="81"/>
      <c r="VAL34" s="81"/>
      <c r="VAM34" s="81"/>
      <c r="VAN34" s="81"/>
      <c r="VAO34" s="81"/>
      <c r="VAP34" s="81"/>
      <c r="VAQ34" s="81"/>
      <c r="VAR34" s="81"/>
      <c r="VAS34" s="81"/>
      <c r="VAT34" s="81"/>
      <c r="VAU34" s="81"/>
      <c r="VAV34" s="81"/>
      <c r="VAW34" s="81"/>
      <c r="VAX34" s="81"/>
      <c r="VAY34" s="81"/>
      <c r="VAZ34" s="81"/>
      <c r="VBA34" s="81"/>
      <c r="VBB34" s="81"/>
      <c r="VBC34" s="81"/>
      <c r="VBD34" s="81"/>
      <c r="VBE34" s="81"/>
      <c r="VBF34" s="81"/>
      <c r="VBG34" s="81"/>
      <c r="VBH34" s="81"/>
      <c r="VBI34" s="81"/>
      <c r="VBJ34" s="81"/>
      <c r="VBK34" s="81"/>
      <c r="VBL34" s="81"/>
      <c r="VBM34" s="81"/>
      <c r="VBN34" s="81"/>
      <c r="VBO34" s="81"/>
      <c r="VBP34" s="81"/>
      <c r="VBQ34" s="81"/>
      <c r="VBR34" s="81"/>
      <c r="VBS34" s="81"/>
      <c r="VBT34" s="81"/>
      <c r="VBU34" s="81"/>
      <c r="VBV34" s="81"/>
      <c r="VBW34" s="81"/>
      <c r="VBX34" s="81"/>
      <c r="VBY34" s="81"/>
      <c r="VBZ34" s="81"/>
      <c r="VCA34" s="81"/>
      <c r="VCB34" s="81"/>
      <c r="VCC34" s="81"/>
      <c r="VCD34" s="81"/>
      <c r="VCE34" s="81"/>
      <c r="VCF34" s="81"/>
      <c r="VCG34" s="81"/>
      <c r="VCH34" s="81"/>
      <c r="VCI34" s="81"/>
      <c r="VCJ34" s="81"/>
      <c r="VCK34" s="81"/>
      <c r="VCL34" s="81"/>
      <c r="VCM34" s="81"/>
      <c r="VCN34" s="81"/>
      <c r="VCO34" s="81"/>
      <c r="VCP34" s="81"/>
      <c r="VCQ34" s="81"/>
      <c r="VCR34" s="81"/>
      <c r="VCS34" s="81"/>
      <c r="VCT34" s="81"/>
      <c r="VCU34" s="81"/>
      <c r="VCV34" s="81"/>
      <c r="VCW34" s="81"/>
      <c r="VCX34" s="81"/>
      <c r="VCY34" s="81"/>
      <c r="VCZ34" s="81"/>
      <c r="VDA34" s="81"/>
      <c r="VDB34" s="81"/>
      <c r="VDC34" s="81"/>
      <c r="VDD34" s="81"/>
      <c r="VDE34" s="81"/>
      <c r="VDF34" s="81"/>
      <c r="VDG34" s="81"/>
      <c r="VDH34" s="81"/>
      <c r="VDI34" s="81"/>
      <c r="VDJ34" s="81"/>
      <c r="VDK34" s="81"/>
      <c r="VDL34" s="81"/>
      <c r="VDM34" s="81"/>
      <c r="VDN34" s="81"/>
      <c r="VDO34" s="81"/>
      <c r="VDP34" s="81"/>
      <c r="VDQ34" s="81"/>
      <c r="VDR34" s="81"/>
      <c r="VDS34" s="81"/>
      <c r="VDT34" s="81"/>
      <c r="VDU34" s="81"/>
      <c r="VDV34" s="81"/>
      <c r="VDW34" s="81"/>
      <c r="VDX34" s="81"/>
      <c r="VDY34" s="81"/>
      <c r="VDZ34" s="81"/>
      <c r="VEA34" s="81"/>
      <c r="VEB34" s="81"/>
      <c r="VEC34" s="81"/>
      <c r="VED34" s="81"/>
      <c r="VEE34" s="81"/>
      <c r="VEF34" s="81"/>
      <c r="VEG34" s="81"/>
      <c r="VEH34" s="81"/>
      <c r="VEI34" s="81"/>
      <c r="VEJ34" s="81"/>
      <c r="VEK34" s="81"/>
      <c r="VEL34" s="81"/>
      <c r="VEM34" s="81"/>
      <c r="VEN34" s="81"/>
      <c r="VEO34" s="81"/>
      <c r="VEP34" s="81"/>
      <c r="VEQ34" s="81"/>
      <c r="VER34" s="81"/>
      <c r="VES34" s="81"/>
      <c r="VET34" s="81"/>
      <c r="VEU34" s="81"/>
      <c r="VEV34" s="81"/>
      <c r="VEW34" s="81"/>
      <c r="VEX34" s="81"/>
      <c r="VEY34" s="81"/>
      <c r="VEZ34" s="81"/>
      <c r="VFA34" s="81"/>
      <c r="VFB34" s="81"/>
      <c r="VFC34" s="81"/>
      <c r="VFD34" s="81"/>
      <c r="VFE34" s="81"/>
      <c r="VFF34" s="81"/>
      <c r="VFG34" s="81"/>
      <c r="VFH34" s="81"/>
      <c r="VFI34" s="81"/>
      <c r="VFJ34" s="81"/>
      <c r="VFK34" s="81"/>
      <c r="VFL34" s="81"/>
      <c r="VFM34" s="81"/>
      <c r="VFN34" s="81"/>
      <c r="VFO34" s="81"/>
      <c r="VFP34" s="81"/>
      <c r="VFQ34" s="81"/>
      <c r="VFR34" s="81"/>
      <c r="VFS34" s="81"/>
      <c r="VFT34" s="81"/>
      <c r="VFU34" s="81"/>
      <c r="VFV34" s="81"/>
      <c r="VFW34" s="81"/>
      <c r="VFX34" s="81"/>
      <c r="VFY34" s="81"/>
      <c r="VFZ34" s="81"/>
      <c r="VGA34" s="81"/>
      <c r="VGB34" s="81"/>
      <c r="VGC34" s="81"/>
      <c r="VGD34" s="81"/>
      <c r="VGE34" s="81"/>
      <c r="VGF34" s="81"/>
      <c r="VGG34" s="81"/>
      <c r="VGH34" s="81"/>
      <c r="VGI34" s="81"/>
      <c r="VGJ34" s="81"/>
      <c r="VGK34" s="81"/>
      <c r="VGL34" s="81"/>
      <c r="VGM34" s="81"/>
      <c r="VGN34" s="81"/>
      <c r="VGO34" s="81"/>
      <c r="VGP34" s="81"/>
      <c r="VGQ34" s="81"/>
      <c r="VGR34" s="81"/>
      <c r="VGS34" s="81"/>
      <c r="VGT34" s="81"/>
      <c r="VGU34" s="81"/>
      <c r="VGV34" s="81"/>
      <c r="VGW34" s="81"/>
      <c r="VGX34" s="81"/>
      <c r="VGY34" s="81"/>
      <c r="VGZ34" s="81"/>
      <c r="VHA34" s="81"/>
      <c r="VHB34" s="81"/>
      <c r="VHC34" s="81"/>
      <c r="VHD34" s="81"/>
      <c r="VHE34" s="81"/>
      <c r="VHF34" s="81"/>
      <c r="VHG34" s="81"/>
      <c r="VHH34" s="81"/>
      <c r="VHI34" s="81"/>
      <c r="VHJ34" s="81"/>
      <c r="VHK34" s="81"/>
      <c r="VHL34" s="81"/>
      <c r="VHM34" s="81"/>
      <c r="VHN34" s="81"/>
      <c r="VHO34" s="81"/>
      <c r="VHP34" s="81"/>
      <c r="VHQ34" s="81"/>
      <c r="VHR34" s="81"/>
      <c r="VHS34" s="81"/>
      <c r="VHT34" s="81"/>
      <c r="VHU34" s="81"/>
      <c r="VHV34" s="81"/>
      <c r="VHW34" s="81"/>
      <c r="VHX34" s="81"/>
      <c r="VHY34" s="81"/>
      <c r="VHZ34" s="81"/>
      <c r="VIA34" s="81"/>
      <c r="VIB34" s="81"/>
      <c r="VIC34" s="81"/>
      <c r="VID34" s="81"/>
      <c r="VIE34" s="81"/>
      <c r="VIF34" s="81"/>
      <c r="VIG34" s="81"/>
      <c r="VIH34" s="81"/>
      <c r="VII34" s="81"/>
      <c r="VIJ34" s="81"/>
      <c r="VIK34" s="81"/>
      <c r="VIL34" s="81"/>
      <c r="VIM34" s="81"/>
      <c r="VIN34" s="81"/>
      <c r="VIO34" s="81"/>
      <c r="VIP34" s="81"/>
      <c r="VIQ34" s="81"/>
      <c r="VIR34" s="81"/>
      <c r="VIS34" s="81"/>
      <c r="VIT34" s="81"/>
      <c r="VIU34" s="81"/>
      <c r="VIV34" s="81"/>
      <c r="VIW34" s="81"/>
      <c r="VIX34" s="81"/>
      <c r="VIY34" s="81"/>
      <c r="VIZ34" s="81"/>
      <c r="VJA34" s="81"/>
      <c r="VJB34" s="81"/>
      <c r="VJC34" s="81"/>
      <c r="VJD34" s="81"/>
      <c r="VJE34" s="81"/>
      <c r="VJF34" s="81"/>
      <c r="VJG34" s="81"/>
      <c r="VJH34" s="81"/>
      <c r="VJI34" s="81"/>
      <c r="VJJ34" s="81"/>
      <c r="VJK34" s="81"/>
      <c r="VJL34" s="81"/>
      <c r="VJM34" s="81"/>
      <c r="VJN34" s="81"/>
      <c r="VJO34" s="81"/>
      <c r="VJP34" s="81"/>
      <c r="VJQ34" s="81"/>
      <c r="VJR34" s="81"/>
      <c r="VJS34" s="81"/>
      <c r="VJT34" s="81"/>
      <c r="VJU34" s="81"/>
      <c r="VJV34" s="81"/>
      <c r="VJW34" s="81"/>
      <c r="VJX34" s="81"/>
      <c r="VJY34" s="81"/>
      <c r="VJZ34" s="81"/>
      <c r="VKA34" s="81"/>
      <c r="VKB34" s="81"/>
      <c r="VKC34" s="81"/>
      <c r="VKD34" s="81"/>
      <c r="VKE34" s="81"/>
      <c r="VKF34" s="81"/>
      <c r="VKG34" s="81"/>
      <c r="VKH34" s="81"/>
      <c r="VKI34" s="81"/>
      <c r="VKJ34" s="81"/>
      <c r="VKK34" s="81"/>
      <c r="VKL34" s="81"/>
      <c r="VKM34" s="81"/>
      <c r="VKN34" s="81"/>
      <c r="VKO34" s="81"/>
      <c r="VKP34" s="81"/>
      <c r="VKQ34" s="81"/>
      <c r="VKR34" s="81"/>
      <c r="VKS34" s="81"/>
      <c r="VKT34" s="81"/>
      <c r="VKU34" s="81"/>
      <c r="VKV34" s="81"/>
      <c r="VKW34" s="81"/>
      <c r="VKX34" s="81"/>
      <c r="VKY34" s="81"/>
      <c r="VKZ34" s="81"/>
      <c r="VLA34" s="81"/>
      <c r="VLB34" s="81"/>
      <c r="VLC34" s="81"/>
      <c r="VLD34" s="81"/>
      <c r="VLE34" s="81"/>
      <c r="VLF34" s="81"/>
      <c r="VLG34" s="81"/>
      <c r="VLH34" s="81"/>
      <c r="VLI34" s="81"/>
      <c r="VLJ34" s="81"/>
      <c r="VLK34" s="81"/>
      <c r="VLL34" s="81"/>
      <c r="VLM34" s="81"/>
      <c r="VLN34" s="81"/>
      <c r="VLO34" s="81"/>
      <c r="VLP34" s="81"/>
      <c r="VLQ34" s="81"/>
      <c r="VLR34" s="81"/>
      <c r="VLS34" s="81"/>
      <c r="VLT34" s="81"/>
      <c r="VLU34" s="81"/>
      <c r="VLV34" s="81"/>
      <c r="VLW34" s="81"/>
      <c r="VLX34" s="81"/>
      <c r="VLY34" s="81"/>
      <c r="VLZ34" s="81"/>
      <c r="VMA34" s="81"/>
      <c r="VMB34" s="81"/>
      <c r="VMC34" s="81"/>
      <c r="VMD34" s="81"/>
      <c r="VME34" s="81"/>
      <c r="VMF34" s="81"/>
      <c r="VMG34" s="81"/>
      <c r="VMH34" s="81"/>
      <c r="VMI34" s="81"/>
      <c r="VMJ34" s="81"/>
      <c r="VMK34" s="81"/>
      <c r="VML34" s="81"/>
      <c r="VMM34" s="81"/>
      <c r="VMN34" s="81"/>
      <c r="VMO34" s="81"/>
      <c r="VMP34" s="81"/>
      <c r="VMQ34" s="81"/>
      <c r="VMR34" s="81"/>
      <c r="VMS34" s="81"/>
      <c r="VMT34" s="81"/>
      <c r="VMU34" s="81"/>
      <c r="VMV34" s="81"/>
      <c r="VMW34" s="81"/>
      <c r="VMX34" s="81"/>
      <c r="VMY34" s="81"/>
      <c r="VMZ34" s="81"/>
      <c r="VNA34" s="81"/>
      <c r="VNB34" s="81"/>
      <c r="VNC34" s="81"/>
      <c r="VND34" s="81"/>
      <c r="VNE34" s="81"/>
      <c r="VNF34" s="81"/>
      <c r="VNG34" s="81"/>
      <c r="VNH34" s="81"/>
      <c r="VNI34" s="81"/>
      <c r="VNJ34" s="81"/>
      <c r="VNK34" s="81"/>
      <c r="VNL34" s="81"/>
      <c r="VNM34" s="81"/>
      <c r="VNN34" s="81"/>
      <c r="VNO34" s="81"/>
      <c r="VNP34" s="81"/>
      <c r="VNQ34" s="81"/>
      <c r="VNR34" s="81"/>
      <c r="VNS34" s="81"/>
      <c r="VNT34" s="81"/>
      <c r="VNU34" s="81"/>
      <c r="VNV34" s="81"/>
      <c r="VNW34" s="81"/>
      <c r="VNX34" s="81"/>
      <c r="VNY34" s="81"/>
      <c r="VNZ34" s="81"/>
      <c r="VOA34" s="81"/>
      <c r="VOB34" s="81"/>
      <c r="VOC34" s="81"/>
      <c r="VOD34" s="81"/>
      <c r="VOE34" s="81"/>
      <c r="VOF34" s="81"/>
      <c r="VOG34" s="81"/>
      <c r="VOH34" s="81"/>
      <c r="VOI34" s="81"/>
      <c r="VOJ34" s="81"/>
      <c r="VOK34" s="81"/>
      <c r="VOL34" s="81"/>
      <c r="VOM34" s="81"/>
      <c r="VON34" s="81"/>
      <c r="VOO34" s="81"/>
      <c r="VOP34" s="81"/>
      <c r="VOQ34" s="81"/>
      <c r="VOR34" s="81"/>
      <c r="VOS34" s="81"/>
      <c r="VOT34" s="81"/>
      <c r="VOU34" s="81"/>
      <c r="VOV34" s="81"/>
      <c r="VOW34" s="81"/>
      <c r="VOX34" s="81"/>
      <c r="VOY34" s="81"/>
      <c r="VOZ34" s="81"/>
      <c r="VPA34" s="81"/>
      <c r="VPB34" s="81"/>
      <c r="VPC34" s="81"/>
      <c r="VPD34" s="81"/>
      <c r="VPE34" s="81"/>
      <c r="VPF34" s="81"/>
      <c r="VPG34" s="81"/>
      <c r="VPH34" s="81"/>
      <c r="VPI34" s="81"/>
      <c r="VPJ34" s="81"/>
      <c r="VPK34" s="81"/>
      <c r="VPL34" s="81"/>
      <c r="VPM34" s="81"/>
      <c r="VPN34" s="81"/>
      <c r="VPO34" s="81"/>
      <c r="VPP34" s="81"/>
      <c r="VPQ34" s="81"/>
      <c r="VPR34" s="81"/>
      <c r="VPS34" s="81"/>
      <c r="VPT34" s="81"/>
      <c r="VPU34" s="81"/>
      <c r="VPV34" s="81"/>
      <c r="VPW34" s="81"/>
      <c r="VPX34" s="81"/>
      <c r="VPY34" s="81"/>
      <c r="VPZ34" s="81"/>
      <c r="VQA34" s="81"/>
      <c r="VQB34" s="81"/>
      <c r="VQC34" s="81"/>
      <c r="VQD34" s="81"/>
      <c r="VQE34" s="81"/>
      <c r="VQF34" s="81"/>
      <c r="VQG34" s="81"/>
      <c r="VQH34" s="81"/>
      <c r="VQI34" s="81"/>
      <c r="VQJ34" s="81"/>
      <c r="VQK34" s="81"/>
      <c r="VQL34" s="81"/>
      <c r="VQM34" s="81"/>
      <c r="VQN34" s="81"/>
      <c r="VQO34" s="81"/>
      <c r="VQP34" s="81"/>
      <c r="VQQ34" s="81"/>
      <c r="VQR34" s="81"/>
      <c r="VQS34" s="81"/>
      <c r="VQT34" s="81"/>
      <c r="VQU34" s="81"/>
      <c r="VQV34" s="81"/>
      <c r="VQW34" s="81"/>
      <c r="VQX34" s="81"/>
      <c r="VQY34" s="81"/>
      <c r="VQZ34" s="81"/>
      <c r="VRA34" s="81"/>
      <c r="VRB34" s="81"/>
      <c r="VRC34" s="81"/>
      <c r="VRD34" s="81"/>
      <c r="VRE34" s="81"/>
      <c r="VRF34" s="81"/>
      <c r="VRG34" s="81"/>
      <c r="VRH34" s="81"/>
      <c r="VRI34" s="81"/>
      <c r="VRJ34" s="81"/>
      <c r="VRK34" s="81"/>
      <c r="VRL34" s="81"/>
      <c r="VRM34" s="81"/>
      <c r="VRN34" s="81"/>
      <c r="VRO34" s="81"/>
      <c r="VRP34" s="81"/>
      <c r="VRQ34" s="81"/>
      <c r="VRR34" s="81"/>
      <c r="VRS34" s="81"/>
      <c r="VRT34" s="81"/>
      <c r="VRU34" s="81"/>
      <c r="VRV34" s="81"/>
      <c r="VRW34" s="81"/>
      <c r="VRX34" s="81"/>
      <c r="VRY34" s="81"/>
      <c r="VRZ34" s="81"/>
      <c r="VSA34" s="81"/>
      <c r="VSB34" s="81"/>
      <c r="VSC34" s="81"/>
      <c r="VSD34" s="81"/>
      <c r="VSE34" s="81"/>
      <c r="VSF34" s="81"/>
      <c r="VSG34" s="81"/>
      <c r="VSH34" s="81"/>
      <c r="VSI34" s="81"/>
      <c r="VSJ34" s="81"/>
      <c r="VSK34" s="81"/>
      <c r="VSL34" s="81"/>
      <c r="VSM34" s="81"/>
      <c r="VSN34" s="81"/>
      <c r="VSO34" s="81"/>
      <c r="VSP34" s="81"/>
      <c r="VSQ34" s="81"/>
      <c r="VSR34" s="81"/>
      <c r="VSS34" s="81"/>
      <c r="VST34" s="81"/>
      <c r="VSU34" s="81"/>
      <c r="VSV34" s="81"/>
      <c r="VSW34" s="81"/>
      <c r="VSX34" s="81"/>
      <c r="VSY34" s="81"/>
      <c r="VSZ34" s="81"/>
      <c r="VTA34" s="81"/>
      <c r="VTB34" s="81"/>
      <c r="VTC34" s="81"/>
      <c r="VTD34" s="81"/>
      <c r="VTE34" s="81"/>
      <c r="VTF34" s="81"/>
      <c r="VTG34" s="81"/>
      <c r="VTH34" s="81"/>
      <c r="VTI34" s="81"/>
      <c r="VTJ34" s="81"/>
      <c r="VTK34" s="81"/>
      <c r="VTL34" s="81"/>
      <c r="VTM34" s="81"/>
      <c r="VTN34" s="81"/>
      <c r="VTO34" s="81"/>
      <c r="VTP34" s="81"/>
      <c r="VTQ34" s="81"/>
      <c r="VTR34" s="81"/>
      <c r="VTS34" s="81"/>
      <c r="VTT34" s="81"/>
      <c r="VTU34" s="81"/>
      <c r="VTV34" s="81"/>
      <c r="VTW34" s="81"/>
      <c r="VTX34" s="81"/>
      <c r="VTY34" s="81"/>
      <c r="VTZ34" s="81"/>
      <c r="VUA34" s="81"/>
      <c r="VUB34" s="81"/>
      <c r="VUC34" s="81"/>
      <c r="VUD34" s="81"/>
      <c r="VUE34" s="81"/>
      <c r="VUF34" s="81"/>
      <c r="VUG34" s="81"/>
      <c r="VUH34" s="81"/>
      <c r="VUI34" s="81"/>
      <c r="VUJ34" s="81"/>
      <c r="VUK34" s="81"/>
      <c r="VUL34" s="81"/>
      <c r="VUM34" s="81"/>
      <c r="VUN34" s="81"/>
      <c r="VUO34" s="81"/>
      <c r="VUP34" s="81"/>
      <c r="VUQ34" s="81"/>
      <c r="VUR34" s="81"/>
      <c r="VUS34" s="81"/>
      <c r="VUT34" s="81"/>
      <c r="VUU34" s="81"/>
      <c r="VUV34" s="81"/>
      <c r="VUW34" s="81"/>
      <c r="VUX34" s="81"/>
      <c r="VUY34" s="81"/>
      <c r="VUZ34" s="81"/>
      <c r="VVA34" s="81"/>
      <c r="VVB34" s="81"/>
      <c r="VVC34" s="81"/>
      <c r="VVD34" s="81"/>
      <c r="VVE34" s="81"/>
      <c r="VVF34" s="81"/>
      <c r="VVG34" s="81"/>
      <c r="VVH34" s="81"/>
      <c r="VVI34" s="81"/>
      <c r="VVJ34" s="81"/>
      <c r="VVK34" s="81"/>
      <c r="VVL34" s="81"/>
      <c r="VVM34" s="81"/>
      <c r="VVN34" s="81"/>
      <c r="VVO34" s="81"/>
      <c r="VVP34" s="81"/>
      <c r="VVQ34" s="81"/>
      <c r="VVR34" s="81"/>
      <c r="VVS34" s="81"/>
      <c r="VVT34" s="81"/>
      <c r="VVU34" s="81"/>
      <c r="VVV34" s="81"/>
      <c r="VVW34" s="81"/>
      <c r="VVX34" s="81"/>
      <c r="VVY34" s="81"/>
      <c r="VVZ34" s="81"/>
      <c r="VWA34" s="81"/>
      <c r="VWB34" s="81"/>
      <c r="VWC34" s="81"/>
      <c r="VWD34" s="81"/>
      <c r="VWE34" s="81"/>
      <c r="VWF34" s="81"/>
      <c r="VWG34" s="81"/>
      <c r="VWH34" s="81"/>
      <c r="VWI34" s="81"/>
      <c r="VWJ34" s="81"/>
      <c r="VWK34" s="81"/>
      <c r="VWL34" s="81"/>
      <c r="VWM34" s="81"/>
      <c r="VWN34" s="81"/>
      <c r="VWO34" s="81"/>
      <c r="VWP34" s="81"/>
      <c r="VWQ34" s="81"/>
      <c r="VWR34" s="81"/>
      <c r="VWS34" s="81"/>
      <c r="VWT34" s="81"/>
      <c r="VWU34" s="81"/>
      <c r="VWV34" s="81"/>
      <c r="VWW34" s="81"/>
      <c r="VWX34" s="81"/>
      <c r="VWY34" s="81"/>
      <c r="VWZ34" s="81"/>
      <c r="VXA34" s="81"/>
      <c r="VXB34" s="81"/>
      <c r="VXC34" s="81"/>
      <c r="VXD34" s="81"/>
      <c r="VXE34" s="81"/>
      <c r="VXF34" s="81"/>
      <c r="VXG34" s="81"/>
      <c r="VXH34" s="81"/>
      <c r="VXI34" s="81"/>
      <c r="VXJ34" s="81"/>
      <c r="VXK34" s="81"/>
      <c r="VXL34" s="81"/>
      <c r="VXM34" s="81"/>
      <c r="VXN34" s="81"/>
      <c r="VXO34" s="81"/>
      <c r="VXP34" s="81"/>
      <c r="VXQ34" s="81"/>
      <c r="VXR34" s="81"/>
      <c r="VXS34" s="81"/>
      <c r="VXT34" s="81"/>
      <c r="VXU34" s="81"/>
      <c r="VXV34" s="81"/>
      <c r="VXW34" s="81"/>
      <c r="VXX34" s="81"/>
      <c r="VXY34" s="81"/>
      <c r="VXZ34" s="81"/>
      <c r="VYA34" s="81"/>
      <c r="VYB34" s="81"/>
      <c r="VYC34" s="81"/>
      <c r="VYD34" s="81"/>
      <c r="VYE34" s="81"/>
      <c r="VYF34" s="81"/>
      <c r="VYG34" s="81"/>
      <c r="VYH34" s="81"/>
      <c r="VYI34" s="81"/>
      <c r="VYJ34" s="81"/>
      <c r="VYK34" s="81"/>
      <c r="VYL34" s="81"/>
      <c r="VYM34" s="81"/>
      <c r="VYN34" s="81"/>
      <c r="VYO34" s="81"/>
      <c r="VYP34" s="81"/>
      <c r="VYQ34" s="81"/>
      <c r="VYR34" s="81"/>
      <c r="VYS34" s="81"/>
      <c r="VYT34" s="81"/>
      <c r="VYU34" s="81"/>
      <c r="VYV34" s="81"/>
      <c r="VYW34" s="81"/>
      <c r="VYX34" s="81"/>
      <c r="VYY34" s="81"/>
      <c r="VYZ34" s="81"/>
      <c r="VZA34" s="81"/>
      <c r="VZB34" s="81"/>
      <c r="VZC34" s="81"/>
      <c r="VZD34" s="81"/>
      <c r="VZE34" s="81"/>
      <c r="VZF34" s="81"/>
      <c r="VZG34" s="81"/>
      <c r="VZH34" s="81"/>
      <c r="VZI34" s="81"/>
      <c r="VZJ34" s="81"/>
      <c r="VZK34" s="81"/>
      <c r="VZL34" s="81"/>
      <c r="VZM34" s="81"/>
      <c r="VZN34" s="81"/>
      <c r="VZO34" s="81"/>
      <c r="VZP34" s="81"/>
      <c r="VZQ34" s="81"/>
      <c r="VZR34" s="81"/>
      <c r="VZS34" s="81"/>
      <c r="VZT34" s="81"/>
      <c r="VZU34" s="81"/>
      <c r="VZV34" s="81"/>
      <c r="VZW34" s="81"/>
      <c r="VZX34" s="81"/>
      <c r="VZY34" s="81"/>
      <c r="VZZ34" s="81"/>
      <c r="WAA34" s="81"/>
      <c r="WAB34" s="81"/>
      <c r="WAC34" s="81"/>
      <c r="WAD34" s="81"/>
      <c r="WAE34" s="81"/>
      <c r="WAF34" s="81"/>
      <c r="WAG34" s="81"/>
      <c r="WAH34" s="81"/>
      <c r="WAI34" s="81"/>
      <c r="WAJ34" s="81"/>
      <c r="WAK34" s="81"/>
      <c r="WAL34" s="81"/>
      <c r="WAM34" s="81"/>
      <c r="WAN34" s="81"/>
      <c r="WAO34" s="81"/>
      <c r="WAP34" s="81"/>
      <c r="WAQ34" s="81"/>
      <c r="WAR34" s="81"/>
      <c r="WAS34" s="81"/>
      <c r="WAT34" s="81"/>
      <c r="WAU34" s="81"/>
      <c r="WAV34" s="81"/>
      <c r="WAW34" s="81"/>
      <c r="WAX34" s="81"/>
      <c r="WAY34" s="81"/>
      <c r="WAZ34" s="81"/>
      <c r="WBA34" s="81"/>
      <c r="WBB34" s="81"/>
      <c r="WBC34" s="81"/>
      <c r="WBD34" s="81"/>
      <c r="WBE34" s="81"/>
      <c r="WBF34" s="81"/>
      <c r="WBG34" s="81"/>
      <c r="WBH34" s="81"/>
      <c r="WBI34" s="81"/>
      <c r="WBJ34" s="81"/>
      <c r="WBK34" s="81"/>
      <c r="WBL34" s="81"/>
      <c r="WBM34" s="81"/>
      <c r="WBN34" s="81"/>
      <c r="WBO34" s="81"/>
      <c r="WBP34" s="81"/>
      <c r="WBQ34" s="81"/>
      <c r="WBR34" s="81"/>
      <c r="WBS34" s="81"/>
      <c r="WBT34" s="81"/>
      <c r="WBU34" s="81"/>
      <c r="WBV34" s="81"/>
      <c r="WBW34" s="81"/>
      <c r="WBX34" s="81"/>
      <c r="WBY34" s="81"/>
      <c r="WBZ34" s="81"/>
      <c r="WCA34" s="81"/>
      <c r="WCB34" s="81"/>
      <c r="WCC34" s="81"/>
      <c r="WCD34" s="81"/>
      <c r="WCE34" s="81"/>
      <c r="WCF34" s="81"/>
      <c r="WCG34" s="81"/>
      <c r="WCH34" s="81"/>
      <c r="WCI34" s="81"/>
      <c r="WCJ34" s="81"/>
      <c r="WCK34" s="81"/>
      <c r="WCL34" s="81"/>
      <c r="WCM34" s="81"/>
      <c r="WCN34" s="81"/>
      <c r="WCO34" s="81"/>
      <c r="WCP34" s="81"/>
      <c r="WCQ34" s="81"/>
      <c r="WCR34" s="81"/>
      <c r="WCS34" s="81"/>
      <c r="WCT34" s="81"/>
      <c r="WCU34" s="81"/>
      <c r="WCV34" s="81"/>
      <c r="WCW34" s="81"/>
      <c r="WCX34" s="81"/>
      <c r="WCY34" s="81"/>
      <c r="WCZ34" s="81"/>
      <c r="WDA34" s="81"/>
      <c r="WDB34" s="81"/>
      <c r="WDC34" s="81"/>
      <c r="WDD34" s="81"/>
      <c r="WDE34" s="81"/>
      <c r="WDF34" s="81"/>
      <c r="WDG34" s="81"/>
      <c r="WDH34" s="81"/>
      <c r="WDI34" s="81"/>
      <c r="WDJ34" s="81"/>
      <c r="WDK34" s="81"/>
      <c r="WDL34" s="81"/>
      <c r="WDM34" s="81"/>
      <c r="WDN34" s="81"/>
      <c r="WDO34" s="81"/>
      <c r="WDP34" s="81"/>
      <c r="WDQ34" s="81"/>
      <c r="WDR34" s="81"/>
      <c r="WDS34" s="81"/>
      <c r="WDT34" s="81"/>
      <c r="WDU34" s="81"/>
      <c r="WDV34" s="81"/>
      <c r="WDW34" s="81"/>
      <c r="WDX34" s="81"/>
      <c r="WDY34" s="81"/>
      <c r="WDZ34" s="81"/>
      <c r="WEA34" s="81"/>
      <c r="WEB34" s="81"/>
      <c r="WEC34" s="81"/>
      <c r="WED34" s="81"/>
      <c r="WEE34" s="81"/>
      <c r="WEF34" s="81"/>
      <c r="WEG34" s="81"/>
      <c r="WEH34" s="81"/>
      <c r="WEI34" s="81"/>
      <c r="WEJ34" s="81"/>
      <c r="WEK34" s="81"/>
      <c r="WEL34" s="81"/>
      <c r="WEM34" s="81"/>
      <c r="WEN34" s="81"/>
      <c r="WEO34" s="81"/>
      <c r="WEP34" s="81"/>
      <c r="WEQ34" s="81"/>
      <c r="WER34" s="81"/>
      <c r="WES34" s="81"/>
      <c r="WET34" s="81"/>
      <c r="WEU34" s="81"/>
      <c r="WEV34" s="81"/>
      <c r="WEW34" s="81"/>
      <c r="WEX34" s="81"/>
      <c r="WEY34" s="81"/>
      <c r="WEZ34" s="81"/>
      <c r="WFA34" s="81"/>
      <c r="WFB34" s="81"/>
      <c r="WFC34" s="81"/>
      <c r="WFD34" s="81"/>
      <c r="WFE34" s="81"/>
      <c r="WFF34" s="81"/>
      <c r="WFG34" s="81"/>
      <c r="WFH34" s="81"/>
      <c r="WFI34" s="81"/>
      <c r="WFJ34" s="81"/>
      <c r="WFK34" s="81"/>
      <c r="WFL34" s="81"/>
      <c r="WFM34" s="81"/>
      <c r="WFN34" s="81"/>
      <c r="WFO34" s="81"/>
      <c r="WFP34" s="81"/>
      <c r="WFQ34" s="81"/>
      <c r="WFR34" s="81"/>
      <c r="WFS34" s="81"/>
      <c r="WFT34" s="81"/>
      <c r="WFU34" s="81"/>
      <c r="WFV34" s="81"/>
      <c r="WFW34" s="81"/>
      <c r="WFX34" s="81"/>
      <c r="WFY34" s="81"/>
      <c r="WFZ34" s="81"/>
      <c r="WGA34" s="81"/>
      <c r="WGB34" s="81"/>
      <c r="WGC34" s="81"/>
      <c r="WGD34" s="81"/>
      <c r="WGE34" s="81"/>
      <c r="WGF34" s="81"/>
      <c r="WGG34" s="81"/>
      <c r="WGH34" s="81"/>
      <c r="WGI34" s="81"/>
      <c r="WGJ34" s="81"/>
      <c r="WGK34" s="81"/>
      <c r="WGL34" s="81"/>
      <c r="WGM34" s="81"/>
      <c r="WGN34" s="81"/>
      <c r="WGO34" s="81"/>
      <c r="WGP34" s="81"/>
      <c r="WGQ34" s="81"/>
      <c r="WGR34" s="81"/>
      <c r="WGS34" s="81"/>
      <c r="WGT34" s="81"/>
      <c r="WGU34" s="81"/>
      <c r="WGV34" s="81"/>
      <c r="WGW34" s="81"/>
      <c r="WGX34" s="81"/>
      <c r="WGY34" s="81"/>
      <c r="WGZ34" s="81"/>
      <c r="WHA34" s="81"/>
      <c r="WHB34" s="81"/>
      <c r="WHC34" s="81"/>
      <c r="WHD34" s="81"/>
      <c r="WHE34" s="81"/>
      <c r="WHF34" s="81"/>
      <c r="WHG34" s="81"/>
      <c r="WHH34" s="81"/>
      <c r="WHI34" s="81"/>
      <c r="WHJ34" s="81"/>
      <c r="WHK34" s="81"/>
      <c r="WHL34" s="81"/>
      <c r="WHM34" s="81"/>
      <c r="WHN34" s="81"/>
      <c r="WHO34" s="81"/>
      <c r="WHP34" s="81"/>
      <c r="WHQ34" s="81"/>
      <c r="WHR34" s="81"/>
      <c r="WHS34" s="81"/>
      <c r="WHT34" s="81"/>
      <c r="WHU34" s="81"/>
      <c r="WHV34" s="81"/>
      <c r="WHW34" s="81"/>
      <c r="WHX34" s="81"/>
      <c r="WHY34" s="81"/>
      <c r="WHZ34" s="81"/>
      <c r="WIA34" s="81"/>
      <c r="WIB34" s="81"/>
      <c r="WIC34" s="81"/>
      <c r="WID34" s="81"/>
      <c r="WIE34" s="81"/>
      <c r="WIF34" s="81"/>
      <c r="WIG34" s="81"/>
      <c r="WIH34" s="81"/>
      <c r="WII34" s="81"/>
      <c r="WIJ34" s="81"/>
      <c r="WIK34" s="81"/>
      <c r="WIL34" s="81"/>
      <c r="WIM34" s="81"/>
      <c r="WIN34" s="81"/>
      <c r="WIO34" s="81"/>
      <c r="WIP34" s="81"/>
      <c r="WIQ34" s="81"/>
      <c r="WIR34" s="81"/>
      <c r="WIS34" s="81"/>
      <c r="WIT34" s="81"/>
      <c r="WIU34" s="81"/>
      <c r="WIV34" s="81"/>
      <c r="WIW34" s="81"/>
      <c r="WIX34" s="81"/>
      <c r="WIY34" s="81"/>
      <c r="WIZ34" s="81"/>
      <c r="WJA34" s="81"/>
      <c r="WJB34" s="81"/>
      <c r="WJC34" s="81"/>
      <c r="WJD34" s="81"/>
      <c r="WJE34" s="81"/>
      <c r="WJF34" s="81"/>
      <c r="WJG34" s="81"/>
      <c r="WJH34" s="81"/>
      <c r="WJI34" s="81"/>
      <c r="WJJ34" s="81"/>
      <c r="WJK34" s="81"/>
      <c r="WJL34" s="81"/>
      <c r="WJM34" s="81"/>
      <c r="WJN34" s="81"/>
      <c r="WJO34" s="81"/>
      <c r="WJP34" s="81"/>
      <c r="WJQ34" s="81"/>
      <c r="WJR34" s="81"/>
      <c r="WJS34" s="81"/>
      <c r="WJT34" s="81"/>
      <c r="WJU34" s="81"/>
      <c r="WJV34" s="81"/>
      <c r="WJW34" s="81"/>
      <c r="WJX34" s="81"/>
      <c r="WJY34" s="81"/>
      <c r="WJZ34" s="81"/>
      <c r="WKA34" s="81"/>
      <c r="WKB34" s="81"/>
      <c r="WKC34" s="81"/>
      <c r="WKD34" s="81"/>
      <c r="WKE34" s="81"/>
      <c r="WKF34" s="81"/>
      <c r="WKG34" s="81"/>
      <c r="WKH34" s="81"/>
      <c r="WKI34" s="81"/>
      <c r="WKJ34" s="81"/>
      <c r="WKK34" s="81"/>
      <c r="WKL34" s="81"/>
      <c r="WKM34" s="81"/>
      <c r="WKN34" s="81"/>
      <c r="WKO34" s="81"/>
      <c r="WKP34" s="81"/>
      <c r="WKQ34" s="81"/>
      <c r="WKR34" s="81"/>
      <c r="WKS34" s="81"/>
      <c r="WKT34" s="81"/>
      <c r="WKU34" s="81"/>
      <c r="WKV34" s="81"/>
      <c r="WKW34" s="81"/>
      <c r="WKX34" s="81"/>
      <c r="WKY34" s="81"/>
      <c r="WKZ34" s="81"/>
      <c r="WLA34" s="81"/>
      <c r="WLB34" s="81"/>
      <c r="WLC34" s="81"/>
      <c r="WLD34" s="81"/>
      <c r="WLE34" s="81"/>
      <c r="WLF34" s="81"/>
      <c r="WLG34" s="81"/>
      <c r="WLH34" s="81"/>
      <c r="WLI34" s="81"/>
      <c r="WLJ34" s="81"/>
      <c r="WLK34" s="81"/>
      <c r="WLL34" s="81"/>
      <c r="WLM34" s="81"/>
      <c r="WLN34" s="81"/>
      <c r="WLO34" s="81"/>
      <c r="WLP34" s="81"/>
      <c r="WLQ34" s="81"/>
      <c r="WLR34" s="81"/>
      <c r="WLS34" s="81"/>
      <c r="WLT34" s="81"/>
      <c r="WLU34" s="81"/>
      <c r="WLV34" s="81"/>
      <c r="WLW34" s="81"/>
      <c r="WLX34" s="81"/>
      <c r="WLY34" s="81"/>
      <c r="WLZ34" s="81"/>
      <c r="WMA34" s="81"/>
      <c r="WMB34" s="81"/>
      <c r="WMC34" s="81"/>
      <c r="WMD34" s="81"/>
      <c r="WME34" s="81"/>
      <c r="WMF34" s="81"/>
      <c r="WMG34" s="81"/>
      <c r="WMH34" s="81"/>
      <c r="WMI34" s="81"/>
      <c r="WMJ34" s="81"/>
      <c r="WMK34" s="81"/>
      <c r="WML34" s="81"/>
      <c r="WMM34" s="81"/>
      <c r="WMN34" s="81"/>
      <c r="WMO34" s="81"/>
      <c r="WMP34" s="81"/>
      <c r="WMQ34" s="81"/>
      <c r="WMR34" s="81"/>
      <c r="WMS34" s="81"/>
      <c r="WMT34" s="81"/>
      <c r="WMU34" s="81"/>
      <c r="WMV34" s="81"/>
      <c r="WMW34" s="81"/>
      <c r="WMX34" s="81"/>
      <c r="WMY34" s="81"/>
      <c r="WMZ34" s="81"/>
      <c r="WNA34" s="81"/>
      <c r="WNB34" s="81"/>
      <c r="WNC34" s="81"/>
      <c r="WND34" s="81"/>
      <c r="WNE34" s="81"/>
      <c r="WNF34" s="81"/>
      <c r="WNG34" s="81"/>
      <c r="WNH34" s="81"/>
      <c r="WNI34" s="81"/>
      <c r="WNJ34" s="81"/>
      <c r="WNK34" s="81"/>
      <c r="WNL34" s="81"/>
      <c r="WNM34" s="81"/>
      <c r="WNN34" s="81"/>
      <c r="WNO34" s="81"/>
      <c r="WNP34" s="81"/>
      <c r="WNQ34" s="81"/>
      <c r="WNR34" s="81"/>
      <c r="WNS34" s="81"/>
      <c r="WNT34" s="81"/>
      <c r="WNU34" s="81"/>
      <c r="WNV34" s="81"/>
      <c r="WNW34" s="81"/>
      <c r="WNX34" s="81"/>
      <c r="WNY34" s="81"/>
      <c r="WNZ34" s="81"/>
      <c r="WOA34" s="81"/>
      <c r="WOB34" s="81"/>
      <c r="WOC34" s="81"/>
      <c r="WOD34" s="81"/>
      <c r="WOE34" s="81"/>
      <c r="WOF34" s="81"/>
      <c r="WOG34" s="81"/>
      <c r="WOH34" s="81"/>
      <c r="WOI34" s="81"/>
      <c r="WOJ34" s="81"/>
      <c r="WOK34" s="81"/>
      <c r="WOL34" s="81"/>
      <c r="WOM34" s="81"/>
      <c r="WON34" s="81"/>
      <c r="WOO34" s="81"/>
      <c r="WOP34" s="81"/>
      <c r="WOQ34" s="81"/>
      <c r="WOR34" s="81"/>
      <c r="WOS34" s="81"/>
      <c r="WOT34" s="81"/>
      <c r="WOU34" s="81"/>
      <c r="WOV34" s="81"/>
      <c r="WOW34" s="81"/>
      <c r="WOX34" s="81"/>
      <c r="WOY34" s="81"/>
      <c r="WOZ34" s="81"/>
      <c r="WPA34" s="81"/>
      <c r="WPB34" s="81"/>
      <c r="WPC34" s="81"/>
      <c r="WPD34" s="81"/>
      <c r="WPE34" s="81"/>
      <c r="WPF34" s="81"/>
      <c r="WPG34" s="81"/>
      <c r="WPH34" s="81"/>
      <c r="WPI34" s="81"/>
      <c r="WPJ34" s="81"/>
      <c r="WPK34" s="81"/>
      <c r="WPL34" s="81"/>
      <c r="WPM34" s="81"/>
      <c r="WPN34" s="81"/>
      <c r="WPO34" s="81"/>
      <c r="WPP34" s="81"/>
      <c r="WPQ34" s="81"/>
      <c r="WPR34" s="81"/>
      <c r="WPS34" s="81"/>
      <c r="WPT34" s="81"/>
      <c r="WPU34" s="81"/>
      <c r="WPV34" s="81"/>
      <c r="WPW34" s="81"/>
      <c r="WPX34" s="81"/>
      <c r="WPY34" s="81"/>
      <c r="WPZ34" s="81"/>
      <c r="WQA34" s="81"/>
      <c r="WQB34" s="81"/>
      <c r="WQC34" s="81"/>
      <c r="WQD34" s="81"/>
      <c r="WQE34" s="81"/>
      <c r="WQF34" s="81"/>
      <c r="WQG34" s="81"/>
      <c r="WQH34" s="81"/>
      <c r="WQI34" s="81"/>
      <c r="WQJ34" s="81"/>
      <c r="WQK34" s="81"/>
      <c r="WQL34" s="81"/>
      <c r="WQM34" s="81"/>
      <c r="WQN34" s="81"/>
      <c r="WQO34" s="81"/>
      <c r="WQP34" s="81"/>
      <c r="WQQ34" s="81"/>
      <c r="WQR34" s="81"/>
      <c r="WQS34" s="81"/>
      <c r="WQT34" s="81"/>
      <c r="WQU34" s="81"/>
      <c r="WQV34" s="81"/>
      <c r="WQW34" s="81"/>
      <c r="WQX34" s="81"/>
      <c r="WQY34" s="81"/>
      <c r="WQZ34" s="81"/>
      <c r="WRA34" s="81"/>
      <c r="WRB34" s="81"/>
      <c r="WRC34" s="81"/>
      <c r="WRD34" s="81"/>
      <c r="WRE34" s="81"/>
      <c r="WRF34" s="81"/>
      <c r="WRG34" s="81"/>
      <c r="WRH34" s="81"/>
      <c r="WRI34" s="81"/>
      <c r="WRJ34" s="81"/>
      <c r="WRK34" s="81"/>
      <c r="WRL34" s="81"/>
      <c r="WRM34" s="81"/>
      <c r="WRN34" s="81"/>
      <c r="WRO34" s="81"/>
      <c r="WRP34" s="81"/>
      <c r="WRQ34" s="81"/>
      <c r="WRR34" s="81"/>
      <c r="WRS34" s="81"/>
      <c r="WRT34" s="81"/>
      <c r="WRU34" s="81"/>
      <c r="WRV34" s="81"/>
      <c r="WRW34" s="81"/>
      <c r="WRX34" s="81"/>
      <c r="WRY34" s="81"/>
      <c r="WRZ34" s="81"/>
      <c r="WSA34" s="81"/>
      <c r="WSB34" s="81"/>
      <c r="WSC34" s="81"/>
      <c r="WSD34" s="81"/>
      <c r="WSE34" s="81"/>
      <c r="WSF34" s="81"/>
      <c r="WSG34" s="81"/>
      <c r="WSH34" s="81"/>
      <c r="WSI34" s="81"/>
      <c r="WSJ34" s="81"/>
      <c r="WSK34" s="81"/>
      <c r="WSL34" s="81"/>
      <c r="WSM34" s="81"/>
      <c r="WSN34" s="81"/>
      <c r="WSO34" s="81"/>
      <c r="WSP34" s="81"/>
      <c r="WSQ34" s="81"/>
      <c r="WSR34" s="81"/>
      <c r="WSS34" s="81"/>
      <c r="WST34" s="81"/>
      <c r="WSU34" s="81"/>
      <c r="WSV34" s="81"/>
      <c r="WSW34" s="81"/>
      <c r="WSX34" s="81"/>
      <c r="WSY34" s="81"/>
      <c r="WSZ34" s="81"/>
      <c r="WTA34" s="81"/>
      <c r="WTB34" s="81"/>
      <c r="WTC34" s="81"/>
      <c r="WTD34" s="81"/>
      <c r="WTE34" s="81"/>
      <c r="WTF34" s="81"/>
      <c r="WTG34" s="81"/>
      <c r="WTH34" s="81"/>
      <c r="WTI34" s="81"/>
      <c r="WTJ34" s="81"/>
      <c r="WTK34" s="81"/>
      <c r="WTL34" s="81"/>
      <c r="WTM34" s="81"/>
      <c r="WTN34" s="81"/>
      <c r="WTO34" s="81"/>
      <c r="WTP34" s="81"/>
      <c r="WTQ34" s="81"/>
      <c r="WTR34" s="81"/>
      <c r="WTS34" s="81"/>
      <c r="WTT34" s="81"/>
      <c r="WTU34" s="81"/>
      <c r="WTV34" s="81"/>
      <c r="WTW34" s="81"/>
      <c r="WTX34" s="81"/>
      <c r="WTY34" s="81"/>
      <c r="WTZ34" s="81"/>
      <c r="WUA34" s="81"/>
      <c r="WUB34" s="81"/>
      <c r="WUC34" s="81"/>
      <c r="WUD34" s="81"/>
      <c r="WUE34" s="81"/>
      <c r="WUF34" s="81"/>
      <c r="WUG34" s="81"/>
      <c r="WUH34" s="81"/>
      <c r="WUI34" s="81"/>
      <c r="WUJ34" s="81"/>
      <c r="WUK34" s="81"/>
      <c r="WUL34" s="81"/>
      <c r="WUM34" s="81"/>
      <c r="WUN34" s="81"/>
      <c r="WUO34" s="81"/>
      <c r="WUP34" s="81"/>
      <c r="WUQ34" s="81"/>
      <c r="WUR34" s="81"/>
      <c r="WUS34" s="81"/>
      <c r="WUT34" s="81"/>
      <c r="WUU34" s="81"/>
      <c r="WUV34" s="81"/>
      <c r="WUW34" s="81"/>
      <c r="WUX34" s="81"/>
      <c r="WUY34" s="81"/>
      <c r="WUZ34" s="81"/>
      <c r="WVA34" s="81"/>
      <c r="WVB34" s="81"/>
      <c r="WVC34" s="81"/>
      <c r="WVD34" s="81"/>
      <c r="WVE34" s="81"/>
      <c r="WVF34" s="81"/>
      <c r="WVG34" s="81"/>
      <c r="WVH34" s="81"/>
      <c r="WVI34" s="81"/>
      <c r="WVJ34" s="81"/>
      <c r="WVK34" s="81"/>
      <c r="WVL34" s="81"/>
      <c r="WVM34" s="81"/>
      <c r="WVN34" s="81"/>
      <c r="WVO34" s="81"/>
      <c r="WVP34" s="81"/>
      <c r="WVQ34" s="81"/>
      <c r="WVR34" s="81"/>
      <c r="WVS34" s="81"/>
      <c r="WVT34" s="81"/>
      <c r="WVU34" s="81"/>
      <c r="WVV34" s="81"/>
      <c r="WVW34" s="81"/>
      <c r="WVX34" s="81"/>
      <c r="WVY34" s="81"/>
      <c r="WVZ34" s="81"/>
      <c r="WWA34" s="81"/>
      <c r="WWB34" s="81"/>
      <c r="WWC34" s="81"/>
      <c r="WWD34" s="81"/>
      <c r="WWE34" s="81"/>
      <c r="WWF34" s="81"/>
      <c r="WWG34" s="81"/>
      <c r="WWH34" s="81"/>
      <c r="WWI34" s="81"/>
      <c r="WWJ34" s="81"/>
      <c r="WWK34" s="81"/>
      <c r="WWL34" s="81"/>
      <c r="WWM34" s="81"/>
      <c r="WWN34" s="81"/>
      <c r="WWO34" s="81"/>
      <c r="WWP34" s="81"/>
      <c r="WWQ34" s="81"/>
      <c r="WWR34" s="81"/>
      <c r="WWS34" s="81"/>
      <c r="WWT34" s="81"/>
      <c r="WWU34" s="81"/>
      <c r="WWV34" s="81"/>
      <c r="WWW34" s="81"/>
      <c r="WWX34" s="81"/>
      <c r="WWY34" s="81"/>
      <c r="WWZ34" s="81"/>
      <c r="WXA34" s="81"/>
      <c r="WXB34" s="81"/>
      <c r="WXC34" s="81"/>
      <c r="WXD34" s="81"/>
      <c r="WXE34" s="81"/>
      <c r="WXF34" s="81"/>
      <c r="WXG34" s="81"/>
      <c r="WXH34" s="81"/>
      <c r="WXI34" s="81"/>
      <c r="WXJ34" s="81"/>
      <c r="WXK34" s="81"/>
      <c r="WXL34" s="81"/>
      <c r="WXM34" s="81"/>
      <c r="WXN34" s="81"/>
      <c r="WXO34" s="81"/>
      <c r="WXP34" s="81"/>
      <c r="WXQ34" s="81"/>
      <c r="WXR34" s="81"/>
      <c r="WXS34" s="81"/>
      <c r="WXT34" s="81"/>
      <c r="WXU34" s="81"/>
      <c r="WXV34" s="81"/>
      <c r="WXW34" s="81"/>
      <c r="WXX34" s="81"/>
      <c r="WXY34" s="81"/>
      <c r="WXZ34" s="81"/>
      <c r="WYA34" s="81"/>
      <c r="WYB34" s="81"/>
      <c r="WYC34" s="81"/>
      <c r="WYD34" s="81"/>
      <c r="WYE34" s="81"/>
      <c r="WYF34" s="81"/>
      <c r="WYG34" s="81"/>
      <c r="WYH34" s="81"/>
      <c r="WYI34" s="81"/>
      <c r="WYJ34" s="81"/>
      <c r="WYK34" s="81"/>
      <c r="WYL34" s="81"/>
      <c r="WYM34" s="81"/>
      <c r="WYN34" s="81"/>
      <c r="WYO34" s="81"/>
      <c r="WYP34" s="81"/>
      <c r="WYQ34" s="81"/>
      <c r="WYR34" s="81"/>
      <c r="WYS34" s="81"/>
      <c r="WYT34" s="81"/>
      <c r="WYU34" s="81"/>
      <c r="WYV34" s="81"/>
      <c r="WYW34" s="81"/>
      <c r="WYX34" s="81"/>
      <c r="WYY34" s="81"/>
      <c r="WYZ34" s="81"/>
      <c r="WZA34" s="81"/>
      <c r="WZB34" s="81"/>
      <c r="WZC34" s="81"/>
      <c r="WZD34" s="81"/>
      <c r="WZE34" s="81"/>
      <c r="WZF34" s="81"/>
      <c r="WZG34" s="81"/>
      <c r="WZH34" s="81"/>
      <c r="WZI34" s="81"/>
      <c r="WZJ34" s="81"/>
      <c r="WZK34" s="81"/>
      <c r="WZL34" s="81"/>
      <c r="WZM34" s="81"/>
      <c r="WZN34" s="81"/>
      <c r="WZO34" s="81"/>
      <c r="WZP34" s="81"/>
      <c r="WZQ34" s="81"/>
      <c r="WZR34" s="81"/>
      <c r="WZS34" s="81"/>
      <c r="WZT34" s="81"/>
      <c r="WZU34" s="81"/>
      <c r="WZV34" s="81"/>
      <c r="WZW34" s="81"/>
      <c r="WZX34" s="81"/>
      <c r="WZY34" s="81"/>
      <c r="WZZ34" s="81"/>
      <c r="XAA34" s="81"/>
      <c r="XAB34" s="81"/>
      <c r="XAC34" s="81"/>
      <c r="XAD34" s="81"/>
      <c r="XAE34" s="81"/>
      <c r="XAF34" s="81"/>
      <c r="XAG34" s="81"/>
      <c r="XAH34" s="81"/>
      <c r="XAI34" s="81"/>
      <c r="XAJ34" s="81"/>
      <c r="XAK34" s="81"/>
      <c r="XAL34" s="81"/>
      <c r="XAM34" s="81"/>
      <c r="XAN34" s="81"/>
      <c r="XAO34" s="81"/>
      <c r="XAP34" s="81"/>
      <c r="XAQ34" s="81"/>
      <c r="XAR34" s="81"/>
      <c r="XAS34" s="81"/>
      <c r="XAT34" s="81"/>
      <c r="XAU34" s="81"/>
      <c r="XAV34" s="81"/>
      <c r="XAW34" s="81"/>
      <c r="XAX34" s="81"/>
      <c r="XAY34" s="81"/>
      <c r="XAZ34" s="81"/>
      <c r="XBA34" s="81"/>
      <c r="XBB34" s="81"/>
      <c r="XBC34" s="81"/>
      <c r="XBD34" s="81"/>
      <c r="XBE34" s="81"/>
      <c r="XBF34" s="81"/>
      <c r="XBG34" s="81"/>
      <c r="XBH34" s="81"/>
      <c r="XBI34" s="81"/>
      <c r="XBJ34" s="81"/>
      <c r="XBK34" s="81"/>
      <c r="XBL34" s="81"/>
      <c r="XBM34" s="81"/>
      <c r="XBN34" s="81"/>
      <c r="XBO34" s="81"/>
      <c r="XBP34" s="81"/>
      <c r="XBQ34" s="81"/>
      <c r="XBR34" s="81"/>
      <c r="XBS34" s="81"/>
      <c r="XBT34" s="81"/>
      <c r="XBU34" s="81"/>
      <c r="XBV34" s="81"/>
      <c r="XBW34" s="81"/>
      <c r="XBX34" s="81"/>
      <c r="XBY34" s="81"/>
      <c r="XBZ34" s="81"/>
      <c r="XCA34" s="81"/>
      <c r="XCB34" s="81"/>
      <c r="XCC34" s="81"/>
      <c r="XCD34" s="81"/>
      <c r="XCE34" s="81"/>
      <c r="XCF34" s="81"/>
      <c r="XCG34" s="81"/>
      <c r="XCH34" s="81"/>
      <c r="XCI34" s="81"/>
      <c r="XCJ34" s="81"/>
      <c r="XCK34" s="81"/>
      <c r="XCL34" s="81"/>
      <c r="XCM34" s="81"/>
      <c r="XCN34" s="81"/>
      <c r="XCO34" s="81"/>
      <c r="XCP34" s="81"/>
      <c r="XCQ34" s="81"/>
      <c r="XCR34" s="81"/>
      <c r="XCS34" s="81"/>
      <c r="XCT34" s="81"/>
      <c r="XCU34" s="81"/>
      <c r="XCV34" s="81"/>
      <c r="XCW34" s="81"/>
      <c r="XCX34" s="81"/>
      <c r="XCY34" s="81"/>
      <c r="XCZ34" s="81"/>
      <c r="XDA34" s="81"/>
      <c r="XDB34" s="81"/>
      <c r="XDC34" s="81"/>
      <c r="XDD34" s="81"/>
      <c r="XDE34" s="81"/>
      <c r="XDF34" s="81"/>
      <c r="XDG34" s="81"/>
      <c r="XDH34" s="81"/>
      <c r="XDI34" s="81"/>
      <c r="XDJ34" s="81"/>
      <c r="XDK34" s="81"/>
      <c r="XDL34" s="81"/>
      <c r="XDM34" s="81"/>
      <c r="XDN34" s="81"/>
      <c r="XDO34" s="81"/>
      <c r="XDP34" s="81"/>
      <c r="XDQ34" s="81"/>
      <c r="XDR34" s="81"/>
      <c r="XDS34" s="81"/>
      <c r="XDT34" s="81"/>
      <c r="XDU34" s="81"/>
      <c r="XDV34" s="81"/>
      <c r="XDW34" s="81"/>
      <c r="XDX34" s="81"/>
      <c r="XDY34" s="81"/>
      <c r="XDZ34" s="81"/>
      <c r="XEA34" s="81"/>
      <c r="XEB34" s="81"/>
      <c r="XEC34" s="81"/>
      <c r="XED34" s="81"/>
      <c r="XEE34" s="81"/>
      <c r="XEF34" s="81"/>
      <c r="XEG34" s="81"/>
      <c r="XEH34" s="81"/>
      <c r="XEI34" s="81"/>
      <c r="XEJ34" s="81"/>
      <c r="XEK34" s="81"/>
      <c r="XEL34" s="81"/>
      <c r="XEM34" s="81"/>
      <c r="XEN34" s="81"/>
      <c r="XEO34" s="81"/>
      <c r="XEP34" s="81"/>
      <c r="XEQ34" s="81"/>
      <c r="XER34" s="81"/>
      <c r="XES34" s="81"/>
      <c r="XET34" s="81"/>
      <c r="XEU34" s="81"/>
      <c r="XEV34" s="81"/>
      <c r="XEW34" s="81"/>
      <c r="XEX34" s="81"/>
      <c r="XEY34" s="81"/>
      <c r="XEZ34" s="81"/>
      <c r="XFA34" s="81"/>
      <c r="XFB34" s="81"/>
      <c r="XFC34" s="81"/>
      <c r="XFD34" s="179"/>
    </row>
    <row r="35" spans="1:16384" s="81" customFormat="1" x14ac:dyDescent="0.25">
      <c r="A35" s="8"/>
      <c r="B35" s="290" t="s">
        <v>373</v>
      </c>
      <c r="C35" s="290" t="s">
        <v>374</v>
      </c>
      <c r="D35" s="291" t="s">
        <v>80</v>
      </c>
      <c r="E35" s="296">
        <v>0</v>
      </c>
      <c r="F35" s="297"/>
      <c r="G35" s="297"/>
      <c r="H35" s="297"/>
      <c r="I35" s="297"/>
      <c r="J35" s="297"/>
      <c r="K35" s="297"/>
      <c r="L35" s="70">
        <f t="shared" si="0"/>
        <v>0</v>
      </c>
      <c r="M35" s="97"/>
      <c r="N35" s="97"/>
    </row>
    <row r="36" spans="1:16384" s="81" customFormat="1" x14ac:dyDescent="0.25">
      <c r="A36" s="8"/>
      <c r="B36" s="288" t="s">
        <v>375</v>
      </c>
      <c r="C36" s="288" t="s">
        <v>342</v>
      </c>
      <c r="D36" s="289"/>
      <c r="E36" s="296"/>
      <c r="F36" s="297"/>
      <c r="G36" s="297"/>
      <c r="H36" s="297"/>
      <c r="I36" s="82"/>
      <c r="J36" s="297"/>
      <c r="K36" s="297"/>
      <c r="L36" s="70">
        <f t="shared" si="0"/>
        <v>0</v>
      </c>
      <c r="M36" s="97"/>
      <c r="N36" s="97"/>
    </row>
    <row r="37" spans="1:16384" s="82" customFormat="1" x14ac:dyDescent="0.25">
      <c r="A37" s="8"/>
      <c r="B37" s="290" t="s">
        <v>376</v>
      </c>
      <c r="C37" s="290" t="s">
        <v>377</v>
      </c>
      <c r="D37" s="291" t="s">
        <v>80</v>
      </c>
      <c r="E37" s="296">
        <v>20</v>
      </c>
      <c r="F37" s="297"/>
      <c r="G37" s="297"/>
      <c r="H37" s="297"/>
      <c r="I37" s="297">
        <v>20</v>
      </c>
      <c r="J37" s="297"/>
      <c r="K37" s="297"/>
      <c r="L37" s="70">
        <f t="shared" si="0"/>
        <v>20</v>
      </c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81"/>
      <c r="BU37" s="81"/>
      <c r="BV37" s="81"/>
      <c r="BW37" s="81"/>
      <c r="BX37" s="81"/>
      <c r="BY37" s="81"/>
      <c r="BZ37" s="81"/>
      <c r="CA37" s="81"/>
      <c r="CB37" s="81"/>
      <c r="CC37" s="81"/>
      <c r="CD37" s="81"/>
      <c r="CE37" s="81"/>
      <c r="CF37" s="81"/>
      <c r="CG37" s="81"/>
      <c r="CH37" s="81"/>
      <c r="CI37" s="81"/>
      <c r="CJ37" s="81"/>
      <c r="CK37" s="81"/>
      <c r="CL37" s="81"/>
      <c r="CM37" s="81"/>
      <c r="CN37" s="81"/>
      <c r="CO37" s="81"/>
      <c r="CP37" s="81"/>
      <c r="CQ37" s="81"/>
      <c r="CR37" s="81"/>
      <c r="CS37" s="81"/>
      <c r="CT37" s="81"/>
      <c r="CU37" s="81"/>
      <c r="CV37" s="81"/>
      <c r="CW37" s="81"/>
      <c r="CX37" s="81"/>
      <c r="CY37" s="81"/>
      <c r="CZ37" s="81"/>
      <c r="DA37" s="81"/>
      <c r="DB37" s="81"/>
      <c r="DC37" s="81"/>
      <c r="DD37" s="81"/>
      <c r="DE37" s="81"/>
      <c r="DF37" s="81"/>
      <c r="DG37" s="81"/>
      <c r="DH37" s="81"/>
      <c r="DI37" s="81"/>
      <c r="DJ37" s="81"/>
      <c r="DK37" s="81"/>
      <c r="DL37" s="81"/>
      <c r="DM37" s="81"/>
      <c r="DN37" s="81"/>
      <c r="DO37" s="81"/>
      <c r="DP37" s="81"/>
      <c r="DQ37" s="81"/>
      <c r="DR37" s="81"/>
      <c r="DS37" s="81"/>
      <c r="DT37" s="81"/>
      <c r="DU37" s="81"/>
      <c r="DV37" s="81"/>
      <c r="DW37" s="81"/>
      <c r="DX37" s="81"/>
      <c r="DY37" s="81"/>
      <c r="DZ37" s="81"/>
      <c r="EA37" s="81"/>
      <c r="EB37" s="81"/>
      <c r="EC37" s="81"/>
      <c r="ED37" s="81"/>
      <c r="EE37" s="81"/>
      <c r="EF37" s="81"/>
      <c r="EG37" s="81"/>
      <c r="EH37" s="81"/>
      <c r="EI37" s="81"/>
      <c r="EJ37" s="81"/>
      <c r="EK37" s="81"/>
      <c r="EL37" s="81"/>
      <c r="EM37" s="81"/>
      <c r="EN37" s="81"/>
      <c r="EO37" s="81"/>
      <c r="EP37" s="81"/>
      <c r="EQ37" s="81"/>
      <c r="ER37" s="81"/>
      <c r="ES37" s="81"/>
      <c r="ET37" s="81"/>
      <c r="EU37" s="81"/>
      <c r="EV37" s="81"/>
      <c r="EW37" s="81"/>
      <c r="EX37" s="81"/>
      <c r="EY37" s="81"/>
      <c r="EZ37" s="81"/>
      <c r="FA37" s="81"/>
      <c r="FB37" s="81"/>
      <c r="FC37" s="81"/>
      <c r="FD37" s="81"/>
      <c r="FE37" s="81"/>
      <c r="FF37" s="81"/>
      <c r="FG37" s="81"/>
      <c r="FH37" s="81"/>
      <c r="FI37" s="81"/>
      <c r="FJ37" s="81"/>
      <c r="FK37" s="81"/>
      <c r="FL37" s="81"/>
      <c r="FM37" s="81"/>
      <c r="FN37" s="81"/>
      <c r="FO37" s="81"/>
      <c r="FP37" s="81"/>
      <c r="FQ37" s="81"/>
      <c r="FR37" s="81"/>
      <c r="FS37" s="81"/>
      <c r="FT37" s="81"/>
      <c r="FU37" s="81"/>
      <c r="FV37" s="81"/>
      <c r="FW37" s="81"/>
      <c r="FX37" s="81"/>
      <c r="FY37" s="81"/>
      <c r="FZ37" s="81"/>
      <c r="GA37" s="81"/>
      <c r="GB37" s="81"/>
      <c r="GC37" s="81"/>
      <c r="GD37" s="81"/>
      <c r="GE37" s="81"/>
      <c r="GF37" s="81"/>
      <c r="GG37" s="81"/>
      <c r="GH37" s="81"/>
      <c r="GI37" s="81"/>
      <c r="GJ37" s="81"/>
      <c r="GK37" s="81"/>
      <c r="GL37" s="81"/>
      <c r="GM37" s="81"/>
      <c r="GN37" s="81"/>
      <c r="GO37" s="81"/>
      <c r="GP37" s="81"/>
      <c r="GQ37" s="81"/>
      <c r="GR37" s="81"/>
      <c r="GS37" s="81"/>
      <c r="GT37" s="81"/>
      <c r="GU37" s="81"/>
      <c r="GV37" s="81"/>
      <c r="GW37" s="81"/>
      <c r="GX37" s="81"/>
      <c r="GY37" s="81"/>
      <c r="GZ37" s="81"/>
      <c r="HA37" s="81"/>
      <c r="HB37" s="81"/>
      <c r="HC37" s="81"/>
      <c r="HD37" s="81"/>
      <c r="HE37" s="81"/>
      <c r="HF37" s="81"/>
      <c r="HG37" s="81"/>
      <c r="HH37" s="81"/>
      <c r="HI37" s="81"/>
      <c r="HJ37" s="81"/>
      <c r="HK37" s="81"/>
      <c r="HL37" s="81"/>
      <c r="HM37" s="81"/>
      <c r="HN37" s="81"/>
      <c r="HO37" s="81"/>
      <c r="HP37" s="81"/>
      <c r="HQ37" s="81"/>
      <c r="HR37" s="81"/>
      <c r="HS37" s="81"/>
      <c r="HT37" s="81"/>
      <c r="HU37" s="81"/>
      <c r="HV37" s="81"/>
      <c r="HW37" s="81"/>
      <c r="HX37" s="81"/>
      <c r="HY37" s="81"/>
      <c r="HZ37" s="81"/>
      <c r="IA37" s="81"/>
      <c r="IB37" s="81"/>
      <c r="IC37" s="81"/>
      <c r="ID37" s="81"/>
      <c r="IE37" s="81"/>
      <c r="IF37" s="81"/>
      <c r="IG37" s="81"/>
      <c r="IH37" s="81"/>
      <c r="II37" s="81"/>
      <c r="IJ37" s="81"/>
      <c r="IK37" s="81"/>
      <c r="IL37" s="81"/>
      <c r="IM37" s="81"/>
      <c r="IN37" s="81"/>
      <c r="IO37" s="81"/>
      <c r="IP37" s="81"/>
      <c r="IQ37" s="81"/>
      <c r="IR37" s="81"/>
      <c r="IS37" s="81"/>
      <c r="IT37" s="81"/>
      <c r="IU37" s="81"/>
      <c r="IV37" s="81"/>
      <c r="IW37" s="81"/>
      <c r="IX37" s="81"/>
      <c r="IY37" s="81"/>
      <c r="IZ37" s="81"/>
      <c r="JA37" s="81"/>
      <c r="JB37" s="81"/>
      <c r="JC37" s="81"/>
      <c r="JD37" s="81"/>
      <c r="JE37" s="81"/>
      <c r="JF37" s="81"/>
      <c r="JG37" s="81"/>
      <c r="JH37" s="81"/>
      <c r="JI37" s="81"/>
      <c r="JJ37" s="81"/>
      <c r="JK37" s="81"/>
      <c r="JL37" s="81"/>
      <c r="JM37" s="81"/>
      <c r="JN37" s="81"/>
      <c r="JO37" s="81"/>
      <c r="JP37" s="81"/>
      <c r="JQ37" s="81"/>
      <c r="JR37" s="81"/>
      <c r="JS37" s="81"/>
      <c r="JT37" s="81"/>
      <c r="JU37" s="81"/>
      <c r="JV37" s="81"/>
      <c r="JW37" s="81"/>
      <c r="JX37" s="81"/>
      <c r="JY37" s="81"/>
      <c r="JZ37" s="81"/>
      <c r="KA37" s="81"/>
      <c r="KB37" s="81"/>
      <c r="KC37" s="81"/>
      <c r="KD37" s="81"/>
      <c r="KE37" s="81"/>
      <c r="KF37" s="81"/>
      <c r="KG37" s="81"/>
      <c r="KH37" s="81"/>
      <c r="KI37" s="81"/>
      <c r="KJ37" s="81"/>
      <c r="KK37" s="81"/>
      <c r="KL37" s="81"/>
      <c r="KM37" s="81"/>
      <c r="KN37" s="81"/>
      <c r="KO37" s="81"/>
      <c r="KP37" s="81"/>
      <c r="KQ37" s="81"/>
      <c r="KR37" s="81"/>
      <c r="KS37" s="81"/>
      <c r="KT37" s="81"/>
      <c r="KU37" s="81"/>
      <c r="KV37" s="81"/>
      <c r="KW37" s="81"/>
      <c r="KX37" s="81"/>
      <c r="KY37" s="81"/>
      <c r="KZ37" s="81"/>
      <c r="LA37" s="81"/>
      <c r="LB37" s="81"/>
      <c r="LC37" s="81"/>
      <c r="LD37" s="81"/>
      <c r="LE37" s="81"/>
      <c r="LF37" s="81"/>
      <c r="LG37" s="81"/>
      <c r="LH37" s="81"/>
      <c r="LI37" s="81"/>
      <c r="LJ37" s="81"/>
      <c r="LK37" s="81"/>
      <c r="LL37" s="81"/>
      <c r="LM37" s="81"/>
      <c r="LN37" s="81"/>
      <c r="LO37" s="81"/>
      <c r="LP37" s="81"/>
      <c r="LQ37" s="81"/>
      <c r="LR37" s="81"/>
      <c r="LS37" s="81"/>
      <c r="LT37" s="81"/>
      <c r="LU37" s="81"/>
      <c r="LV37" s="81"/>
      <c r="LW37" s="81"/>
      <c r="LX37" s="81"/>
      <c r="LY37" s="81"/>
      <c r="LZ37" s="81"/>
      <c r="MA37" s="81"/>
      <c r="MB37" s="81"/>
      <c r="MC37" s="81"/>
      <c r="MD37" s="81"/>
      <c r="ME37" s="81"/>
      <c r="MF37" s="81"/>
      <c r="MG37" s="81"/>
      <c r="MH37" s="81"/>
      <c r="MI37" s="81"/>
      <c r="MJ37" s="81"/>
      <c r="MK37" s="81"/>
      <c r="ML37" s="81"/>
      <c r="MM37" s="81"/>
      <c r="MN37" s="81"/>
      <c r="MO37" s="81"/>
      <c r="MP37" s="81"/>
      <c r="MQ37" s="81"/>
      <c r="MR37" s="81"/>
      <c r="MS37" s="81"/>
      <c r="MT37" s="81"/>
      <c r="MU37" s="81"/>
      <c r="MV37" s="81"/>
      <c r="MW37" s="81"/>
      <c r="MX37" s="81"/>
      <c r="MY37" s="81"/>
      <c r="MZ37" s="81"/>
      <c r="NA37" s="81"/>
      <c r="NB37" s="81"/>
      <c r="NC37" s="81"/>
      <c r="ND37" s="81"/>
      <c r="NE37" s="81"/>
      <c r="NF37" s="81"/>
      <c r="NG37" s="81"/>
      <c r="NH37" s="81"/>
      <c r="NI37" s="81"/>
      <c r="NJ37" s="81"/>
      <c r="NK37" s="81"/>
      <c r="NL37" s="81"/>
      <c r="NM37" s="81"/>
      <c r="NN37" s="81"/>
      <c r="NO37" s="81"/>
      <c r="NP37" s="81"/>
      <c r="NQ37" s="81"/>
      <c r="NR37" s="81"/>
      <c r="NS37" s="81"/>
      <c r="NT37" s="81"/>
      <c r="NU37" s="81"/>
      <c r="NV37" s="81"/>
      <c r="NW37" s="81"/>
      <c r="NX37" s="81"/>
      <c r="NY37" s="81"/>
      <c r="NZ37" s="81"/>
      <c r="OA37" s="81"/>
      <c r="OB37" s="81"/>
      <c r="OC37" s="81"/>
      <c r="OD37" s="81"/>
      <c r="OE37" s="81"/>
      <c r="OF37" s="81"/>
      <c r="OG37" s="81"/>
      <c r="OH37" s="81"/>
      <c r="OI37" s="81"/>
      <c r="OJ37" s="81"/>
      <c r="OK37" s="81"/>
      <c r="OL37" s="81"/>
      <c r="OM37" s="81"/>
      <c r="ON37" s="81"/>
      <c r="OO37" s="81"/>
      <c r="OP37" s="81"/>
      <c r="OQ37" s="81"/>
      <c r="OR37" s="81"/>
      <c r="OS37" s="81"/>
      <c r="OT37" s="81"/>
      <c r="OU37" s="81"/>
      <c r="OV37" s="81"/>
      <c r="OW37" s="81"/>
      <c r="OX37" s="81"/>
      <c r="OY37" s="81"/>
      <c r="OZ37" s="81"/>
      <c r="PA37" s="81"/>
      <c r="PB37" s="81"/>
      <c r="PC37" s="81"/>
      <c r="PD37" s="81"/>
      <c r="PE37" s="81"/>
      <c r="PF37" s="81"/>
      <c r="PG37" s="81"/>
      <c r="PH37" s="81"/>
      <c r="PI37" s="81"/>
      <c r="PJ37" s="81"/>
      <c r="PK37" s="81"/>
      <c r="PL37" s="81"/>
      <c r="PM37" s="81"/>
      <c r="PN37" s="81"/>
      <c r="PO37" s="81"/>
      <c r="PP37" s="81"/>
      <c r="PQ37" s="81"/>
      <c r="PR37" s="81"/>
      <c r="PS37" s="81"/>
      <c r="PT37" s="81"/>
      <c r="PU37" s="81"/>
      <c r="PV37" s="81"/>
      <c r="PW37" s="81"/>
      <c r="PX37" s="81"/>
      <c r="PY37" s="81"/>
      <c r="PZ37" s="81"/>
      <c r="QA37" s="81"/>
      <c r="QB37" s="81"/>
      <c r="QC37" s="81"/>
      <c r="QD37" s="81"/>
      <c r="QE37" s="81"/>
      <c r="QF37" s="81"/>
      <c r="QG37" s="81"/>
      <c r="QH37" s="81"/>
      <c r="QI37" s="81"/>
      <c r="QJ37" s="81"/>
      <c r="QK37" s="81"/>
      <c r="QL37" s="81"/>
      <c r="QM37" s="81"/>
      <c r="QN37" s="81"/>
      <c r="QO37" s="81"/>
      <c r="QP37" s="81"/>
      <c r="QQ37" s="81"/>
      <c r="QR37" s="81"/>
      <c r="QS37" s="81"/>
      <c r="QT37" s="81"/>
      <c r="QU37" s="81"/>
      <c r="QV37" s="81"/>
      <c r="QW37" s="81"/>
      <c r="QX37" s="81"/>
      <c r="QY37" s="81"/>
      <c r="QZ37" s="81"/>
      <c r="RA37" s="81"/>
      <c r="RB37" s="81"/>
      <c r="RC37" s="81"/>
      <c r="RD37" s="81"/>
      <c r="RE37" s="81"/>
      <c r="RF37" s="81"/>
      <c r="RG37" s="81"/>
      <c r="RH37" s="81"/>
      <c r="RI37" s="81"/>
      <c r="RJ37" s="81"/>
      <c r="RK37" s="81"/>
      <c r="RL37" s="81"/>
      <c r="RM37" s="81"/>
      <c r="RN37" s="81"/>
      <c r="RO37" s="81"/>
      <c r="RP37" s="81"/>
      <c r="RQ37" s="81"/>
      <c r="RR37" s="81"/>
      <c r="RS37" s="81"/>
      <c r="RT37" s="81"/>
      <c r="RU37" s="81"/>
      <c r="RV37" s="81"/>
      <c r="RW37" s="81"/>
      <c r="RX37" s="81"/>
      <c r="RY37" s="81"/>
      <c r="RZ37" s="81"/>
      <c r="SA37" s="81"/>
      <c r="SB37" s="81"/>
      <c r="SC37" s="81"/>
      <c r="SD37" s="81"/>
      <c r="SE37" s="81"/>
      <c r="SF37" s="81"/>
      <c r="SG37" s="81"/>
      <c r="SH37" s="81"/>
      <c r="SI37" s="81"/>
      <c r="SJ37" s="81"/>
      <c r="SK37" s="81"/>
      <c r="SL37" s="81"/>
      <c r="SM37" s="81"/>
      <c r="SN37" s="81"/>
      <c r="SO37" s="81"/>
      <c r="SP37" s="81"/>
      <c r="SQ37" s="81"/>
      <c r="SR37" s="81"/>
      <c r="SS37" s="81"/>
      <c r="ST37" s="81"/>
      <c r="SU37" s="81"/>
      <c r="SV37" s="81"/>
      <c r="SW37" s="81"/>
      <c r="SX37" s="81"/>
      <c r="SY37" s="81"/>
      <c r="SZ37" s="81"/>
      <c r="TA37" s="81"/>
      <c r="TB37" s="81"/>
      <c r="TC37" s="81"/>
      <c r="TD37" s="81"/>
      <c r="TE37" s="81"/>
      <c r="TF37" s="81"/>
      <c r="TG37" s="81"/>
      <c r="TH37" s="81"/>
      <c r="TI37" s="81"/>
      <c r="TJ37" s="81"/>
      <c r="TK37" s="81"/>
      <c r="TL37" s="81"/>
      <c r="TM37" s="81"/>
      <c r="TN37" s="81"/>
      <c r="TO37" s="81"/>
      <c r="TP37" s="81"/>
      <c r="TQ37" s="81"/>
      <c r="TR37" s="81"/>
      <c r="TS37" s="81"/>
      <c r="TT37" s="81"/>
      <c r="TU37" s="81"/>
      <c r="TV37" s="81"/>
      <c r="TW37" s="81"/>
      <c r="TX37" s="81"/>
      <c r="TY37" s="81"/>
      <c r="TZ37" s="81"/>
      <c r="UA37" s="81"/>
      <c r="UB37" s="81"/>
      <c r="UC37" s="81"/>
      <c r="UD37" s="81"/>
      <c r="UE37" s="81"/>
      <c r="UF37" s="81"/>
      <c r="UG37" s="81"/>
      <c r="UH37" s="81"/>
      <c r="UI37" s="81"/>
      <c r="UJ37" s="81"/>
      <c r="UK37" s="81"/>
      <c r="UL37" s="81"/>
      <c r="UM37" s="81"/>
      <c r="UN37" s="81"/>
      <c r="UO37" s="81"/>
      <c r="UP37" s="81"/>
      <c r="UQ37" s="81"/>
      <c r="UR37" s="81"/>
      <c r="US37" s="81"/>
      <c r="UT37" s="81"/>
      <c r="UU37" s="81"/>
      <c r="UV37" s="81"/>
      <c r="UW37" s="81"/>
      <c r="UX37" s="81"/>
      <c r="UY37" s="81"/>
      <c r="UZ37" s="81"/>
      <c r="VA37" s="81"/>
      <c r="VB37" s="81"/>
      <c r="VC37" s="81"/>
      <c r="VD37" s="81"/>
      <c r="VE37" s="81"/>
      <c r="VF37" s="81"/>
      <c r="VG37" s="81"/>
      <c r="VH37" s="81"/>
      <c r="VI37" s="81"/>
      <c r="VJ37" s="81"/>
      <c r="VK37" s="81"/>
      <c r="VL37" s="81"/>
      <c r="VM37" s="81"/>
      <c r="VN37" s="81"/>
      <c r="VO37" s="81"/>
      <c r="VP37" s="81"/>
      <c r="VQ37" s="81"/>
      <c r="VR37" s="81"/>
      <c r="VS37" s="81"/>
      <c r="VT37" s="81"/>
      <c r="VU37" s="81"/>
      <c r="VV37" s="81"/>
      <c r="VW37" s="81"/>
      <c r="VX37" s="81"/>
      <c r="VY37" s="81"/>
      <c r="VZ37" s="81"/>
      <c r="WA37" s="81"/>
      <c r="WB37" s="81"/>
      <c r="WC37" s="81"/>
      <c r="WD37" s="81"/>
      <c r="WE37" s="81"/>
      <c r="WF37" s="81"/>
      <c r="WG37" s="81"/>
      <c r="WH37" s="81"/>
      <c r="WI37" s="81"/>
      <c r="WJ37" s="81"/>
      <c r="WK37" s="81"/>
      <c r="WL37" s="81"/>
      <c r="WM37" s="81"/>
      <c r="WN37" s="81"/>
      <c r="WO37" s="81"/>
      <c r="WP37" s="81"/>
      <c r="WQ37" s="81"/>
      <c r="WR37" s="81"/>
      <c r="WS37" s="81"/>
      <c r="WT37" s="81"/>
      <c r="WU37" s="81"/>
      <c r="WV37" s="81"/>
      <c r="WW37" s="81"/>
      <c r="WX37" s="81"/>
      <c r="WY37" s="81"/>
      <c r="WZ37" s="81"/>
      <c r="XA37" s="81"/>
      <c r="XB37" s="81"/>
      <c r="XC37" s="81"/>
      <c r="XD37" s="81"/>
      <c r="XE37" s="81"/>
      <c r="XF37" s="81"/>
      <c r="XG37" s="81"/>
      <c r="XH37" s="81"/>
      <c r="XI37" s="81"/>
      <c r="XJ37" s="81"/>
      <c r="XK37" s="81"/>
      <c r="XL37" s="81"/>
      <c r="XM37" s="81"/>
      <c r="XN37" s="81"/>
      <c r="XO37" s="81"/>
      <c r="XP37" s="81"/>
      <c r="XQ37" s="81"/>
      <c r="XR37" s="81"/>
      <c r="XS37" s="81"/>
      <c r="XT37" s="81"/>
      <c r="XU37" s="81"/>
      <c r="XV37" s="81"/>
      <c r="XW37" s="81"/>
      <c r="XX37" s="81"/>
      <c r="XY37" s="81"/>
      <c r="XZ37" s="81"/>
      <c r="YA37" s="81"/>
      <c r="YB37" s="81"/>
      <c r="YC37" s="81"/>
      <c r="YD37" s="81"/>
      <c r="YE37" s="81"/>
      <c r="YF37" s="81"/>
      <c r="YG37" s="81"/>
      <c r="YH37" s="81"/>
      <c r="YI37" s="81"/>
      <c r="YJ37" s="81"/>
      <c r="YK37" s="81"/>
      <c r="YL37" s="81"/>
      <c r="YM37" s="81"/>
      <c r="YN37" s="81"/>
      <c r="YO37" s="81"/>
      <c r="YP37" s="81"/>
      <c r="YQ37" s="81"/>
      <c r="YR37" s="81"/>
      <c r="YS37" s="81"/>
      <c r="YT37" s="81"/>
      <c r="YU37" s="81"/>
      <c r="YV37" s="81"/>
      <c r="YW37" s="81"/>
      <c r="YX37" s="81"/>
      <c r="YY37" s="81"/>
      <c r="YZ37" s="81"/>
      <c r="ZA37" s="81"/>
      <c r="ZB37" s="81"/>
      <c r="ZC37" s="81"/>
      <c r="ZD37" s="81"/>
      <c r="ZE37" s="81"/>
      <c r="ZF37" s="81"/>
      <c r="ZG37" s="81"/>
      <c r="ZH37" s="81"/>
      <c r="ZI37" s="81"/>
      <c r="ZJ37" s="81"/>
      <c r="ZK37" s="81"/>
      <c r="ZL37" s="81"/>
      <c r="ZM37" s="81"/>
      <c r="ZN37" s="81"/>
      <c r="ZO37" s="81"/>
      <c r="ZP37" s="81"/>
      <c r="ZQ37" s="81"/>
      <c r="ZR37" s="81"/>
      <c r="ZS37" s="81"/>
      <c r="ZT37" s="81"/>
      <c r="ZU37" s="81"/>
      <c r="ZV37" s="81"/>
      <c r="ZW37" s="81"/>
      <c r="ZX37" s="81"/>
      <c r="ZY37" s="81"/>
      <c r="ZZ37" s="81"/>
      <c r="AAA37" s="81"/>
      <c r="AAB37" s="81"/>
      <c r="AAC37" s="81"/>
      <c r="AAD37" s="81"/>
      <c r="AAE37" s="81"/>
      <c r="AAF37" s="81"/>
      <c r="AAG37" s="81"/>
      <c r="AAH37" s="81"/>
      <c r="AAI37" s="81"/>
      <c r="AAJ37" s="81"/>
      <c r="AAK37" s="81"/>
      <c r="AAL37" s="81"/>
      <c r="AAM37" s="81"/>
      <c r="AAN37" s="81"/>
      <c r="AAO37" s="81"/>
      <c r="AAP37" s="81"/>
      <c r="AAQ37" s="81"/>
      <c r="AAR37" s="81"/>
      <c r="AAS37" s="81"/>
      <c r="AAT37" s="81"/>
      <c r="AAU37" s="81"/>
      <c r="AAV37" s="81"/>
      <c r="AAW37" s="81"/>
      <c r="AAX37" s="81"/>
      <c r="AAY37" s="81"/>
      <c r="AAZ37" s="81"/>
      <c r="ABA37" s="81"/>
      <c r="ABB37" s="81"/>
      <c r="ABC37" s="81"/>
      <c r="ABD37" s="81"/>
      <c r="ABE37" s="81"/>
      <c r="ABF37" s="81"/>
      <c r="ABG37" s="81"/>
      <c r="ABH37" s="81"/>
      <c r="ABI37" s="81"/>
      <c r="ABJ37" s="81"/>
      <c r="ABK37" s="81"/>
      <c r="ABL37" s="81"/>
      <c r="ABM37" s="81"/>
      <c r="ABN37" s="81"/>
      <c r="ABO37" s="81"/>
      <c r="ABP37" s="81"/>
      <c r="ABQ37" s="81"/>
      <c r="ABR37" s="81"/>
      <c r="ABS37" s="81"/>
      <c r="ABT37" s="81"/>
      <c r="ABU37" s="81"/>
      <c r="ABV37" s="81"/>
      <c r="ABW37" s="81"/>
      <c r="ABX37" s="81"/>
      <c r="ABY37" s="81"/>
      <c r="ABZ37" s="81"/>
      <c r="ACA37" s="81"/>
      <c r="ACB37" s="81"/>
      <c r="ACC37" s="81"/>
      <c r="ACD37" s="81"/>
      <c r="ACE37" s="81"/>
      <c r="ACF37" s="81"/>
      <c r="ACG37" s="81"/>
      <c r="ACH37" s="81"/>
      <c r="ACI37" s="81"/>
      <c r="ACJ37" s="81"/>
      <c r="ACK37" s="81"/>
      <c r="ACL37" s="81"/>
      <c r="ACM37" s="81"/>
      <c r="ACN37" s="81"/>
      <c r="ACO37" s="81"/>
      <c r="ACP37" s="81"/>
      <c r="ACQ37" s="81"/>
      <c r="ACR37" s="81"/>
      <c r="ACS37" s="81"/>
      <c r="ACT37" s="81"/>
      <c r="ACU37" s="81"/>
      <c r="ACV37" s="81"/>
      <c r="ACW37" s="81"/>
      <c r="ACX37" s="81"/>
      <c r="ACY37" s="81"/>
      <c r="ACZ37" s="81"/>
      <c r="ADA37" s="81"/>
      <c r="ADB37" s="81"/>
      <c r="ADC37" s="81"/>
      <c r="ADD37" s="81"/>
      <c r="ADE37" s="81"/>
      <c r="ADF37" s="81"/>
      <c r="ADG37" s="81"/>
      <c r="ADH37" s="81"/>
      <c r="ADI37" s="81"/>
      <c r="ADJ37" s="81"/>
      <c r="ADK37" s="81"/>
      <c r="ADL37" s="81"/>
      <c r="ADM37" s="81"/>
      <c r="ADN37" s="81"/>
      <c r="ADO37" s="81"/>
      <c r="ADP37" s="81"/>
      <c r="ADQ37" s="81"/>
      <c r="ADR37" s="81"/>
      <c r="ADS37" s="81"/>
      <c r="ADT37" s="81"/>
      <c r="ADU37" s="81"/>
      <c r="ADV37" s="81"/>
      <c r="ADW37" s="81"/>
      <c r="ADX37" s="81"/>
      <c r="ADY37" s="81"/>
      <c r="ADZ37" s="81"/>
      <c r="AEA37" s="81"/>
      <c r="AEB37" s="81"/>
      <c r="AEC37" s="81"/>
      <c r="AED37" s="81"/>
      <c r="AEE37" s="81"/>
      <c r="AEF37" s="81"/>
      <c r="AEG37" s="81"/>
      <c r="AEH37" s="81"/>
      <c r="AEI37" s="81"/>
      <c r="AEJ37" s="81"/>
      <c r="AEK37" s="81"/>
      <c r="AEL37" s="81"/>
      <c r="AEM37" s="81"/>
      <c r="AEN37" s="81"/>
      <c r="AEO37" s="81"/>
      <c r="AEP37" s="81"/>
      <c r="AEQ37" s="81"/>
      <c r="AER37" s="81"/>
      <c r="AES37" s="81"/>
      <c r="AET37" s="81"/>
      <c r="AEU37" s="81"/>
      <c r="AEV37" s="81"/>
      <c r="AEW37" s="81"/>
      <c r="AEX37" s="81"/>
      <c r="AEY37" s="81"/>
      <c r="AEZ37" s="81"/>
      <c r="AFA37" s="81"/>
      <c r="AFB37" s="81"/>
      <c r="AFC37" s="81"/>
      <c r="AFD37" s="81"/>
      <c r="AFE37" s="81"/>
      <c r="AFF37" s="81"/>
      <c r="AFG37" s="81"/>
      <c r="AFH37" s="81"/>
      <c r="AFI37" s="81"/>
      <c r="AFJ37" s="81"/>
      <c r="AFK37" s="81"/>
      <c r="AFL37" s="81"/>
      <c r="AFM37" s="81"/>
      <c r="AFN37" s="81"/>
      <c r="AFO37" s="81"/>
      <c r="AFP37" s="81"/>
      <c r="AFQ37" s="81"/>
      <c r="AFR37" s="81"/>
      <c r="AFS37" s="81"/>
      <c r="AFT37" s="81"/>
      <c r="AFU37" s="81"/>
      <c r="AFV37" s="81"/>
      <c r="AFW37" s="81"/>
      <c r="AFX37" s="81"/>
      <c r="AFY37" s="81"/>
      <c r="AFZ37" s="81"/>
      <c r="AGA37" s="81"/>
      <c r="AGB37" s="81"/>
      <c r="AGC37" s="81"/>
      <c r="AGD37" s="81"/>
      <c r="AGE37" s="81"/>
      <c r="AGF37" s="81"/>
      <c r="AGG37" s="81"/>
      <c r="AGH37" s="81"/>
      <c r="AGI37" s="81"/>
      <c r="AGJ37" s="81"/>
      <c r="AGK37" s="81"/>
      <c r="AGL37" s="81"/>
      <c r="AGM37" s="81"/>
      <c r="AGN37" s="81"/>
      <c r="AGO37" s="81"/>
      <c r="AGP37" s="81"/>
      <c r="AGQ37" s="81"/>
      <c r="AGR37" s="81"/>
      <c r="AGS37" s="81"/>
      <c r="AGT37" s="81"/>
      <c r="AGU37" s="81"/>
      <c r="AGV37" s="81"/>
      <c r="AGW37" s="81"/>
      <c r="AGX37" s="81"/>
      <c r="AGY37" s="81"/>
      <c r="AGZ37" s="81"/>
      <c r="AHA37" s="81"/>
      <c r="AHB37" s="81"/>
      <c r="AHC37" s="81"/>
      <c r="AHD37" s="81"/>
      <c r="AHE37" s="81"/>
      <c r="AHF37" s="81"/>
      <c r="AHG37" s="81"/>
      <c r="AHH37" s="81"/>
      <c r="AHI37" s="81"/>
      <c r="AHJ37" s="81"/>
      <c r="AHK37" s="81"/>
      <c r="AHL37" s="81"/>
      <c r="AHM37" s="81"/>
      <c r="AHN37" s="81"/>
      <c r="AHO37" s="81"/>
      <c r="AHP37" s="81"/>
      <c r="AHQ37" s="81"/>
      <c r="AHR37" s="81"/>
      <c r="AHS37" s="81"/>
      <c r="AHT37" s="81"/>
      <c r="AHU37" s="81"/>
      <c r="AHV37" s="81"/>
      <c r="AHW37" s="81"/>
      <c r="AHX37" s="81"/>
      <c r="AHY37" s="81"/>
      <c r="AHZ37" s="81"/>
      <c r="AIA37" s="81"/>
      <c r="AIB37" s="81"/>
      <c r="AIC37" s="81"/>
      <c r="AID37" s="81"/>
      <c r="AIE37" s="81"/>
      <c r="AIF37" s="81"/>
      <c r="AIG37" s="81"/>
      <c r="AIH37" s="81"/>
      <c r="AII37" s="81"/>
      <c r="AIJ37" s="81"/>
      <c r="AIK37" s="81"/>
      <c r="AIL37" s="81"/>
      <c r="AIM37" s="81"/>
      <c r="AIN37" s="81"/>
      <c r="AIO37" s="81"/>
      <c r="AIP37" s="81"/>
      <c r="AIQ37" s="81"/>
      <c r="AIR37" s="81"/>
      <c r="AIS37" s="81"/>
      <c r="AIT37" s="81"/>
      <c r="AIU37" s="81"/>
      <c r="AIV37" s="81"/>
      <c r="AIW37" s="81"/>
      <c r="AIX37" s="81"/>
      <c r="AIY37" s="81"/>
      <c r="AIZ37" s="81"/>
      <c r="AJA37" s="81"/>
      <c r="AJB37" s="81"/>
      <c r="AJC37" s="81"/>
      <c r="AJD37" s="81"/>
      <c r="AJE37" s="81"/>
      <c r="AJF37" s="81"/>
      <c r="AJG37" s="81"/>
      <c r="AJH37" s="81"/>
      <c r="AJI37" s="81"/>
      <c r="AJJ37" s="81"/>
      <c r="AJK37" s="81"/>
      <c r="AJL37" s="81"/>
      <c r="AJM37" s="81"/>
      <c r="AJN37" s="81"/>
      <c r="AJO37" s="81"/>
      <c r="AJP37" s="81"/>
      <c r="AJQ37" s="81"/>
      <c r="AJR37" s="81"/>
      <c r="AJS37" s="81"/>
      <c r="AJT37" s="81"/>
      <c r="AJU37" s="81"/>
      <c r="AJV37" s="81"/>
      <c r="AJW37" s="81"/>
      <c r="AJX37" s="81"/>
      <c r="AJY37" s="81"/>
      <c r="AJZ37" s="81"/>
      <c r="AKA37" s="81"/>
      <c r="AKB37" s="81"/>
      <c r="AKC37" s="81"/>
      <c r="AKD37" s="81"/>
      <c r="AKE37" s="81"/>
      <c r="AKF37" s="81"/>
      <c r="AKG37" s="81"/>
      <c r="AKH37" s="81"/>
      <c r="AKI37" s="81"/>
      <c r="AKJ37" s="81"/>
      <c r="AKK37" s="81"/>
      <c r="AKL37" s="81"/>
      <c r="AKM37" s="81"/>
      <c r="AKN37" s="81"/>
      <c r="AKO37" s="81"/>
      <c r="AKP37" s="81"/>
      <c r="AKQ37" s="81"/>
      <c r="AKR37" s="81"/>
      <c r="AKS37" s="81"/>
      <c r="AKT37" s="81"/>
      <c r="AKU37" s="81"/>
      <c r="AKV37" s="81"/>
      <c r="AKW37" s="81"/>
      <c r="AKX37" s="81"/>
      <c r="AKY37" s="81"/>
      <c r="AKZ37" s="81"/>
      <c r="ALA37" s="81"/>
      <c r="ALB37" s="81"/>
      <c r="ALC37" s="81"/>
      <c r="ALD37" s="81"/>
      <c r="ALE37" s="81"/>
      <c r="ALF37" s="81"/>
      <c r="ALG37" s="81"/>
      <c r="ALH37" s="81"/>
      <c r="ALI37" s="81"/>
      <c r="ALJ37" s="81"/>
      <c r="ALK37" s="81"/>
      <c r="ALL37" s="81"/>
      <c r="ALM37" s="81"/>
      <c r="ALN37" s="81"/>
      <c r="ALO37" s="81"/>
      <c r="ALP37" s="81"/>
      <c r="ALQ37" s="81"/>
      <c r="ALR37" s="81"/>
      <c r="ALS37" s="81"/>
      <c r="ALT37" s="81"/>
      <c r="ALU37" s="81"/>
      <c r="ALV37" s="81"/>
      <c r="ALW37" s="81"/>
      <c r="ALX37" s="81"/>
      <c r="ALY37" s="81"/>
      <c r="ALZ37" s="81"/>
      <c r="AMA37" s="81"/>
      <c r="AMB37" s="81"/>
      <c r="AMC37" s="81"/>
      <c r="AMD37" s="81"/>
      <c r="AME37" s="81"/>
      <c r="AMF37" s="81"/>
      <c r="AMG37" s="81"/>
      <c r="AMH37" s="81"/>
      <c r="AMI37" s="81"/>
      <c r="AMJ37" s="81"/>
      <c r="AMK37" s="81"/>
      <c r="AML37" s="81"/>
      <c r="AMM37" s="81"/>
      <c r="AMN37" s="81"/>
      <c r="AMO37" s="81"/>
      <c r="AMP37" s="81"/>
      <c r="AMQ37" s="81"/>
      <c r="AMR37" s="81"/>
      <c r="AMS37" s="81"/>
      <c r="AMT37" s="81"/>
      <c r="AMU37" s="81"/>
      <c r="AMV37" s="81"/>
      <c r="AMW37" s="81"/>
      <c r="AMX37" s="81"/>
      <c r="AMY37" s="81"/>
      <c r="AMZ37" s="81"/>
      <c r="ANA37" s="81"/>
      <c r="ANB37" s="81"/>
      <c r="ANC37" s="81"/>
      <c r="AND37" s="81"/>
      <c r="ANE37" s="81"/>
      <c r="ANF37" s="81"/>
      <c r="ANG37" s="81"/>
      <c r="ANH37" s="81"/>
      <c r="ANI37" s="81"/>
      <c r="ANJ37" s="81"/>
      <c r="ANK37" s="81"/>
      <c r="ANL37" s="81"/>
      <c r="ANM37" s="81"/>
      <c r="ANN37" s="81"/>
      <c r="ANO37" s="81"/>
      <c r="ANP37" s="81"/>
      <c r="ANQ37" s="81"/>
      <c r="ANR37" s="81"/>
      <c r="ANS37" s="81"/>
      <c r="ANT37" s="81"/>
      <c r="ANU37" s="81"/>
      <c r="ANV37" s="81"/>
      <c r="ANW37" s="81"/>
      <c r="ANX37" s="81"/>
      <c r="ANY37" s="81"/>
      <c r="ANZ37" s="81"/>
      <c r="AOA37" s="81"/>
      <c r="AOB37" s="81"/>
      <c r="AOC37" s="81"/>
      <c r="AOD37" s="81"/>
      <c r="AOE37" s="81"/>
      <c r="AOF37" s="81"/>
      <c r="AOG37" s="81"/>
      <c r="AOH37" s="81"/>
      <c r="AOI37" s="81"/>
      <c r="AOJ37" s="81"/>
      <c r="AOK37" s="81"/>
      <c r="AOL37" s="81"/>
      <c r="AOM37" s="81"/>
      <c r="AON37" s="81"/>
      <c r="AOO37" s="81"/>
      <c r="AOP37" s="81"/>
      <c r="AOQ37" s="81"/>
      <c r="AOR37" s="81"/>
      <c r="AOS37" s="81"/>
      <c r="AOT37" s="81"/>
      <c r="AOU37" s="81"/>
      <c r="AOV37" s="81"/>
      <c r="AOW37" s="81"/>
      <c r="AOX37" s="81"/>
      <c r="AOY37" s="81"/>
      <c r="AOZ37" s="81"/>
      <c r="APA37" s="81"/>
      <c r="APB37" s="81"/>
      <c r="APC37" s="81"/>
      <c r="APD37" s="81"/>
      <c r="APE37" s="81"/>
      <c r="APF37" s="81"/>
      <c r="APG37" s="81"/>
      <c r="APH37" s="81"/>
      <c r="API37" s="81"/>
      <c r="APJ37" s="81"/>
      <c r="APK37" s="81"/>
      <c r="APL37" s="81"/>
      <c r="APM37" s="81"/>
      <c r="APN37" s="81"/>
      <c r="APO37" s="81"/>
      <c r="APP37" s="81"/>
      <c r="APQ37" s="81"/>
      <c r="APR37" s="81"/>
      <c r="APS37" s="81"/>
      <c r="APT37" s="81"/>
      <c r="APU37" s="81"/>
      <c r="APV37" s="81"/>
      <c r="APW37" s="81"/>
      <c r="APX37" s="81"/>
      <c r="APY37" s="81"/>
      <c r="APZ37" s="81"/>
      <c r="AQA37" s="81"/>
      <c r="AQB37" s="81"/>
      <c r="AQC37" s="81"/>
      <c r="AQD37" s="81"/>
      <c r="AQE37" s="81"/>
      <c r="AQF37" s="81"/>
      <c r="AQG37" s="81"/>
      <c r="AQH37" s="81"/>
      <c r="AQI37" s="81"/>
      <c r="AQJ37" s="81"/>
      <c r="AQK37" s="81"/>
      <c r="AQL37" s="81"/>
      <c r="AQM37" s="81"/>
      <c r="AQN37" s="81"/>
      <c r="AQO37" s="81"/>
      <c r="AQP37" s="81"/>
      <c r="AQQ37" s="81"/>
      <c r="AQR37" s="81"/>
      <c r="AQS37" s="81"/>
      <c r="AQT37" s="81"/>
      <c r="AQU37" s="81"/>
      <c r="AQV37" s="81"/>
      <c r="AQW37" s="81"/>
      <c r="AQX37" s="81"/>
      <c r="AQY37" s="81"/>
      <c r="AQZ37" s="81"/>
      <c r="ARA37" s="81"/>
      <c r="ARB37" s="81"/>
      <c r="ARC37" s="81"/>
      <c r="ARD37" s="81"/>
      <c r="ARE37" s="81"/>
      <c r="ARF37" s="81"/>
      <c r="ARG37" s="81"/>
      <c r="ARH37" s="81"/>
      <c r="ARI37" s="81"/>
      <c r="ARJ37" s="81"/>
      <c r="ARK37" s="81"/>
      <c r="ARL37" s="81"/>
      <c r="ARM37" s="81"/>
      <c r="ARN37" s="81"/>
      <c r="ARO37" s="81"/>
      <c r="ARP37" s="81"/>
      <c r="ARQ37" s="81"/>
      <c r="ARR37" s="81"/>
      <c r="ARS37" s="81"/>
      <c r="ART37" s="81"/>
      <c r="ARU37" s="81"/>
      <c r="ARV37" s="81"/>
      <c r="ARW37" s="81"/>
      <c r="ARX37" s="81"/>
      <c r="ARY37" s="81"/>
      <c r="ARZ37" s="81"/>
      <c r="ASA37" s="81"/>
      <c r="ASB37" s="81"/>
      <c r="ASC37" s="81"/>
      <c r="ASD37" s="81"/>
      <c r="ASE37" s="81"/>
      <c r="ASF37" s="81"/>
      <c r="ASG37" s="81"/>
      <c r="ASH37" s="81"/>
      <c r="ASI37" s="81"/>
      <c r="ASJ37" s="81"/>
      <c r="ASK37" s="81"/>
      <c r="ASL37" s="81"/>
      <c r="ASM37" s="81"/>
      <c r="ASN37" s="81"/>
      <c r="ASO37" s="81"/>
      <c r="ASP37" s="81"/>
      <c r="ASQ37" s="81"/>
      <c r="ASR37" s="81"/>
      <c r="ASS37" s="81"/>
      <c r="AST37" s="81"/>
      <c r="ASU37" s="81"/>
      <c r="ASV37" s="81"/>
      <c r="ASW37" s="81"/>
      <c r="ASX37" s="81"/>
      <c r="ASY37" s="81"/>
      <c r="ASZ37" s="81"/>
      <c r="ATA37" s="81"/>
      <c r="ATB37" s="81"/>
      <c r="ATC37" s="81"/>
      <c r="ATD37" s="81"/>
      <c r="ATE37" s="81"/>
      <c r="ATF37" s="81"/>
      <c r="ATG37" s="81"/>
      <c r="ATH37" s="81"/>
      <c r="ATI37" s="81"/>
      <c r="ATJ37" s="81"/>
      <c r="ATK37" s="81"/>
      <c r="ATL37" s="81"/>
      <c r="ATM37" s="81"/>
      <c r="ATN37" s="81"/>
      <c r="ATO37" s="81"/>
      <c r="ATP37" s="81"/>
      <c r="ATQ37" s="81"/>
      <c r="ATR37" s="81"/>
      <c r="ATS37" s="81"/>
      <c r="ATT37" s="81"/>
      <c r="ATU37" s="81"/>
      <c r="ATV37" s="81"/>
      <c r="ATW37" s="81"/>
      <c r="ATX37" s="81"/>
      <c r="ATY37" s="81"/>
      <c r="ATZ37" s="81"/>
      <c r="AUA37" s="81"/>
      <c r="AUB37" s="81"/>
      <c r="AUC37" s="81"/>
      <c r="AUD37" s="81"/>
      <c r="AUE37" s="81"/>
      <c r="AUF37" s="81"/>
      <c r="AUG37" s="81"/>
      <c r="AUH37" s="81"/>
      <c r="AUI37" s="81"/>
      <c r="AUJ37" s="81"/>
      <c r="AUK37" s="81"/>
      <c r="AUL37" s="81"/>
      <c r="AUM37" s="81"/>
      <c r="AUN37" s="81"/>
      <c r="AUO37" s="81"/>
      <c r="AUP37" s="81"/>
      <c r="AUQ37" s="81"/>
      <c r="AUR37" s="81"/>
      <c r="AUS37" s="81"/>
      <c r="AUT37" s="81"/>
      <c r="AUU37" s="81"/>
      <c r="AUV37" s="81"/>
      <c r="AUW37" s="81"/>
      <c r="AUX37" s="81"/>
      <c r="AUY37" s="81"/>
      <c r="AUZ37" s="81"/>
      <c r="AVA37" s="81"/>
      <c r="AVB37" s="81"/>
      <c r="AVC37" s="81"/>
      <c r="AVD37" s="81"/>
      <c r="AVE37" s="81"/>
      <c r="AVF37" s="81"/>
      <c r="AVG37" s="81"/>
      <c r="AVH37" s="81"/>
      <c r="AVI37" s="81"/>
      <c r="AVJ37" s="81"/>
      <c r="AVK37" s="81"/>
      <c r="AVL37" s="81"/>
      <c r="AVM37" s="81"/>
      <c r="AVN37" s="81"/>
      <c r="AVO37" s="81"/>
      <c r="AVP37" s="81"/>
      <c r="AVQ37" s="81"/>
      <c r="AVR37" s="81"/>
      <c r="AVS37" s="81"/>
      <c r="AVT37" s="81"/>
      <c r="AVU37" s="81"/>
      <c r="AVV37" s="81"/>
      <c r="AVW37" s="81"/>
      <c r="AVX37" s="81"/>
      <c r="AVY37" s="81"/>
      <c r="AVZ37" s="81"/>
      <c r="AWA37" s="81"/>
      <c r="AWB37" s="81"/>
      <c r="AWC37" s="81"/>
      <c r="AWD37" s="81"/>
      <c r="AWE37" s="81"/>
      <c r="AWF37" s="81"/>
      <c r="AWG37" s="81"/>
      <c r="AWH37" s="81"/>
      <c r="AWI37" s="81"/>
      <c r="AWJ37" s="81"/>
      <c r="AWK37" s="81"/>
      <c r="AWL37" s="81"/>
      <c r="AWM37" s="81"/>
      <c r="AWN37" s="81"/>
      <c r="AWO37" s="81"/>
      <c r="AWP37" s="81"/>
      <c r="AWQ37" s="81"/>
      <c r="AWR37" s="81"/>
      <c r="AWS37" s="81"/>
      <c r="AWT37" s="81"/>
      <c r="AWU37" s="81"/>
      <c r="AWV37" s="81"/>
      <c r="AWW37" s="81"/>
      <c r="AWX37" s="81"/>
      <c r="AWY37" s="81"/>
      <c r="AWZ37" s="81"/>
      <c r="AXA37" s="81"/>
      <c r="AXB37" s="81"/>
      <c r="AXC37" s="81"/>
      <c r="AXD37" s="81"/>
      <c r="AXE37" s="81"/>
      <c r="AXF37" s="81"/>
      <c r="AXG37" s="81"/>
      <c r="AXH37" s="81"/>
      <c r="AXI37" s="81"/>
      <c r="AXJ37" s="81"/>
      <c r="AXK37" s="81"/>
      <c r="AXL37" s="81"/>
      <c r="AXM37" s="81"/>
      <c r="AXN37" s="81"/>
      <c r="AXO37" s="81"/>
      <c r="AXP37" s="81"/>
      <c r="AXQ37" s="81"/>
      <c r="AXR37" s="81"/>
      <c r="AXS37" s="81"/>
      <c r="AXT37" s="81"/>
      <c r="AXU37" s="81"/>
      <c r="AXV37" s="81"/>
      <c r="AXW37" s="81"/>
      <c r="AXX37" s="81"/>
      <c r="AXY37" s="81"/>
      <c r="AXZ37" s="81"/>
      <c r="AYA37" s="81"/>
      <c r="AYB37" s="81"/>
      <c r="AYC37" s="81"/>
      <c r="AYD37" s="81"/>
      <c r="AYE37" s="81"/>
      <c r="AYF37" s="81"/>
      <c r="AYG37" s="81"/>
      <c r="AYH37" s="81"/>
      <c r="AYI37" s="81"/>
      <c r="AYJ37" s="81"/>
      <c r="AYK37" s="81"/>
      <c r="AYL37" s="81"/>
      <c r="AYM37" s="81"/>
      <c r="AYN37" s="81"/>
      <c r="AYO37" s="81"/>
      <c r="AYP37" s="81"/>
      <c r="AYQ37" s="81"/>
      <c r="AYR37" s="81"/>
      <c r="AYS37" s="81"/>
      <c r="AYT37" s="81"/>
      <c r="AYU37" s="81"/>
      <c r="AYV37" s="81"/>
      <c r="AYW37" s="81"/>
      <c r="AYX37" s="81"/>
      <c r="AYY37" s="81"/>
      <c r="AYZ37" s="81"/>
      <c r="AZA37" s="81"/>
      <c r="AZB37" s="81"/>
      <c r="AZC37" s="81"/>
      <c r="AZD37" s="81"/>
      <c r="AZE37" s="81"/>
      <c r="AZF37" s="81"/>
      <c r="AZG37" s="81"/>
      <c r="AZH37" s="81"/>
      <c r="AZI37" s="81"/>
      <c r="AZJ37" s="81"/>
      <c r="AZK37" s="81"/>
      <c r="AZL37" s="81"/>
      <c r="AZM37" s="81"/>
      <c r="AZN37" s="81"/>
      <c r="AZO37" s="81"/>
      <c r="AZP37" s="81"/>
      <c r="AZQ37" s="81"/>
      <c r="AZR37" s="81"/>
      <c r="AZS37" s="81"/>
      <c r="AZT37" s="81"/>
      <c r="AZU37" s="81"/>
      <c r="AZV37" s="81"/>
      <c r="AZW37" s="81"/>
      <c r="AZX37" s="81"/>
      <c r="AZY37" s="81"/>
      <c r="AZZ37" s="81"/>
      <c r="BAA37" s="81"/>
      <c r="BAB37" s="81"/>
      <c r="BAC37" s="81"/>
      <c r="BAD37" s="81"/>
      <c r="BAE37" s="81"/>
      <c r="BAF37" s="81"/>
      <c r="BAG37" s="81"/>
      <c r="BAH37" s="81"/>
      <c r="BAI37" s="81"/>
      <c r="BAJ37" s="81"/>
      <c r="BAK37" s="81"/>
      <c r="BAL37" s="81"/>
      <c r="BAM37" s="81"/>
      <c r="BAN37" s="81"/>
      <c r="BAO37" s="81"/>
      <c r="BAP37" s="81"/>
      <c r="BAQ37" s="81"/>
      <c r="BAR37" s="81"/>
      <c r="BAS37" s="81"/>
      <c r="BAT37" s="81"/>
      <c r="BAU37" s="81"/>
      <c r="BAV37" s="81"/>
      <c r="BAW37" s="81"/>
      <c r="BAX37" s="81"/>
      <c r="BAY37" s="81"/>
      <c r="BAZ37" s="81"/>
      <c r="BBA37" s="81"/>
      <c r="BBB37" s="81"/>
      <c r="BBC37" s="81"/>
      <c r="BBD37" s="81"/>
      <c r="BBE37" s="81"/>
      <c r="BBF37" s="81"/>
      <c r="BBG37" s="81"/>
      <c r="BBH37" s="81"/>
      <c r="BBI37" s="81"/>
      <c r="BBJ37" s="81"/>
      <c r="BBK37" s="81"/>
      <c r="BBL37" s="81"/>
      <c r="BBM37" s="81"/>
      <c r="BBN37" s="81"/>
      <c r="BBO37" s="81"/>
      <c r="BBP37" s="81"/>
      <c r="BBQ37" s="81"/>
      <c r="BBR37" s="81"/>
      <c r="BBS37" s="81"/>
      <c r="BBT37" s="81"/>
      <c r="BBU37" s="81"/>
      <c r="BBV37" s="81"/>
      <c r="BBW37" s="81"/>
      <c r="BBX37" s="81"/>
      <c r="BBY37" s="81"/>
      <c r="BBZ37" s="81"/>
      <c r="BCA37" s="81"/>
      <c r="BCB37" s="81"/>
      <c r="BCC37" s="81"/>
      <c r="BCD37" s="81"/>
      <c r="BCE37" s="81"/>
      <c r="BCF37" s="81"/>
      <c r="BCG37" s="81"/>
      <c r="BCH37" s="81"/>
      <c r="BCI37" s="81"/>
      <c r="BCJ37" s="81"/>
      <c r="BCK37" s="81"/>
      <c r="BCL37" s="81"/>
      <c r="BCM37" s="81"/>
      <c r="BCN37" s="81"/>
      <c r="BCO37" s="81"/>
      <c r="BCP37" s="81"/>
      <c r="BCQ37" s="81"/>
      <c r="BCR37" s="81"/>
      <c r="BCS37" s="81"/>
      <c r="BCT37" s="81"/>
      <c r="BCU37" s="81"/>
      <c r="BCV37" s="81"/>
      <c r="BCW37" s="81"/>
      <c r="BCX37" s="81"/>
      <c r="BCY37" s="81"/>
      <c r="BCZ37" s="81"/>
      <c r="BDA37" s="81"/>
      <c r="BDB37" s="81"/>
      <c r="BDC37" s="81"/>
      <c r="BDD37" s="81"/>
      <c r="BDE37" s="81"/>
      <c r="BDF37" s="81"/>
      <c r="BDG37" s="81"/>
      <c r="BDH37" s="81"/>
      <c r="BDI37" s="81"/>
      <c r="BDJ37" s="81"/>
      <c r="BDK37" s="81"/>
      <c r="BDL37" s="81"/>
      <c r="BDM37" s="81"/>
      <c r="BDN37" s="81"/>
      <c r="BDO37" s="81"/>
      <c r="BDP37" s="81"/>
      <c r="BDQ37" s="81"/>
      <c r="BDR37" s="81"/>
      <c r="BDS37" s="81"/>
      <c r="BDT37" s="81"/>
      <c r="BDU37" s="81"/>
      <c r="BDV37" s="81"/>
      <c r="BDW37" s="81"/>
      <c r="BDX37" s="81"/>
      <c r="BDY37" s="81"/>
      <c r="BDZ37" s="81"/>
      <c r="BEA37" s="81"/>
      <c r="BEB37" s="81"/>
      <c r="BEC37" s="81"/>
      <c r="BED37" s="81"/>
      <c r="BEE37" s="81"/>
      <c r="BEF37" s="81"/>
      <c r="BEG37" s="81"/>
      <c r="BEH37" s="81"/>
      <c r="BEI37" s="81"/>
      <c r="BEJ37" s="81"/>
      <c r="BEK37" s="81"/>
      <c r="BEL37" s="81"/>
      <c r="BEM37" s="81"/>
      <c r="BEN37" s="81"/>
      <c r="BEO37" s="81"/>
      <c r="BEP37" s="81"/>
      <c r="BEQ37" s="81"/>
      <c r="BER37" s="81"/>
      <c r="BES37" s="81"/>
      <c r="BET37" s="81"/>
      <c r="BEU37" s="81"/>
      <c r="BEV37" s="81"/>
      <c r="BEW37" s="81"/>
      <c r="BEX37" s="81"/>
      <c r="BEY37" s="81"/>
      <c r="BEZ37" s="81"/>
      <c r="BFA37" s="81"/>
      <c r="BFB37" s="81"/>
      <c r="BFC37" s="81"/>
      <c r="BFD37" s="81"/>
      <c r="BFE37" s="81"/>
      <c r="BFF37" s="81"/>
      <c r="BFG37" s="81"/>
      <c r="BFH37" s="81"/>
      <c r="BFI37" s="81"/>
      <c r="BFJ37" s="81"/>
      <c r="BFK37" s="81"/>
      <c r="BFL37" s="81"/>
      <c r="BFM37" s="81"/>
      <c r="BFN37" s="81"/>
      <c r="BFO37" s="81"/>
      <c r="BFP37" s="81"/>
      <c r="BFQ37" s="81"/>
      <c r="BFR37" s="81"/>
      <c r="BFS37" s="81"/>
      <c r="BFT37" s="81"/>
      <c r="BFU37" s="81"/>
      <c r="BFV37" s="81"/>
      <c r="BFW37" s="81"/>
      <c r="BFX37" s="81"/>
      <c r="BFY37" s="81"/>
      <c r="BFZ37" s="81"/>
      <c r="BGA37" s="81"/>
      <c r="BGB37" s="81"/>
      <c r="BGC37" s="81"/>
      <c r="BGD37" s="81"/>
      <c r="BGE37" s="81"/>
      <c r="BGF37" s="81"/>
      <c r="BGG37" s="81"/>
      <c r="BGH37" s="81"/>
      <c r="BGI37" s="81"/>
      <c r="BGJ37" s="81"/>
      <c r="BGK37" s="81"/>
      <c r="BGL37" s="81"/>
      <c r="BGM37" s="81"/>
      <c r="BGN37" s="81"/>
      <c r="BGO37" s="81"/>
      <c r="BGP37" s="81"/>
      <c r="BGQ37" s="81"/>
      <c r="BGR37" s="81"/>
      <c r="BGS37" s="81"/>
      <c r="BGT37" s="81"/>
      <c r="BGU37" s="81"/>
      <c r="BGV37" s="81"/>
      <c r="BGW37" s="81"/>
      <c r="BGX37" s="81"/>
      <c r="BGY37" s="81"/>
      <c r="BGZ37" s="81"/>
      <c r="BHA37" s="81"/>
      <c r="BHB37" s="81"/>
      <c r="BHC37" s="81"/>
      <c r="BHD37" s="81"/>
      <c r="BHE37" s="81"/>
      <c r="BHF37" s="81"/>
      <c r="BHG37" s="81"/>
      <c r="BHH37" s="81"/>
      <c r="BHI37" s="81"/>
      <c r="BHJ37" s="81"/>
      <c r="BHK37" s="81"/>
      <c r="BHL37" s="81"/>
      <c r="BHM37" s="81"/>
      <c r="BHN37" s="81"/>
      <c r="BHO37" s="81"/>
      <c r="BHP37" s="81"/>
      <c r="BHQ37" s="81"/>
      <c r="BHR37" s="81"/>
      <c r="BHS37" s="81"/>
      <c r="BHT37" s="81"/>
      <c r="BHU37" s="81"/>
      <c r="BHV37" s="81"/>
      <c r="BHW37" s="81"/>
      <c r="BHX37" s="81"/>
      <c r="BHY37" s="81"/>
      <c r="BHZ37" s="81"/>
      <c r="BIA37" s="81"/>
      <c r="BIB37" s="81"/>
      <c r="BIC37" s="81"/>
      <c r="BID37" s="81"/>
      <c r="BIE37" s="81"/>
      <c r="BIF37" s="81"/>
      <c r="BIG37" s="81"/>
      <c r="BIH37" s="81"/>
      <c r="BII37" s="81"/>
      <c r="BIJ37" s="81"/>
      <c r="BIK37" s="81"/>
      <c r="BIL37" s="81"/>
      <c r="BIM37" s="81"/>
      <c r="BIN37" s="81"/>
      <c r="BIO37" s="81"/>
      <c r="BIP37" s="81"/>
      <c r="BIQ37" s="81"/>
      <c r="BIR37" s="81"/>
      <c r="BIS37" s="81"/>
      <c r="BIT37" s="81"/>
      <c r="BIU37" s="81"/>
      <c r="BIV37" s="81"/>
      <c r="BIW37" s="81"/>
      <c r="BIX37" s="81"/>
      <c r="BIY37" s="81"/>
      <c r="BIZ37" s="81"/>
      <c r="BJA37" s="81"/>
      <c r="BJB37" s="81"/>
      <c r="BJC37" s="81"/>
      <c r="BJD37" s="81"/>
      <c r="BJE37" s="81"/>
      <c r="BJF37" s="81"/>
      <c r="BJG37" s="81"/>
      <c r="BJH37" s="81"/>
      <c r="BJI37" s="81"/>
      <c r="BJJ37" s="81"/>
      <c r="BJK37" s="81"/>
      <c r="BJL37" s="81"/>
      <c r="BJM37" s="81"/>
      <c r="BJN37" s="81"/>
      <c r="BJO37" s="81"/>
      <c r="BJP37" s="81"/>
      <c r="BJQ37" s="81"/>
      <c r="BJR37" s="81"/>
      <c r="BJS37" s="81"/>
      <c r="BJT37" s="81"/>
      <c r="BJU37" s="81"/>
      <c r="BJV37" s="81"/>
      <c r="BJW37" s="81"/>
      <c r="BJX37" s="81"/>
      <c r="BJY37" s="81"/>
      <c r="BJZ37" s="81"/>
      <c r="BKA37" s="81"/>
      <c r="BKB37" s="81"/>
      <c r="BKC37" s="81"/>
      <c r="BKD37" s="81"/>
      <c r="BKE37" s="81"/>
      <c r="BKF37" s="81"/>
      <c r="BKG37" s="81"/>
      <c r="BKH37" s="81"/>
      <c r="BKI37" s="81"/>
      <c r="BKJ37" s="81"/>
      <c r="BKK37" s="81"/>
      <c r="BKL37" s="81"/>
      <c r="BKM37" s="81"/>
      <c r="BKN37" s="81"/>
      <c r="BKO37" s="81"/>
      <c r="BKP37" s="81"/>
      <c r="BKQ37" s="81"/>
      <c r="BKR37" s="81"/>
      <c r="BKS37" s="81"/>
      <c r="BKT37" s="81"/>
      <c r="BKU37" s="81"/>
      <c r="BKV37" s="81"/>
      <c r="BKW37" s="81"/>
      <c r="BKX37" s="81"/>
      <c r="BKY37" s="81"/>
      <c r="BKZ37" s="81"/>
      <c r="BLA37" s="81"/>
      <c r="BLB37" s="81"/>
      <c r="BLC37" s="81"/>
      <c r="BLD37" s="81"/>
      <c r="BLE37" s="81"/>
      <c r="BLF37" s="81"/>
      <c r="BLG37" s="81"/>
      <c r="BLH37" s="81"/>
      <c r="BLI37" s="81"/>
      <c r="BLJ37" s="81"/>
      <c r="BLK37" s="81"/>
      <c r="BLL37" s="81"/>
      <c r="BLM37" s="81"/>
      <c r="BLN37" s="81"/>
      <c r="BLO37" s="81"/>
      <c r="BLP37" s="81"/>
      <c r="BLQ37" s="81"/>
      <c r="BLR37" s="81"/>
      <c r="BLS37" s="81"/>
      <c r="BLT37" s="81"/>
      <c r="BLU37" s="81"/>
      <c r="BLV37" s="81"/>
      <c r="BLW37" s="81"/>
      <c r="BLX37" s="81"/>
      <c r="BLY37" s="81"/>
      <c r="BLZ37" s="81"/>
      <c r="BMA37" s="81"/>
      <c r="BMB37" s="81"/>
      <c r="BMC37" s="81"/>
      <c r="BMD37" s="81"/>
      <c r="BME37" s="81"/>
      <c r="BMF37" s="81"/>
      <c r="BMG37" s="81"/>
      <c r="BMH37" s="81"/>
      <c r="BMI37" s="81"/>
      <c r="BMJ37" s="81"/>
      <c r="BMK37" s="81"/>
      <c r="BML37" s="81"/>
      <c r="BMM37" s="81"/>
      <c r="BMN37" s="81"/>
      <c r="BMO37" s="81"/>
      <c r="BMP37" s="81"/>
      <c r="BMQ37" s="81"/>
      <c r="BMR37" s="81"/>
      <c r="BMS37" s="81"/>
      <c r="BMT37" s="81"/>
      <c r="BMU37" s="81"/>
      <c r="BMV37" s="81"/>
      <c r="BMW37" s="81"/>
      <c r="BMX37" s="81"/>
      <c r="BMY37" s="81"/>
      <c r="BMZ37" s="81"/>
      <c r="BNA37" s="81"/>
      <c r="BNB37" s="81"/>
      <c r="BNC37" s="81"/>
      <c r="BND37" s="81"/>
      <c r="BNE37" s="81"/>
      <c r="BNF37" s="81"/>
      <c r="BNG37" s="81"/>
      <c r="BNH37" s="81"/>
      <c r="BNI37" s="81"/>
      <c r="BNJ37" s="81"/>
      <c r="BNK37" s="81"/>
      <c r="BNL37" s="81"/>
      <c r="BNM37" s="81"/>
      <c r="BNN37" s="81"/>
      <c r="BNO37" s="81"/>
      <c r="BNP37" s="81"/>
      <c r="BNQ37" s="81"/>
      <c r="BNR37" s="81"/>
      <c r="BNS37" s="81"/>
      <c r="BNT37" s="81"/>
      <c r="BNU37" s="81"/>
      <c r="BNV37" s="81"/>
      <c r="BNW37" s="81"/>
      <c r="BNX37" s="81"/>
      <c r="BNY37" s="81"/>
      <c r="BNZ37" s="81"/>
      <c r="BOA37" s="81"/>
      <c r="BOB37" s="81"/>
      <c r="BOC37" s="81"/>
      <c r="BOD37" s="81"/>
      <c r="BOE37" s="81"/>
      <c r="BOF37" s="81"/>
      <c r="BOG37" s="81"/>
      <c r="BOH37" s="81"/>
      <c r="BOI37" s="81"/>
      <c r="BOJ37" s="81"/>
      <c r="BOK37" s="81"/>
      <c r="BOL37" s="81"/>
      <c r="BOM37" s="81"/>
      <c r="BON37" s="81"/>
      <c r="BOO37" s="81"/>
      <c r="BOP37" s="81"/>
      <c r="BOQ37" s="81"/>
      <c r="BOR37" s="81"/>
      <c r="BOS37" s="81"/>
      <c r="BOT37" s="81"/>
      <c r="BOU37" s="81"/>
      <c r="BOV37" s="81"/>
      <c r="BOW37" s="81"/>
      <c r="BOX37" s="81"/>
      <c r="BOY37" s="81"/>
      <c r="BOZ37" s="81"/>
      <c r="BPA37" s="81"/>
      <c r="BPB37" s="81"/>
      <c r="BPC37" s="81"/>
      <c r="BPD37" s="81"/>
      <c r="BPE37" s="81"/>
      <c r="BPF37" s="81"/>
      <c r="BPG37" s="81"/>
      <c r="BPH37" s="81"/>
      <c r="BPI37" s="81"/>
      <c r="BPJ37" s="81"/>
      <c r="BPK37" s="81"/>
      <c r="BPL37" s="81"/>
      <c r="BPM37" s="81"/>
      <c r="BPN37" s="81"/>
      <c r="BPO37" s="81"/>
      <c r="BPP37" s="81"/>
      <c r="BPQ37" s="81"/>
      <c r="BPR37" s="81"/>
      <c r="BPS37" s="81"/>
      <c r="BPT37" s="81"/>
      <c r="BPU37" s="81"/>
      <c r="BPV37" s="81"/>
      <c r="BPW37" s="81"/>
      <c r="BPX37" s="81"/>
      <c r="BPY37" s="81"/>
      <c r="BPZ37" s="81"/>
      <c r="BQA37" s="81"/>
      <c r="BQB37" s="81"/>
      <c r="BQC37" s="81"/>
      <c r="BQD37" s="81"/>
      <c r="BQE37" s="81"/>
      <c r="BQF37" s="81"/>
      <c r="BQG37" s="81"/>
      <c r="BQH37" s="81"/>
      <c r="BQI37" s="81"/>
      <c r="BQJ37" s="81"/>
      <c r="BQK37" s="81"/>
      <c r="BQL37" s="81"/>
      <c r="BQM37" s="81"/>
      <c r="BQN37" s="81"/>
      <c r="BQO37" s="81"/>
      <c r="BQP37" s="81"/>
      <c r="BQQ37" s="81"/>
      <c r="BQR37" s="81"/>
      <c r="BQS37" s="81"/>
      <c r="BQT37" s="81"/>
      <c r="BQU37" s="81"/>
      <c r="BQV37" s="81"/>
      <c r="BQW37" s="81"/>
      <c r="BQX37" s="81"/>
      <c r="BQY37" s="81"/>
      <c r="BQZ37" s="81"/>
      <c r="BRA37" s="81"/>
      <c r="BRB37" s="81"/>
      <c r="BRC37" s="81"/>
      <c r="BRD37" s="81"/>
      <c r="BRE37" s="81"/>
      <c r="BRF37" s="81"/>
      <c r="BRG37" s="81"/>
      <c r="BRH37" s="81"/>
      <c r="BRI37" s="81"/>
      <c r="BRJ37" s="81"/>
      <c r="BRK37" s="81"/>
      <c r="BRL37" s="81"/>
      <c r="BRM37" s="81"/>
      <c r="BRN37" s="81"/>
      <c r="BRO37" s="81"/>
      <c r="BRP37" s="81"/>
      <c r="BRQ37" s="81"/>
      <c r="BRR37" s="81"/>
      <c r="BRS37" s="81"/>
      <c r="BRT37" s="81"/>
      <c r="BRU37" s="81"/>
      <c r="BRV37" s="81"/>
      <c r="BRW37" s="81"/>
      <c r="BRX37" s="81"/>
      <c r="BRY37" s="81"/>
      <c r="BRZ37" s="81"/>
      <c r="BSA37" s="81"/>
      <c r="BSB37" s="81"/>
      <c r="BSC37" s="81"/>
      <c r="BSD37" s="81"/>
      <c r="BSE37" s="81"/>
      <c r="BSF37" s="81"/>
      <c r="BSG37" s="81"/>
      <c r="BSH37" s="81"/>
      <c r="BSI37" s="81"/>
      <c r="BSJ37" s="81"/>
      <c r="BSK37" s="81"/>
      <c r="BSL37" s="81"/>
      <c r="BSM37" s="81"/>
      <c r="BSN37" s="81"/>
      <c r="BSO37" s="81"/>
      <c r="BSP37" s="81"/>
      <c r="BSQ37" s="81"/>
      <c r="BSR37" s="81"/>
      <c r="BSS37" s="81"/>
      <c r="BST37" s="81"/>
      <c r="BSU37" s="81"/>
      <c r="BSV37" s="81"/>
      <c r="BSW37" s="81"/>
      <c r="BSX37" s="81"/>
      <c r="BSY37" s="81"/>
      <c r="BSZ37" s="81"/>
      <c r="BTA37" s="81"/>
      <c r="BTB37" s="81"/>
      <c r="BTC37" s="81"/>
      <c r="BTD37" s="81"/>
      <c r="BTE37" s="81"/>
      <c r="BTF37" s="81"/>
      <c r="BTG37" s="81"/>
      <c r="BTH37" s="81"/>
      <c r="BTI37" s="81"/>
      <c r="BTJ37" s="81"/>
      <c r="BTK37" s="81"/>
      <c r="BTL37" s="81"/>
      <c r="BTM37" s="81"/>
      <c r="BTN37" s="81"/>
      <c r="BTO37" s="81"/>
      <c r="BTP37" s="81"/>
      <c r="BTQ37" s="81"/>
      <c r="BTR37" s="81"/>
      <c r="BTS37" s="81"/>
      <c r="BTT37" s="81"/>
      <c r="BTU37" s="81"/>
      <c r="BTV37" s="81"/>
      <c r="BTW37" s="81"/>
      <c r="BTX37" s="81"/>
      <c r="BTY37" s="81"/>
      <c r="BTZ37" s="81"/>
      <c r="BUA37" s="81"/>
      <c r="BUB37" s="81"/>
      <c r="BUC37" s="81"/>
      <c r="BUD37" s="81"/>
      <c r="BUE37" s="81"/>
      <c r="BUF37" s="81"/>
      <c r="BUG37" s="81"/>
      <c r="BUH37" s="81"/>
      <c r="BUI37" s="81"/>
      <c r="BUJ37" s="81"/>
      <c r="BUK37" s="81"/>
      <c r="BUL37" s="81"/>
      <c r="BUM37" s="81"/>
      <c r="BUN37" s="81"/>
      <c r="BUO37" s="81"/>
      <c r="BUP37" s="81"/>
      <c r="BUQ37" s="81"/>
      <c r="BUR37" s="81"/>
      <c r="BUS37" s="81"/>
      <c r="BUT37" s="81"/>
      <c r="BUU37" s="81"/>
      <c r="BUV37" s="81"/>
      <c r="BUW37" s="81"/>
      <c r="BUX37" s="81"/>
      <c r="BUY37" s="81"/>
      <c r="BUZ37" s="81"/>
      <c r="BVA37" s="81"/>
      <c r="BVB37" s="81"/>
      <c r="BVC37" s="81"/>
      <c r="BVD37" s="81"/>
      <c r="BVE37" s="81"/>
      <c r="BVF37" s="81"/>
      <c r="BVG37" s="81"/>
      <c r="BVH37" s="81"/>
      <c r="BVI37" s="81"/>
      <c r="BVJ37" s="81"/>
      <c r="BVK37" s="81"/>
      <c r="BVL37" s="81"/>
      <c r="BVM37" s="81"/>
      <c r="BVN37" s="81"/>
      <c r="BVO37" s="81"/>
      <c r="BVP37" s="81"/>
      <c r="BVQ37" s="81"/>
      <c r="BVR37" s="81"/>
      <c r="BVS37" s="81"/>
      <c r="BVT37" s="81"/>
      <c r="BVU37" s="81"/>
      <c r="BVV37" s="81"/>
      <c r="BVW37" s="81"/>
      <c r="BVX37" s="81"/>
      <c r="BVY37" s="81"/>
      <c r="BVZ37" s="81"/>
      <c r="BWA37" s="81"/>
      <c r="BWB37" s="81"/>
      <c r="BWC37" s="81"/>
      <c r="BWD37" s="81"/>
      <c r="BWE37" s="81"/>
      <c r="BWF37" s="81"/>
      <c r="BWG37" s="81"/>
      <c r="BWH37" s="81"/>
      <c r="BWI37" s="81"/>
      <c r="BWJ37" s="81"/>
      <c r="BWK37" s="81"/>
      <c r="BWL37" s="81"/>
      <c r="BWM37" s="81"/>
      <c r="BWN37" s="81"/>
      <c r="BWO37" s="81"/>
      <c r="BWP37" s="81"/>
      <c r="BWQ37" s="81"/>
      <c r="BWR37" s="81"/>
      <c r="BWS37" s="81"/>
      <c r="BWT37" s="81"/>
      <c r="BWU37" s="81"/>
      <c r="BWV37" s="81"/>
      <c r="BWW37" s="81"/>
      <c r="BWX37" s="81"/>
      <c r="BWY37" s="81"/>
      <c r="BWZ37" s="81"/>
      <c r="BXA37" s="81"/>
      <c r="BXB37" s="81"/>
      <c r="BXC37" s="81"/>
      <c r="BXD37" s="81"/>
      <c r="BXE37" s="81"/>
      <c r="BXF37" s="81"/>
      <c r="BXG37" s="81"/>
      <c r="BXH37" s="81"/>
      <c r="BXI37" s="81"/>
      <c r="BXJ37" s="81"/>
      <c r="BXK37" s="81"/>
      <c r="BXL37" s="81"/>
      <c r="BXM37" s="81"/>
      <c r="BXN37" s="81"/>
      <c r="BXO37" s="81"/>
      <c r="BXP37" s="81"/>
      <c r="BXQ37" s="81"/>
      <c r="BXR37" s="81"/>
      <c r="BXS37" s="81"/>
      <c r="BXT37" s="81"/>
      <c r="BXU37" s="81"/>
      <c r="BXV37" s="81"/>
      <c r="BXW37" s="81"/>
      <c r="BXX37" s="81"/>
      <c r="BXY37" s="81"/>
      <c r="BXZ37" s="81"/>
      <c r="BYA37" s="81"/>
      <c r="BYB37" s="81"/>
      <c r="BYC37" s="81"/>
      <c r="BYD37" s="81"/>
      <c r="BYE37" s="81"/>
      <c r="BYF37" s="81"/>
      <c r="BYG37" s="81"/>
      <c r="BYH37" s="81"/>
      <c r="BYI37" s="81"/>
      <c r="BYJ37" s="81"/>
      <c r="BYK37" s="81"/>
      <c r="BYL37" s="81"/>
      <c r="BYM37" s="81"/>
      <c r="BYN37" s="81"/>
      <c r="BYO37" s="81"/>
      <c r="BYP37" s="81"/>
      <c r="BYQ37" s="81"/>
      <c r="BYR37" s="81"/>
      <c r="BYS37" s="81"/>
      <c r="BYT37" s="81"/>
      <c r="BYU37" s="81"/>
      <c r="BYV37" s="81"/>
      <c r="BYW37" s="81"/>
      <c r="BYX37" s="81"/>
      <c r="BYY37" s="81"/>
      <c r="BYZ37" s="81"/>
      <c r="BZA37" s="81"/>
      <c r="BZB37" s="81"/>
      <c r="BZC37" s="81"/>
      <c r="BZD37" s="81"/>
      <c r="BZE37" s="81"/>
      <c r="BZF37" s="81"/>
      <c r="BZG37" s="81"/>
      <c r="BZH37" s="81"/>
      <c r="BZI37" s="81"/>
      <c r="BZJ37" s="81"/>
      <c r="BZK37" s="81"/>
      <c r="BZL37" s="81"/>
      <c r="BZM37" s="81"/>
      <c r="BZN37" s="81"/>
      <c r="BZO37" s="81"/>
      <c r="BZP37" s="81"/>
      <c r="BZQ37" s="81"/>
      <c r="BZR37" s="81"/>
      <c r="BZS37" s="81"/>
      <c r="BZT37" s="81"/>
      <c r="BZU37" s="81"/>
      <c r="BZV37" s="81"/>
      <c r="BZW37" s="81"/>
      <c r="BZX37" s="81"/>
      <c r="BZY37" s="81"/>
      <c r="BZZ37" s="81"/>
      <c r="CAA37" s="81"/>
      <c r="CAB37" s="81"/>
      <c r="CAC37" s="81"/>
      <c r="CAD37" s="81"/>
      <c r="CAE37" s="81"/>
      <c r="CAF37" s="81"/>
      <c r="CAG37" s="81"/>
      <c r="CAH37" s="81"/>
      <c r="CAI37" s="81"/>
      <c r="CAJ37" s="81"/>
      <c r="CAK37" s="81"/>
      <c r="CAL37" s="81"/>
      <c r="CAM37" s="81"/>
      <c r="CAN37" s="81"/>
      <c r="CAO37" s="81"/>
      <c r="CAP37" s="81"/>
      <c r="CAQ37" s="81"/>
      <c r="CAR37" s="81"/>
      <c r="CAS37" s="81"/>
      <c r="CAT37" s="81"/>
      <c r="CAU37" s="81"/>
      <c r="CAV37" s="81"/>
      <c r="CAW37" s="81"/>
      <c r="CAX37" s="81"/>
      <c r="CAY37" s="81"/>
      <c r="CAZ37" s="81"/>
      <c r="CBA37" s="81"/>
      <c r="CBB37" s="81"/>
      <c r="CBC37" s="81"/>
      <c r="CBD37" s="81"/>
      <c r="CBE37" s="81"/>
      <c r="CBF37" s="81"/>
      <c r="CBG37" s="81"/>
      <c r="CBH37" s="81"/>
      <c r="CBI37" s="81"/>
      <c r="CBJ37" s="81"/>
      <c r="CBK37" s="81"/>
      <c r="CBL37" s="81"/>
      <c r="CBM37" s="81"/>
      <c r="CBN37" s="81"/>
      <c r="CBO37" s="81"/>
      <c r="CBP37" s="81"/>
      <c r="CBQ37" s="81"/>
      <c r="CBR37" s="81"/>
      <c r="CBS37" s="81"/>
      <c r="CBT37" s="81"/>
      <c r="CBU37" s="81"/>
      <c r="CBV37" s="81"/>
      <c r="CBW37" s="81"/>
      <c r="CBX37" s="81"/>
      <c r="CBY37" s="81"/>
      <c r="CBZ37" s="81"/>
      <c r="CCA37" s="81"/>
      <c r="CCB37" s="81"/>
      <c r="CCC37" s="81"/>
      <c r="CCD37" s="81"/>
      <c r="CCE37" s="81"/>
      <c r="CCF37" s="81"/>
      <c r="CCG37" s="81"/>
      <c r="CCH37" s="81"/>
      <c r="CCI37" s="81"/>
      <c r="CCJ37" s="81"/>
      <c r="CCK37" s="81"/>
      <c r="CCL37" s="81"/>
      <c r="CCM37" s="81"/>
      <c r="CCN37" s="81"/>
      <c r="CCO37" s="81"/>
      <c r="CCP37" s="81"/>
      <c r="CCQ37" s="81"/>
      <c r="CCR37" s="81"/>
      <c r="CCS37" s="81"/>
      <c r="CCT37" s="81"/>
      <c r="CCU37" s="81"/>
      <c r="CCV37" s="81"/>
      <c r="CCW37" s="81"/>
      <c r="CCX37" s="81"/>
      <c r="CCY37" s="81"/>
      <c r="CCZ37" s="81"/>
      <c r="CDA37" s="81"/>
      <c r="CDB37" s="81"/>
      <c r="CDC37" s="81"/>
      <c r="CDD37" s="81"/>
      <c r="CDE37" s="81"/>
      <c r="CDF37" s="81"/>
      <c r="CDG37" s="81"/>
      <c r="CDH37" s="81"/>
      <c r="CDI37" s="81"/>
      <c r="CDJ37" s="81"/>
      <c r="CDK37" s="81"/>
      <c r="CDL37" s="81"/>
      <c r="CDM37" s="81"/>
      <c r="CDN37" s="81"/>
      <c r="CDO37" s="81"/>
      <c r="CDP37" s="81"/>
      <c r="CDQ37" s="81"/>
      <c r="CDR37" s="81"/>
      <c r="CDS37" s="81"/>
      <c r="CDT37" s="81"/>
      <c r="CDU37" s="81"/>
      <c r="CDV37" s="81"/>
      <c r="CDW37" s="81"/>
      <c r="CDX37" s="81"/>
      <c r="CDY37" s="81"/>
      <c r="CDZ37" s="81"/>
      <c r="CEA37" s="81"/>
      <c r="CEB37" s="81"/>
      <c r="CEC37" s="81"/>
      <c r="CED37" s="81"/>
      <c r="CEE37" s="81"/>
      <c r="CEF37" s="81"/>
      <c r="CEG37" s="81"/>
      <c r="CEH37" s="81"/>
      <c r="CEI37" s="81"/>
      <c r="CEJ37" s="81"/>
      <c r="CEK37" s="81"/>
      <c r="CEL37" s="81"/>
      <c r="CEM37" s="81"/>
      <c r="CEN37" s="81"/>
      <c r="CEO37" s="81"/>
      <c r="CEP37" s="81"/>
      <c r="CEQ37" s="81"/>
      <c r="CER37" s="81"/>
      <c r="CES37" s="81"/>
      <c r="CET37" s="81"/>
      <c r="CEU37" s="81"/>
      <c r="CEV37" s="81"/>
      <c r="CEW37" s="81"/>
      <c r="CEX37" s="81"/>
      <c r="CEY37" s="81"/>
      <c r="CEZ37" s="81"/>
      <c r="CFA37" s="81"/>
      <c r="CFB37" s="81"/>
      <c r="CFC37" s="81"/>
      <c r="CFD37" s="81"/>
      <c r="CFE37" s="81"/>
      <c r="CFF37" s="81"/>
      <c r="CFG37" s="81"/>
      <c r="CFH37" s="81"/>
      <c r="CFI37" s="81"/>
      <c r="CFJ37" s="81"/>
      <c r="CFK37" s="81"/>
      <c r="CFL37" s="81"/>
      <c r="CFM37" s="81"/>
      <c r="CFN37" s="81"/>
      <c r="CFO37" s="81"/>
      <c r="CFP37" s="81"/>
      <c r="CFQ37" s="81"/>
      <c r="CFR37" s="81"/>
      <c r="CFS37" s="81"/>
      <c r="CFT37" s="81"/>
      <c r="CFU37" s="81"/>
      <c r="CFV37" s="81"/>
      <c r="CFW37" s="81"/>
      <c r="CFX37" s="81"/>
      <c r="CFY37" s="81"/>
      <c r="CFZ37" s="81"/>
      <c r="CGA37" s="81"/>
      <c r="CGB37" s="81"/>
      <c r="CGC37" s="81"/>
      <c r="CGD37" s="81"/>
      <c r="CGE37" s="81"/>
      <c r="CGF37" s="81"/>
      <c r="CGG37" s="81"/>
      <c r="CGH37" s="81"/>
      <c r="CGI37" s="81"/>
      <c r="CGJ37" s="81"/>
      <c r="CGK37" s="81"/>
      <c r="CGL37" s="81"/>
      <c r="CGM37" s="81"/>
      <c r="CGN37" s="81"/>
      <c r="CGO37" s="81"/>
      <c r="CGP37" s="81"/>
      <c r="CGQ37" s="81"/>
      <c r="CGR37" s="81"/>
      <c r="CGS37" s="81"/>
      <c r="CGT37" s="81"/>
      <c r="CGU37" s="81"/>
      <c r="CGV37" s="81"/>
      <c r="CGW37" s="81"/>
      <c r="CGX37" s="81"/>
      <c r="CGY37" s="81"/>
      <c r="CGZ37" s="81"/>
      <c r="CHA37" s="81"/>
      <c r="CHB37" s="81"/>
      <c r="CHC37" s="81"/>
      <c r="CHD37" s="81"/>
      <c r="CHE37" s="81"/>
      <c r="CHF37" s="81"/>
      <c r="CHG37" s="81"/>
      <c r="CHH37" s="81"/>
      <c r="CHI37" s="81"/>
      <c r="CHJ37" s="81"/>
      <c r="CHK37" s="81"/>
      <c r="CHL37" s="81"/>
      <c r="CHM37" s="81"/>
      <c r="CHN37" s="81"/>
      <c r="CHO37" s="81"/>
      <c r="CHP37" s="81"/>
      <c r="CHQ37" s="81"/>
      <c r="CHR37" s="81"/>
      <c r="CHS37" s="81"/>
      <c r="CHT37" s="81"/>
      <c r="CHU37" s="81"/>
      <c r="CHV37" s="81"/>
      <c r="CHW37" s="81"/>
      <c r="CHX37" s="81"/>
      <c r="CHY37" s="81"/>
      <c r="CHZ37" s="81"/>
      <c r="CIA37" s="81"/>
      <c r="CIB37" s="81"/>
      <c r="CIC37" s="81"/>
      <c r="CID37" s="81"/>
      <c r="CIE37" s="81"/>
      <c r="CIF37" s="81"/>
      <c r="CIG37" s="81"/>
      <c r="CIH37" s="81"/>
      <c r="CII37" s="81"/>
      <c r="CIJ37" s="81"/>
      <c r="CIK37" s="81"/>
      <c r="CIL37" s="81"/>
      <c r="CIM37" s="81"/>
      <c r="CIN37" s="81"/>
      <c r="CIO37" s="81"/>
      <c r="CIP37" s="81"/>
      <c r="CIQ37" s="81"/>
      <c r="CIR37" s="81"/>
      <c r="CIS37" s="81"/>
      <c r="CIT37" s="81"/>
      <c r="CIU37" s="81"/>
      <c r="CIV37" s="81"/>
      <c r="CIW37" s="81"/>
      <c r="CIX37" s="81"/>
      <c r="CIY37" s="81"/>
      <c r="CIZ37" s="81"/>
      <c r="CJA37" s="81"/>
      <c r="CJB37" s="81"/>
      <c r="CJC37" s="81"/>
      <c r="CJD37" s="81"/>
      <c r="CJE37" s="81"/>
      <c r="CJF37" s="81"/>
      <c r="CJG37" s="81"/>
      <c r="CJH37" s="81"/>
      <c r="CJI37" s="81"/>
      <c r="CJJ37" s="81"/>
      <c r="CJK37" s="81"/>
      <c r="CJL37" s="81"/>
      <c r="CJM37" s="81"/>
      <c r="CJN37" s="81"/>
      <c r="CJO37" s="81"/>
      <c r="CJP37" s="81"/>
      <c r="CJQ37" s="81"/>
      <c r="CJR37" s="81"/>
      <c r="CJS37" s="81"/>
      <c r="CJT37" s="81"/>
      <c r="CJU37" s="81"/>
      <c r="CJV37" s="81"/>
      <c r="CJW37" s="81"/>
      <c r="CJX37" s="81"/>
      <c r="CJY37" s="81"/>
      <c r="CJZ37" s="81"/>
      <c r="CKA37" s="81"/>
      <c r="CKB37" s="81"/>
      <c r="CKC37" s="81"/>
      <c r="CKD37" s="81"/>
      <c r="CKE37" s="81"/>
      <c r="CKF37" s="81"/>
      <c r="CKG37" s="81"/>
      <c r="CKH37" s="81"/>
      <c r="CKI37" s="81"/>
      <c r="CKJ37" s="81"/>
      <c r="CKK37" s="81"/>
      <c r="CKL37" s="81"/>
      <c r="CKM37" s="81"/>
      <c r="CKN37" s="81"/>
      <c r="CKO37" s="81"/>
      <c r="CKP37" s="81"/>
      <c r="CKQ37" s="81"/>
      <c r="CKR37" s="81"/>
      <c r="CKS37" s="81"/>
      <c r="CKT37" s="81"/>
      <c r="CKU37" s="81"/>
      <c r="CKV37" s="81"/>
      <c r="CKW37" s="81"/>
      <c r="CKX37" s="81"/>
      <c r="CKY37" s="81"/>
      <c r="CKZ37" s="81"/>
      <c r="CLA37" s="81"/>
      <c r="CLB37" s="81"/>
      <c r="CLC37" s="81"/>
      <c r="CLD37" s="81"/>
      <c r="CLE37" s="81"/>
      <c r="CLF37" s="81"/>
      <c r="CLG37" s="81"/>
      <c r="CLH37" s="81"/>
      <c r="CLI37" s="81"/>
      <c r="CLJ37" s="81"/>
      <c r="CLK37" s="81"/>
      <c r="CLL37" s="81"/>
      <c r="CLM37" s="81"/>
      <c r="CLN37" s="81"/>
      <c r="CLO37" s="81"/>
      <c r="CLP37" s="81"/>
      <c r="CLQ37" s="81"/>
      <c r="CLR37" s="81"/>
      <c r="CLS37" s="81"/>
      <c r="CLT37" s="81"/>
      <c r="CLU37" s="81"/>
      <c r="CLV37" s="81"/>
      <c r="CLW37" s="81"/>
      <c r="CLX37" s="81"/>
      <c r="CLY37" s="81"/>
      <c r="CLZ37" s="81"/>
      <c r="CMA37" s="81"/>
      <c r="CMB37" s="81"/>
      <c r="CMC37" s="81"/>
      <c r="CMD37" s="81"/>
      <c r="CME37" s="81"/>
      <c r="CMF37" s="81"/>
      <c r="CMG37" s="81"/>
      <c r="CMH37" s="81"/>
      <c r="CMI37" s="81"/>
      <c r="CMJ37" s="81"/>
      <c r="CMK37" s="81"/>
      <c r="CML37" s="81"/>
      <c r="CMM37" s="81"/>
      <c r="CMN37" s="81"/>
      <c r="CMO37" s="81"/>
      <c r="CMP37" s="81"/>
      <c r="CMQ37" s="81"/>
      <c r="CMR37" s="81"/>
      <c r="CMS37" s="81"/>
      <c r="CMT37" s="81"/>
      <c r="CMU37" s="81"/>
      <c r="CMV37" s="81"/>
      <c r="CMW37" s="81"/>
      <c r="CMX37" s="81"/>
      <c r="CMY37" s="81"/>
      <c r="CMZ37" s="81"/>
      <c r="CNA37" s="81"/>
      <c r="CNB37" s="81"/>
      <c r="CNC37" s="81"/>
      <c r="CND37" s="81"/>
      <c r="CNE37" s="81"/>
      <c r="CNF37" s="81"/>
      <c r="CNG37" s="81"/>
      <c r="CNH37" s="81"/>
      <c r="CNI37" s="81"/>
      <c r="CNJ37" s="81"/>
      <c r="CNK37" s="81"/>
      <c r="CNL37" s="81"/>
      <c r="CNM37" s="81"/>
      <c r="CNN37" s="81"/>
      <c r="CNO37" s="81"/>
      <c r="CNP37" s="81"/>
      <c r="CNQ37" s="81"/>
      <c r="CNR37" s="81"/>
      <c r="CNS37" s="81"/>
      <c r="CNT37" s="81"/>
      <c r="CNU37" s="81"/>
      <c r="CNV37" s="81"/>
      <c r="CNW37" s="81"/>
      <c r="CNX37" s="81"/>
      <c r="CNY37" s="81"/>
      <c r="CNZ37" s="81"/>
      <c r="COA37" s="81"/>
      <c r="COB37" s="81"/>
      <c r="COC37" s="81"/>
      <c r="COD37" s="81"/>
      <c r="COE37" s="81"/>
      <c r="COF37" s="81"/>
      <c r="COG37" s="81"/>
      <c r="COH37" s="81"/>
      <c r="COI37" s="81"/>
      <c r="COJ37" s="81"/>
      <c r="COK37" s="81"/>
      <c r="COL37" s="81"/>
      <c r="COM37" s="81"/>
      <c r="CON37" s="81"/>
      <c r="COO37" s="81"/>
      <c r="COP37" s="81"/>
      <c r="COQ37" s="81"/>
      <c r="COR37" s="81"/>
      <c r="COS37" s="81"/>
      <c r="COT37" s="81"/>
      <c r="COU37" s="81"/>
      <c r="COV37" s="81"/>
      <c r="COW37" s="81"/>
      <c r="COX37" s="81"/>
      <c r="COY37" s="81"/>
      <c r="COZ37" s="81"/>
      <c r="CPA37" s="81"/>
      <c r="CPB37" s="81"/>
      <c r="CPC37" s="81"/>
      <c r="CPD37" s="81"/>
      <c r="CPE37" s="81"/>
      <c r="CPF37" s="81"/>
      <c r="CPG37" s="81"/>
      <c r="CPH37" s="81"/>
      <c r="CPI37" s="81"/>
      <c r="CPJ37" s="81"/>
      <c r="CPK37" s="81"/>
      <c r="CPL37" s="81"/>
      <c r="CPM37" s="81"/>
      <c r="CPN37" s="81"/>
      <c r="CPO37" s="81"/>
      <c r="CPP37" s="81"/>
      <c r="CPQ37" s="81"/>
      <c r="CPR37" s="81"/>
      <c r="CPS37" s="81"/>
      <c r="CPT37" s="81"/>
      <c r="CPU37" s="81"/>
      <c r="CPV37" s="81"/>
      <c r="CPW37" s="81"/>
      <c r="CPX37" s="81"/>
      <c r="CPY37" s="81"/>
      <c r="CPZ37" s="81"/>
      <c r="CQA37" s="81"/>
      <c r="CQB37" s="81"/>
      <c r="CQC37" s="81"/>
      <c r="CQD37" s="81"/>
      <c r="CQE37" s="81"/>
      <c r="CQF37" s="81"/>
      <c r="CQG37" s="81"/>
      <c r="CQH37" s="81"/>
      <c r="CQI37" s="81"/>
      <c r="CQJ37" s="81"/>
      <c r="CQK37" s="81"/>
      <c r="CQL37" s="81"/>
      <c r="CQM37" s="81"/>
      <c r="CQN37" s="81"/>
      <c r="CQO37" s="81"/>
      <c r="CQP37" s="81"/>
      <c r="CQQ37" s="81"/>
      <c r="CQR37" s="81"/>
      <c r="CQS37" s="81"/>
      <c r="CQT37" s="81"/>
      <c r="CQU37" s="81"/>
      <c r="CQV37" s="81"/>
      <c r="CQW37" s="81"/>
      <c r="CQX37" s="81"/>
      <c r="CQY37" s="81"/>
      <c r="CQZ37" s="81"/>
      <c r="CRA37" s="81"/>
      <c r="CRB37" s="81"/>
      <c r="CRC37" s="81"/>
      <c r="CRD37" s="81"/>
      <c r="CRE37" s="81"/>
      <c r="CRF37" s="81"/>
      <c r="CRG37" s="81"/>
      <c r="CRH37" s="81"/>
      <c r="CRI37" s="81"/>
      <c r="CRJ37" s="81"/>
      <c r="CRK37" s="81"/>
      <c r="CRL37" s="81"/>
      <c r="CRM37" s="81"/>
      <c r="CRN37" s="81"/>
      <c r="CRO37" s="81"/>
      <c r="CRP37" s="81"/>
      <c r="CRQ37" s="81"/>
      <c r="CRR37" s="81"/>
      <c r="CRS37" s="81"/>
      <c r="CRT37" s="81"/>
      <c r="CRU37" s="81"/>
      <c r="CRV37" s="81"/>
      <c r="CRW37" s="81"/>
      <c r="CRX37" s="81"/>
      <c r="CRY37" s="81"/>
      <c r="CRZ37" s="81"/>
      <c r="CSA37" s="81"/>
      <c r="CSB37" s="81"/>
      <c r="CSC37" s="81"/>
      <c r="CSD37" s="81"/>
      <c r="CSE37" s="81"/>
      <c r="CSF37" s="81"/>
      <c r="CSG37" s="81"/>
      <c r="CSH37" s="81"/>
      <c r="CSI37" s="81"/>
      <c r="CSJ37" s="81"/>
      <c r="CSK37" s="81"/>
      <c r="CSL37" s="81"/>
      <c r="CSM37" s="81"/>
      <c r="CSN37" s="81"/>
      <c r="CSO37" s="81"/>
      <c r="CSP37" s="81"/>
      <c r="CSQ37" s="81"/>
      <c r="CSR37" s="81"/>
      <c r="CSS37" s="81"/>
      <c r="CST37" s="81"/>
      <c r="CSU37" s="81"/>
      <c r="CSV37" s="81"/>
      <c r="CSW37" s="81"/>
      <c r="CSX37" s="81"/>
      <c r="CSY37" s="81"/>
      <c r="CSZ37" s="81"/>
      <c r="CTA37" s="81"/>
      <c r="CTB37" s="81"/>
      <c r="CTC37" s="81"/>
      <c r="CTD37" s="81"/>
      <c r="CTE37" s="81"/>
      <c r="CTF37" s="81"/>
      <c r="CTG37" s="81"/>
      <c r="CTH37" s="81"/>
      <c r="CTI37" s="81"/>
      <c r="CTJ37" s="81"/>
      <c r="CTK37" s="81"/>
      <c r="CTL37" s="81"/>
      <c r="CTM37" s="81"/>
      <c r="CTN37" s="81"/>
      <c r="CTO37" s="81"/>
      <c r="CTP37" s="81"/>
      <c r="CTQ37" s="81"/>
      <c r="CTR37" s="81"/>
      <c r="CTS37" s="81"/>
      <c r="CTT37" s="81"/>
      <c r="CTU37" s="81"/>
      <c r="CTV37" s="81"/>
      <c r="CTW37" s="81"/>
      <c r="CTX37" s="81"/>
      <c r="CTY37" s="81"/>
      <c r="CTZ37" s="81"/>
      <c r="CUA37" s="81"/>
      <c r="CUB37" s="81"/>
      <c r="CUC37" s="81"/>
      <c r="CUD37" s="81"/>
      <c r="CUE37" s="81"/>
      <c r="CUF37" s="81"/>
      <c r="CUG37" s="81"/>
      <c r="CUH37" s="81"/>
      <c r="CUI37" s="81"/>
      <c r="CUJ37" s="81"/>
      <c r="CUK37" s="81"/>
      <c r="CUL37" s="81"/>
      <c r="CUM37" s="81"/>
      <c r="CUN37" s="81"/>
      <c r="CUO37" s="81"/>
      <c r="CUP37" s="81"/>
      <c r="CUQ37" s="81"/>
      <c r="CUR37" s="81"/>
      <c r="CUS37" s="81"/>
      <c r="CUT37" s="81"/>
      <c r="CUU37" s="81"/>
      <c r="CUV37" s="81"/>
      <c r="CUW37" s="81"/>
      <c r="CUX37" s="81"/>
      <c r="CUY37" s="81"/>
      <c r="CUZ37" s="81"/>
      <c r="CVA37" s="81"/>
      <c r="CVB37" s="81"/>
      <c r="CVC37" s="81"/>
      <c r="CVD37" s="81"/>
      <c r="CVE37" s="81"/>
      <c r="CVF37" s="81"/>
      <c r="CVG37" s="81"/>
      <c r="CVH37" s="81"/>
      <c r="CVI37" s="81"/>
      <c r="CVJ37" s="81"/>
      <c r="CVK37" s="81"/>
      <c r="CVL37" s="81"/>
      <c r="CVM37" s="81"/>
      <c r="CVN37" s="81"/>
      <c r="CVO37" s="81"/>
      <c r="CVP37" s="81"/>
      <c r="CVQ37" s="81"/>
      <c r="CVR37" s="81"/>
      <c r="CVS37" s="81"/>
      <c r="CVT37" s="81"/>
      <c r="CVU37" s="81"/>
      <c r="CVV37" s="81"/>
      <c r="CVW37" s="81"/>
      <c r="CVX37" s="81"/>
      <c r="CVY37" s="81"/>
      <c r="CVZ37" s="81"/>
      <c r="CWA37" s="81"/>
      <c r="CWB37" s="81"/>
      <c r="CWC37" s="81"/>
      <c r="CWD37" s="81"/>
      <c r="CWE37" s="81"/>
      <c r="CWF37" s="81"/>
      <c r="CWG37" s="81"/>
      <c r="CWH37" s="81"/>
      <c r="CWI37" s="81"/>
      <c r="CWJ37" s="81"/>
      <c r="CWK37" s="81"/>
      <c r="CWL37" s="81"/>
      <c r="CWM37" s="81"/>
      <c r="CWN37" s="81"/>
      <c r="CWO37" s="81"/>
      <c r="CWP37" s="81"/>
      <c r="CWQ37" s="81"/>
      <c r="CWR37" s="81"/>
      <c r="CWS37" s="81"/>
      <c r="CWT37" s="81"/>
      <c r="CWU37" s="81"/>
      <c r="CWV37" s="81"/>
      <c r="CWW37" s="81"/>
      <c r="CWX37" s="81"/>
      <c r="CWY37" s="81"/>
      <c r="CWZ37" s="81"/>
      <c r="CXA37" s="81"/>
      <c r="CXB37" s="81"/>
      <c r="CXC37" s="81"/>
      <c r="CXD37" s="81"/>
      <c r="CXE37" s="81"/>
      <c r="CXF37" s="81"/>
      <c r="CXG37" s="81"/>
      <c r="CXH37" s="81"/>
      <c r="CXI37" s="81"/>
      <c r="CXJ37" s="81"/>
      <c r="CXK37" s="81"/>
      <c r="CXL37" s="81"/>
      <c r="CXM37" s="81"/>
      <c r="CXN37" s="81"/>
      <c r="CXO37" s="81"/>
      <c r="CXP37" s="81"/>
      <c r="CXQ37" s="81"/>
      <c r="CXR37" s="81"/>
      <c r="CXS37" s="81"/>
      <c r="CXT37" s="81"/>
      <c r="CXU37" s="81"/>
      <c r="CXV37" s="81"/>
      <c r="CXW37" s="81"/>
      <c r="CXX37" s="81"/>
      <c r="CXY37" s="81"/>
      <c r="CXZ37" s="81"/>
      <c r="CYA37" s="81"/>
      <c r="CYB37" s="81"/>
      <c r="CYC37" s="81"/>
      <c r="CYD37" s="81"/>
      <c r="CYE37" s="81"/>
      <c r="CYF37" s="81"/>
      <c r="CYG37" s="81"/>
      <c r="CYH37" s="81"/>
      <c r="CYI37" s="81"/>
      <c r="CYJ37" s="81"/>
      <c r="CYK37" s="81"/>
      <c r="CYL37" s="81"/>
      <c r="CYM37" s="81"/>
      <c r="CYN37" s="81"/>
      <c r="CYO37" s="81"/>
      <c r="CYP37" s="81"/>
      <c r="CYQ37" s="81"/>
      <c r="CYR37" s="81"/>
      <c r="CYS37" s="81"/>
      <c r="CYT37" s="81"/>
      <c r="CYU37" s="81"/>
      <c r="CYV37" s="81"/>
      <c r="CYW37" s="81"/>
      <c r="CYX37" s="81"/>
      <c r="CYY37" s="81"/>
      <c r="CYZ37" s="81"/>
      <c r="CZA37" s="81"/>
      <c r="CZB37" s="81"/>
      <c r="CZC37" s="81"/>
      <c r="CZD37" s="81"/>
      <c r="CZE37" s="81"/>
      <c r="CZF37" s="81"/>
      <c r="CZG37" s="81"/>
      <c r="CZH37" s="81"/>
      <c r="CZI37" s="81"/>
      <c r="CZJ37" s="81"/>
      <c r="CZK37" s="81"/>
      <c r="CZL37" s="81"/>
      <c r="CZM37" s="81"/>
      <c r="CZN37" s="81"/>
      <c r="CZO37" s="81"/>
      <c r="CZP37" s="81"/>
      <c r="CZQ37" s="81"/>
      <c r="CZR37" s="81"/>
      <c r="CZS37" s="81"/>
      <c r="CZT37" s="81"/>
      <c r="CZU37" s="81"/>
      <c r="CZV37" s="81"/>
      <c r="CZW37" s="81"/>
      <c r="CZX37" s="81"/>
      <c r="CZY37" s="81"/>
      <c r="CZZ37" s="81"/>
      <c r="DAA37" s="81"/>
      <c r="DAB37" s="81"/>
      <c r="DAC37" s="81"/>
      <c r="DAD37" s="81"/>
      <c r="DAE37" s="81"/>
      <c r="DAF37" s="81"/>
      <c r="DAG37" s="81"/>
      <c r="DAH37" s="81"/>
      <c r="DAI37" s="81"/>
      <c r="DAJ37" s="81"/>
      <c r="DAK37" s="81"/>
      <c r="DAL37" s="81"/>
      <c r="DAM37" s="81"/>
      <c r="DAN37" s="81"/>
      <c r="DAO37" s="81"/>
      <c r="DAP37" s="81"/>
      <c r="DAQ37" s="81"/>
      <c r="DAR37" s="81"/>
      <c r="DAS37" s="81"/>
      <c r="DAT37" s="81"/>
      <c r="DAU37" s="81"/>
      <c r="DAV37" s="81"/>
      <c r="DAW37" s="81"/>
      <c r="DAX37" s="81"/>
      <c r="DAY37" s="81"/>
      <c r="DAZ37" s="81"/>
      <c r="DBA37" s="81"/>
      <c r="DBB37" s="81"/>
      <c r="DBC37" s="81"/>
      <c r="DBD37" s="81"/>
      <c r="DBE37" s="81"/>
      <c r="DBF37" s="81"/>
      <c r="DBG37" s="81"/>
      <c r="DBH37" s="81"/>
      <c r="DBI37" s="81"/>
      <c r="DBJ37" s="81"/>
      <c r="DBK37" s="81"/>
      <c r="DBL37" s="81"/>
      <c r="DBM37" s="81"/>
      <c r="DBN37" s="81"/>
      <c r="DBO37" s="81"/>
      <c r="DBP37" s="81"/>
      <c r="DBQ37" s="81"/>
      <c r="DBR37" s="81"/>
      <c r="DBS37" s="81"/>
      <c r="DBT37" s="81"/>
      <c r="DBU37" s="81"/>
      <c r="DBV37" s="81"/>
      <c r="DBW37" s="81"/>
      <c r="DBX37" s="81"/>
      <c r="DBY37" s="81"/>
      <c r="DBZ37" s="81"/>
      <c r="DCA37" s="81"/>
      <c r="DCB37" s="81"/>
      <c r="DCC37" s="81"/>
      <c r="DCD37" s="81"/>
      <c r="DCE37" s="81"/>
      <c r="DCF37" s="81"/>
      <c r="DCG37" s="81"/>
      <c r="DCH37" s="81"/>
      <c r="DCI37" s="81"/>
      <c r="DCJ37" s="81"/>
      <c r="DCK37" s="81"/>
      <c r="DCL37" s="81"/>
      <c r="DCM37" s="81"/>
      <c r="DCN37" s="81"/>
      <c r="DCO37" s="81"/>
      <c r="DCP37" s="81"/>
      <c r="DCQ37" s="81"/>
      <c r="DCR37" s="81"/>
      <c r="DCS37" s="81"/>
      <c r="DCT37" s="81"/>
      <c r="DCU37" s="81"/>
      <c r="DCV37" s="81"/>
      <c r="DCW37" s="81"/>
      <c r="DCX37" s="81"/>
      <c r="DCY37" s="81"/>
      <c r="DCZ37" s="81"/>
      <c r="DDA37" s="81"/>
      <c r="DDB37" s="81"/>
      <c r="DDC37" s="81"/>
      <c r="DDD37" s="81"/>
      <c r="DDE37" s="81"/>
      <c r="DDF37" s="81"/>
      <c r="DDG37" s="81"/>
      <c r="DDH37" s="81"/>
      <c r="DDI37" s="81"/>
      <c r="DDJ37" s="81"/>
      <c r="DDK37" s="81"/>
      <c r="DDL37" s="81"/>
      <c r="DDM37" s="81"/>
      <c r="DDN37" s="81"/>
      <c r="DDO37" s="81"/>
      <c r="DDP37" s="81"/>
      <c r="DDQ37" s="81"/>
      <c r="DDR37" s="81"/>
      <c r="DDS37" s="81"/>
      <c r="DDT37" s="81"/>
      <c r="DDU37" s="81"/>
      <c r="DDV37" s="81"/>
      <c r="DDW37" s="81"/>
      <c r="DDX37" s="81"/>
      <c r="DDY37" s="81"/>
      <c r="DDZ37" s="81"/>
      <c r="DEA37" s="81"/>
      <c r="DEB37" s="81"/>
      <c r="DEC37" s="81"/>
      <c r="DED37" s="81"/>
      <c r="DEE37" s="81"/>
      <c r="DEF37" s="81"/>
      <c r="DEG37" s="81"/>
      <c r="DEH37" s="81"/>
      <c r="DEI37" s="81"/>
      <c r="DEJ37" s="81"/>
      <c r="DEK37" s="81"/>
      <c r="DEL37" s="81"/>
      <c r="DEM37" s="81"/>
      <c r="DEN37" s="81"/>
      <c r="DEO37" s="81"/>
      <c r="DEP37" s="81"/>
      <c r="DEQ37" s="81"/>
      <c r="DER37" s="81"/>
      <c r="DES37" s="81"/>
      <c r="DET37" s="81"/>
      <c r="DEU37" s="81"/>
      <c r="DEV37" s="81"/>
      <c r="DEW37" s="81"/>
      <c r="DEX37" s="81"/>
      <c r="DEY37" s="81"/>
      <c r="DEZ37" s="81"/>
      <c r="DFA37" s="81"/>
      <c r="DFB37" s="81"/>
      <c r="DFC37" s="81"/>
      <c r="DFD37" s="81"/>
      <c r="DFE37" s="81"/>
      <c r="DFF37" s="81"/>
      <c r="DFG37" s="81"/>
      <c r="DFH37" s="81"/>
      <c r="DFI37" s="81"/>
      <c r="DFJ37" s="81"/>
      <c r="DFK37" s="81"/>
      <c r="DFL37" s="81"/>
      <c r="DFM37" s="81"/>
      <c r="DFN37" s="81"/>
      <c r="DFO37" s="81"/>
      <c r="DFP37" s="81"/>
      <c r="DFQ37" s="81"/>
      <c r="DFR37" s="81"/>
      <c r="DFS37" s="81"/>
      <c r="DFT37" s="81"/>
      <c r="DFU37" s="81"/>
      <c r="DFV37" s="81"/>
      <c r="DFW37" s="81"/>
      <c r="DFX37" s="81"/>
      <c r="DFY37" s="81"/>
      <c r="DFZ37" s="81"/>
      <c r="DGA37" s="81"/>
      <c r="DGB37" s="81"/>
      <c r="DGC37" s="81"/>
      <c r="DGD37" s="81"/>
      <c r="DGE37" s="81"/>
      <c r="DGF37" s="81"/>
      <c r="DGG37" s="81"/>
      <c r="DGH37" s="81"/>
      <c r="DGI37" s="81"/>
      <c r="DGJ37" s="81"/>
      <c r="DGK37" s="81"/>
      <c r="DGL37" s="81"/>
      <c r="DGM37" s="81"/>
      <c r="DGN37" s="81"/>
      <c r="DGO37" s="81"/>
      <c r="DGP37" s="81"/>
      <c r="DGQ37" s="81"/>
      <c r="DGR37" s="81"/>
      <c r="DGS37" s="81"/>
      <c r="DGT37" s="81"/>
      <c r="DGU37" s="81"/>
      <c r="DGV37" s="81"/>
      <c r="DGW37" s="81"/>
      <c r="DGX37" s="81"/>
      <c r="DGY37" s="81"/>
      <c r="DGZ37" s="81"/>
      <c r="DHA37" s="81"/>
      <c r="DHB37" s="81"/>
      <c r="DHC37" s="81"/>
      <c r="DHD37" s="81"/>
      <c r="DHE37" s="81"/>
      <c r="DHF37" s="81"/>
      <c r="DHG37" s="81"/>
      <c r="DHH37" s="81"/>
      <c r="DHI37" s="81"/>
      <c r="DHJ37" s="81"/>
      <c r="DHK37" s="81"/>
      <c r="DHL37" s="81"/>
      <c r="DHM37" s="81"/>
      <c r="DHN37" s="81"/>
      <c r="DHO37" s="81"/>
      <c r="DHP37" s="81"/>
      <c r="DHQ37" s="81"/>
      <c r="DHR37" s="81"/>
      <c r="DHS37" s="81"/>
      <c r="DHT37" s="81"/>
      <c r="DHU37" s="81"/>
      <c r="DHV37" s="81"/>
      <c r="DHW37" s="81"/>
      <c r="DHX37" s="81"/>
      <c r="DHY37" s="81"/>
      <c r="DHZ37" s="81"/>
      <c r="DIA37" s="81"/>
      <c r="DIB37" s="81"/>
      <c r="DIC37" s="81"/>
      <c r="DID37" s="81"/>
      <c r="DIE37" s="81"/>
      <c r="DIF37" s="81"/>
      <c r="DIG37" s="81"/>
      <c r="DIH37" s="81"/>
      <c r="DII37" s="81"/>
      <c r="DIJ37" s="81"/>
      <c r="DIK37" s="81"/>
      <c r="DIL37" s="81"/>
      <c r="DIM37" s="81"/>
      <c r="DIN37" s="81"/>
      <c r="DIO37" s="81"/>
      <c r="DIP37" s="81"/>
      <c r="DIQ37" s="81"/>
      <c r="DIR37" s="81"/>
      <c r="DIS37" s="81"/>
      <c r="DIT37" s="81"/>
      <c r="DIU37" s="81"/>
      <c r="DIV37" s="81"/>
      <c r="DIW37" s="81"/>
      <c r="DIX37" s="81"/>
      <c r="DIY37" s="81"/>
      <c r="DIZ37" s="81"/>
      <c r="DJA37" s="81"/>
      <c r="DJB37" s="81"/>
      <c r="DJC37" s="81"/>
      <c r="DJD37" s="81"/>
      <c r="DJE37" s="81"/>
      <c r="DJF37" s="81"/>
      <c r="DJG37" s="81"/>
      <c r="DJH37" s="81"/>
      <c r="DJI37" s="81"/>
      <c r="DJJ37" s="81"/>
      <c r="DJK37" s="81"/>
      <c r="DJL37" s="81"/>
      <c r="DJM37" s="81"/>
      <c r="DJN37" s="81"/>
      <c r="DJO37" s="81"/>
      <c r="DJP37" s="81"/>
      <c r="DJQ37" s="81"/>
      <c r="DJR37" s="81"/>
      <c r="DJS37" s="81"/>
      <c r="DJT37" s="81"/>
      <c r="DJU37" s="81"/>
      <c r="DJV37" s="81"/>
      <c r="DJW37" s="81"/>
      <c r="DJX37" s="81"/>
      <c r="DJY37" s="81"/>
      <c r="DJZ37" s="81"/>
      <c r="DKA37" s="81"/>
      <c r="DKB37" s="81"/>
      <c r="DKC37" s="81"/>
      <c r="DKD37" s="81"/>
      <c r="DKE37" s="81"/>
      <c r="DKF37" s="81"/>
      <c r="DKG37" s="81"/>
      <c r="DKH37" s="81"/>
      <c r="DKI37" s="81"/>
      <c r="DKJ37" s="81"/>
      <c r="DKK37" s="81"/>
      <c r="DKL37" s="81"/>
      <c r="DKM37" s="81"/>
      <c r="DKN37" s="81"/>
      <c r="DKO37" s="81"/>
      <c r="DKP37" s="81"/>
      <c r="DKQ37" s="81"/>
      <c r="DKR37" s="81"/>
      <c r="DKS37" s="81"/>
      <c r="DKT37" s="81"/>
      <c r="DKU37" s="81"/>
      <c r="DKV37" s="81"/>
      <c r="DKW37" s="81"/>
      <c r="DKX37" s="81"/>
      <c r="DKY37" s="81"/>
      <c r="DKZ37" s="81"/>
      <c r="DLA37" s="81"/>
      <c r="DLB37" s="81"/>
      <c r="DLC37" s="81"/>
      <c r="DLD37" s="81"/>
      <c r="DLE37" s="81"/>
      <c r="DLF37" s="81"/>
      <c r="DLG37" s="81"/>
      <c r="DLH37" s="81"/>
      <c r="DLI37" s="81"/>
      <c r="DLJ37" s="81"/>
      <c r="DLK37" s="81"/>
      <c r="DLL37" s="81"/>
      <c r="DLM37" s="81"/>
      <c r="DLN37" s="81"/>
      <c r="DLO37" s="81"/>
      <c r="DLP37" s="81"/>
      <c r="DLQ37" s="81"/>
      <c r="DLR37" s="81"/>
      <c r="DLS37" s="81"/>
      <c r="DLT37" s="81"/>
      <c r="DLU37" s="81"/>
      <c r="DLV37" s="81"/>
      <c r="DLW37" s="81"/>
      <c r="DLX37" s="81"/>
      <c r="DLY37" s="81"/>
      <c r="DLZ37" s="81"/>
      <c r="DMA37" s="81"/>
      <c r="DMB37" s="81"/>
      <c r="DMC37" s="81"/>
      <c r="DMD37" s="81"/>
      <c r="DME37" s="81"/>
      <c r="DMF37" s="81"/>
      <c r="DMG37" s="81"/>
      <c r="DMH37" s="81"/>
      <c r="DMI37" s="81"/>
      <c r="DMJ37" s="81"/>
      <c r="DMK37" s="81"/>
      <c r="DML37" s="81"/>
      <c r="DMM37" s="81"/>
      <c r="DMN37" s="81"/>
      <c r="DMO37" s="81"/>
      <c r="DMP37" s="81"/>
      <c r="DMQ37" s="81"/>
      <c r="DMR37" s="81"/>
      <c r="DMS37" s="81"/>
      <c r="DMT37" s="81"/>
      <c r="DMU37" s="81"/>
      <c r="DMV37" s="81"/>
      <c r="DMW37" s="81"/>
      <c r="DMX37" s="81"/>
      <c r="DMY37" s="81"/>
      <c r="DMZ37" s="81"/>
      <c r="DNA37" s="81"/>
      <c r="DNB37" s="81"/>
      <c r="DNC37" s="81"/>
      <c r="DND37" s="81"/>
      <c r="DNE37" s="81"/>
      <c r="DNF37" s="81"/>
      <c r="DNG37" s="81"/>
      <c r="DNH37" s="81"/>
      <c r="DNI37" s="81"/>
      <c r="DNJ37" s="81"/>
      <c r="DNK37" s="81"/>
      <c r="DNL37" s="81"/>
      <c r="DNM37" s="81"/>
      <c r="DNN37" s="81"/>
      <c r="DNO37" s="81"/>
      <c r="DNP37" s="81"/>
      <c r="DNQ37" s="81"/>
      <c r="DNR37" s="81"/>
      <c r="DNS37" s="81"/>
      <c r="DNT37" s="81"/>
      <c r="DNU37" s="81"/>
      <c r="DNV37" s="81"/>
      <c r="DNW37" s="81"/>
      <c r="DNX37" s="81"/>
      <c r="DNY37" s="81"/>
      <c r="DNZ37" s="81"/>
      <c r="DOA37" s="81"/>
      <c r="DOB37" s="81"/>
      <c r="DOC37" s="81"/>
      <c r="DOD37" s="81"/>
      <c r="DOE37" s="81"/>
      <c r="DOF37" s="81"/>
      <c r="DOG37" s="81"/>
      <c r="DOH37" s="81"/>
      <c r="DOI37" s="81"/>
      <c r="DOJ37" s="81"/>
      <c r="DOK37" s="81"/>
      <c r="DOL37" s="81"/>
      <c r="DOM37" s="81"/>
      <c r="DON37" s="81"/>
      <c r="DOO37" s="81"/>
      <c r="DOP37" s="81"/>
      <c r="DOQ37" s="81"/>
      <c r="DOR37" s="81"/>
      <c r="DOS37" s="81"/>
      <c r="DOT37" s="81"/>
      <c r="DOU37" s="81"/>
      <c r="DOV37" s="81"/>
      <c r="DOW37" s="81"/>
      <c r="DOX37" s="81"/>
      <c r="DOY37" s="81"/>
      <c r="DOZ37" s="81"/>
      <c r="DPA37" s="81"/>
      <c r="DPB37" s="81"/>
      <c r="DPC37" s="81"/>
      <c r="DPD37" s="81"/>
      <c r="DPE37" s="81"/>
      <c r="DPF37" s="81"/>
      <c r="DPG37" s="81"/>
      <c r="DPH37" s="81"/>
      <c r="DPI37" s="81"/>
      <c r="DPJ37" s="81"/>
      <c r="DPK37" s="81"/>
      <c r="DPL37" s="81"/>
      <c r="DPM37" s="81"/>
      <c r="DPN37" s="81"/>
      <c r="DPO37" s="81"/>
      <c r="DPP37" s="81"/>
      <c r="DPQ37" s="81"/>
      <c r="DPR37" s="81"/>
      <c r="DPS37" s="81"/>
      <c r="DPT37" s="81"/>
      <c r="DPU37" s="81"/>
      <c r="DPV37" s="81"/>
      <c r="DPW37" s="81"/>
      <c r="DPX37" s="81"/>
      <c r="DPY37" s="81"/>
      <c r="DPZ37" s="81"/>
      <c r="DQA37" s="81"/>
      <c r="DQB37" s="81"/>
      <c r="DQC37" s="81"/>
      <c r="DQD37" s="81"/>
      <c r="DQE37" s="81"/>
      <c r="DQF37" s="81"/>
      <c r="DQG37" s="81"/>
      <c r="DQH37" s="81"/>
      <c r="DQI37" s="81"/>
      <c r="DQJ37" s="81"/>
      <c r="DQK37" s="81"/>
      <c r="DQL37" s="81"/>
      <c r="DQM37" s="81"/>
      <c r="DQN37" s="81"/>
      <c r="DQO37" s="81"/>
      <c r="DQP37" s="81"/>
      <c r="DQQ37" s="81"/>
      <c r="DQR37" s="81"/>
      <c r="DQS37" s="81"/>
      <c r="DQT37" s="81"/>
      <c r="DQU37" s="81"/>
      <c r="DQV37" s="81"/>
      <c r="DQW37" s="81"/>
      <c r="DQX37" s="81"/>
      <c r="DQY37" s="81"/>
      <c r="DQZ37" s="81"/>
      <c r="DRA37" s="81"/>
      <c r="DRB37" s="81"/>
      <c r="DRC37" s="81"/>
      <c r="DRD37" s="81"/>
      <c r="DRE37" s="81"/>
      <c r="DRF37" s="81"/>
      <c r="DRG37" s="81"/>
      <c r="DRH37" s="81"/>
      <c r="DRI37" s="81"/>
      <c r="DRJ37" s="81"/>
      <c r="DRK37" s="81"/>
      <c r="DRL37" s="81"/>
      <c r="DRM37" s="81"/>
      <c r="DRN37" s="81"/>
      <c r="DRO37" s="81"/>
      <c r="DRP37" s="81"/>
      <c r="DRQ37" s="81"/>
      <c r="DRR37" s="81"/>
      <c r="DRS37" s="81"/>
      <c r="DRT37" s="81"/>
      <c r="DRU37" s="81"/>
      <c r="DRV37" s="81"/>
      <c r="DRW37" s="81"/>
      <c r="DRX37" s="81"/>
      <c r="DRY37" s="81"/>
      <c r="DRZ37" s="81"/>
      <c r="DSA37" s="81"/>
      <c r="DSB37" s="81"/>
      <c r="DSC37" s="81"/>
      <c r="DSD37" s="81"/>
      <c r="DSE37" s="81"/>
      <c r="DSF37" s="81"/>
      <c r="DSG37" s="81"/>
      <c r="DSH37" s="81"/>
      <c r="DSI37" s="81"/>
      <c r="DSJ37" s="81"/>
      <c r="DSK37" s="81"/>
      <c r="DSL37" s="81"/>
      <c r="DSM37" s="81"/>
      <c r="DSN37" s="81"/>
      <c r="DSO37" s="81"/>
      <c r="DSP37" s="81"/>
      <c r="DSQ37" s="81"/>
      <c r="DSR37" s="81"/>
      <c r="DSS37" s="81"/>
      <c r="DST37" s="81"/>
      <c r="DSU37" s="81"/>
      <c r="DSV37" s="81"/>
      <c r="DSW37" s="81"/>
      <c r="DSX37" s="81"/>
      <c r="DSY37" s="81"/>
      <c r="DSZ37" s="81"/>
      <c r="DTA37" s="81"/>
      <c r="DTB37" s="81"/>
      <c r="DTC37" s="81"/>
      <c r="DTD37" s="81"/>
      <c r="DTE37" s="81"/>
      <c r="DTF37" s="81"/>
      <c r="DTG37" s="81"/>
      <c r="DTH37" s="81"/>
      <c r="DTI37" s="81"/>
      <c r="DTJ37" s="81"/>
      <c r="DTK37" s="81"/>
      <c r="DTL37" s="81"/>
      <c r="DTM37" s="81"/>
      <c r="DTN37" s="81"/>
      <c r="DTO37" s="81"/>
      <c r="DTP37" s="81"/>
      <c r="DTQ37" s="81"/>
      <c r="DTR37" s="81"/>
      <c r="DTS37" s="81"/>
      <c r="DTT37" s="81"/>
      <c r="DTU37" s="81"/>
      <c r="DTV37" s="81"/>
      <c r="DTW37" s="81"/>
      <c r="DTX37" s="81"/>
      <c r="DTY37" s="81"/>
      <c r="DTZ37" s="81"/>
      <c r="DUA37" s="81"/>
      <c r="DUB37" s="81"/>
      <c r="DUC37" s="81"/>
      <c r="DUD37" s="81"/>
      <c r="DUE37" s="81"/>
      <c r="DUF37" s="81"/>
      <c r="DUG37" s="81"/>
      <c r="DUH37" s="81"/>
      <c r="DUI37" s="81"/>
      <c r="DUJ37" s="81"/>
      <c r="DUK37" s="81"/>
      <c r="DUL37" s="81"/>
      <c r="DUM37" s="81"/>
      <c r="DUN37" s="81"/>
      <c r="DUO37" s="81"/>
      <c r="DUP37" s="81"/>
      <c r="DUQ37" s="81"/>
      <c r="DUR37" s="81"/>
      <c r="DUS37" s="81"/>
      <c r="DUT37" s="81"/>
      <c r="DUU37" s="81"/>
      <c r="DUV37" s="81"/>
      <c r="DUW37" s="81"/>
      <c r="DUX37" s="81"/>
      <c r="DUY37" s="81"/>
      <c r="DUZ37" s="81"/>
      <c r="DVA37" s="81"/>
      <c r="DVB37" s="81"/>
      <c r="DVC37" s="81"/>
      <c r="DVD37" s="81"/>
      <c r="DVE37" s="81"/>
      <c r="DVF37" s="81"/>
      <c r="DVG37" s="81"/>
      <c r="DVH37" s="81"/>
      <c r="DVI37" s="81"/>
      <c r="DVJ37" s="81"/>
      <c r="DVK37" s="81"/>
      <c r="DVL37" s="81"/>
      <c r="DVM37" s="81"/>
      <c r="DVN37" s="81"/>
      <c r="DVO37" s="81"/>
      <c r="DVP37" s="81"/>
      <c r="DVQ37" s="81"/>
      <c r="DVR37" s="81"/>
      <c r="DVS37" s="81"/>
      <c r="DVT37" s="81"/>
      <c r="DVU37" s="81"/>
      <c r="DVV37" s="81"/>
      <c r="DVW37" s="81"/>
      <c r="DVX37" s="81"/>
      <c r="DVY37" s="81"/>
      <c r="DVZ37" s="81"/>
      <c r="DWA37" s="81"/>
      <c r="DWB37" s="81"/>
      <c r="DWC37" s="81"/>
      <c r="DWD37" s="81"/>
      <c r="DWE37" s="81"/>
      <c r="DWF37" s="81"/>
      <c r="DWG37" s="81"/>
      <c r="DWH37" s="81"/>
      <c r="DWI37" s="81"/>
      <c r="DWJ37" s="81"/>
      <c r="DWK37" s="81"/>
      <c r="DWL37" s="81"/>
      <c r="DWM37" s="81"/>
      <c r="DWN37" s="81"/>
      <c r="DWO37" s="81"/>
      <c r="DWP37" s="81"/>
      <c r="DWQ37" s="81"/>
      <c r="DWR37" s="81"/>
      <c r="DWS37" s="81"/>
      <c r="DWT37" s="81"/>
      <c r="DWU37" s="81"/>
      <c r="DWV37" s="81"/>
      <c r="DWW37" s="81"/>
      <c r="DWX37" s="81"/>
      <c r="DWY37" s="81"/>
      <c r="DWZ37" s="81"/>
      <c r="DXA37" s="81"/>
      <c r="DXB37" s="81"/>
      <c r="DXC37" s="81"/>
      <c r="DXD37" s="81"/>
      <c r="DXE37" s="81"/>
      <c r="DXF37" s="81"/>
      <c r="DXG37" s="81"/>
      <c r="DXH37" s="81"/>
      <c r="DXI37" s="81"/>
      <c r="DXJ37" s="81"/>
      <c r="DXK37" s="81"/>
      <c r="DXL37" s="81"/>
      <c r="DXM37" s="81"/>
      <c r="DXN37" s="81"/>
      <c r="DXO37" s="81"/>
      <c r="DXP37" s="81"/>
      <c r="DXQ37" s="81"/>
      <c r="DXR37" s="81"/>
      <c r="DXS37" s="81"/>
      <c r="DXT37" s="81"/>
      <c r="DXU37" s="81"/>
      <c r="DXV37" s="81"/>
      <c r="DXW37" s="81"/>
      <c r="DXX37" s="81"/>
      <c r="DXY37" s="81"/>
      <c r="DXZ37" s="81"/>
      <c r="DYA37" s="81"/>
      <c r="DYB37" s="81"/>
      <c r="DYC37" s="81"/>
      <c r="DYD37" s="81"/>
      <c r="DYE37" s="81"/>
      <c r="DYF37" s="81"/>
      <c r="DYG37" s="81"/>
      <c r="DYH37" s="81"/>
      <c r="DYI37" s="81"/>
      <c r="DYJ37" s="81"/>
      <c r="DYK37" s="81"/>
      <c r="DYL37" s="81"/>
      <c r="DYM37" s="81"/>
      <c r="DYN37" s="81"/>
      <c r="DYO37" s="81"/>
      <c r="DYP37" s="81"/>
      <c r="DYQ37" s="81"/>
      <c r="DYR37" s="81"/>
      <c r="DYS37" s="81"/>
      <c r="DYT37" s="81"/>
      <c r="DYU37" s="81"/>
      <c r="DYV37" s="81"/>
      <c r="DYW37" s="81"/>
      <c r="DYX37" s="81"/>
      <c r="DYY37" s="81"/>
      <c r="DYZ37" s="81"/>
      <c r="DZA37" s="81"/>
      <c r="DZB37" s="81"/>
      <c r="DZC37" s="81"/>
      <c r="DZD37" s="81"/>
      <c r="DZE37" s="81"/>
      <c r="DZF37" s="81"/>
      <c r="DZG37" s="81"/>
      <c r="DZH37" s="81"/>
      <c r="DZI37" s="81"/>
      <c r="DZJ37" s="81"/>
      <c r="DZK37" s="81"/>
      <c r="DZL37" s="81"/>
      <c r="DZM37" s="81"/>
      <c r="DZN37" s="81"/>
      <c r="DZO37" s="81"/>
      <c r="DZP37" s="81"/>
      <c r="DZQ37" s="81"/>
      <c r="DZR37" s="81"/>
      <c r="DZS37" s="81"/>
      <c r="DZT37" s="81"/>
      <c r="DZU37" s="81"/>
      <c r="DZV37" s="81"/>
      <c r="DZW37" s="81"/>
      <c r="DZX37" s="81"/>
      <c r="DZY37" s="81"/>
      <c r="DZZ37" s="81"/>
      <c r="EAA37" s="81"/>
      <c r="EAB37" s="81"/>
      <c r="EAC37" s="81"/>
      <c r="EAD37" s="81"/>
      <c r="EAE37" s="81"/>
      <c r="EAF37" s="81"/>
      <c r="EAG37" s="81"/>
      <c r="EAH37" s="81"/>
      <c r="EAI37" s="81"/>
      <c r="EAJ37" s="81"/>
      <c r="EAK37" s="81"/>
      <c r="EAL37" s="81"/>
      <c r="EAM37" s="81"/>
      <c r="EAN37" s="81"/>
      <c r="EAO37" s="81"/>
      <c r="EAP37" s="81"/>
      <c r="EAQ37" s="81"/>
      <c r="EAR37" s="81"/>
      <c r="EAS37" s="81"/>
      <c r="EAT37" s="81"/>
      <c r="EAU37" s="81"/>
      <c r="EAV37" s="81"/>
      <c r="EAW37" s="81"/>
      <c r="EAX37" s="81"/>
      <c r="EAY37" s="81"/>
      <c r="EAZ37" s="81"/>
      <c r="EBA37" s="81"/>
      <c r="EBB37" s="81"/>
      <c r="EBC37" s="81"/>
      <c r="EBD37" s="81"/>
      <c r="EBE37" s="81"/>
      <c r="EBF37" s="81"/>
      <c r="EBG37" s="81"/>
      <c r="EBH37" s="81"/>
      <c r="EBI37" s="81"/>
      <c r="EBJ37" s="81"/>
      <c r="EBK37" s="81"/>
      <c r="EBL37" s="81"/>
      <c r="EBM37" s="81"/>
      <c r="EBN37" s="81"/>
      <c r="EBO37" s="81"/>
      <c r="EBP37" s="81"/>
      <c r="EBQ37" s="81"/>
      <c r="EBR37" s="81"/>
      <c r="EBS37" s="81"/>
      <c r="EBT37" s="81"/>
      <c r="EBU37" s="81"/>
      <c r="EBV37" s="81"/>
      <c r="EBW37" s="81"/>
      <c r="EBX37" s="81"/>
      <c r="EBY37" s="81"/>
      <c r="EBZ37" s="81"/>
      <c r="ECA37" s="81"/>
      <c r="ECB37" s="81"/>
      <c r="ECC37" s="81"/>
      <c r="ECD37" s="81"/>
      <c r="ECE37" s="81"/>
      <c r="ECF37" s="81"/>
      <c r="ECG37" s="81"/>
      <c r="ECH37" s="81"/>
      <c r="ECI37" s="81"/>
      <c r="ECJ37" s="81"/>
      <c r="ECK37" s="81"/>
      <c r="ECL37" s="81"/>
      <c r="ECM37" s="81"/>
      <c r="ECN37" s="81"/>
      <c r="ECO37" s="81"/>
      <c r="ECP37" s="81"/>
      <c r="ECQ37" s="81"/>
      <c r="ECR37" s="81"/>
      <c r="ECS37" s="81"/>
      <c r="ECT37" s="81"/>
      <c r="ECU37" s="81"/>
      <c r="ECV37" s="81"/>
      <c r="ECW37" s="81"/>
      <c r="ECX37" s="81"/>
      <c r="ECY37" s="81"/>
      <c r="ECZ37" s="81"/>
      <c r="EDA37" s="81"/>
      <c r="EDB37" s="81"/>
      <c r="EDC37" s="81"/>
      <c r="EDD37" s="81"/>
      <c r="EDE37" s="81"/>
      <c r="EDF37" s="81"/>
      <c r="EDG37" s="81"/>
      <c r="EDH37" s="81"/>
      <c r="EDI37" s="81"/>
      <c r="EDJ37" s="81"/>
      <c r="EDK37" s="81"/>
      <c r="EDL37" s="81"/>
      <c r="EDM37" s="81"/>
      <c r="EDN37" s="81"/>
      <c r="EDO37" s="81"/>
      <c r="EDP37" s="81"/>
      <c r="EDQ37" s="81"/>
      <c r="EDR37" s="81"/>
      <c r="EDS37" s="81"/>
      <c r="EDT37" s="81"/>
      <c r="EDU37" s="81"/>
      <c r="EDV37" s="81"/>
      <c r="EDW37" s="81"/>
      <c r="EDX37" s="81"/>
      <c r="EDY37" s="81"/>
      <c r="EDZ37" s="81"/>
      <c r="EEA37" s="81"/>
      <c r="EEB37" s="81"/>
      <c r="EEC37" s="81"/>
      <c r="EED37" s="81"/>
      <c r="EEE37" s="81"/>
      <c r="EEF37" s="81"/>
      <c r="EEG37" s="81"/>
      <c r="EEH37" s="81"/>
      <c r="EEI37" s="81"/>
      <c r="EEJ37" s="81"/>
      <c r="EEK37" s="81"/>
      <c r="EEL37" s="81"/>
      <c r="EEM37" s="81"/>
      <c r="EEN37" s="81"/>
      <c r="EEO37" s="81"/>
      <c r="EEP37" s="81"/>
      <c r="EEQ37" s="81"/>
      <c r="EER37" s="81"/>
      <c r="EES37" s="81"/>
      <c r="EET37" s="81"/>
      <c r="EEU37" s="81"/>
      <c r="EEV37" s="81"/>
      <c r="EEW37" s="81"/>
      <c r="EEX37" s="81"/>
      <c r="EEY37" s="81"/>
      <c r="EEZ37" s="81"/>
      <c r="EFA37" s="81"/>
      <c r="EFB37" s="81"/>
      <c r="EFC37" s="81"/>
      <c r="EFD37" s="81"/>
      <c r="EFE37" s="81"/>
      <c r="EFF37" s="81"/>
      <c r="EFG37" s="81"/>
      <c r="EFH37" s="81"/>
      <c r="EFI37" s="81"/>
      <c r="EFJ37" s="81"/>
      <c r="EFK37" s="81"/>
      <c r="EFL37" s="81"/>
      <c r="EFM37" s="81"/>
      <c r="EFN37" s="81"/>
      <c r="EFO37" s="81"/>
      <c r="EFP37" s="81"/>
      <c r="EFQ37" s="81"/>
      <c r="EFR37" s="81"/>
      <c r="EFS37" s="81"/>
      <c r="EFT37" s="81"/>
      <c r="EFU37" s="81"/>
      <c r="EFV37" s="81"/>
      <c r="EFW37" s="81"/>
      <c r="EFX37" s="81"/>
      <c r="EFY37" s="81"/>
      <c r="EFZ37" s="81"/>
      <c r="EGA37" s="81"/>
      <c r="EGB37" s="81"/>
      <c r="EGC37" s="81"/>
      <c r="EGD37" s="81"/>
      <c r="EGE37" s="81"/>
      <c r="EGF37" s="81"/>
      <c r="EGG37" s="81"/>
      <c r="EGH37" s="81"/>
      <c r="EGI37" s="81"/>
      <c r="EGJ37" s="81"/>
      <c r="EGK37" s="81"/>
      <c r="EGL37" s="81"/>
      <c r="EGM37" s="81"/>
      <c r="EGN37" s="81"/>
      <c r="EGO37" s="81"/>
      <c r="EGP37" s="81"/>
      <c r="EGQ37" s="81"/>
      <c r="EGR37" s="81"/>
      <c r="EGS37" s="81"/>
      <c r="EGT37" s="81"/>
      <c r="EGU37" s="81"/>
      <c r="EGV37" s="81"/>
      <c r="EGW37" s="81"/>
      <c r="EGX37" s="81"/>
      <c r="EGY37" s="81"/>
      <c r="EGZ37" s="81"/>
      <c r="EHA37" s="81"/>
      <c r="EHB37" s="81"/>
      <c r="EHC37" s="81"/>
      <c r="EHD37" s="81"/>
      <c r="EHE37" s="81"/>
      <c r="EHF37" s="81"/>
      <c r="EHG37" s="81"/>
      <c r="EHH37" s="81"/>
      <c r="EHI37" s="81"/>
      <c r="EHJ37" s="81"/>
      <c r="EHK37" s="81"/>
      <c r="EHL37" s="81"/>
      <c r="EHM37" s="81"/>
      <c r="EHN37" s="81"/>
      <c r="EHO37" s="81"/>
      <c r="EHP37" s="81"/>
      <c r="EHQ37" s="81"/>
      <c r="EHR37" s="81"/>
      <c r="EHS37" s="81"/>
      <c r="EHT37" s="81"/>
      <c r="EHU37" s="81"/>
      <c r="EHV37" s="81"/>
      <c r="EHW37" s="81"/>
      <c r="EHX37" s="81"/>
      <c r="EHY37" s="81"/>
      <c r="EHZ37" s="81"/>
      <c r="EIA37" s="81"/>
      <c r="EIB37" s="81"/>
      <c r="EIC37" s="81"/>
      <c r="EID37" s="81"/>
      <c r="EIE37" s="81"/>
      <c r="EIF37" s="81"/>
      <c r="EIG37" s="81"/>
      <c r="EIH37" s="81"/>
      <c r="EII37" s="81"/>
      <c r="EIJ37" s="81"/>
      <c r="EIK37" s="81"/>
      <c r="EIL37" s="81"/>
      <c r="EIM37" s="81"/>
      <c r="EIN37" s="81"/>
      <c r="EIO37" s="81"/>
      <c r="EIP37" s="81"/>
      <c r="EIQ37" s="81"/>
      <c r="EIR37" s="81"/>
      <c r="EIS37" s="81"/>
      <c r="EIT37" s="81"/>
      <c r="EIU37" s="81"/>
      <c r="EIV37" s="81"/>
      <c r="EIW37" s="81"/>
      <c r="EIX37" s="81"/>
      <c r="EIY37" s="81"/>
      <c r="EIZ37" s="81"/>
      <c r="EJA37" s="81"/>
      <c r="EJB37" s="81"/>
      <c r="EJC37" s="81"/>
      <c r="EJD37" s="81"/>
      <c r="EJE37" s="81"/>
      <c r="EJF37" s="81"/>
      <c r="EJG37" s="81"/>
      <c r="EJH37" s="81"/>
      <c r="EJI37" s="81"/>
      <c r="EJJ37" s="81"/>
      <c r="EJK37" s="81"/>
      <c r="EJL37" s="81"/>
      <c r="EJM37" s="81"/>
      <c r="EJN37" s="81"/>
      <c r="EJO37" s="81"/>
      <c r="EJP37" s="81"/>
      <c r="EJQ37" s="81"/>
      <c r="EJR37" s="81"/>
      <c r="EJS37" s="81"/>
      <c r="EJT37" s="81"/>
      <c r="EJU37" s="81"/>
      <c r="EJV37" s="81"/>
      <c r="EJW37" s="81"/>
      <c r="EJX37" s="81"/>
      <c r="EJY37" s="81"/>
      <c r="EJZ37" s="81"/>
      <c r="EKA37" s="81"/>
      <c r="EKB37" s="81"/>
      <c r="EKC37" s="81"/>
      <c r="EKD37" s="81"/>
      <c r="EKE37" s="81"/>
      <c r="EKF37" s="81"/>
      <c r="EKG37" s="81"/>
      <c r="EKH37" s="81"/>
      <c r="EKI37" s="81"/>
      <c r="EKJ37" s="81"/>
      <c r="EKK37" s="81"/>
      <c r="EKL37" s="81"/>
      <c r="EKM37" s="81"/>
      <c r="EKN37" s="81"/>
      <c r="EKO37" s="81"/>
      <c r="EKP37" s="81"/>
      <c r="EKQ37" s="81"/>
      <c r="EKR37" s="81"/>
      <c r="EKS37" s="81"/>
      <c r="EKT37" s="81"/>
      <c r="EKU37" s="81"/>
      <c r="EKV37" s="81"/>
      <c r="EKW37" s="81"/>
      <c r="EKX37" s="81"/>
      <c r="EKY37" s="81"/>
      <c r="EKZ37" s="81"/>
      <c r="ELA37" s="81"/>
      <c r="ELB37" s="81"/>
      <c r="ELC37" s="81"/>
      <c r="ELD37" s="81"/>
      <c r="ELE37" s="81"/>
      <c r="ELF37" s="81"/>
      <c r="ELG37" s="81"/>
      <c r="ELH37" s="81"/>
      <c r="ELI37" s="81"/>
      <c r="ELJ37" s="81"/>
      <c r="ELK37" s="81"/>
      <c r="ELL37" s="81"/>
      <c r="ELM37" s="81"/>
      <c r="ELN37" s="81"/>
      <c r="ELO37" s="81"/>
      <c r="ELP37" s="81"/>
      <c r="ELQ37" s="81"/>
      <c r="ELR37" s="81"/>
      <c r="ELS37" s="81"/>
      <c r="ELT37" s="81"/>
      <c r="ELU37" s="81"/>
      <c r="ELV37" s="81"/>
      <c r="ELW37" s="81"/>
      <c r="ELX37" s="81"/>
      <c r="ELY37" s="81"/>
      <c r="ELZ37" s="81"/>
      <c r="EMA37" s="81"/>
      <c r="EMB37" s="81"/>
      <c r="EMC37" s="81"/>
      <c r="EMD37" s="81"/>
      <c r="EME37" s="81"/>
      <c r="EMF37" s="81"/>
      <c r="EMG37" s="81"/>
      <c r="EMH37" s="81"/>
      <c r="EMI37" s="81"/>
      <c r="EMJ37" s="81"/>
      <c r="EMK37" s="81"/>
      <c r="EML37" s="81"/>
      <c r="EMM37" s="81"/>
      <c r="EMN37" s="81"/>
      <c r="EMO37" s="81"/>
      <c r="EMP37" s="81"/>
      <c r="EMQ37" s="81"/>
      <c r="EMR37" s="81"/>
      <c r="EMS37" s="81"/>
      <c r="EMT37" s="81"/>
      <c r="EMU37" s="81"/>
      <c r="EMV37" s="81"/>
      <c r="EMW37" s="81"/>
      <c r="EMX37" s="81"/>
      <c r="EMY37" s="81"/>
      <c r="EMZ37" s="81"/>
      <c r="ENA37" s="81"/>
      <c r="ENB37" s="81"/>
      <c r="ENC37" s="81"/>
      <c r="END37" s="81"/>
      <c r="ENE37" s="81"/>
      <c r="ENF37" s="81"/>
      <c r="ENG37" s="81"/>
      <c r="ENH37" s="81"/>
      <c r="ENI37" s="81"/>
      <c r="ENJ37" s="81"/>
      <c r="ENK37" s="81"/>
      <c r="ENL37" s="81"/>
      <c r="ENM37" s="81"/>
      <c r="ENN37" s="81"/>
      <c r="ENO37" s="81"/>
      <c r="ENP37" s="81"/>
      <c r="ENQ37" s="81"/>
      <c r="ENR37" s="81"/>
      <c r="ENS37" s="81"/>
      <c r="ENT37" s="81"/>
      <c r="ENU37" s="81"/>
      <c r="ENV37" s="81"/>
      <c r="ENW37" s="81"/>
      <c r="ENX37" s="81"/>
      <c r="ENY37" s="81"/>
      <c r="ENZ37" s="81"/>
      <c r="EOA37" s="81"/>
      <c r="EOB37" s="81"/>
      <c r="EOC37" s="81"/>
      <c r="EOD37" s="81"/>
      <c r="EOE37" s="81"/>
      <c r="EOF37" s="81"/>
      <c r="EOG37" s="81"/>
      <c r="EOH37" s="81"/>
      <c r="EOI37" s="81"/>
      <c r="EOJ37" s="81"/>
      <c r="EOK37" s="81"/>
      <c r="EOL37" s="81"/>
      <c r="EOM37" s="81"/>
      <c r="EON37" s="81"/>
      <c r="EOO37" s="81"/>
      <c r="EOP37" s="81"/>
      <c r="EOQ37" s="81"/>
      <c r="EOR37" s="81"/>
      <c r="EOS37" s="81"/>
      <c r="EOT37" s="81"/>
      <c r="EOU37" s="81"/>
      <c r="EOV37" s="81"/>
      <c r="EOW37" s="81"/>
      <c r="EOX37" s="81"/>
      <c r="EOY37" s="81"/>
      <c r="EOZ37" s="81"/>
      <c r="EPA37" s="81"/>
      <c r="EPB37" s="81"/>
      <c r="EPC37" s="81"/>
      <c r="EPD37" s="81"/>
      <c r="EPE37" s="81"/>
      <c r="EPF37" s="81"/>
      <c r="EPG37" s="81"/>
      <c r="EPH37" s="81"/>
      <c r="EPI37" s="81"/>
      <c r="EPJ37" s="81"/>
      <c r="EPK37" s="81"/>
      <c r="EPL37" s="81"/>
      <c r="EPM37" s="81"/>
      <c r="EPN37" s="81"/>
      <c r="EPO37" s="81"/>
      <c r="EPP37" s="81"/>
      <c r="EPQ37" s="81"/>
      <c r="EPR37" s="81"/>
      <c r="EPS37" s="81"/>
      <c r="EPT37" s="81"/>
      <c r="EPU37" s="81"/>
      <c r="EPV37" s="81"/>
      <c r="EPW37" s="81"/>
      <c r="EPX37" s="81"/>
      <c r="EPY37" s="81"/>
      <c r="EPZ37" s="81"/>
      <c r="EQA37" s="81"/>
      <c r="EQB37" s="81"/>
      <c r="EQC37" s="81"/>
      <c r="EQD37" s="81"/>
      <c r="EQE37" s="81"/>
      <c r="EQF37" s="81"/>
      <c r="EQG37" s="81"/>
      <c r="EQH37" s="81"/>
      <c r="EQI37" s="81"/>
      <c r="EQJ37" s="81"/>
      <c r="EQK37" s="81"/>
      <c r="EQL37" s="81"/>
      <c r="EQM37" s="81"/>
      <c r="EQN37" s="81"/>
      <c r="EQO37" s="81"/>
      <c r="EQP37" s="81"/>
      <c r="EQQ37" s="81"/>
      <c r="EQR37" s="81"/>
      <c r="EQS37" s="81"/>
      <c r="EQT37" s="81"/>
      <c r="EQU37" s="81"/>
      <c r="EQV37" s="81"/>
      <c r="EQW37" s="81"/>
      <c r="EQX37" s="81"/>
      <c r="EQY37" s="81"/>
      <c r="EQZ37" s="81"/>
      <c r="ERA37" s="81"/>
      <c r="ERB37" s="81"/>
      <c r="ERC37" s="81"/>
      <c r="ERD37" s="81"/>
      <c r="ERE37" s="81"/>
      <c r="ERF37" s="81"/>
      <c r="ERG37" s="81"/>
      <c r="ERH37" s="81"/>
      <c r="ERI37" s="81"/>
      <c r="ERJ37" s="81"/>
      <c r="ERK37" s="81"/>
      <c r="ERL37" s="81"/>
      <c r="ERM37" s="81"/>
      <c r="ERN37" s="81"/>
      <c r="ERO37" s="81"/>
      <c r="ERP37" s="81"/>
      <c r="ERQ37" s="81"/>
      <c r="ERR37" s="81"/>
      <c r="ERS37" s="81"/>
      <c r="ERT37" s="81"/>
      <c r="ERU37" s="81"/>
      <c r="ERV37" s="81"/>
      <c r="ERW37" s="81"/>
      <c r="ERX37" s="81"/>
      <c r="ERY37" s="81"/>
      <c r="ERZ37" s="81"/>
      <c r="ESA37" s="81"/>
      <c r="ESB37" s="81"/>
      <c r="ESC37" s="81"/>
      <c r="ESD37" s="81"/>
      <c r="ESE37" s="81"/>
      <c r="ESF37" s="81"/>
      <c r="ESG37" s="81"/>
      <c r="ESH37" s="81"/>
      <c r="ESI37" s="81"/>
      <c r="ESJ37" s="81"/>
      <c r="ESK37" s="81"/>
      <c r="ESL37" s="81"/>
      <c r="ESM37" s="81"/>
      <c r="ESN37" s="81"/>
      <c r="ESO37" s="81"/>
      <c r="ESP37" s="81"/>
      <c r="ESQ37" s="81"/>
      <c r="ESR37" s="81"/>
      <c r="ESS37" s="81"/>
      <c r="EST37" s="81"/>
      <c r="ESU37" s="81"/>
      <c r="ESV37" s="81"/>
      <c r="ESW37" s="81"/>
      <c r="ESX37" s="81"/>
      <c r="ESY37" s="81"/>
      <c r="ESZ37" s="81"/>
      <c r="ETA37" s="81"/>
      <c r="ETB37" s="81"/>
      <c r="ETC37" s="81"/>
      <c r="ETD37" s="81"/>
      <c r="ETE37" s="81"/>
      <c r="ETF37" s="81"/>
      <c r="ETG37" s="81"/>
      <c r="ETH37" s="81"/>
      <c r="ETI37" s="81"/>
      <c r="ETJ37" s="81"/>
      <c r="ETK37" s="81"/>
      <c r="ETL37" s="81"/>
      <c r="ETM37" s="81"/>
      <c r="ETN37" s="81"/>
      <c r="ETO37" s="81"/>
      <c r="ETP37" s="81"/>
      <c r="ETQ37" s="81"/>
      <c r="ETR37" s="81"/>
      <c r="ETS37" s="81"/>
      <c r="ETT37" s="81"/>
      <c r="ETU37" s="81"/>
      <c r="ETV37" s="81"/>
      <c r="ETW37" s="81"/>
      <c r="ETX37" s="81"/>
      <c r="ETY37" s="81"/>
      <c r="ETZ37" s="81"/>
      <c r="EUA37" s="81"/>
      <c r="EUB37" s="81"/>
      <c r="EUC37" s="81"/>
      <c r="EUD37" s="81"/>
      <c r="EUE37" s="81"/>
      <c r="EUF37" s="81"/>
      <c r="EUG37" s="81"/>
      <c r="EUH37" s="81"/>
      <c r="EUI37" s="81"/>
      <c r="EUJ37" s="81"/>
      <c r="EUK37" s="81"/>
      <c r="EUL37" s="81"/>
      <c r="EUM37" s="81"/>
      <c r="EUN37" s="81"/>
      <c r="EUO37" s="81"/>
      <c r="EUP37" s="81"/>
      <c r="EUQ37" s="81"/>
      <c r="EUR37" s="81"/>
      <c r="EUS37" s="81"/>
      <c r="EUT37" s="81"/>
      <c r="EUU37" s="81"/>
      <c r="EUV37" s="81"/>
      <c r="EUW37" s="81"/>
      <c r="EUX37" s="81"/>
      <c r="EUY37" s="81"/>
      <c r="EUZ37" s="81"/>
      <c r="EVA37" s="81"/>
      <c r="EVB37" s="81"/>
      <c r="EVC37" s="81"/>
      <c r="EVD37" s="81"/>
      <c r="EVE37" s="81"/>
      <c r="EVF37" s="81"/>
      <c r="EVG37" s="81"/>
      <c r="EVH37" s="81"/>
      <c r="EVI37" s="81"/>
      <c r="EVJ37" s="81"/>
      <c r="EVK37" s="81"/>
      <c r="EVL37" s="81"/>
      <c r="EVM37" s="81"/>
      <c r="EVN37" s="81"/>
      <c r="EVO37" s="81"/>
      <c r="EVP37" s="81"/>
      <c r="EVQ37" s="81"/>
      <c r="EVR37" s="81"/>
      <c r="EVS37" s="81"/>
      <c r="EVT37" s="81"/>
      <c r="EVU37" s="81"/>
      <c r="EVV37" s="81"/>
      <c r="EVW37" s="81"/>
      <c r="EVX37" s="81"/>
      <c r="EVY37" s="81"/>
      <c r="EVZ37" s="81"/>
      <c r="EWA37" s="81"/>
      <c r="EWB37" s="81"/>
      <c r="EWC37" s="81"/>
      <c r="EWD37" s="81"/>
      <c r="EWE37" s="81"/>
      <c r="EWF37" s="81"/>
      <c r="EWG37" s="81"/>
      <c r="EWH37" s="81"/>
      <c r="EWI37" s="81"/>
      <c r="EWJ37" s="81"/>
      <c r="EWK37" s="81"/>
      <c r="EWL37" s="81"/>
      <c r="EWM37" s="81"/>
      <c r="EWN37" s="81"/>
      <c r="EWO37" s="81"/>
      <c r="EWP37" s="81"/>
      <c r="EWQ37" s="81"/>
      <c r="EWR37" s="81"/>
      <c r="EWS37" s="81"/>
      <c r="EWT37" s="81"/>
      <c r="EWU37" s="81"/>
      <c r="EWV37" s="81"/>
      <c r="EWW37" s="81"/>
      <c r="EWX37" s="81"/>
      <c r="EWY37" s="81"/>
      <c r="EWZ37" s="81"/>
      <c r="EXA37" s="81"/>
      <c r="EXB37" s="81"/>
      <c r="EXC37" s="81"/>
      <c r="EXD37" s="81"/>
      <c r="EXE37" s="81"/>
      <c r="EXF37" s="81"/>
      <c r="EXG37" s="81"/>
      <c r="EXH37" s="81"/>
      <c r="EXI37" s="81"/>
      <c r="EXJ37" s="81"/>
      <c r="EXK37" s="81"/>
      <c r="EXL37" s="81"/>
      <c r="EXM37" s="81"/>
      <c r="EXN37" s="81"/>
      <c r="EXO37" s="81"/>
      <c r="EXP37" s="81"/>
      <c r="EXQ37" s="81"/>
      <c r="EXR37" s="81"/>
      <c r="EXS37" s="81"/>
      <c r="EXT37" s="81"/>
      <c r="EXU37" s="81"/>
      <c r="EXV37" s="81"/>
      <c r="EXW37" s="81"/>
      <c r="EXX37" s="81"/>
      <c r="EXY37" s="81"/>
      <c r="EXZ37" s="81"/>
      <c r="EYA37" s="81"/>
      <c r="EYB37" s="81"/>
      <c r="EYC37" s="81"/>
      <c r="EYD37" s="81"/>
      <c r="EYE37" s="81"/>
      <c r="EYF37" s="81"/>
      <c r="EYG37" s="81"/>
      <c r="EYH37" s="81"/>
      <c r="EYI37" s="81"/>
      <c r="EYJ37" s="81"/>
      <c r="EYK37" s="81"/>
      <c r="EYL37" s="81"/>
      <c r="EYM37" s="81"/>
      <c r="EYN37" s="81"/>
      <c r="EYO37" s="81"/>
      <c r="EYP37" s="81"/>
      <c r="EYQ37" s="81"/>
      <c r="EYR37" s="81"/>
      <c r="EYS37" s="81"/>
      <c r="EYT37" s="81"/>
      <c r="EYU37" s="81"/>
      <c r="EYV37" s="81"/>
      <c r="EYW37" s="81"/>
      <c r="EYX37" s="81"/>
      <c r="EYY37" s="81"/>
      <c r="EYZ37" s="81"/>
      <c r="EZA37" s="81"/>
      <c r="EZB37" s="81"/>
      <c r="EZC37" s="81"/>
      <c r="EZD37" s="81"/>
      <c r="EZE37" s="81"/>
      <c r="EZF37" s="81"/>
      <c r="EZG37" s="81"/>
      <c r="EZH37" s="81"/>
      <c r="EZI37" s="81"/>
      <c r="EZJ37" s="81"/>
      <c r="EZK37" s="81"/>
      <c r="EZL37" s="81"/>
      <c r="EZM37" s="81"/>
      <c r="EZN37" s="81"/>
      <c r="EZO37" s="81"/>
      <c r="EZP37" s="81"/>
      <c r="EZQ37" s="81"/>
      <c r="EZR37" s="81"/>
      <c r="EZS37" s="81"/>
      <c r="EZT37" s="81"/>
      <c r="EZU37" s="81"/>
      <c r="EZV37" s="81"/>
      <c r="EZW37" s="81"/>
      <c r="EZX37" s="81"/>
      <c r="EZY37" s="81"/>
      <c r="EZZ37" s="81"/>
      <c r="FAA37" s="81"/>
      <c r="FAB37" s="81"/>
      <c r="FAC37" s="81"/>
      <c r="FAD37" s="81"/>
      <c r="FAE37" s="81"/>
      <c r="FAF37" s="81"/>
      <c r="FAG37" s="81"/>
      <c r="FAH37" s="81"/>
      <c r="FAI37" s="81"/>
      <c r="FAJ37" s="81"/>
      <c r="FAK37" s="81"/>
      <c r="FAL37" s="81"/>
      <c r="FAM37" s="81"/>
      <c r="FAN37" s="81"/>
      <c r="FAO37" s="81"/>
      <c r="FAP37" s="81"/>
      <c r="FAQ37" s="81"/>
      <c r="FAR37" s="81"/>
      <c r="FAS37" s="81"/>
      <c r="FAT37" s="81"/>
      <c r="FAU37" s="81"/>
      <c r="FAV37" s="81"/>
      <c r="FAW37" s="81"/>
      <c r="FAX37" s="81"/>
      <c r="FAY37" s="81"/>
      <c r="FAZ37" s="81"/>
      <c r="FBA37" s="81"/>
      <c r="FBB37" s="81"/>
      <c r="FBC37" s="81"/>
      <c r="FBD37" s="81"/>
      <c r="FBE37" s="81"/>
      <c r="FBF37" s="81"/>
      <c r="FBG37" s="81"/>
      <c r="FBH37" s="81"/>
      <c r="FBI37" s="81"/>
      <c r="FBJ37" s="81"/>
      <c r="FBK37" s="81"/>
      <c r="FBL37" s="81"/>
      <c r="FBM37" s="81"/>
      <c r="FBN37" s="81"/>
      <c r="FBO37" s="81"/>
      <c r="FBP37" s="81"/>
      <c r="FBQ37" s="81"/>
      <c r="FBR37" s="81"/>
      <c r="FBS37" s="81"/>
      <c r="FBT37" s="81"/>
      <c r="FBU37" s="81"/>
      <c r="FBV37" s="81"/>
      <c r="FBW37" s="81"/>
      <c r="FBX37" s="81"/>
      <c r="FBY37" s="81"/>
      <c r="FBZ37" s="81"/>
      <c r="FCA37" s="81"/>
      <c r="FCB37" s="81"/>
      <c r="FCC37" s="81"/>
      <c r="FCD37" s="81"/>
      <c r="FCE37" s="81"/>
      <c r="FCF37" s="81"/>
      <c r="FCG37" s="81"/>
      <c r="FCH37" s="81"/>
      <c r="FCI37" s="81"/>
      <c r="FCJ37" s="81"/>
      <c r="FCK37" s="81"/>
      <c r="FCL37" s="81"/>
      <c r="FCM37" s="81"/>
      <c r="FCN37" s="81"/>
      <c r="FCO37" s="81"/>
      <c r="FCP37" s="81"/>
      <c r="FCQ37" s="81"/>
      <c r="FCR37" s="81"/>
      <c r="FCS37" s="81"/>
      <c r="FCT37" s="81"/>
      <c r="FCU37" s="81"/>
      <c r="FCV37" s="81"/>
      <c r="FCW37" s="81"/>
      <c r="FCX37" s="81"/>
      <c r="FCY37" s="81"/>
      <c r="FCZ37" s="81"/>
      <c r="FDA37" s="81"/>
      <c r="FDB37" s="81"/>
      <c r="FDC37" s="81"/>
      <c r="FDD37" s="81"/>
      <c r="FDE37" s="81"/>
      <c r="FDF37" s="81"/>
      <c r="FDG37" s="81"/>
      <c r="FDH37" s="81"/>
      <c r="FDI37" s="81"/>
      <c r="FDJ37" s="81"/>
      <c r="FDK37" s="81"/>
      <c r="FDL37" s="81"/>
      <c r="FDM37" s="81"/>
      <c r="FDN37" s="81"/>
      <c r="FDO37" s="81"/>
      <c r="FDP37" s="81"/>
      <c r="FDQ37" s="81"/>
      <c r="FDR37" s="81"/>
      <c r="FDS37" s="81"/>
      <c r="FDT37" s="81"/>
      <c r="FDU37" s="81"/>
      <c r="FDV37" s="81"/>
      <c r="FDW37" s="81"/>
      <c r="FDX37" s="81"/>
      <c r="FDY37" s="81"/>
      <c r="FDZ37" s="81"/>
      <c r="FEA37" s="81"/>
      <c r="FEB37" s="81"/>
      <c r="FEC37" s="81"/>
      <c r="FED37" s="81"/>
      <c r="FEE37" s="81"/>
      <c r="FEF37" s="81"/>
      <c r="FEG37" s="81"/>
      <c r="FEH37" s="81"/>
      <c r="FEI37" s="81"/>
      <c r="FEJ37" s="81"/>
      <c r="FEK37" s="81"/>
      <c r="FEL37" s="81"/>
      <c r="FEM37" s="81"/>
      <c r="FEN37" s="81"/>
      <c r="FEO37" s="81"/>
      <c r="FEP37" s="81"/>
      <c r="FEQ37" s="81"/>
      <c r="FER37" s="81"/>
      <c r="FES37" s="81"/>
      <c r="FET37" s="81"/>
      <c r="FEU37" s="81"/>
      <c r="FEV37" s="81"/>
      <c r="FEW37" s="81"/>
      <c r="FEX37" s="81"/>
      <c r="FEY37" s="81"/>
      <c r="FEZ37" s="81"/>
      <c r="FFA37" s="81"/>
      <c r="FFB37" s="81"/>
      <c r="FFC37" s="81"/>
      <c r="FFD37" s="81"/>
      <c r="FFE37" s="81"/>
      <c r="FFF37" s="81"/>
      <c r="FFG37" s="81"/>
      <c r="FFH37" s="81"/>
      <c r="FFI37" s="81"/>
      <c r="FFJ37" s="81"/>
      <c r="FFK37" s="81"/>
      <c r="FFL37" s="81"/>
      <c r="FFM37" s="81"/>
      <c r="FFN37" s="81"/>
      <c r="FFO37" s="81"/>
      <c r="FFP37" s="81"/>
      <c r="FFQ37" s="81"/>
      <c r="FFR37" s="81"/>
      <c r="FFS37" s="81"/>
      <c r="FFT37" s="81"/>
      <c r="FFU37" s="81"/>
      <c r="FFV37" s="81"/>
      <c r="FFW37" s="81"/>
      <c r="FFX37" s="81"/>
      <c r="FFY37" s="81"/>
      <c r="FFZ37" s="81"/>
      <c r="FGA37" s="81"/>
      <c r="FGB37" s="81"/>
      <c r="FGC37" s="81"/>
      <c r="FGD37" s="81"/>
      <c r="FGE37" s="81"/>
      <c r="FGF37" s="81"/>
      <c r="FGG37" s="81"/>
      <c r="FGH37" s="81"/>
      <c r="FGI37" s="81"/>
      <c r="FGJ37" s="81"/>
      <c r="FGK37" s="81"/>
      <c r="FGL37" s="81"/>
      <c r="FGM37" s="81"/>
      <c r="FGN37" s="81"/>
      <c r="FGO37" s="81"/>
      <c r="FGP37" s="81"/>
      <c r="FGQ37" s="81"/>
      <c r="FGR37" s="81"/>
      <c r="FGS37" s="81"/>
      <c r="FGT37" s="81"/>
      <c r="FGU37" s="81"/>
      <c r="FGV37" s="81"/>
      <c r="FGW37" s="81"/>
      <c r="FGX37" s="81"/>
      <c r="FGY37" s="81"/>
      <c r="FGZ37" s="81"/>
      <c r="FHA37" s="81"/>
      <c r="FHB37" s="81"/>
      <c r="FHC37" s="81"/>
      <c r="FHD37" s="81"/>
      <c r="FHE37" s="81"/>
      <c r="FHF37" s="81"/>
      <c r="FHG37" s="81"/>
      <c r="FHH37" s="81"/>
      <c r="FHI37" s="81"/>
      <c r="FHJ37" s="81"/>
      <c r="FHK37" s="81"/>
      <c r="FHL37" s="81"/>
      <c r="FHM37" s="81"/>
      <c r="FHN37" s="81"/>
      <c r="FHO37" s="81"/>
      <c r="FHP37" s="81"/>
      <c r="FHQ37" s="81"/>
      <c r="FHR37" s="81"/>
      <c r="FHS37" s="81"/>
      <c r="FHT37" s="81"/>
      <c r="FHU37" s="81"/>
      <c r="FHV37" s="81"/>
      <c r="FHW37" s="81"/>
      <c r="FHX37" s="81"/>
      <c r="FHY37" s="81"/>
      <c r="FHZ37" s="81"/>
      <c r="FIA37" s="81"/>
      <c r="FIB37" s="81"/>
      <c r="FIC37" s="81"/>
      <c r="FID37" s="81"/>
      <c r="FIE37" s="81"/>
      <c r="FIF37" s="81"/>
      <c r="FIG37" s="81"/>
      <c r="FIH37" s="81"/>
      <c r="FII37" s="81"/>
      <c r="FIJ37" s="81"/>
      <c r="FIK37" s="81"/>
      <c r="FIL37" s="81"/>
      <c r="FIM37" s="81"/>
      <c r="FIN37" s="81"/>
      <c r="FIO37" s="81"/>
      <c r="FIP37" s="81"/>
      <c r="FIQ37" s="81"/>
      <c r="FIR37" s="81"/>
      <c r="FIS37" s="81"/>
      <c r="FIT37" s="81"/>
      <c r="FIU37" s="81"/>
      <c r="FIV37" s="81"/>
      <c r="FIW37" s="81"/>
      <c r="FIX37" s="81"/>
      <c r="FIY37" s="81"/>
      <c r="FIZ37" s="81"/>
      <c r="FJA37" s="81"/>
      <c r="FJB37" s="81"/>
      <c r="FJC37" s="81"/>
      <c r="FJD37" s="81"/>
      <c r="FJE37" s="81"/>
      <c r="FJF37" s="81"/>
      <c r="FJG37" s="81"/>
      <c r="FJH37" s="81"/>
      <c r="FJI37" s="81"/>
      <c r="FJJ37" s="81"/>
      <c r="FJK37" s="81"/>
      <c r="FJL37" s="81"/>
      <c r="FJM37" s="81"/>
      <c r="FJN37" s="81"/>
      <c r="FJO37" s="81"/>
      <c r="FJP37" s="81"/>
      <c r="FJQ37" s="81"/>
      <c r="FJR37" s="81"/>
      <c r="FJS37" s="81"/>
      <c r="FJT37" s="81"/>
      <c r="FJU37" s="81"/>
      <c r="FJV37" s="81"/>
      <c r="FJW37" s="81"/>
      <c r="FJX37" s="81"/>
      <c r="FJY37" s="81"/>
      <c r="FJZ37" s="81"/>
      <c r="FKA37" s="81"/>
      <c r="FKB37" s="81"/>
      <c r="FKC37" s="81"/>
      <c r="FKD37" s="81"/>
      <c r="FKE37" s="81"/>
      <c r="FKF37" s="81"/>
      <c r="FKG37" s="81"/>
      <c r="FKH37" s="81"/>
      <c r="FKI37" s="81"/>
      <c r="FKJ37" s="81"/>
      <c r="FKK37" s="81"/>
      <c r="FKL37" s="81"/>
      <c r="FKM37" s="81"/>
      <c r="FKN37" s="81"/>
      <c r="FKO37" s="81"/>
      <c r="FKP37" s="81"/>
      <c r="FKQ37" s="81"/>
      <c r="FKR37" s="81"/>
      <c r="FKS37" s="81"/>
      <c r="FKT37" s="81"/>
      <c r="FKU37" s="81"/>
      <c r="FKV37" s="81"/>
      <c r="FKW37" s="81"/>
      <c r="FKX37" s="81"/>
      <c r="FKY37" s="81"/>
      <c r="FKZ37" s="81"/>
      <c r="FLA37" s="81"/>
      <c r="FLB37" s="81"/>
      <c r="FLC37" s="81"/>
      <c r="FLD37" s="81"/>
      <c r="FLE37" s="81"/>
      <c r="FLF37" s="81"/>
      <c r="FLG37" s="81"/>
      <c r="FLH37" s="81"/>
      <c r="FLI37" s="81"/>
      <c r="FLJ37" s="81"/>
      <c r="FLK37" s="81"/>
      <c r="FLL37" s="81"/>
      <c r="FLM37" s="81"/>
      <c r="FLN37" s="81"/>
      <c r="FLO37" s="81"/>
      <c r="FLP37" s="81"/>
      <c r="FLQ37" s="81"/>
      <c r="FLR37" s="81"/>
      <c r="FLS37" s="81"/>
      <c r="FLT37" s="81"/>
      <c r="FLU37" s="81"/>
      <c r="FLV37" s="81"/>
      <c r="FLW37" s="81"/>
      <c r="FLX37" s="81"/>
      <c r="FLY37" s="81"/>
      <c r="FLZ37" s="81"/>
      <c r="FMA37" s="81"/>
      <c r="FMB37" s="81"/>
      <c r="FMC37" s="81"/>
      <c r="FMD37" s="81"/>
      <c r="FME37" s="81"/>
      <c r="FMF37" s="81"/>
      <c r="FMG37" s="81"/>
      <c r="FMH37" s="81"/>
      <c r="FMI37" s="81"/>
      <c r="FMJ37" s="81"/>
      <c r="FMK37" s="81"/>
      <c r="FML37" s="81"/>
      <c r="FMM37" s="81"/>
      <c r="FMN37" s="81"/>
      <c r="FMO37" s="81"/>
      <c r="FMP37" s="81"/>
      <c r="FMQ37" s="81"/>
      <c r="FMR37" s="81"/>
      <c r="FMS37" s="81"/>
      <c r="FMT37" s="81"/>
      <c r="FMU37" s="81"/>
      <c r="FMV37" s="81"/>
      <c r="FMW37" s="81"/>
      <c r="FMX37" s="81"/>
      <c r="FMY37" s="81"/>
      <c r="FMZ37" s="81"/>
      <c r="FNA37" s="81"/>
      <c r="FNB37" s="81"/>
      <c r="FNC37" s="81"/>
      <c r="FND37" s="81"/>
      <c r="FNE37" s="81"/>
      <c r="FNF37" s="81"/>
      <c r="FNG37" s="81"/>
      <c r="FNH37" s="81"/>
      <c r="FNI37" s="81"/>
      <c r="FNJ37" s="81"/>
      <c r="FNK37" s="81"/>
      <c r="FNL37" s="81"/>
      <c r="FNM37" s="81"/>
      <c r="FNN37" s="81"/>
      <c r="FNO37" s="81"/>
      <c r="FNP37" s="81"/>
      <c r="FNQ37" s="81"/>
      <c r="FNR37" s="81"/>
      <c r="FNS37" s="81"/>
      <c r="FNT37" s="81"/>
      <c r="FNU37" s="81"/>
      <c r="FNV37" s="81"/>
      <c r="FNW37" s="81"/>
      <c r="FNX37" s="81"/>
      <c r="FNY37" s="81"/>
      <c r="FNZ37" s="81"/>
      <c r="FOA37" s="81"/>
      <c r="FOB37" s="81"/>
      <c r="FOC37" s="81"/>
      <c r="FOD37" s="81"/>
      <c r="FOE37" s="81"/>
      <c r="FOF37" s="81"/>
      <c r="FOG37" s="81"/>
      <c r="FOH37" s="81"/>
      <c r="FOI37" s="81"/>
      <c r="FOJ37" s="81"/>
      <c r="FOK37" s="81"/>
      <c r="FOL37" s="81"/>
      <c r="FOM37" s="81"/>
      <c r="FON37" s="81"/>
      <c r="FOO37" s="81"/>
      <c r="FOP37" s="81"/>
      <c r="FOQ37" s="81"/>
      <c r="FOR37" s="81"/>
      <c r="FOS37" s="81"/>
      <c r="FOT37" s="81"/>
      <c r="FOU37" s="81"/>
      <c r="FOV37" s="81"/>
      <c r="FOW37" s="81"/>
      <c r="FOX37" s="81"/>
      <c r="FOY37" s="81"/>
      <c r="FOZ37" s="81"/>
      <c r="FPA37" s="81"/>
      <c r="FPB37" s="81"/>
      <c r="FPC37" s="81"/>
      <c r="FPD37" s="81"/>
      <c r="FPE37" s="81"/>
      <c r="FPF37" s="81"/>
      <c r="FPG37" s="81"/>
      <c r="FPH37" s="81"/>
      <c r="FPI37" s="81"/>
      <c r="FPJ37" s="81"/>
      <c r="FPK37" s="81"/>
      <c r="FPL37" s="81"/>
      <c r="FPM37" s="81"/>
      <c r="FPN37" s="81"/>
      <c r="FPO37" s="81"/>
      <c r="FPP37" s="81"/>
      <c r="FPQ37" s="81"/>
      <c r="FPR37" s="81"/>
      <c r="FPS37" s="81"/>
      <c r="FPT37" s="81"/>
      <c r="FPU37" s="81"/>
      <c r="FPV37" s="81"/>
      <c r="FPW37" s="81"/>
      <c r="FPX37" s="81"/>
      <c r="FPY37" s="81"/>
      <c r="FPZ37" s="81"/>
      <c r="FQA37" s="81"/>
      <c r="FQB37" s="81"/>
      <c r="FQC37" s="81"/>
      <c r="FQD37" s="81"/>
      <c r="FQE37" s="81"/>
      <c r="FQF37" s="81"/>
      <c r="FQG37" s="81"/>
      <c r="FQH37" s="81"/>
      <c r="FQI37" s="81"/>
      <c r="FQJ37" s="81"/>
      <c r="FQK37" s="81"/>
      <c r="FQL37" s="81"/>
      <c r="FQM37" s="81"/>
      <c r="FQN37" s="81"/>
      <c r="FQO37" s="81"/>
      <c r="FQP37" s="81"/>
      <c r="FQQ37" s="81"/>
      <c r="FQR37" s="81"/>
      <c r="FQS37" s="81"/>
      <c r="FQT37" s="81"/>
      <c r="FQU37" s="81"/>
      <c r="FQV37" s="81"/>
      <c r="FQW37" s="81"/>
      <c r="FQX37" s="81"/>
      <c r="FQY37" s="81"/>
      <c r="FQZ37" s="81"/>
      <c r="FRA37" s="81"/>
      <c r="FRB37" s="81"/>
      <c r="FRC37" s="81"/>
      <c r="FRD37" s="81"/>
      <c r="FRE37" s="81"/>
      <c r="FRF37" s="81"/>
      <c r="FRG37" s="81"/>
      <c r="FRH37" s="81"/>
      <c r="FRI37" s="81"/>
      <c r="FRJ37" s="81"/>
      <c r="FRK37" s="81"/>
      <c r="FRL37" s="81"/>
      <c r="FRM37" s="81"/>
      <c r="FRN37" s="81"/>
      <c r="FRO37" s="81"/>
      <c r="FRP37" s="81"/>
      <c r="FRQ37" s="81"/>
      <c r="FRR37" s="81"/>
      <c r="FRS37" s="81"/>
      <c r="FRT37" s="81"/>
      <c r="FRU37" s="81"/>
      <c r="FRV37" s="81"/>
      <c r="FRW37" s="81"/>
      <c r="FRX37" s="81"/>
      <c r="FRY37" s="81"/>
      <c r="FRZ37" s="81"/>
      <c r="FSA37" s="81"/>
      <c r="FSB37" s="81"/>
      <c r="FSC37" s="81"/>
      <c r="FSD37" s="81"/>
      <c r="FSE37" s="81"/>
      <c r="FSF37" s="81"/>
      <c r="FSG37" s="81"/>
      <c r="FSH37" s="81"/>
      <c r="FSI37" s="81"/>
      <c r="FSJ37" s="81"/>
      <c r="FSK37" s="81"/>
      <c r="FSL37" s="81"/>
      <c r="FSM37" s="81"/>
      <c r="FSN37" s="81"/>
      <c r="FSO37" s="81"/>
      <c r="FSP37" s="81"/>
      <c r="FSQ37" s="81"/>
      <c r="FSR37" s="81"/>
      <c r="FSS37" s="81"/>
      <c r="FST37" s="81"/>
      <c r="FSU37" s="81"/>
      <c r="FSV37" s="81"/>
      <c r="FSW37" s="81"/>
      <c r="FSX37" s="81"/>
      <c r="FSY37" s="81"/>
      <c r="FSZ37" s="81"/>
      <c r="FTA37" s="81"/>
      <c r="FTB37" s="81"/>
      <c r="FTC37" s="81"/>
      <c r="FTD37" s="81"/>
      <c r="FTE37" s="81"/>
      <c r="FTF37" s="81"/>
      <c r="FTG37" s="81"/>
      <c r="FTH37" s="81"/>
      <c r="FTI37" s="81"/>
      <c r="FTJ37" s="81"/>
      <c r="FTK37" s="81"/>
      <c r="FTL37" s="81"/>
      <c r="FTM37" s="81"/>
      <c r="FTN37" s="81"/>
      <c r="FTO37" s="81"/>
      <c r="FTP37" s="81"/>
      <c r="FTQ37" s="81"/>
      <c r="FTR37" s="81"/>
      <c r="FTS37" s="81"/>
      <c r="FTT37" s="81"/>
      <c r="FTU37" s="81"/>
      <c r="FTV37" s="81"/>
      <c r="FTW37" s="81"/>
      <c r="FTX37" s="81"/>
      <c r="FTY37" s="81"/>
      <c r="FTZ37" s="81"/>
      <c r="FUA37" s="81"/>
      <c r="FUB37" s="81"/>
      <c r="FUC37" s="81"/>
      <c r="FUD37" s="81"/>
      <c r="FUE37" s="81"/>
      <c r="FUF37" s="81"/>
      <c r="FUG37" s="81"/>
      <c r="FUH37" s="81"/>
      <c r="FUI37" s="81"/>
      <c r="FUJ37" s="81"/>
      <c r="FUK37" s="81"/>
      <c r="FUL37" s="81"/>
      <c r="FUM37" s="81"/>
      <c r="FUN37" s="81"/>
      <c r="FUO37" s="81"/>
      <c r="FUP37" s="81"/>
      <c r="FUQ37" s="81"/>
      <c r="FUR37" s="81"/>
      <c r="FUS37" s="81"/>
      <c r="FUT37" s="81"/>
      <c r="FUU37" s="81"/>
      <c r="FUV37" s="81"/>
      <c r="FUW37" s="81"/>
      <c r="FUX37" s="81"/>
      <c r="FUY37" s="81"/>
      <c r="FUZ37" s="81"/>
      <c r="FVA37" s="81"/>
      <c r="FVB37" s="81"/>
      <c r="FVC37" s="81"/>
      <c r="FVD37" s="81"/>
      <c r="FVE37" s="81"/>
      <c r="FVF37" s="81"/>
      <c r="FVG37" s="81"/>
      <c r="FVH37" s="81"/>
      <c r="FVI37" s="81"/>
      <c r="FVJ37" s="81"/>
      <c r="FVK37" s="81"/>
      <c r="FVL37" s="81"/>
      <c r="FVM37" s="81"/>
      <c r="FVN37" s="81"/>
      <c r="FVO37" s="81"/>
      <c r="FVP37" s="81"/>
      <c r="FVQ37" s="81"/>
      <c r="FVR37" s="81"/>
      <c r="FVS37" s="81"/>
      <c r="FVT37" s="81"/>
      <c r="FVU37" s="81"/>
      <c r="FVV37" s="81"/>
      <c r="FVW37" s="81"/>
      <c r="FVX37" s="81"/>
      <c r="FVY37" s="81"/>
      <c r="FVZ37" s="81"/>
      <c r="FWA37" s="81"/>
      <c r="FWB37" s="81"/>
      <c r="FWC37" s="81"/>
      <c r="FWD37" s="81"/>
      <c r="FWE37" s="81"/>
      <c r="FWF37" s="81"/>
      <c r="FWG37" s="81"/>
      <c r="FWH37" s="81"/>
      <c r="FWI37" s="81"/>
      <c r="FWJ37" s="81"/>
      <c r="FWK37" s="81"/>
      <c r="FWL37" s="81"/>
      <c r="FWM37" s="81"/>
      <c r="FWN37" s="81"/>
      <c r="FWO37" s="81"/>
      <c r="FWP37" s="81"/>
      <c r="FWQ37" s="81"/>
      <c r="FWR37" s="81"/>
      <c r="FWS37" s="81"/>
      <c r="FWT37" s="81"/>
      <c r="FWU37" s="81"/>
      <c r="FWV37" s="81"/>
      <c r="FWW37" s="81"/>
      <c r="FWX37" s="81"/>
      <c r="FWY37" s="81"/>
      <c r="FWZ37" s="81"/>
      <c r="FXA37" s="81"/>
      <c r="FXB37" s="81"/>
      <c r="FXC37" s="81"/>
      <c r="FXD37" s="81"/>
      <c r="FXE37" s="81"/>
      <c r="FXF37" s="81"/>
      <c r="FXG37" s="81"/>
      <c r="FXH37" s="81"/>
      <c r="FXI37" s="81"/>
      <c r="FXJ37" s="81"/>
      <c r="FXK37" s="81"/>
      <c r="FXL37" s="81"/>
      <c r="FXM37" s="81"/>
      <c r="FXN37" s="81"/>
      <c r="FXO37" s="81"/>
      <c r="FXP37" s="81"/>
      <c r="FXQ37" s="81"/>
      <c r="FXR37" s="81"/>
      <c r="FXS37" s="81"/>
      <c r="FXT37" s="81"/>
      <c r="FXU37" s="81"/>
      <c r="FXV37" s="81"/>
      <c r="FXW37" s="81"/>
      <c r="FXX37" s="81"/>
      <c r="FXY37" s="81"/>
      <c r="FXZ37" s="81"/>
      <c r="FYA37" s="81"/>
      <c r="FYB37" s="81"/>
      <c r="FYC37" s="81"/>
      <c r="FYD37" s="81"/>
      <c r="FYE37" s="81"/>
      <c r="FYF37" s="81"/>
      <c r="FYG37" s="81"/>
      <c r="FYH37" s="81"/>
      <c r="FYI37" s="81"/>
      <c r="FYJ37" s="81"/>
      <c r="FYK37" s="81"/>
      <c r="FYL37" s="81"/>
      <c r="FYM37" s="81"/>
      <c r="FYN37" s="81"/>
      <c r="FYO37" s="81"/>
      <c r="FYP37" s="81"/>
      <c r="FYQ37" s="81"/>
      <c r="FYR37" s="81"/>
      <c r="FYS37" s="81"/>
      <c r="FYT37" s="81"/>
      <c r="FYU37" s="81"/>
      <c r="FYV37" s="81"/>
      <c r="FYW37" s="81"/>
      <c r="FYX37" s="81"/>
      <c r="FYY37" s="81"/>
      <c r="FYZ37" s="81"/>
      <c r="FZA37" s="81"/>
      <c r="FZB37" s="81"/>
      <c r="FZC37" s="81"/>
      <c r="FZD37" s="81"/>
      <c r="FZE37" s="81"/>
      <c r="FZF37" s="81"/>
      <c r="FZG37" s="81"/>
      <c r="FZH37" s="81"/>
      <c r="FZI37" s="81"/>
      <c r="FZJ37" s="81"/>
      <c r="FZK37" s="81"/>
      <c r="FZL37" s="81"/>
      <c r="FZM37" s="81"/>
      <c r="FZN37" s="81"/>
      <c r="FZO37" s="81"/>
      <c r="FZP37" s="81"/>
      <c r="FZQ37" s="81"/>
      <c r="FZR37" s="81"/>
      <c r="FZS37" s="81"/>
      <c r="FZT37" s="81"/>
      <c r="FZU37" s="81"/>
      <c r="FZV37" s="81"/>
      <c r="FZW37" s="81"/>
      <c r="FZX37" s="81"/>
      <c r="FZY37" s="81"/>
      <c r="FZZ37" s="81"/>
      <c r="GAA37" s="81"/>
      <c r="GAB37" s="81"/>
      <c r="GAC37" s="81"/>
      <c r="GAD37" s="81"/>
      <c r="GAE37" s="81"/>
      <c r="GAF37" s="81"/>
      <c r="GAG37" s="81"/>
      <c r="GAH37" s="81"/>
      <c r="GAI37" s="81"/>
      <c r="GAJ37" s="81"/>
      <c r="GAK37" s="81"/>
      <c r="GAL37" s="81"/>
      <c r="GAM37" s="81"/>
      <c r="GAN37" s="81"/>
      <c r="GAO37" s="81"/>
      <c r="GAP37" s="81"/>
      <c r="GAQ37" s="81"/>
      <c r="GAR37" s="81"/>
      <c r="GAS37" s="81"/>
      <c r="GAT37" s="81"/>
      <c r="GAU37" s="81"/>
      <c r="GAV37" s="81"/>
      <c r="GAW37" s="81"/>
      <c r="GAX37" s="81"/>
      <c r="GAY37" s="81"/>
      <c r="GAZ37" s="81"/>
      <c r="GBA37" s="81"/>
      <c r="GBB37" s="81"/>
      <c r="GBC37" s="81"/>
      <c r="GBD37" s="81"/>
      <c r="GBE37" s="81"/>
      <c r="GBF37" s="81"/>
      <c r="GBG37" s="81"/>
      <c r="GBH37" s="81"/>
      <c r="GBI37" s="81"/>
      <c r="GBJ37" s="81"/>
      <c r="GBK37" s="81"/>
      <c r="GBL37" s="81"/>
      <c r="GBM37" s="81"/>
      <c r="GBN37" s="81"/>
      <c r="GBO37" s="81"/>
      <c r="GBP37" s="81"/>
      <c r="GBQ37" s="81"/>
      <c r="GBR37" s="81"/>
      <c r="GBS37" s="81"/>
      <c r="GBT37" s="81"/>
      <c r="GBU37" s="81"/>
      <c r="GBV37" s="81"/>
      <c r="GBW37" s="81"/>
      <c r="GBX37" s="81"/>
      <c r="GBY37" s="81"/>
      <c r="GBZ37" s="81"/>
      <c r="GCA37" s="81"/>
      <c r="GCB37" s="81"/>
      <c r="GCC37" s="81"/>
      <c r="GCD37" s="81"/>
      <c r="GCE37" s="81"/>
      <c r="GCF37" s="81"/>
      <c r="GCG37" s="81"/>
      <c r="GCH37" s="81"/>
      <c r="GCI37" s="81"/>
      <c r="GCJ37" s="81"/>
      <c r="GCK37" s="81"/>
      <c r="GCL37" s="81"/>
      <c r="GCM37" s="81"/>
      <c r="GCN37" s="81"/>
      <c r="GCO37" s="81"/>
      <c r="GCP37" s="81"/>
      <c r="GCQ37" s="81"/>
      <c r="GCR37" s="81"/>
      <c r="GCS37" s="81"/>
      <c r="GCT37" s="81"/>
      <c r="GCU37" s="81"/>
      <c r="GCV37" s="81"/>
      <c r="GCW37" s="81"/>
      <c r="GCX37" s="81"/>
      <c r="GCY37" s="81"/>
      <c r="GCZ37" s="81"/>
      <c r="GDA37" s="81"/>
      <c r="GDB37" s="81"/>
      <c r="GDC37" s="81"/>
      <c r="GDD37" s="81"/>
      <c r="GDE37" s="81"/>
      <c r="GDF37" s="81"/>
      <c r="GDG37" s="81"/>
      <c r="GDH37" s="81"/>
      <c r="GDI37" s="81"/>
      <c r="GDJ37" s="81"/>
      <c r="GDK37" s="81"/>
      <c r="GDL37" s="81"/>
      <c r="GDM37" s="81"/>
      <c r="GDN37" s="81"/>
      <c r="GDO37" s="81"/>
      <c r="GDP37" s="81"/>
      <c r="GDQ37" s="81"/>
      <c r="GDR37" s="81"/>
      <c r="GDS37" s="81"/>
      <c r="GDT37" s="81"/>
      <c r="GDU37" s="81"/>
      <c r="GDV37" s="81"/>
      <c r="GDW37" s="81"/>
      <c r="GDX37" s="81"/>
      <c r="GDY37" s="81"/>
      <c r="GDZ37" s="81"/>
      <c r="GEA37" s="81"/>
      <c r="GEB37" s="81"/>
      <c r="GEC37" s="81"/>
      <c r="GED37" s="81"/>
      <c r="GEE37" s="81"/>
      <c r="GEF37" s="81"/>
      <c r="GEG37" s="81"/>
      <c r="GEH37" s="81"/>
      <c r="GEI37" s="81"/>
      <c r="GEJ37" s="81"/>
      <c r="GEK37" s="81"/>
      <c r="GEL37" s="81"/>
      <c r="GEM37" s="81"/>
      <c r="GEN37" s="81"/>
      <c r="GEO37" s="81"/>
      <c r="GEP37" s="81"/>
      <c r="GEQ37" s="81"/>
      <c r="GER37" s="81"/>
      <c r="GES37" s="81"/>
      <c r="GET37" s="81"/>
      <c r="GEU37" s="81"/>
      <c r="GEV37" s="81"/>
      <c r="GEW37" s="81"/>
      <c r="GEX37" s="81"/>
      <c r="GEY37" s="81"/>
      <c r="GEZ37" s="81"/>
      <c r="GFA37" s="81"/>
      <c r="GFB37" s="81"/>
      <c r="GFC37" s="81"/>
      <c r="GFD37" s="81"/>
      <c r="GFE37" s="81"/>
      <c r="GFF37" s="81"/>
      <c r="GFG37" s="81"/>
      <c r="GFH37" s="81"/>
      <c r="GFI37" s="81"/>
      <c r="GFJ37" s="81"/>
      <c r="GFK37" s="81"/>
      <c r="GFL37" s="81"/>
      <c r="GFM37" s="81"/>
      <c r="GFN37" s="81"/>
      <c r="GFO37" s="81"/>
      <c r="GFP37" s="81"/>
      <c r="GFQ37" s="81"/>
      <c r="GFR37" s="81"/>
      <c r="GFS37" s="81"/>
      <c r="GFT37" s="81"/>
      <c r="GFU37" s="81"/>
      <c r="GFV37" s="81"/>
      <c r="GFW37" s="81"/>
      <c r="GFX37" s="81"/>
      <c r="GFY37" s="81"/>
      <c r="GFZ37" s="81"/>
      <c r="GGA37" s="81"/>
      <c r="GGB37" s="81"/>
      <c r="GGC37" s="81"/>
      <c r="GGD37" s="81"/>
      <c r="GGE37" s="81"/>
      <c r="GGF37" s="81"/>
      <c r="GGG37" s="81"/>
      <c r="GGH37" s="81"/>
      <c r="GGI37" s="81"/>
      <c r="GGJ37" s="81"/>
      <c r="GGK37" s="81"/>
      <c r="GGL37" s="81"/>
      <c r="GGM37" s="81"/>
      <c r="GGN37" s="81"/>
      <c r="GGO37" s="81"/>
      <c r="GGP37" s="81"/>
      <c r="GGQ37" s="81"/>
      <c r="GGR37" s="81"/>
      <c r="GGS37" s="81"/>
      <c r="GGT37" s="81"/>
      <c r="GGU37" s="81"/>
      <c r="GGV37" s="81"/>
      <c r="GGW37" s="81"/>
      <c r="GGX37" s="81"/>
      <c r="GGY37" s="81"/>
      <c r="GGZ37" s="81"/>
      <c r="GHA37" s="81"/>
      <c r="GHB37" s="81"/>
      <c r="GHC37" s="81"/>
      <c r="GHD37" s="81"/>
      <c r="GHE37" s="81"/>
      <c r="GHF37" s="81"/>
      <c r="GHG37" s="81"/>
      <c r="GHH37" s="81"/>
      <c r="GHI37" s="81"/>
      <c r="GHJ37" s="81"/>
      <c r="GHK37" s="81"/>
      <c r="GHL37" s="81"/>
      <c r="GHM37" s="81"/>
      <c r="GHN37" s="81"/>
      <c r="GHO37" s="81"/>
      <c r="GHP37" s="81"/>
      <c r="GHQ37" s="81"/>
      <c r="GHR37" s="81"/>
      <c r="GHS37" s="81"/>
      <c r="GHT37" s="81"/>
      <c r="GHU37" s="81"/>
      <c r="GHV37" s="81"/>
      <c r="GHW37" s="81"/>
      <c r="GHX37" s="81"/>
      <c r="GHY37" s="81"/>
      <c r="GHZ37" s="81"/>
      <c r="GIA37" s="81"/>
      <c r="GIB37" s="81"/>
      <c r="GIC37" s="81"/>
      <c r="GID37" s="81"/>
      <c r="GIE37" s="81"/>
      <c r="GIF37" s="81"/>
      <c r="GIG37" s="81"/>
      <c r="GIH37" s="81"/>
      <c r="GII37" s="81"/>
      <c r="GIJ37" s="81"/>
      <c r="GIK37" s="81"/>
      <c r="GIL37" s="81"/>
      <c r="GIM37" s="81"/>
      <c r="GIN37" s="81"/>
      <c r="GIO37" s="81"/>
      <c r="GIP37" s="81"/>
      <c r="GIQ37" s="81"/>
      <c r="GIR37" s="81"/>
      <c r="GIS37" s="81"/>
      <c r="GIT37" s="81"/>
      <c r="GIU37" s="81"/>
      <c r="GIV37" s="81"/>
      <c r="GIW37" s="81"/>
      <c r="GIX37" s="81"/>
      <c r="GIY37" s="81"/>
      <c r="GIZ37" s="81"/>
      <c r="GJA37" s="81"/>
      <c r="GJB37" s="81"/>
      <c r="GJC37" s="81"/>
      <c r="GJD37" s="81"/>
      <c r="GJE37" s="81"/>
      <c r="GJF37" s="81"/>
      <c r="GJG37" s="81"/>
      <c r="GJH37" s="81"/>
      <c r="GJI37" s="81"/>
      <c r="GJJ37" s="81"/>
      <c r="GJK37" s="81"/>
      <c r="GJL37" s="81"/>
      <c r="GJM37" s="81"/>
      <c r="GJN37" s="81"/>
      <c r="GJO37" s="81"/>
      <c r="GJP37" s="81"/>
      <c r="GJQ37" s="81"/>
      <c r="GJR37" s="81"/>
      <c r="GJS37" s="81"/>
      <c r="GJT37" s="81"/>
      <c r="GJU37" s="81"/>
      <c r="GJV37" s="81"/>
      <c r="GJW37" s="81"/>
      <c r="GJX37" s="81"/>
      <c r="GJY37" s="81"/>
      <c r="GJZ37" s="81"/>
      <c r="GKA37" s="81"/>
      <c r="GKB37" s="81"/>
      <c r="GKC37" s="81"/>
      <c r="GKD37" s="81"/>
      <c r="GKE37" s="81"/>
      <c r="GKF37" s="81"/>
      <c r="GKG37" s="81"/>
      <c r="GKH37" s="81"/>
      <c r="GKI37" s="81"/>
      <c r="GKJ37" s="81"/>
      <c r="GKK37" s="81"/>
      <c r="GKL37" s="81"/>
      <c r="GKM37" s="81"/>
      <c r="GKN37" s="81"/>
      <c r="GKO37" s="81"/>
      <c r="GKP37" s="81"/>
      <c r="GKQ37" s="81"/>
      <c r="GKR37" s="81"/>
      <c r="GKS37" s="81"/>
      <c r="GKT37" s="81"/>
      <c r="GKU37" s="81"/>
      <c r="GKV37" s="81"/>
      <c r="GKW37" s="81"/>
      <c r="GKX37" s="81"/>
      <c r="GKY37" s="81"/>
      <c r="GKZ37" s="81"/>
      <c r="GLA37" s="81"/>
      <c r="GLB37" s="81"/>
      <c r="GLC37" s="81"/>
      <c r="GLD37" s="81"/>
      <c r="GLE37" s="81"/>
      <c r="GLF37" s="81"/>
      <c r="GLG37" s="81"/>
      <c r="GLH37" s="81"/>
      <c r="GLI37" s="81"/>
      <c r="GLJ37" s="81"/>
      <c r="GLK37" s="81"/>
      <c r="GLL37" s="81"/>
      <c r="GLM37" s="81"/>
      <c r="GLN37" s="81"/>
      <c r="GLO37" s="81"/>
      <c r="GLP37" s="81"/>
      <c r="GLQ37" s="81"/>
      <c r="GLR37" s="81"/>
      <c r="GLS37" s="81"/>
      <c r="GLT37" s="81"/>
      <c r="GLU37" s="81"/>
      <c r="GLV37" s="81"/>
      <c r="GLW37" s="81"/>
      <c r="GLX37" s="81"/>
      <c r="GLY37" s="81"/>
      <c r="GLZ37" s="81"/>
      <c r="GMA37" s="81"/>
      <c r="GMB37" s="81"/>
      <c r="GMC37" s="81"/>
      <c r="GMD37" s="81"/>
      <c r="GME37" s="81"/>
      <c r="GMF37" s="81"/>
      <c r="GMG37" s="81"/>
      <c r="GMH37" s="81"/>
      <c r="GMI37" s="81"/>
      <c r="GMJ37" s="81"/>
      <c r="GMK37" s="81"/>
      <c r="GML37" s="81"/>
      <c r="GMM37" s="81"/>
      <c r="GMN37" s="81"/>
      <c r="GMO37" s="81"/>
      <c r="GMP37" s="81"/>
      <c r="GMQ37" s="81"/>
      <c r="GMR37" s="81"/>
      <c r="GMS37" s="81"/>
      <c r="GMT37" s="81"/>
      <c r="GMU37" s="81"/>
      <c r="GMV37" s="81"/>
      <c r="GMW37" s="81"/>
      <c r="GMX37" s="81"/>
      <c r="GMY37" s="81"/>
      <c r="GMZ37" s="81"/>
      <c r="GNA37" s="81"/>
      <c r="GNB37" s="81"/>
      <c r="GNC37" s="81"/>
      <c r="GND37" s="81"/>
      <c r="GNE37" s="81"/>
      <c r="GNF37" s="81"/>
      <c r="GNG37" s="81"/>
      <c r="GNH37" s="81"/>
      <c r="GNI37" s="81"/>
      <c r="GNJ37" s="81"/>
      <c r="GNK37" s="81"/>
      <c r="GNL37" s="81"/>
      <c r="GNM37" s="81"/>
      <c r="GNN37" s="81"/>
      <c r="GNO37" s="81"/>
      <c r="GNP37" s="81"/>
      <c r="GNQ37" s="81"/>
      <c r="GNR37" s="81"/>
      <c r="GNS37" s="81"/>
      <c r="GNT37" s="81"/>
      <c r="GNU37" s="81"/>
      <c r="GNV37" s="81"/>
      <c r="GNW37" s="81"/>
      <c r="GNX37" s="81"/>
      <c r="GNY37" s="81"/>
      <c r="GNZ37" s="81"/>
      <c r="GOA37" s="81"/>
      <c r="GOB37" s="81"/>
      <c r="GOC37" s="81"/>
      <c r="GOD37" s="81"/>
      <c r="GOE37" s="81"/>
      <c r="GOF37" s="81"/>
      <c r="GOG37" s="81"/>
      <c r="GOH37" s="81"/>
      <c r="GOI37" s="81"/>
      <c r="GOJ37" s="81"/>
      <c r="GOK37" s="81"/>
      <c r="GOL37" s="81"/>
      <c r="GOM37" s="81"/>
      <c r="GON37" s="81"/>
      <c r="GOO37" s="81"/>
      <c r="GOP37" s="81"/>
      <c r="GOQ37" s="81"/>
      <c r="GOR37" s="81"/>
      <c r="GOS37" s="81"/>
      <c r="GOT37" s="81"/>
      <c r="GOU37" s="81"/>
      <c r="GOV37" s="81"/>
      <c r="GOW37" s="81"/>
      <c r="GOX37" s="81"/>
      <c r="GOY37" s="81"/>
      <c r="GOZ37" s="81"/>
      <c r="GPA37" s="81"/>
      <c r="GPB37" s="81"/>
      <c r="GPC37" s="81"/>
      <c r="GPD37" s="81"/>
      <c r="GPE37" s="81"/>
      <c r="GPF37" s="81"/>
      <c r="GPG37" s="81"/>
      <c r="GPH37" s="81"/>
      <c r="GPI37" s="81"/>
      <c r="GPJ37" s="81"/>
      <c r="GPK37" s="81"/>
      <c r="GPL37" s="81"/>
      <c r="GPM37" s="81"/>
      <c r="GPN37" s="81"/>
      <c r="GPO37" s="81"/>
      <c r="GPP37" s="81"/>
      <c r="GPQ37" s="81"/>
      <c r="GPR37" s="81"/>
      <c r="GPS37" s="81"/>
      <c r="GPT37" s="81"/>
      <c r="GPU37" s="81"/>
      <c r="GPV37" s="81"/>
      <c r="GPW37" s="81"/>
      <c r="GPX37" s="81"/>
      <c r="GPY37" s="81"/>
      <c r="GPZ37" s="81"/>
      <c r="GQA37" s="81"/>
      <c r="GQB37" s="81"/>
      <c r="GQC37" s="81"/>
      <c r="GQD37" s="81"/>
      <c r="GQE37" s="81"/>
      <c r="GQF37" s="81"/>
      <c r="GQG37" s="81"/>
      <c r="GQH37" s="81"/>
      <c r="GQI37" s="81"/>
      <c r="GQJ37" s="81"/>
      <c r="GQK37" s="81"/>
      <c r="GQL37" s="81"/>
      <c r="GQM37" s="81"/>
      <c r="GQN37" s="81"/>
      <c r="GQO37" s="81"/>
      <c r="GQP37" s="81"/>
      <c r="GQQ37" s="81"/>
      <c r="GQR37" s="81"/>
      <c r="GQS37" s="81"/>
      <c r="GQT37" s="81"/>
      <c r="GQU37" s="81"/>
      <c r="GQV37" s="81"/>
      <c r="GQW37" s="81"/>
      <c r="GQX37" s="81"/>
      <c r="GQY37" s="81"/>
      <c r="GQZ37" s="81"/>
      <c r="GRA37" s="81"/>
      <c r="GRB37" s="81"/>
      <c r="GRC37" s="81"/>
      <c r="GRD37" s="81"/>
      <c r="GRE37" s="81"/>
      <c r="GRF37" s="81"/>
      <c r="GRG37" s="81"/>
      <c r="GRH37" s="81"/>
      <c r="GRI37" s="81"/>
      <c r="GRJ37" s="81"/>
      <c r="GRK37" s="81"/>
      <c r="GRL37" s="81"/>
      <c r="GRM37" s="81"/>
      <c r="GRN37" s="81"/>
      <c r="GRO37" s="81"/>
      <c r="GRP37" s="81"/>
      <c r="GRQ37" s="81"/>
      <c r="GRR37" s="81"/>
      <c r="GRS37" s="81"/>
      <c r="GRT37" s="81"/>
      <c r="GRU37" s="81"/>
      <c r="GRV37" s="81"/>
      <c r="GRW37" s="81"/>
      <c r="GRX37" s="81"/>
      <c r="GRY37" s="81"/>
      <c r="GRZ37" s="81"/>
      <c r="GSA37" s="81"/>
      <c r="GSB37" s="81"/>
      <c r="GSC37" s="81"/>
      <c r="GSD37" s="81"/>
      <c r="GSE37" s="81"/>
      <c r="GSF37" s="81"/>
      <c r="GSG37" s="81"/>
      <c r="GSH37" s="81"/>
      <c r="GSI37" s="81"/>
      <c r="GSJ37" s="81"/>
      <c r="GSK37" s="81"/>
      <c r="GSL37" s="81"/>
      <c r="GSM37" s="81"/>
      <c r="GSN37" s="81"/>
      <c r="GSO37" s="81"/>
      <c r="GSP37" s="81"/>
      <c r="GSQ37" s="81"/>
      <c r="GSR37" s="81"/>
      <c r="GSS37" s="81"/>
      <c r="GST37" s="81"/>
      <c r="GSU37" s="81"/>
      <c r="GSV37" s="81"/>
      <c r="GSW37" s="81"/>
      <c r="GSX37" s="81"/>
      <c r="GSY37" s="81"/>
      <c r="GSZ37" s="81"/>
      <c r="GTA37" s="81"/>
      <c r="GTB37" s="81"/>
      <c r="GTC37" s="81"/>
      <c r="GTD37" s="81"/>
      <c r="GTE37" s="81"/>
      <c r="GTF37" s="81"/>
      <c r="GTG37" s="81"/>
      <c r="GTH37" s="81"/>
      <c r="GTI37" s="81"/>
      <c r="GTJ37" s="81"/>
      <c r="GTK37" s="81"/>
      <c r="GTL37" s="81"/>
      <c r="GTM37" s="81"/>
      <c r="GTN37" s="81"/>
      <c r="GTO37" s="81"/>
      <c r="GTP37" s="81"/>
      <c r="GTQ37" s="81"/>
      <c r="GTR37" s="81"/>
      <c r="GTS37" s="81"/>
      <c r="GTT37" s="81"/>
      <c r="GTU37" s="81"/>
      <c r="GTV37" s="81"/>
      <c r="GTW37" s="81"/>
      <c r="GTX37" s="81"/>
      <c r="GTY37" s="81"/>
      <c r="GTZ37" s="81"/>
      <c r="GUA37" s="81"/>
      <c r="GUB37" s="81"/>
      <c r="GUC37" s="81"/>
      <c r="GUD37" s="81"/>
      <c r="GUE37" s="81"/>
      <c r="GUF37" s="81"/>
      <c r="GUG37" s="81"/>
      <c r="GUH37" s="81"/>
      <c r="GUI37" s="81"/>
      <c r="GUJ37" s="81"/>
      <c r="GUK37" s="81"/>
      <c r="GUL37" s="81"/>
      <c r="GUM37" s="81"/>
      <c r="GUN37" s="81"/>
      <c r="GUO37" s="81"/>
      <c r="GUP37" s="81"/>
      <c r="GUQ37" s="81"/>
      <c r="GUR37" s="81"/>
      <c r="GUS37" s="81"/>
      <c r="GUT37" s="81"/>
      <c r="GUU37" s="81"/>
      <c r="GUV37" s="81"/>
      <c r="GUW37" s="81"/>
      <c r="GUX37" s="81"/>
      <c r="GUY37" s="81"/>
      <c r="GUZ37" s="81"/>
      <c r="GVA37" s="81"/>
      <c r="GVB37" s="81"/>
      <c r="GVC37" s="81"/>
      <c r="GVD37" s="81"/>
      <c r="GVE37" s="81"/>
      <c r="GVF37" s="81"/>
      <c r="GVG37" s="81"/>
      <c r="GVH37" s="81"/>
      <c r="GVI37" s="81"/>
      <c r="GVJ37" s="81"/>
      <c r="GVK37" s="81"/>
      <c r="GVL37" s="81"/>
      <c r="GVM37" s="81"/>
      <c r="GVN37" s="81"/>
      <c r="GVO37" s="81"/>
      <c r="GVP37" s="81"/>
      <c r="GVQ37" s="81"/>
      <c r="GVR37" s="81"/>
      <c r="GVS37" s="81"/>
      <c r="GVT37" s="81"/>
      <c r="GVU37" s="81"/>
      <c r="GVV37" s="81"/>
      <c r="GVW37" s="81"/>
      <c r="GVX37" s="81"/>
      <c r="GVY37" s="81"/>
      <c r="GVZ37" s="81"/>
      <c r="GWA37" s="81"/>
      <c r="GWB37" s="81"/>
      <c r="GWC37" s="81"/>
      <c r="GWD37" s="81"/>
      <c r="GWE37" s="81"/>
      <c r="GWF37" s="81"/>
      <c r="GWG37" s="81"/>
      <c r="GWH37" s="81"/>
      <c r="GWI37" s="81"/>
      <c r="GWJ37" s="81"/>
      <c r="GWK37" s="81"/>
      <c r="GWL37" s="81"/>
      <c r="GWM37" s="81"/>
      <c r="GWN37" s="81"/>
      <c r="GWO37" s="81"/>
      <c r="GWP37" s="81"/>
      <c r="GWQ37" s="81"/>
      <c r="GWR37" s="81"/>
      <c r="GWS37" s="81"/>
      <c r="GWT37" s="81"/>
      <c r="GWU37" s="81"/>
      <c r="GWV37" s="81"/>
      <c r="GWW37" s="81"/>
      <c r="GWX37" s="81"/>
      <c r="GWY37" s="81"/>
      <c r="GWZ37" s="81"/>
      <c r="GXA37" s="81"/>
      <c r="GXB37" s="81"/>
      <c r="GXC37" s="81"/>
      <c r="GXD37" s="81"/>
      <c r="GXE37" s="81"/>
      <c r="GXF37" s="81"/>
      <c r="GXG37" s="81"/>
      <c r="GXH37" s="81"/>
      <c r="GXI37" s="81"/>
      <c r="GXJ37" s="81"/>
      <c r="GXK37" s="81"/>
      <c r="GXL37" s="81"/>
      <c r="GXM37" s="81"/>
      <c r="GXN37" s="81"/>
      <c r="GXO37" s="81"/>
      <c r="GXP37" s="81"/>
      <c r="GXQ37" s="81"/>
      <c r="GXR37" s="81"/>
      <c r="GXS37" s="81"/>
      <c r="GXT37" s="81"/>
      <c r="GXU37" s="81"/>
      <c r="GXV37" s="81"/>
      <c r="GXW37" s="81"/>
      <c r="GXX37" s="81"/>
      <c r="GXY37" s="81"/>
      <c r="GXZ37" s="81"/>
      <c r="GYA37" s="81"/>
      <c r="GYB37" s="81"/>
      <c r="GYC37" s="81"/>
      <c r="GYD37" s="81"/>
      <c r="GYE37" s="81"/>
      <c r="GYF37" s="81"/>
      <c r="GYG37" s="81"/>
      <c r="GYH37" s="81"/>
      <c r="GYI37" s="81"/>
      <c r="GYJ37" s="81"/>
      <c r="GYK37" s="81"/>
      <c r="GYL37" s="81"/>
      <c r="GYM37" s="81"/>
      <c r="GYN37" s="81"/>
      <c r="GYO37" s="81"/>
      <c r="GYP37" s="81"/>
      <c r="GYQ37" s="81"/>
      <c r="GYR37" s="81"/>
      <c r="GYS37" s="81"/>
      <c r="GYT37" s="81"/>
      <c r="GYU37" s="81"/>
      <c r="GYV37" s="81"/>
      <c r="GYW37" s="81"/>
      <c r="GYX37" s="81"/>
      <c r="GYY37" s="81"/>
      <c r="GYZ37" s="81"/>
      <c r="GZA37" s="81"/>
      <c r="GZB37" s="81"/>
      <c r="GZC37" s="81"/>
      <c r="GZD37" s="81"/>
      <c r="GZE37" s="81"/>
      <c r="GZF37" s="81"/>
      <c r="GZG37" s="81"/>
      <c r="GZH37" s="81"/>
      <c r="GZI37" s="81"/>
      <c r="GZJ37" s="81"/>
      <c r="GZK37" s="81"/>
      <c r="GZL37" s="81"/>
      <c r="GZM37" s="81"/>
      <c r="GZN37" s="81"/>
      <c r="GZO37" s="81"/>
      <c r="GZP37" s="81"/>
      <c r="GZQ37" s="81"/>
      <c r="GZR37" s="81"/>
      <c r="GZS37" s="81"/>
      <c r="GZT37" s="81"/>
      <c r="GZU37" s="81"/>
      <c r="GZV37" s="81"/>
      <c r="GZW37" s="81"/>
      <c r="GZX37" s="81"/>
      <c r="GZY37" s="81"/>
      <c r="GZZ37" s="81"/>
      <c r="HAA37" s="81"/>
      <c r="HAB37" s="81"/>
      <c r="HAC37" s="81"/>
      <c r="HAD37" s="81"/>
      <c r="HAE37" s="81"/>
      <c r="HAF37" s="81"/>
      <c r="HAG37" s="81"/>
      <c r="HAH37" s="81"/>
      <c r="HAI37" s="81"/>
      <c r="HAJ37" s="81"/>
      <c r="HAK37" s="81"/>
      <c r="HAL37" s="81"/>
      <c r="HAM37" s="81"/>
      <c r="HAN37" s="81"/>
      <c r="HAO37" s="81"/>
      <c r="HAP37" s="81"/>
      <c r="HAQ37" s="81"/>
      <c r="HAR37" s="81"/>
      <c r="HAS37" s="81"/>
      <c r="HAT37" s="81"/>
      <c r="HAU37" s="81"/>
      <c r="HAV37" s="81"/>
      <c r="HAW37" s="81"/>
      <c r="HAX37" s="81"/>
      <c r="HAY37" s="81"/>
      <c r="HAZ37" s="81"/>
      <c r="HBA37" s="81"/>
      <c r="HBB37" s="81"/>
      <c r="HBC37" s="81"/>
      <c r="HBD37" s="81"/>
      <c r="HBE37" s="81"/>
      <c r="HBF37" s="81"/>
      <c r="HBG37" s="81"/>
      <c r="HBH37" s="81"/>
      <c r="HBI37" s="81"/>
      <c r="HBJ37" s="81"/>
      <c r="HBK37" s="81"/>
      <c r="HBL37" s="81"/>
      <c r="HBM37" s="81"/>
      <c r="HBN37" s="81"/>
      <c r="HBO37" s="81"/>
      <c r="HBP37" s="81"/>
      <c r="HBQ37" s="81"/>
      <c r="HBR37" s="81"/>
      <c r="HBS37" s="81"/>
      <c r="HBT37" s="81"/>
      <c r="HBU37" s="81"/>
      <c r="HBV37" s="81"/>
      <c r="HBW37" s="81"/>
      <c r="HBX37" s="81"/>
      <c r="HBY37" s="81"/>
      <c r="HBZ37" s="81"/>
      <c r="HCA37" s="81"/>
      <c r="HCB37" s="81"/>
      <c r="HCC37" s="81"/>
      <c r="HCD37" s="81"/>
      <c r="HCE37" s="81"/>
      <c r="HCF37" s="81"/>
      <c r="HCG37" s="81"/>
      <c r="HCH37" s="81"/>
      <c r="HCI37" s="81"/>
      <c r="HCJ37" s="81"/>
      <c r="HCK37" s="81"/>
      <c r="HCL37" s="81"/>
      <c r="HCM37" s="81"/>
      <c r="HCN37" s="81"/>
      <c r="HCO37" s="81"/>
      <c r="HCP37" s="81"/>
      <c r="HCQ37" s="81"/>
      <c r="HCR37" s="81"/>
      <c r="HCS37" s="81"/>
      <c r="HCT37" s="81"/>
      <c r="HCU37" s="81"/>
      <c r="HCV37" s="81"/>
      <c r="HCW37" s="81"/>
      <c r="HCX37" s="81"/>
      <c r="HCY37" s="81"/>
      <c r="HCZ37" s="81"/>
      <c r="HDA37" s="81"/>
      <c r="HDB37" s="81"/>
      <c r="HDC37" s="81"/>
      <c r="HDD37" s="81"/>
      <c r="HDE37" s="81"/>
      <c r="HDF37" s="81"/>
      <c r="HDG37" s="81"/>
      <c r="HDH37" s="81"/>
      <c r="HDI37" s="81"/>
      <c r="HDJ37" s="81"/>
      <c r="HDK37" s="81"/>
      <c r="HDL37" s="81"/>
      <c r="HDM37" s="81"/>
      <c r="HDN37" s="81"/>
      <c r="HDO37" s="81"/>
      <c r="HDP37" s="81"/>
      <c r="HDQ37" s="81"/>
      <c r="HDR37" s="81"/>
      <c r="HDS37" s="81"/>
      <c r="HDT37" s="81"/>
      <c r="HDU37" s="81"/>
      <c r="HDV37" s="81"/>
      <c r="HDW37" s="81"/>
      <c r="HDX37" s="81"/>
      <c r="HDY37" s="81"/>
      <c r="HDZ37" s="81"/>
      <c r="HEA37" s="81"/>
      <c r="HEB37" s="81"/>
      <c r="HEC37" s="81"/>
      <c r="HED37" s="81"/>
      <c r="HEE37" s="81"/>
      <c r="HEF37" s="81"/>
      <c r="HEG37" s="81"/>
      <c r="HEH37" s="81"/>
      <c r="HEI37" s="81"/>
      <c r="HEJ37" s="81"/>
      <c r="HEK37" s="81"/>
      <c r="HEL37" s="81"/>
      <c r="HEM37" s="81"/>
      <c r="HEN37" s="81"/>
      <c r="HEO37" s="81"/>
      <c r="HEP37" s="81"/>
      <c r="HEQ37" s="81"/>
      <c r="HER37" s="81"/>
      <c r="HES37" s="81"/>
      <c r="HET37" s="81"/>
      <c r="HEU37" s="81"/>
      <c r="HEV37" s="81"/>
      <c r="HEW37" s="81"/>
      <c r="HEX37" s="81"/>
      <c r="HEY37" s="81"/>
      <c r="HEZ37" s="81"/>
      <c r="HFA37" s="81"/>
      <c r="HFB37" s="81"/>
      <c r="HFC37" s="81"/>
      <c r="HFD37" s="81"/>
      <c r="HFE37" s="81"/>
      <c r="HFF37" s="81"/>
      <c r="HFG37" s="81"/>
      <c r="HFH37" s="81"/>
      <c r="HFI37" s="81"/>
      <c r="HFJ37" s="81"/>
      <c r="HFK37" s="81"/>
      <c r="HFL37" s="81"/>
      <c r="HFM37" s="81"/>
      <c r="HFN37" s="81"/>
      <c r="HFO37" s="81"/>
      <c r="HFP37" s="81"/>
      <c r="HFQ37" s="81"/>
      <c r="HFR37" s="81"/>
      <c r="HFS37" s="81"/>
      <c r="HFT37" s="81"/>
      <c r="HFU37" s="81"/>
      <c r="HFV37" s="81"/>
      <c r="HFW37" s="81"/>
      <c r="HFX37" s="81"/>
      <c r="HFY37" s="81"/>
      <c r="HFZ37" s="81"/>
      <c r="HGA37" s="81"/>
      <c r="HGB37" s="81"/>
      <c r="HGC37" s="81"/>
      <c r="HGD37" s="81"/>
      <c r="HGE37" s="81"/>
      <c r="HGF37" s="81"/>
      <c r="HGG37" s="81"/>
      <c r="HGH37" s="81"/>
      <c r="HGI37" s="81"/>
      <c r="HGJ37" s="81"/>
      <c r="HGK37" s="81"/>
      <c r="HGL37" s="81"/>
      <c r="HGM37" s="81"/>
      <c r="HGN37" s="81"/>
      <c r="HGO37" s="81"/>
      <c r="HGP37" s="81"/>
      <c r="HGQ37" s="81"/>
      <c r="HGR37" s="81"/>
      <c r="HGS37" s="81"/>
      <c r="HGT37" s="81"/>
      <c r="HGU37" s="81"/>
      <c r="HGV37" s="81"/>
      <c r="HGW37" s="81"/>
      <c r="HGX37" s="81"/>
      <c r="HGY37" s="81"/>
      <c r="HGZ37" s="81"/>
      <c r="HHA37" s="81"/>
      <c r="HHB37" s="81"/>
      <c r="HHC37" s="81"/>
      <c r="HHD37" s="81"/>
      <c r="HHE37" s="81"/>
      <c r="HHF37" s="81"/>
      <c r="HHG37" s="81"/>
      <c r="HHH37" s="81"/>
      <c r="HHI37" s="81"/>
      <c r="HHJ37" s="81"/>
      <c r="HHK37" s="81"/>
      <c r="HHL37" s="81"/>
      <c r="HHM37" s="81"/>
      <c r="HHN37" s="81"/>
      <c r="HHO37" s="81"/>
      <c r="HHP37" s="81"/>
      <c r="HHQ37" s="81"/>
      <c r="HHR37" s="81"/>
      <c r="HHS37" s="81"/>
      <c r="HHT37" s="81"/>
      <c r="HHU37" s="81"/>
      <c r="HHV37" s="81"/>
      <c r="HHW37" s="81"/>
      <c r="HHX37" s="81"/>
      <c r="HHY37" s="81"/>
      <c r="HHZ37" s="81"/>
      <c r="HIA37" s="81"/>
      <c r="HIB37" s="81"/>
      <c r="HIC37" s="81"/>
      <c r="HID37" s="81"/>
      <c r="HIE37" s="81"/>
      <c r="HIF37" s="81"/>
      <c r="HIG37" s="81"/>
      <c r="HIH37" s="81"/>
      <c r="HII37" s="81"/>
      <c r="HIJ37" s="81"/>
      <c r="HIK37" s="81"/>
      <c r="HIL37" s="81"/>
      <c r="HIM37" s="81"/>
      <c r="HIN37" s="81"/>
      <c r="HIO37" s="81"/>
      <c r="HIP37" s="81"/>
      <c r="HIQ37" s="81"/>
      <c r="HIR37" s="81"/>
      <c r="HIS37" s="81"/>
      <c r="HIT37" s="81"/>
      <c r="HIU37" s="81"/>
      <c r="HIV37" s="81"/>
      <c r="HIW37" s="81"/>
      <c r="HIX37" s="81"/>
      <c r="HIY37" s="81"/>
      <c r="HIZ37" s="81"/>
      <c r="HJA37" s="81"/>
      <c r="HJB37" s="81"/>
      <c r="HJC37" s="81"/>
      <c r="HJD37" s="81"/>
      <c r="HJE37" s="81"/>
      <c r="HJF37" s="81"/>
      <c r="HJG37" s="81"/>
      <c r="HJH37" s="81"/>
      <c r="HJI37" s="81"/>
      <c r="HJJ37" s="81"/>
      <c r="HJK37" s="81"/>
      <c r="HJL37" s="81"/>
      <c r="HJM37" s="81"/>
      <c r="HJN37" s="81"/>
      <c r="HJO37" s="81"/>
      <c r="HJP37" s="81"/>
      <c r="HJQ37" s="81"/>
      <c r="HJR37" s="81"/>
      <c r="HJS37" s="81"/>
      <c r="HJT37" s="81"/>
      <c r="HJU37" s="81"/>
      <c r="HJV37" s="81"/>
      <c r="HJW37" s="81"/>
      <c r="HJX37" s="81"/>
      <c r="HJY37" s="81"/>
      <c r="HJZ37" s="81"/>
      <c r="HKA37" s="81"/>
      <c r="HKB37" s="81"/>
      <c r="HKC37" s="81"/>
      <c r="HKD37" s="81"/>
      <c r="HKE37" s="81"/>
      <c r="HKF37" s="81"/>
      <c r="HKG37" s="81"/>
      <c r="HKH37" s="81"/>
      <c r="HKI37" s="81"/>
      <c r="HKJ37" s="81"/>
      <c r="HKK37" s="81"/>
      <c r="HKL37" s="81"/>
      <c r="HKM37" s="81"/>
      <c r="HKN37" s="81"/>
      <c r="HKO37" s="81"/>
      <c r="HKP37" s="81"/>
      <c r="HKQ37" s="81"/>
      <c r="HKR37" s="81"/>
      <c r="HKS37" s="81"/>
      <c r="HKT37" s="81"/>
      <c r="HKU37" s="81"/>
      <c r="HKV37" s="81"/>
      <c r="HKW37" s="81"/>
      <c r="HKX37" s="81"/>
      <c r="HKY37" s="81"/>
      <c r="HKZ37" s="81"/>
      <c r="HLA37" s="81"/>
      <c r="HLB37" s="81"/>
      <c r="HLC37" s="81"/>
      <c r="HLD37" s="81"/>
      <c r="HLE37" s="81"/>
      <c r="HLF37" s="81"/>
      <c r="HLG37" s="81"/>
      <c r="HLH37" s="81"/>
      <c r="HLI37" s="81"/>
      <c r="HLJ37" s="81"/>
      <c r="HLK37" s="81"/>
      <c r="HLL37" s="81"/>
      <c r="HLM37" s="81"/>
      <c r="HLN37" s="81"/>
      <c r="HLO37" s="81"/>
      <c r="HLP37" s="81"/>
      <c r="HLQ37" s="81"/>
      <c r="HLR37" s="81"/>
      <c r="HLS37" s="81"/>
      <c r="HLT37" s="81"/>
      <c r="HLU37" s="81"/>
      <c r="HLV37" s="81"/>
      <c r="HLW37" s="81"/>
      <c r="HLX37" s="81"/>
      <c r="HLY37" s="81"/>
      <c r="HLZ37" s="81"/>
      <c r="HMA37" s="81"/>
      <c r="HMB37" s="81"/>
      <c r="HMC37" s="81"/>
      <c r="HMD37" s="81"/>
      <c r="HME37" s="81"/>
      <c r="HMF37" s="81"/>
      <c r="HMG37" s="81"/>
      <c r="HMH37" s="81"/>
      <c r="HMI37" s="81"/>
      <c r="HMJ37" s="81"/>
      <c r="HMK37" s="81"/>
      <c r="HML37" s="81"/>
      <c r="HMM37" s="81"/>
      <c r="HMN37" s="81"/>
      <c r="HMO37" s="81"/>
      <c r="HMP37" s="81"/>
      <c r="HMQ37" s="81"/>
      <c r="HMR37" s="81"/>
      <c r="HMS37" s="81"/>
      <c r="HMT37" s="81"/>
      <c r="HMU37" s="81"/>
      <c r="HMV37" s="81"/>
      <c r="HMW37" s="81"/>
      <c r="HMX37" s="81"/>
      <c r="HMY37" s="81"/>
      <c r="HMZ37" s="81"/>
      <c r="HNA37" s="81"/>
      <c r="HNB37" s="81"/>
      <c r="HNC37" s="81"/>
      <c r="HND37" s="81"/>
      <c r="HNE37" s="81"/>
      <c r="HNF37" s="81"/>
      <c r="HNG37" s="81"/>
      <c r="HNH37" s="81"/>
      <c r="HNI37" s="81"/>
      <c r="HNJ37" s="81"/>
      <c r="HNK37" s="81"/>
      <c r="HNL37" s="81"/>
      <c r="HNM37" s="81"/>
      <c r="HNN37" s="81"/>
      <c r="HNO37" s="81"/>
      <c r="HNP37" s="81"/>
      <c r="HNQ37" s="81"/>
      <c r="HNR37" s="81"/>
      <c r="HNS37" s="81"/>
      <c r="HNT37" s="81"/>
      <c r="HNU37" s="81"/>
      <c r="HNV37" s="81"/>
      <c r="HNW37" s="81"/>
      <c r="HNX37" s="81"/>
      <c r="HNY37" s="81"/>
      <c r="HNZ37" s="81"/>
      <c r="HOA37" s="81"/>
      <c r="HOB37" s="81"/>
      <c r="HOC37" s="81"/>
      <c r="HOD37" s="81"/>
      <c r="HOE37" s="81"/>
      <c r="HOF37" s="81"/>
      <c r="HOG37" s="81"/>
      <c r="HOH37" s="81"/>
      <c r="HOI37" s="81"/>
      <c r="HOJ37" s="81"/>
      <c r="HOK37" s="81"/>
      <c r="HOL37" s="81"/>
      <c r="HOM37" s="81"/>
      <c r="HON37" s="81"/>
      <c r="HOO37" s="81"/>
      <c r="HOP37" s="81"/>
      <c r="HOQ37" s="81"/>
      <c r="HOR37" s="81"/>
      <c r="HOS37" s="81"/>
      <c r="HOT37" s="81"/>
      <c r="HOU37" s="81"/>
      <c r="HOV37" s="81"/>
      <c r="HOW37" s="81"/>
      <c r="HOX37" s="81"/>
      <c r="HOY37" s="81"/>
      <c r="HOZ37" s="81"/>
      <c r="HPA37" s="81"/>
      <c r="HPB37" s="81"/>
      <c r="HPC37" s="81"/>
      <c r="HPD37" s="81"/>
      <c r="HPE37" s="81"/>
      <c r="HPF37" s="81"/>
      <c r="HPG37" s="81"/>
      <c r="HPH37" s="81"/>
      <c r="HPI37" s="81"/>
      <c r="HPJ37" s="81"/>
      <c r="HPK37" s="81"/>
      <c r="HPL37" s="81"/>
      <c r="HPM37" s="81"/>
      <c r="HPN37" s="81"/>
      <c r="HPO37" s="81"/>
      <c r="HPP37" s="81"/>
      <c r="HPQ37" s="81"/>
      <c r="HPR37" s="81"/>
      <c r="HPS37" s="81"/>
      <c r="HPT37" s="81"/>
      <c r="HPU37" s="81"/>
      <c r="HPV37" s="81"/>
      <c r="HPW37" s="81"/>
      <c r="HPX37" s="81"/>
      <c r="HPY37" s="81"/>
      <c r="HPZ37" s="81"/>
      <c r="HQA37" s="81"/>
      <c r="HQB37" s="81"/>
      <c r="HQC37" s="81"/>
      <c r="HQD37" s="81"/>
      <c r="HQE37" s="81"/>
      <c r="HQF37" s="81"/>
      <c r="HQG37" s="81"/>
      <c r="HQH37" s="81"/>
      <c r="HQI37" s="81"/>
      <c r="HQJ37" s="81"/>
      <c r="HQK37" s="81"/>
      <c r="HQL37" s="81"/>
      <c r="HQM37" s="81"/>
      <c r="HQN37" s="81"/>
      <c r="HQO37" s="81"/>
      <c r="HQP37" s="81"/>
      <c r="HQQ37" s="81"/>
      <c r="HQR37" s="81"/>
      <c r="HQS37" s="81"/>
      <c r="HQT37" s="81"/>
      <c r="HQU37" s="81"/>
      <c r="HQV37" s="81"/>
      <c r="HQW37" s="81"/>
      <c r="HQX37" s="81"/>
      <c r="HQY37" s="81"/>
      <c r="HQZ37" s="81"/>
      <c r="HRA37" s="81"/>
      <c r="HRB37" s="81"/>
      <c r="HRC37" s="81"/>
      <c r="HRD37" s="81"/>
      <c r="HRE37" s="81"/>
      <c r="HRF37" s="81"/>
      <c r="HRG37" s="81"/>
      <c r="HRH37" s="81"/>
      <c r="HRI37" s="81"/>
      <c r="HRJ37" s="81"/>
      <c r="HRK37" s="81"/>
      <c r="HRL37" s="81"/>
      <c r="HRM37" s="81"/>
      <c r="HRN37" s="81"/>
      <c r="HRO37" s="81"/>
      <c r="HRP37" s="81"/>
      <c r="HRQ37" s="81"/>
      <c r="HRR37" s="81"/>
      <c r="HRS37" s="81"/>
      <c r="HRT37" s="81"/>
      <c r="HRU37" s="81"/>
      <c r="HRV37" s="81"/>
      <c r="HRW37" s="81"/>
      <c r="HRX37" s="81"/>
      <c r="HRY37" s="81"/>
      <c r="HRZ37" s="81"/>
      <c r="HSA37" s="81"/>
      <c r="HSB37" s="81"/>
      <c r="HSC37" s="81"/>
      <c r="HSD37" s="81"/>
      <c r="HSE37" s="81"/>
      <c r="HSF37" s="81"/>
      <c r="HSG37" s="81"/>
      <c r="HSH37" s="81"/>
      <c r="HSI37" s="81"/>
      <c r="HSJ37" s="81"/>
      <c r="HSK37" s="81"/>
      <c r="HSL37" s="81"/>
      <c r="HSM37" s="81"/>
      <c r="HSN37" s="81"/>
      <c r="HSO37" s="81"/>
      <c r="HSP37" s="81"/>
      <c r="HSQ37" s="81"/>
      <c r="HSR37" s="81"/>
      <c r="HSS37" s="81"/>
      <c r="HST37" s="81"/>
      <c r="HSU37" s="81"/>
      <c r="HSV37" s="81"/>
      <c r="HSW37" s="81"/>
      <c r="HSX37" s="81"/>
      <c r="HSY37" s="81"/>
      <c r="HSZ37" s="81"/>
      <c r="HTA37" s="81"/>
      <c r="HTB37" s="81"/>
      <c r="HTC37" s="81"/>
      <c r="HTD37" s="81"/>
      <c r="HTE37" s="81"/>
      <c r="HTF37" s="81"/>
      <c r="HTG37" s="81"/>
      <c r="HTH37" s="81"/>
      <c r="HTI37" s="81"/>
      <c r="HTJ37" s="81"/>
      <c r="HTK37" s="81"/>
      <c r="HTL37" s="81"/>
      <c r="HTM37" s="81"/>
      <c r="HTN37" s="81"/>
      <c r="HTO37" s="81"/>
      <c r="HTP37" s="81"/>
      <c r="HTQ37" s="81"/>
      <c r="HTR37" s="81"/>
      <c r="HTS37" s="81"/>
      <c r="HTT37" s="81"/>
      <c r="HTU37" s="81"/>
      <c r="HTV37" s="81"/>
      <c r="HTW37" s="81"/>
      <c r="HTX37" s="81"/>
      <c r="HTY37" s="81"/>
      <c r="HTZ37" s="81"/>
      <c r="HUA37" s="81"/>
      <c r="HUB37" s="81"/>
      <c r="HUC37" s="81"/>
      <c r="HUD37" s="81"/>
      <c r="HUE37" s="81"/>
      <c r="HUF37" s="81"/>
      <c r="HUG37" s="81"/>
      <c r="HUH37" s="81"/>
      <c r="HUI37" s="81"/>
      <c r="HUJ37" s="81"/>
      <c r="HUK37" s="81"/>
      <c r="HUL37" s="81"/>
      <c r="HUM37" s="81"/>
      <c r="HUN37" s="81"/>
      <c r="HUO37" s="81"/>
      <c r="HUP37" s="81"/>
      <c r="HUQ37" s="81"/>
      <c r="HUR37" s="81"/>
      <c r="HUS37" s="81"/>
      <c r="HUT37" s="81"/>
      <c r="HUU37" s="81"/>
      <c r="HUV37" s="81"/>
      <c r="HUW37" s="81"/>
      <c r="HUX37" s="81"/>
      <c r="HUY37" s="81"/>
      <c r="HUZ37" s="81"/>
      <c r="HVA37" s="81"/>
      <c r="HVB37" s="81"/>
      <c r="HVC37" s="81"/>
      <c r="HVD37" s="81"/>
      <c r="HVE37" s="81"/>
      <c r="HVF37" s="81"/>
      <c r="HVG37" s="81"/>
      <c r="HVH37" s="81"/>
      <c r="HVI37" s="81"/>
      <c r="HVJ37" s="81"/>
      <c r="HVK37" s="81"/>
      <c r="HVL37" s="81"/>
      <c r="HVM37" s="81"/>
      <c r="HVN37" s="81"/>
      <c r="HVO37" s="81"/>
      <c r="HVP37" s="81"/>
      <c r="HVQ37" s="81"/>
      <c r="HVR37" s="81"/>
      <c r="HVS37" s="81"/>
      <c r="HVT37" s="81"/>
      <c r="HVU37" s="81"/>
      <c r="HVV37" s="81"/>
      <c r="HVW37" s="81"/>
      <c r="HVX37" s="81"/>
      <c r="HVY37" s="81"/>
      <c r="HVZ37" s="81"/>
      <c r="HWA37" s="81"/>
      <c r="HWB37" s="81"/>
      <c r="HWC37" s="81"/>
      <c r="HWD37" s="81"/>
      <c r="HWE37" s="81"/>
      <c r="HWF37" s="81"/>
      <c r="HWG37" s="81"/>
      <c r="HWH37" s="81"/>
      <c r="HWI37" s="81"/>
      <c r="HWJ37" s="81"/>
      <c r="HWK37" s="81"/>
      <c r="HWL37" s="81"/>
      <c r="HWM37" s="81"/>
      <c r="HWN37" s="81"/>
      <c r="HWO37" s="81"/>
      <c r="HWP37" s="81"/>
      <c r="HWQ37" s="81"/>
      <c r="HWR37" s="81"/>
      <c r="HWS37" s="81"/>
      <c r="HWT37" s="81"/>
      <c r="HWU37" s="81"/>
      <c r="HWV37" s="81"/>
      <c r="HWW37" s="81"/>
      <c r="HWX37" s="81"/>
      <c r="HWY37" s="81"/>
      <c r="HWZ37" s="81"/>
      <c r="HXA37" s="81"/>
      <c r="HXB37" s="81"/>
      <c r="HXC37" s="81"/>
      <c r="HXD37" s="81"/>
      <c r="HXE37" s="81"/>
      <c r="HXF37" s="81"/>
      <c r="HXG37" s="81"/>
      <c r="HXH37" s="81"/>
      <c r="HXI37" s="81"/>
      <c r="HXJ37" s="81"/>
      <c r="HXK37" s="81"/>
      <c r="HXL37" s="81"/>
      <c r="HXM37" s="81"/>
      <c r="HXN37" s="81"/>
      <c r="HXO37" s="81"/>
      <c r="HXP37" s="81"/>
      <c r="HXQ37" s="81"/>
      <c r="HXR37" s="81"/>
      <c r="HXS37" s="81"/>
      <c r="HXT37" s="81"/>
      <c r="HXU37" s="81"/>
      <c r="HXV37" s="81"/>
      <c r="HXW37" s="81"/>
      <c r="HXX37" s="81"/>
      <c r="HXY37" s="81"/>
      <c r="HXZ37" s="81"/>
      <c r="HYA37" s="81"/>
      <c r="HYB37" s="81"/>
      <c r="HYC37" s="81"/>
      <c r="HYD37" s="81"/>
      <c r="HYE37" s="81"/>
      <c r="HYF37" s="81"/>
      <c r="HYG37" s="81"/>
      <c r="HYH37" s="81"/>
      <c r="HYI37" s="81"/>
      <c r="HYJ37" s="81"/>
      <c r="HYK37" s="81"/>
      <c r="HYL37" s="81"/>
      <c r="HYM37" s="81"/>
      <c r="HYN37" s="81"/>
      <c r="HYO37" s="81"/>
      <c r="HYP37" s="81"/>
      <c r="HYQ37" s="81"/>
      <c r="HYR37" s="81"/>
      <c r="HYS37" s="81"/>
      <c r="HYT37" s="81"/>
      <c r="HYU37" s="81"/>
      <c r="HYV37" s="81"/>
      <c r="HYW37" s="81"/>
      <c r="HYX37" s="81"/>
      <c r="HYY37" s="81"/>
      <c r="HYZ37" s="81"/>
      <c r="HZA37" s="81"/>
      <c r="HZB37" s="81"/>
      <c r="HZC37" s="81"/>
      <c r="HZD37" s="81"/>
      <c r="HZE37" s="81"/>
      <c r="HZF37" s="81"/>
      <c r="HZG37" s="81"/>
      <c r="HZH37" s="81"/>
      <c r="HZI37" s="81"/>
      <c r="HZJ37" s="81"/>
      <c r="HZK37" s="81"/>
      <c r="HZL37" s="81"/>
      <c r="HZM37" s="81"/>
      <c r="HZN37" s="81"/>
      <c r="HZO37" s="81"/>
      <c r="HZP37" s="81"/>
      <c r="HZQ37" s="81"/>
      <c r="HZR37" s="81"/>
      <c r="HZS37" s="81"/>
      <c r="HZT37" s="81"/>
      <c r="HZU37" s="81"/>
      <c r="HZV37" s="81"/>
      <c r="HZW37" s="81"/>
      <c r="HZX37" s="81"/>
      <c r="HZY37" s="81"/>
      <c r="HZZ37" s="81"/>
      <c r="IAA37" s="81"/>
      <c r="IAB37" s="81"/>
      <c r="IAC37" s="81"/>
      <c r="IAD37" s="81"/>
      <c r="IAE37" s="81"/>
      <c r="IAF37" s="81"/>
      <c r="IAG37" s="81"/>
      <c r="IAH37" s="81"/>
      <c r="IAI37" s="81"/>
      <c r="IAJ37" s="81"/>
      <c r="IAK37" s="81"/>
      <c r="IAL37" s="81"/>
      <c r="IAM37" s="81"/>
      <c r="IAN37" s="81"/>
      <c r="IAO37" s="81"/>
      <c r="IAP37" s="81"/>
      <c r="IAQ37" s="81"/>
      <c r="IAR37" s="81"/>
      <c r="IAS37" s="81"/>
      <c r="IAT37" s="81"/>
      <c r="IAU37" s="81"/>
      <c r="IAV37" s="81"/>
      <c r="IAW37" s="81"/>
      <c r="IAX37" s="81"/>
      <c r="IAY37" s="81"/>
      <c r="IAZ37" s="81"/>
      <c r="IBA37" s="81"/>
      <c r="IBB37" s="81"/>
      <c r="IBC37" s="81"/>
      <c r="IBD37" s="81"/>
      <c r="IBE37" s="81"/>
      <c r="IBF37" s="81"/>
      <c r="IBG37" s="81"/>
      <c r="IBH37" s="81"/>
      <c r="IBI37" s="81"/>
      <c r="IBJ37" s="81"/>
      <c r="IBK37" s="81"/>
      <c r="IBL37" s="81"/>
      <c r="IBM37" s="81"/>
      <c r="IBN37" s="81"/>
      <c r="IBO37" s="81"/>
      <c r="IBP37" s="81"/>
      <c r="IBQ37" s="81"/>
      <c r="IBR37" s="81"/>
      <c r="IBS37" s="81"/>
      <c r="IBT37" s="81"/>
      <c r="IBU37" s="81"/>
      <c r="IBV37" s="81"/>
      <c r="IBW37" s="81"/>
      <c r="IBX37" s="81"/>
      <c r="IBY37" s="81"/>
      <c r="IBZ37" s="81"/>
      <c r="ICA37" s="81"/>
      <c r="ICB37" s="81"/>
      <c r="ICC37" s="81"/>
      <c r="ICD37" s="81"/>
      <c r="ICE37" s="81"/>
      <c r="ICF37" s="81"/>
      <c r="ICG37" s="81"/>
      <c r="ICH37" s="81"/>
      <c r="ICI37" s="81"/>
      <c r="ICJ37" s="81"/>
      <c r="ICK37" s="81"/>
      <c r="ICL37" s="81"/>
      <c r="ICM37" s="81"/>
      <c r="ICN37" s="81"/>
      <c r="ICO37" s="81"/>
      <c r="ICP37" s="81"/>
      <c r="ICQ37" s="81"/>
      <c r="ICR37" s="81"/>
      <c r="ICS37" s="81"/>
      <c r="ICT37" s="81"/>
      <c r="ICU37" s="81"/>
      <c r="ICV37" s="81"/>
      <c r="ICW37" s="81"/>
      <c r="ICX37" s="81"/>
      <c r="ICY37" s="81"/>
      <c r="ICZ37" s="81"/>
      <c r="IDA37" s="81"/>
      <c r="IDB37" s="81"/>
      <c r="IDC37" s="81"/>
      <c r="IDD37" s="81"/>
      <c r="IDE37" s="81"/>
      <c r="IDF37" s="81"/>
      <c r="IDG37" s="81"/>
      <c r="IDH37" s="81"/>
      <c r="IDI37" s="81"/>
      <c r="IDJ37" s="81"/>
      <c r="IDK37" s="81"/>
      <c r="IDL37" s="81"/>
      <c r="IDM37" s="81"/>
      <c r="IDN37" s="81"/>
      <c r="IDO37" s="81"/>
      <c r="IDP37" s="81"/>
      <c r="IDQ37" s="81"/>
      <c r="IDR37" s="81"/>
      <c r="IDS37" s="81"/>
      <c r="IDT37" s="81"/>
      <c r="IDU37" s="81"/>
      <c r="IDV37" s="81"/>
      <c r="IDW37" s="81"/>
      <c r="IDX37" s="81"/>
      <c r="IDY37" s="81"/>
      <c r="IDZ37" s="81"/>
      <c r="IEA37" s="81"/>
      <c r="IEB37" s="81"/>
      <c r="IEC37" s="81"/>
      <c r="IED37" s="81"/>
      <c r="IEE37" s="81"/>
      <c r="IEF37" s="81"/>
      <c r="IEG37" s="81"/>
      <c r="IEH37" s="81"/>
      <c r="IEI37" s="81"/>
      <c r="IEJ37" s="81"/>
      <c r="IEK37" s="81"/>
      <c r="IEL37" s="81"/>
      <c r="IEM37" s="81"/>
      <c r="IEN37" s="81"/>
      <c r="IEO37" s="81"/>
      <c r="IEP37" s="81"/>
      <c r="IEQ37" s="81"/>
      <c r="IER37" s="81"/>
      <c r="IES37" s="81"/>
      <c r="IET37" s="81"/>
      <c r="IEU37" s="81"/>
      <c r="IEV37" s="81"/>
      <c r="IEW37" s="81"/>
      <c r="IEX37" s="81"/>
      <c r="IEY37" s="81"/>
      <c r="IEZ37" s="81"/>
      <c r="IFA37" s="81"/>
      <c r="IFB37" s="81"/>
      <c r="IFC37" s="81"/>
      <c r="IFD37" s="81"/>
      <c r="IFE37" s="81"/>
      <c r="IFF37" s="81"/>
      <c r="IFG37" s="81"/>
      <c r="IFH37" s="81"/>
      <c r="IFI37" s="81"/>
      <c r="IFJ37" s="81"/>
      <c r="IFK37" s="81"/>
      <c r="IFL37" s="81"/>
      <c r="IFM37" s="81"/>
      <c r="IFN37" s="81"/>
      <c r="IFO37" s="81"/>
      <c r="IFP37" s="81"/>
      <c r="IFQ37" s="81"/>
      <c r="IFR37" s="81"/>
      <c r="IFS37" s="81"/>
      <c r="IFT37" s="81"/>
      <c r="IFU37" s="81"/>
      <c r="IFV37" s="81"/>
      <c r="IFW37" s="81"/>
      <c r="IFX37" s="81"/>
      <c r="IFY37" s="81"/>
      <c r="IFZ37" s="81"/>
      <c r="IGA37" s="81"/>
      <c r="IGB37" s="81"/>
      <c r="IGC37" s="81"/>
      <c r="IGD37" s="81"/>
      <c r="IGE37" s="81"/>
      <c r="IGF37" s="81"/>
      <c r="IGG37" s="81"/>
      <c r="IGH37" s="81"/>
      <c r="IGI37" s="81"/>
      <c r="IGJ37" s="81"/>
      <c r="IGK37" s="81"/>
      <c r="IGL37" s="81"/>
      <c r="IGM37" s="81"/>
      <c r="IGN37" s="81"/>
      <c r="IGO37" s="81"/>
      <c r="IGP37" s="81"/>
      <c r="IGQ37" s="81"/>
      <c r="IGR37" s="81"/>
      <c r="IGS37" s="81"/>
      <c r="IGT37" s="81"/>
      <c r="IGU37" s="81"/>
      <c r="IGV37" s="81"/>
      <c r="IGW37" s="81"/>
      <c r="IGX37" s="81"/>
      <c r="IGY37" s="81"/>
      <c r="IGZ37" s="81"/>
      <c r="IHA37" s="81"/>
      <c r="IHB37" s="81"/>
      <c r="IHC37" s="81"/>
      <c r="IHD37" s="81"/>
      <c r="IHE37" s="81"/>
      <c r="IHF37" s="81"/>
      <c r="IHG37" s="81"/>
      <c r="IHH37" s="81"/>
      <c r="IHI37" s="81"/>
      <c r="IHJ37" s="81"/>
      <c r="IHK37" s="81"/>
      <c r="IHL37" s="81"/>
      <c r="IHM37" s="81"/>
      <c r="IHN37" s="81"/>
      <c r="IHO37" s="81"/>
      <c r="IHP37" s="81"/>
      <c r="IHQ37" s="81"/>
      <c r="IHR37" s="81"/>
      <c r="IHS37" s="81"/>
      <c r="IHT37" s="81"/>
      <c r="IHU37" s="81"/>
      <c r="IHV37" s="81"/>
      <c r="IHW37" s="81"/>
      <c r="IHX37" s="81"/>
      <c r="IHY37" s="81"/>
      <c r="IHZ37" s="81"/>
      <c r="IIA37" s="81"/>
      <c r="IIB37" s="81"/>
      <c r="IIC37" s="81"/>
      <c r="IID37" s="81"/>
      <c r="IIE37" s="81"/>
      <c r="IIF37" s="81"/>
      <c r="IIG37" s="81"/>
      <c r="IIH37" s="81"/>
      <c r="III37" s="81"/>
      <c r="IIJ37" s="81"/>
      <c r="IIK37" s="81"/>
      <c r="IIL37" s="81"/>
      <c r="IIM37" s="81"/>
      <c r="IIN37" s="81"/>
      <c r="IIO37" s="81"/>
      <c r="IIP37" s="81"/>
      <c r="IIQ37" s="81"/>
      <c r="IIR37" s="81"/>
      <c r="IIS37" s="81"/>
      <c r="IIT37" s="81"/>
      <c r="IIU37" s="81"/>
      <c r="IIV37" s="81"/>
      <c r="IIW37" s="81"/>
      <c r="IIX37" s="81"/>
      <c r="IIY37" s="81"/>
      <c r="IIZ37" s="81"/>
      <c r="IJA37" s="81"/>
      <c r="IJB37" s="81"/>
      <c r="IJC37" s="81"/>
      <c r="IJD37" s="81"/>
      <c r="IJE37" s="81"/>
      <c r="IJF37" s="81"/>
      <c r="IJG37" s="81"/>
      <c r="IJH37" s="81"/>
      <c r="IJI37" s="81"/>
      <c r="IJJ37" s="81"/>
      <c r="IJK37" s="81"/>
      <c r="IJL37" s="81"/>
      <c r="IJM37" s="81"/>
      <c r="IJN37" s="81"/>
      <c r="IJO37" s="81"/>
      <c r="IJP37" s="81"/>
      <c r="IJQ37" s="81"/>
      <c r="IJR37" s="81"/>
      <c r="IJS37" s="81"/>
      <c r="IJT37" s="81"/>
      <c r="IJU37" s="81"/>
      <c r="IJV37" s="81"/>
      <c r="IJW37" s="81"/>
      <c r="IJX37" s="81"/>
      <c r="IJY37" s="81"/>
      <c r="IJZ37" s="81"/>
      <c r="IKA37" s="81"/>
      <c r="IKB37" s="81"/>
      <c r="IKC37" s="81"/>
      <c r="IKD37" s="81"/>
      <c r="IKE37" s="81"/>
      <c r="IKF37" s="81"/>
      <c r="IKG37" s="81"/>
      <c r="IKH37" s="81"/>
      <c r="IKI37" s="81"/>
      <c r="IKJ37" s="81"/>
      <c r="IKK37" s="81"/>
      <c r="IKL37" s="81"/>
      <c r="IKM37" s="81"/>
      <c r="IKN37" s="81"/>
      <c r="IKO37" s="81"/>
      <c r="IKP37" s="81"/>
      <c r="IKQ37" s="81"/>
      <c r="IKR37" s="81"/>
      <c r="IKS37" s="81"/>
      <c r="IKT37" s="81"/>
      <c r="IKU37" s="81"/>
      <c r="IKV37" s="81"/>
      <c r="IKW37" s="81"/>
      <c r="IKX37" s="81"/>
      <c r="IKY37" s="81"/>
      <c r="IKZ37" s="81"/>
      <c r="ILA37" s="81"/>
      <c r="ILB37" s="81"/>
      <c r="ILC37" s="81"/>
      <c r="ILD37" s="81"/>
      <c r="ILE37" s="81"/>
      <c r="ILF37" s="81"/>
      <c r="ILG37" s="81"/>
      <c r="ILH37" s="81"/>
      <c r="ILI37" s="81"/>
      <c r="ILJ37" s="81"/>
      <c r="ILK37" s="81"/>
      <c r="ILL37" s="81"/>
      <c r="ILM37" s="81"/>
      <c r="ILN37" s="81"/>
      <c r="ILO37" s="81"/>
      <c r="ILP37" s="81"/>
      <c r="ILQ37" s="81"/>
      <c r="ILR37" s="81"/>
      <c r="ILS37" s="81"/>
      <c r="ILT37" s="81"/>
      <c r="ILU37" s="81"/>
      <c r="ILV37" s="81"/>
      <c r="ILW37" s="81"/>
      <c r="ILX37" s="81"/>
      <c r="ILY37" s="81"/>
      <c r="ILZ37" s="81"/>
      <c r="IMA37" s="81"/>
      <c r="IMB37" s="81"/>
      <c r="IMC37" s="81"/>
      <c r="IMD37" s="81"/>
      <c r="IME37" s="81"/>
      <c r="IMF37" s="81"/>
      <c r="IMG37" s="81"/>
      <c r="IMH37" s="81"/>
      <c r="IMI37" s="81"/>
      <c r="IMJ37" s="81"/>
      <c r="IMK37" s="81"/>
      <c r="IML37" s="81"/>
      <c r="IMM37" s="81"/>
      <c r="IMN37" s="81"/>
      <c r="IMO37" s="81"/>
      <c r="IMP37" s="81"/>
      <c r="IMQ37" s="81"/>
      <c r="IMR37" s="81"/>
      <c r="IMS37" s="81"/>
      <c r="IMT37" s="81"/>
      <c r="IMU37" s="81"/>
      <c r="IMV37" s="81"/>
      <c r="IMW37" s="81"/>
      <c r="IMX37" s="81"/>
      <c r="IMY37" s="81"/>
      <c r="IMZ37" s="81"/>
      <c r="INA37" s="81"/>
      <c r="INB37" s="81"/>
      <c r="INC37" s="81"/>
      <c r="IND37" s="81"/>
      <c r="INE37" s="81"/>
      <c r="INF37" s="81"/>
      <c r="ING37" s="81"/>
      <c r="INH37" s="81"/>
      <c r="INI37" s="81"/>
      <c r="INJ37" s="81"/>
      <c r="INK37" s="81"/>
      <c r="INL37" s="81"/>
      <c r="INM37" s="81"/>
      <c r="INN37" s="81"/>
      <c r="INO37" s="81"/>
      <c r="INP37" s="81"/>
      <c r="INQ37" s="81"/>
      <c r="INR37" s="81"/>
      <c r="INS37" s="81"/>
      <c r="INT37" s="81"/>
      <c r="INU37" s="81"/>
      <c r="INV37" s="81"/>
      <c r="INW37" s="81"/>
      <c r="INX37" s="81"/>
      <c r="INY37" s="81"/>
      <c r="INZ37" s="81"/>
      <c r="IOA37" s="81"/>
      <c r="IOB37" s="81"/>
      <c r="IOC37" s="81"/>
      <c r="IOD37" s="81"/>
      <c r="IOE37" s="81"/>
      <c r="IOF37" s="81"/>
      <c r="IOG37" s="81"/>
      <c r="IOH37" s="81"/>
      <c r="IOI37" s="81"/>
      <c r="IOJ37" s="81"/>
      <c r="IOK37" s="81"/>
      <c r="IOL37" s="81"/>
      <c r="IOM37" s="81"/>
      <c r="ION37" s="81"/>
      <c r="IOO37" s="81"/>
      <c r="IOP37" s="81"/>
      <c r="IOQ37" s="81"/>
      <c r="IOR37" s="81"/>
      <c r="IOS37" s="81"/>
      <c r="IOT37" s="81"/>
      <c r="IOU37" s="81"/>
      <c r="IOV37" s="81"/>
      <c r="IOW37" s="81"/>
      <c r="IOX37" s="81"/>
      <c r="IOY37" s="81"/>
      <c r="IOZ37" s="81"/>
      <c r="IPA37" s="81"/>
      <c r="IPB37" s="81"/>
      <c r="IPC37" s="81"/>
      <c r="IPD37" s="81"/>
      <c r="IPE37" s="81"/>
      <c r="IPF37" s="81"/>
      <c r="IPG37" s="81"/>
      <c r="IPH37" s="81"/>
      <c r="IPI37" s="81"/>
      <c r="IPJ37" s="81"/>
      <c r="IPK37" s="81"/>
      <c r="IPL37" s="81"/>
      <c r="IPM37" s="81"/>
      <c r="IPN37" s="81"/>
      <c r="IPO37" s="81"/>
      <c r="IPP37" s="81"/>
      <c r="IPQ37" s="81"/>
      <c r="IPR37" s="81"/>
      <c r="IPS37" s="81"/>
      <c r="IPT37" s="81"/>
      <c r="IPU37" s="81"/>
      <c r="IPV37" s="81"/>
      <c r="IPW37" s="81"/>
      <c r="IPX37" s="81"/>
      <c r="IPY37" s="81"/>
      <c r="IPZ37" s="81"/>
      <c r="IQA37" s="81"/>
      <c r="IQB37" s="81"/>
      <c r="IQC37" s="81"/>
      <c r="IQD37" s="81"/>
      <c r="IQE37" s="81"/>
      <c r="IQF37" s="81"/>
      <c r="IQG37" s="81"/>
      <c r="IQH37" s="81"/>
      <c r="IQI37" s="81"/>
      <c r="IQJ37" s="81"/>
      <c r="IQK37" s="81"/>
      <c r="IQL37" s="81"/>
      <c r="IQM37" s="81"/>
      <c r="IQN37" s="81"/>
      <c r="IQO37" s="81"/>
      <c r="IQP37" s="81"/>
      <c r="IQQ37" s="81"/>
      <c r="IQR37" s="81"/>
      <c r="IQS37" s="81"/>
      <c r="IQT37" s="81"/>
      <c r="IQU37" s="81"/>
      <c r="IQV37" s="81"/>
      <c r="IQW37" s="81"/>
      <c r="IQX37" s="81"/>
      <c r="IQY37" s="81"/>
      <c r="IQZ37" s="81"/>
      <c r="IRA37" s="81"/>
      <c r="IRB37" s="81"/>
      <c r="IRC37" s="81"/>
      <c r="IRD37" s="81"/>
      <c r="IRE37" s="81"/>
      <c r="IRF37" s="81"/>
      <c r="IRG37" s="81"/>
      <c r="IRH37" s="81"/>
      <c r="IRI37" s="81"/>
      <c r="IRJ37" s="81"/>
      <c r="IRK37" s="81"/>
      <c r="IRL37" s="81"/>
      <c r="IRM37" s="81"/>
      <c r="IRN37" s="81"/>
      <c r="IRO37" s="81"/>
      <c r="IRP37" s="81"/>
      <c r="IRQ37" s="81"/>
      <c r="IRR37" s="81"/>
      <c r="IRS37" s="81"/>
      <c r="IRT37" s="81"/>
      <c r="IRU37" s="81"/>
      <c r="IRV37" s="81"/>
      <c r="IRW37" s="81"/>
      <c r="IRX37" s="81"/>
      <c r="IRY37" s="81"/>
      <c r="IRZ37" s="81"/>
      <c r="ISA37" s="81"/>
      <c r="ISB37" s="81"/>
      <c r="ISC37" s="81"/>
      <c r="ISD37" s="81"/>
      <c r="ISE37" s="81"/>
      <c r="ISF37" s="81"/>
      <c r="ISG37" s="81"/>
      <c r="ISH37" s="81"/>
      <c r="ISI37" s="81"/>
      <c r="ISJ37" s="81"/>
      <c r="ISK37" s="81"/>
      <c r="ISL37" s="81"/>
      <c r="ISM37" s="81"/>
      <c r="ISN37" s="81"/>
      <c r="ISO37" s="81"/>
      <c r="ISP37" s="81"/>
      <c r="ISQ37" s="81"/>
      <c r="ISR37" s="81"/>
      <c r="ISS37" s="81"/>
      <c r="IST37" s="81"/>
      <c r="ISU37" s="81"/>
      <c r="ISV37" s="81"/>
      <c r="ISW37" s="81"/>
      <c r="ISX37" s="81"/>
      <c r="ISY37" s="81"/>
      <c r="ISZ37" s="81"/>
      <c r="ITA37" s="81"/>
      <c r="ITB37" s="81"/>
      <c r="ITC37" s="81"/>
      <c r="ITD37" s="81"/>
      <c r="ITE37" s="81"/>
      <c r="ITF37" s="81"/>
      <c r="ITG37" s="81"/>
      <c r="ITH37" s="81"/>
      <c r="ITI37" s="81"/>
      <c r="ITJ37" s="81"/>
      <c r="ITK37" s="81"/>
      <c r="ITL37" s="81"/>
      <c r="ITM37" s="81"/>
      <c r="ITN37" s="81"/>
      <c r="ITO37" s="81"/>
      <c r="ITP37" s="81"/>
      <c r="ITQ37" s="81"/>
      <c r="ITR37" s="81"/>
      <c r="ITS37" s="81"/>
      <c r="ITT37" s="81"/>
      <c r="ITU37" s="81"/>
      <c r="ITV37" s="81"/>
      <c r="ITW37" s="81"/>
      <c r="ITX37" s="81"/>
      <c r="ITY37" s="81"/>
      <c r="ITZ37" s="81"/>
      <c r="IUA37" s="81"/>
      <c r="IUB37" s="81"/>
      <c r="IUC37" s="81"/>
      <c r="IUD37" s="81"/>
      <c r="IUE37" s="81"/>
      <c r="IUF37" s="81"/>
      <c r="IUG37" s="81"/>
      <c r="IUH37" s="81"/>
      <c r="IUI37" s="81"/>
      <c r="IUJ37" s="81"/>
      <c r="IUK37" s="81"/>
      <c r="IUL37" s="81"/>
      <c r="IUM37" s="81"/>
      <c r="IUN37" s="81"/>
      <c r="IUO37" s="81"/>
      <c r="IUP37" s="81"/>
      <c r="IUQ37" s="81"/>
      <c r="IUR37" s="81"/>
      <c r="IUS37" s="81"/>
      <c r="IUT37" s="81"/>
      <c r="IUU37" s="81"/>
      <c r="IUV37" s="81"/>
      <c r="IUW37" s="81"/>
      <c r="IUX37" s="81"/>
      <c r="IUY37" s="81"/>
      <c r="IUZ37" s="81"/>
      <c r="IVA37" s="81"/>
      <c r="IVB37" s="81"/>
      <c r="IVC37" s="81"/>
      <c r="IVD37" s="81"/>
      <c r="IVE37" s="81"/>
      <c r="IVF37" s="81"/>
      <c r="IVG37" s="81"/>
      <c r="IVH37" s="81"/>
      <c r="IVI37" s="81"/>
      <c r="IVJ37" s="81"/>
      <c r="IVK37" s="81"/>
      <c r="IVL37" s="81"/>
      <c r="IVM37" s="81"/>
      <c r="IVN37" s="81"/>
      <c r="IVO37" s="81"/>
      <c r="IVP37" s="81"/>
      <c r="IVQ37" s="81"/>
      <c r="IVR37" s="81"/>
      <c r="IVS37" s="81"/>
      <c r="IVT37" s="81"/>
      <c r="IVU37" s="81"/>
      <c r="IVV37" s="81"/>
      <c r="IVW37" s="81"/>
      <c r="IVX37" s="81"/>
      <c r="IVY37" s="81"/>
      <c r="IVZ37" s="81"/>
      <c r="IWA37" s="81"/>
      <c r="IWB37" s="81"/>
      <c r="IWC37" s="81"/>
      <c r="IWD37" s="81"/>
      <c r="IWE37" s="81"/>
      <c r="IWF37" s="81"/>
      <c r="IWG37" s="81"/>
      <c r="IWH37" s="81"/>
      <c r="IWI37" s="81"/>
      <c r="IWJ37" s="81"/>
      <c r="IWK37" s="81"/>
      <c r="IWL37" s="81"/>
      <c r="IWM37" s="81"/>
      <c r="IWN37" s="81"/>
      <c r="IWO37" s="81"/>
      <c r="IWP37" s="81"/>
      <c r="IWQ37" s="81"/>
      <c r="IWR37" s="81"/>
      <c r="IWS37" s="81"/>
      <c r="IWT37" s="81"/>
      <c r="IWU37" s="81"/>
      <c r="IWV37" s="81"/>
      <c r="IWW37" s="81"/>
      <c r="IWX37" s="81"/>
      <c r="IWY37" s="81"/>
      <c r="IWZ37" s="81"/>
      <c r="IXA37" s="81"/>
      <c r="IXB37" s="81"/>
      <c r="IXC37" s="81"/>
      <c r="IXD37" s="81"/>
      <c r="IXE37" s="81"/>
      <c r="IXF37" s="81"/>
      <c r="IXG37" s="81"/>
      <c r="IXH37" s="81"/>
      <c r="IXI37" s="81"/>
      <c r="IXJ37" s="81"/>
      <c r="IXK37" s="81"/>
      <c r="IXL37" s="81"/>
      <c r="IXM37" s="81"/>
      <c r="IXN37" s="81"/>
      <c r="IXO37" s="81"/>
      <c r="IXP37" s="81"/>
      <c r="IXQ37" s="81"/>
      <c r="IXR37" s="81"/>
      <c r="IXS37" s="81"/>
      <c r="IXT37" s="81"/>
      <c r="IXU37" s="81"/>
      <c r="IXV37" s="81"/>
      <c r="IXW37" s="81"/>
      <c r="IXX37" s="81"/>
      <c r="IXY37" s="81"/>
      <c r="IXZ37" s="81"/>
      <c r="IYA37" s="81"/>
      <c r="IYB37" s="81"/>
      <c r="IYC37" s="81"/>
      <c r="IYD37" s="81"/>
      <c r="IYE37" s="81"/>
      <c r="IYF37" s="81"/>
      <c r="IYG37" s="81"/>
      <c r="IYH37" s="81"/>
      <c r="IYI37" s="81"/>
      <c r="IYJ37" s="81"/>
      <c r="IYK37" s="81"/>
      <c r="IYL37" s="81"/>
      <c r="IYM37" s="81"/>
      <c r="IYN37" s="81"/>
      <c r="IYO37" s="81"/>
      <c r="IYP37" s="81"/>
      <c r="IYQ37" s="81"/>
      <c r="IYR37" s="81"/>
      <c r="IYS37" s="81"/>
      <c r="IYT37" s="81"/>
      <c r="IYU37" s="81"/>
      <c r="IYV37" s="81"/>
      <c r="IYW37" s="81"/>
      <c r="IYX37" s="81"/>
      <c r="IYY37" s="81"/>
      <c r="IYZ37" s="81"/>
      <c r="IZA37" s="81"/>
      <c r="IZB37" s="81"/>
      <c r="IZC37" s="81"/>
      <c r="IZD37" s="81"/>
      <c r="IZE37" s="81"/>
      <c r="IZF37" s="81"/>
      <c r="IZG37" s="81"/>
      <c r="IZH37" s="81"/>
      <c r="IZI37" s="81"/>
      <c r="IZJ37" s="81"/>
      <c r="IZK37" s="81"/>
      <c r="IZL37" s="81"/>
      <c r="IZM37" s="81"/>
      <c r="IZN37" s="81"/>
      <c r="IZO37" s="81"/>
      <c r="IZP37" s="81"/>
      <c r="IZQ37" s="81"/>
      <c r="IZR37" s="81"/>
      <c r="IZS37" s="81"/>
      <c r="IZT37" s="81"/>
      <c r="IZU37" s="81"/>
      <c r="IZV37" s="81"/>
      <c r="IZW37" s="81"/>
      <c r="IZX37" s="81"/>
      <c r="IZY37" s="81"/>
      <c r="IZZ37" s="81"/>
      <c r="JAA37" s="81"/>
      <c r="JAB37" s="81"/>
      <c r="JAC37" s="81"/>
      <c r="JAD37" s="81"/>
      <c r="JAE37" s="81"/>
      <c r="JAF37" s="81"/>
      <c r="JAG37" s="81"/>
      <c r="JAH37" s="81"/>
      <c r="JAI37" s="81"/>
      <c r="JAJ37" s="81"/>
      <c r="JAK37" s="81"/>
      <c r="JAL37" s="81"/>
      <c r="JAM37" s="81"/>
      <c r="JAN37" s="81"/>
      <c r="JAO37" s="81"/>
      <c r="JAP37" s="81"/>
      <c r="JAQ37" s="81"/>
      <c r="JAR37" s="81"/>
      <c r="JAS37" s="81"/>
      <c r="JAT37" s="81"/>
      <c r="JAU37" s="81"/>
      <c r="JAV37" s="81"/>
      <c r="JAW37" s="81"/>
      <c r="JAX37" s="81"/>
      <c r="JAY37" s="81"/>
      <c r="JAZ37" s="81"/>
      <c r="JBA37" s="81"/>
      <c r="JBB37" s="81"/>
      <c r="JBC37" s="81"/>
      <c r="JBD37" s="81"/>
      <c r="JBE37" s="81"/>
      <c r="JBF37" s="81"/>
      <c r="JBG37" s="81"/>
      <c r="JBH37" s="81"/>
      <c r="JBI37" s="81"/>
      <c r="JBJ37" s="81"/>
      <c r="JBK37" s="81"/>
      <c r="JBL37" s="81"/>
      <c r="JBM37" s="81"/>
      <c r="JBN37" s="81"/>
      <c r="JBO37" s="81"/>
      <c r="JBP37" s="81"/>
      <c r="JBQ37" s="81"/>
      <c r="JBR37" s="81"/>
      <c r="JBS37" s="81"/>
      <c r="JBT37" s="81"/>
      <c r="JBU37" s="81"/>
      <c r="JBV37" s="81"/>
      <c r="JBW37" s="81"/>
      <c r="JBX37" s="81"/>
      <c r="JBY37" s="81"/>
      <c r="JBZ37" s="81"/>
      <c r="JCA37" s="81"/>
      <c r="JCB37" s="81"/>
      <c r="JCC37" s="81"/>
      <c r="JCD37" s="81"/>
      <c r="JCE37" s="81"/>
      <c r="JCF37" s="81"/>
      <c r="JCG37" s="81"/>
      <c r="JCH37" s="81"/>
      <c r="JCI37" s="81"/>
      <c r="JCJ37" s="81"/>
      <c r="JCK37" s="81"/>
      <c r="JCL37" s="81"/>
      <c r="JCM37" s="81"/>
      <c r="JCN37" s="81"/>
      <c r="JCO37" s="81"/>
      <c r="JCP37" s="81"/>
      <c r="JCQ37" s="81"/>
      <c r="JCR37" s="81"/>
      <c r="JCS37" s="81"/>
      <c r="JCT37" s="81"/>
      <c r="JCU37" s="81"/>
      <c r="JCV37" s="81"/>
      <c r="JCW37" s="81"/>
      <c r="JCX37" s="81"/>
      <c r="JCY37" s="81"/>
      <c r="JCZ37" s="81"/>
      <c r="JDA37" s="81"/>
      <c r="JDB37" s="81"/>
      <c r="JDC37" s="81"/>
      <c r="JDD37" s="81"/>
      <c r="JDE37" s="81"/>
      <c r="JDF37" s="81"/>
      <c r="JDG37" s="81"/>
      <c r="JDH37" s="81"/>
      <c r="JDI37" s="81"/>
      <c r="JDJ37" s="81"/>
      <c r="JDK37" s="81"/>
      <c r="JDL37" s="81"/>
      <c r="JDM37" s="81"/>
      <c r="JDN37" s="81"/>
      <c r="JDO37" s="81"/>
      <c r="JDP37" s="81"/>
      <c r="JDQ37" s="81"/>
      <c r="JDR37" s="81"/>
      <c r="JDS37" s="81"/>
      <c r="JDT37" s="81"/>
      <c r="JDU37" s="81"/>
      <c r="JDV37" s="81"/>
      <c r="JDW37" s="81"/>
      <c r="JDX37" s="81"/>
      <c r="JDY37" s="81"/>
      <c r="JDZ37" s="81"/>
      <c r="JEA37" s="81"/>
      <c r="JEB37" s="81"/>
      <c r="JEC37" s="81"/>
      <c r="JED37" s="81"/>
      <c r="JEE37" s="81"/>
      <c r="JEF37" s="81"/>
      <c r="JEG37" s="81"/>
      <c r="JEH37" s="81"/>
      <c r="JEI37" s="81"/>
      <c r="JEJ37" s="81"/>
      <c r="JEK37" s="81"/>
      <c r="JEL37" s="81"/>
      <c r="JEM37" s="81"/>
      <c r="JEN37" s="81"/>
      <c r="JEO37" s="81"/>
      <c r="JEP37" s="81"/>
      <c r="JEQ37" s="81"/>
      <c r="JER37" s="81"/>
      <c r="JES37" s="81"/>
      <c r="JET37" s="81"/>
      <c r="JEU37" s="81"/>
      <c r="JEV37" s="81"/>
      <c r="JEW37" s="81"/>
      <c r="JEX37" s="81"/>
      <c r="JEY37" s="81"/>
      <c r="JEZ37" s="81"/>
      <c r="JFA37" s="81"/>
      <c r="JFB37" s="81"/>
      <c r="JFC37" s="81"/>
      <c r="JFD37" s="81"/>
      <c r="JFE37" s="81"/>
      <c r="JFF37" s="81"/>
      <c r="JFG37" s="81"/>
      <c r="JFH37" s="81"/>
      <c r="JFI37" s="81"/>
      <c r="JFJ37" s="81"/>
      <c r="JFK37" s="81"/>
      <c r="JFL37" s="81"/>
      <c r="JFM37" s="81"/>
      <c r="JFN37" s="81"/>
      <c r="JFO37" s="81"/>
      <c r="JFP37" s="81"/>
      <c r="JFQ37" s="81"/>
      <c r="JFR37" s="81"/>
      <c r="JFS37" s="81"/>
      <c r="JFT37" s="81"/>
      <c r="JFU37" s="81"/>
      <c r="JFV37" s="81"/>
      <c r="JFW37" s="81"/>
      <c r="JFX37" s="81"/>
      <c r="JFY37" s="81"/>
      <c r="JFZ37" s="81"/>
      <c r="JGA37" s="81"/>
      <c r="JGB37" s="81"/>
      <c r="JGC37" s="81"/>
      <c r="JGD37" s="81"/>
      <c r="JGE37" s="81"/>
      <c r="JGF37" s="81"/>
      <c r="JGG37" s="81"/>
      <c r="JGH37" s="81"/>
      <c r="JGI37" s="81"/>
      <c r="JGJ37" s="81"/>
      <c r="JGK37" s="81"/>
      <c r="JGL37" s="81"/>
      <c r="JGM37" s="81"/>
      <c r="JGN37" s="81"/>
      <c r="JGO37" s="81"/>
      <c r="JGP37" s="81"/>
      <c r="JGQ37" s="81"/>
      <c r="JGR37" s="81"/>
      <c r="JGS37" s="81"/>
      <c r="JGT37" s="81"/>
      <c r="JGU37" s="81"/>
      <c r="JGV37" s="81"/>
      <c r="JGW37" s="81"/>
      <c r="JGX37" s="81"/>
      <c r="JGY37" s="81"/>
      <c r="JGZ37" s="81"/>
      <c r="JHA37" s="81"/>
      <c r="JHB37" s="81"/>
      <c r="JHC37" s="81"/>
      <c r="JHD37" s="81"/>
      <c r="JHE37" s="81"/>
      <c r="JHF37" s="81"/>
      <c r="JHG37" s="81"/>
      <c r="JHH37" s="81"/>
      <c r="JHI37" s="81"/>
      <c r="JHJ37" s="81"/>
      <c r="JHK37" s="81"/>
      <c r="JHL37" s="81"/>
      <c r="JHM37" s="81"/>
      <c r="JHN37" s="81"/>
      <c r="JHO37" s="81"/>
      <c r="JHP37" s="81"/>
      <c r="JHQ37" s="81"/>
      <c r="JHR37" s="81"/>
      <c r="JHS37" s="81"/>
      <c r="JHT37" s="81"/>
      <c r="JHU37" s="81"/>
      <c r="JHV37" s="81"/>
      <c r="JHW37" s="81"/>
      <c r="JHX37" s="81"/>
      <c r="JHY37" s="81"/>
      <c r="JHZ37" s="81"/>
      <c r="JIA37" s="81"/>
      <c r="JIB37" s="81"/>
      <c r="JIC37" s="81"/>
      <c r="JID37" s="81"/>
      <c r="JIE37" s="81"/>
      <c r="JIF37" s="81"/>
      <c r="JIG37" s="81"/>
      <c r="JIH37" s="81"/>
      <c r="JII37" s="81"/>
      <c r="JIJ37" s="81"/>
      <c r="JIK37" s="81"/>
      <c r="JIL37" s="81"/>
      <c r="JIM37" s="81"/>
      <c r="JIN37" s="81"/>
      <c r="JIO37" s="81"/>
      <c r="JIP37" s="81"/>
      <c r="JIQ37" s="81"/>
      <c r="JIR37" s="81"/>
      <c r="JIS37" s="81"/>
      <c r="JIT37" s="81"/>
      <c r="JIU37" s="81"/>
      <c r="JIV37" s="81"/>
      <c r="JIW37" s="81"/>
      <c r="JIX37" s="81"/>
      <c r="JIY37" s="81"/>
      <c r="JIZ37" s="81"/>
      <c r="JJA37" s="81"/>
      <c r="JJB37" s="81"/>
      <c r="JJC37" s="81"/>
      <c r="JJD37" s="81"/>
      <c r="JJE37" s="81"/>
      <c r="JJF37" s="81"/>
      <c r="JJG37" s="81"/>
      <c r="JJH37" s="81"/>
      <c r="JJI37" s="81"/>
      <c r="JJJ37" s="81"/>
      <c r="JJK37" s="81"/>
      <c r="JJL37" s="81"/>
      <c r="JJM37" s="81"/>
      <c r="JJN37" s="81"/>
      <c r="JJO37" s="81"/>
      <c r="JJP37" s="81"/>
      <c r="JJQ37" s="81"/>
      <c r="JJR37" s="81"/>
      <c r="JJS37" s="81"/>
      <c r="JJT37" s="81"/>
      <c r="JJU37" s="81"/>
      <c r="JJV37" s="81"/>
      <c r="JJW37" s="81"/>
      <c r="JJX37" s="81"/>
      <c r="JJY37" s="81"/>
      <c r="JJZ37" s="81"/>
      <c r="JKA37" s="81"/>
      <c r="JKB37" s="81"/>
      <c r="JKC37" s="81"/>
      <c r="JKD37" s="81"/>
      <c r="JKE37" s="81"/>
      <c r="JKF37" s="81"/>
      <c r="JKG37" s="81"/>
      <c r="JKH37" s="81"/>
      <c r="JKI37" s="81"/>
      <c r="JKJ37" s="81"/>
      <c r="JKK37" s="81"/>
      <c r="JKL37" s="81"/>
      <c r="JKM37" s="81"/>
      <c r="JKN37" s="81"/>
      <c r="JKO37" s="81"/>
      <c r="JKP37" s="81"/>
      <c r="JKQ37" s="81"/>
      <c r="JKR37" s="81"/>
      <c r="JKS37" s="81"/>
      <c r="JKT37" s="81"/>
      <c r="JKU37" s="81"/>
      <c r="JKV37" s="81"/>
      <c r="JKW37" s="81"/>
      <c r="JKX37" s="81"/>
      <c r="JKY37" s="81"/>
      <c r="JKZ37" s="81"/>
      <c r="JLA37" s="81"/>
      <c r="JLB37" s="81"/>
      <c r="JLC37" s="81"/>
      <c r="JLD37" s="81"/>
      <c r="JLE37" s="81"/>
      <c r="JLF37" s="81"/>
      <c r="JLG37" s="81"/>
      <c r="JLH37" s="81"/>
      <c r="JLI37" s="81"/>
      <c r="JLJ37" s="81"/>
      <c r="JLK37" s="81"/>
      <c r="JLL37" s="81"/>
      <c r="JLM37" s="81"/>
      <c r="JLN37" s="81"/>
      <c r="JLO37" s="81"/>
      <c r="JLP37" s="81"/>
      <c r="JLQ37" s="81"/>
      <c r="JLR37" s="81"/>
      <c r="JLS37" s="81"/>
      <c r="JLT37" s="81"/>
      <c r="JLU37" s="81"/>
      <c r="JLV37" s="81"/>
      <c r="JLW37" s="81"/>
      <c r="JLX37" s="81"/>
      <c r="JLY37" s="81"/>
      <c r="JLZ37" s="81"/>
      <c r="JMA37" s="81"/>
      <c r="JMB37" s="81"/>
      <c r="JMC37" s="81"/>
      <c r="JMD37" s="81"/>
      <c r="JME37" s="81"/>
      <c r="JMF37" s="81"/>
      <c r="JMG37" s="81"/>
      <c r="JMH37" s="81"/>
      <c r="JMI37" s="81"/>
      <c r="JMJ37" s="81"/>
      <c r="JMK37" s="81"/>
      <c r="JML37" s="81"/>
      <c r="JMM37" s="81"/>
      <c r="JMN37" s="81"/>
      <c r="JMO37" s="81"/>
      <c r="JMP37" s="81"/>
      <c r="JMQ37" s="81"/>
      <c r="JMR37" s="81"/>
      <c r="JMS37" s="81"/>
      <c r="JMT37" s="81"/>
      <c r="JMU37" s="81"/>
      <c r="JMV37" s="81"/>
      <c r="JMW37" s="81"/>
      <c r="JMX37" s="81"/>
      <c r="JMY37" s="81"/>
      <c r="JMZ37" s="81"/>
      <c r="JNA37" s="81"/>
      <c r="JNB37" s="81"/>
      <c r="JNC37" s="81"/>
      <c r="JND37" s="81"/>
      <c r="JNE37" s="81"/>
      <c r="JNF37" s="81"/>
      <c r="JNG37" s="81"/>
      <c r="JNH37" s="81"/>
      <c r="JNI37" s="81"/>
      <c r="JNJ37" s="81"/>
      <c r="JNK37" s="81"/>
      <c r="JNL37" s="81"/>
      <c r="JNM37" s="81"/>
      <c r="JNN37" s="81"/>
      <c r="JNO37" s="81"/>
      <c r="JNP37" s="81"/>
      <c r="JNQ37" s="81"/>
      <c r="JNR37" s="81"/>
      <c r="JNS37" s="81"/>
      <c r="JNT37" s="81"/>
      <c r="JNU37" s="81"/>
      <c r="JNV37" s="81"/>
      <c r="JNW37" s="81"/>
      <c r="JNX37" s="81"/>
      <c r="JNY37" s="81"/>
      <c r="JNZ37" s="81"/>
      <c r="JOA37" s="81"/>
      <c r="JOB37" s="81"/>
      <c r="JOC37" s="81"/>
      <c r="JOD37" s="81"/>
      <c r="JOE37" s="81"/>
      <c r="JOF37" s="81"/>
      <c r="JOG37" s="81"/>
      <c r="JOH37" s="81"/>
      <c r="JOI37" s="81"/>
      <c r="JOJ37" s="81"/>
      <c r="JOK37" s="81"/>
      <c r="JOL37" s="81"/>
      <c r="JOM37" s="81"/>
      <c r="JON37" s="81"/>
      <c r="JOO37" s="81"/>
      <c r="JOP37" s="81"/>
      <c r="JOQ37" s="81"/>
      <c r="JOR37" s="81"/>
      <c r="JOS37" s="81"/>
      <c r="JOT37" s="81"/>
      <c r="JOU37" s="81"/>
      <c r="JOV37" s="81"/>
      <c r="JOW37" s="81"/>
      <c r="JOX37" s="81"/>
      <c r="JOY37" s="81"/>
      <c r="JOZ37" s="81"/>
      <c r="JPA37" s="81"/>
      <c r="JPB37" s="81"/>
      <c r="JPC37" s="81"/>
      <c r="JPD37" s="81"/>
      <c r="JPE37" s="81"/>
      <c r="JPF37" s="81"/>
      <c r="JPG37" s="81"/>
      <c r="JPH37" s="81"/>
      <c r="JPI37" s="81"/>
      <c r="JPJ37" s="81"/>
      <c r="JPK37" s="81"/>
      <c r="JPL37" s="81"/>
      <c r="JPM37" s="81"/>
      <c r="JPN37" s="81"/>
      <c r="JPO37" s="81"/>
      <c r="JPP37" s="81"/>
      <c r="JPQ37" s="81"/>
      <c r="JPR37" s="81"/>
      <c r="JPS37" s="81"/>
      <c r="JPT37" s="81"/>
      <c r="JPU37" s="81"/>
      <c r="JPV37" s="81"/>
      <c r="JPW37" s="81"/>
      <c r="JPX37" s="81"/>
      <c r="JPY37" s="81"/>
      <c r="JPZ37" s="81"/>
      <c r="JQA37" s="81"/>
      <c r="JQB37" s="81"/>
      <c r="JQC37" s="81"/>
      <c r="JQD37" s="81"/>
      <c r="JQE37" s="81"/>
      <c r="JQF37" s="81"/>
      <c r="JQG37" s="81"/>
      <c r="JQH37" s="81"/>
      <c r="JQI37" s="81"/>
      <c r="JQJ37" s="81"/>
      <c r="JQK37" s="81"/>
      <c r="JQL37" s="81"/>
      <c r="JQM37" s="81"/>
      <c r="JQN37" s="81"/>
      <c r="JQO37" s="81"/>
      <c r="JQP37" s="81"/>
      <c r="JQQ37" s="81"/>
      <c r="JQR37" s="81"/>
      <c r="JQS37" s="81"/>
      <c r="JQT37" s="81"/>
      <c r="JQU37" s="81"/>
      <c r="JQV37" s="81"/>
      <c r="JQW37" s="81"/>
      <c r="JQX37" s="81"/>
      <c r="JQY37" s="81"/>
      <c r="JQZ37" s="81"/>
      <c r="JRA37" s="81"/>
      <c r="JRB37" s="81"/>
      <c r="JRC37" s="81"/>
      <c r="JRD37" s="81"/>
      <c r="JRE37" s="81"/>
      <c r="JRF37" s="81"/>
      <c r="JRG37" s="81"/>
      <c r="JRH37" s="81"/>
      <c r="JRI37" s="81"/>
      <c r="JRJ37" s="81"/>
      <c r="JRK37" s="81"/>
      <c r="JRL37" s="81"/>
      <c r="JRM37" s="81"/>
      <c r="JRN37" s="81"/>
      <c r="JRO37" s="81"/>
      <c r="JRP37" s="81"/>
      <c r="JRQ37" s="81"/>
      <c r="JRR37" s="81"/>
      <c r="JRS37" s="81"/>
      <c r="JRT37" s="81"/>
      <c r="JRU37" s="81"/>
      <c r="JRV37" s="81"/>
      <c r="JRW37" s="81"/>
      <c r="JRX37" s="81"/>
      <c r="JRY37" s="81"/>
      <c r="JRZ37" s="81"/>
      <c r="JSA37" s="81"/>
      <c r="JSB37" s="81"/>
      <c r="JSC37" s="81"/>
      <c r="JSD37" s="81"/>
      <c r="JSE37" s="81"/>
      <c r="JSF37" s="81"/>
      <c r="JSG37" s="81"/>
      <c r="JSH37" s="81"/>
      <c r="JSI37" s="81"/>
      <c r="JSJ37" s="81"/>
      <c r="JSK37" s="81"/>
      <c r="JSL37" s="81"/>
      <c r="JSM37" s="81"/>
      <c r="JSN37" s="81"/>
      <c r="JSO37" s="81"/>
      <c r="JSP37" s="81"/>
      <c r="JSQ37" s="81"/>
      <c r="JSR37" s="81"/>
      <c r="JSS37" s="81"/>
      <c r="JST37" s="81"/>
      <c r="JSU37" s="81"/>
      <c r="JSV37" s="81"/>
      <c r="JSW37" s="81"/>
      <c r="JSX37" s="81"/>
      <c r="JSY37" s="81"/>
      <c r="JSZ37" s="81"/>
      <c r="JTA37" s="81"/>
      <c r="JTB37" s="81"/>
      <c r="JTC37" s="81"/>
      <c r="JTD37" s="81"/>
      <c r="JTE37" s="81"/>
      <c r="JTF37" s="81"/>
      <c r="JTG37" s="81"/>
      <c r="JTH37" s="81"/>
      <c r="JTI37" s="81"/>
      <c r="JTJ37" s="81"/>
      <c r="JTK37" s="81"/>
      <c r="JTL37" s="81"/>
      <c r="JTM37" s="81"/>
      <c r="JTN37" s="81"/>
      <c r="JTO37" s="81"/>
      <c r="JTP37" s="81"/>
      <c r="JTQ37" s="81"/>
      <c r="JTR37" s="81"/>
      <c r="JTS37" s="81"/>
      <c r="JTT37" s="81"/>
      <c r="JTU37" s="81"/>
      <c r="JTV37" s="81"/>
      <c r="JTW37" s="81"/>
      <c r="JTX37" s="81"/>
      <c r="JTY37" s="81"/>
      <c r="JTZ37" s="81"/>
      <c r="JUA37" s="81"/>
      <c r="JUB37" s="81"/>
      <c r="JUC37" s="81"/>
      <c r="JUD37" s="81"/>
      <c r="JUE37" s="81"/>
      <c r="JUF37" s="81"/>
      <c r="JUG37" s="81"/>
      <c r="JUH37" s="81"/>
      <c r="JUI37" s="81"/>
      <c r="JUJ37" s="81"/>
      <c r="JUK37" s="81"/>
      <c r="JUL37" s="81"/>
      <c r="JUM37" s="81"/>
      <c r="JUN37" s="81"/>
      <c r="JUO37" s="81"/>
      <c r="JUP37" s="81"/>
      <c r="JUQ37" s="81"/>
      <c r="JUR37" s="81"/>
      <c r="JUS37" s="81"/>
      <c r="JUT37" s="81"/>
      <c r="JUU37" s="81"/>
      <c r="JUV37" s="81"/>
      <c r="JUW37" s="81"/>
      <c r="JUX37" s="81"/>
      <c r="JUY37" s="81"/>
      <c r="JUZ37" s="81"/>
      <c r="JVA37" s="81"/>
      <c r="JVB37" s="81"/>
      <c r="JVC37" s="81"/>
      <c r="JVD37" s="81"/>
      <c r="JVE37" s="81"/>
      <c r="JVF37" s="81"/>
      <c r="JVG37" s="81"/>
      <c r="JVH37" s="81"/>
      <c r="JVI37" s="81"/>
      <c r="JVJ37" s="81"/>
      <c r="JVK37" s="81"/>
      <c r="JVL37" s="81"/>
      <c r="JVM37" s="81"/>
      <c r="JVN37" s="81"/>
      <c r="JVO37" s="81"/>
      <c r="JVP37" s="81"/>
      <c r="JVQ37" s="81"/>
      <c r="JVR37" s="81"/>
      <c r="JVS37" s="81"/>
      <c r="JVT37" s="81"/>
      <c r="JVU37" s="81"/>
      <c r="JVV37" s="81"/>
      <c r="JVW37" s="81"/>
      <c r="JVX37" s="81"/>
      <c r="JVY37" s="81"/>
      <c r="JVZ37" s="81"/>
      <c r="JWA37" s="81"/>
      <c r="JWB37" s="81"/>
      <c r="JWC37" s="81"/>
      <c r="JWD37" s="81"/>
      <c r="JWE37" s="81"/>
      <c r="JWF37" s="81"/>
      <c r="JWG37" s="81"/>
      <c r="JWH37" s="81"/>
      <c r="JWI37" s="81"/>
      <c r="JWJ37" s="81"/>
      <c r="JWK37" s="81"/>
      <c r="JWL37" s="81"/>
      <c r="JWM37" s="81"/>
      <c r="JWN37" s="81"/>
      <c r="JWO37" s="81"/>
      <c r="JWP37" s="81"/>
      <c r="JWQ37" s="81"/>
      <c r="JWR37" s="81"/>
      <c r="JWS37" s="81"/>
      <c r="JWT37" s="81"/>
      <c r="JWU37" s="81"/>
      <c r="JWV37" s="81"/>
      <c r="JWW37" s="81"/>
      <c r="JWX37" s="81"/>
      <c r="JWY37" s="81"/>
      <c r="JWZ37" s="81"/>
      <c r="JXA37" s="81"/>
      <c r="JXB37" s="81"/>
      <c r="JXC37" s="81"/>
      <c r="JXD37" s="81"/>
      <c r="JXE37" s="81"/>
      <c r="JXF37" s="81"/>
      <c r="JXG37" s="81"/>
      <c r="JXH37" s="81"/>
      <c r="JXI37" s="81"/>
      <c r="JXJ37" s="81"/>
      <c r="JXK37" s="81"/>
      <c r="JXL37" s="81"/>
      <c r="JXM37" s="81"/>
      <c r="JXN37" s="81"/>
      <c r="JXO37" s="81"/>
      <c r="JXP37" s="81"/>
      <c r="JXQ37" s="81"/>
      <c r="JXR37" s="81"/>
      <c r="JXS37" s="81"/>
      <c r="JXT37" s="81"/>
      <c r="JXU37" s="81"/>
      <c r="JXV37" s="81"/>
      <c r="JXW37" s="81"/>
      <c r="JXX37" s="81"/>
      <c r="JXY37" s="81"/>
      <c r="JXZ37" s="81"/>
      <c r="JYA37" s="81"/>
      <c r="JYB37" s="81"/>
      <c r="JYC37" s="81"/>
      <c r="JYD37" s="81"/>
      <c r="JYE37" s="81"/>
      <c r="JYF37" s="81"/>
      <c r="JYG37" s="81"/>
      <c r="JYH37" s="81"/>
      <c r="JYI37" s="81"/>
      <c r="JYJ37" s="81"/>
      <c r="JYK37" s="81"/>
      <c r="JYL37" s="81"/>
      <c r="JYM37" s="81"/>
      <c r="JYN37" s="81"/>
      <c r="JYO37" s="81"/>
      <c r="JYP37" s="81"/>
      <c r="JYQ37" s="81"/>
      <c r="JYR37" s="81"/>
      <c r="JYS37" s="81"/>
      <c r="JYT37" s="81"/>
      <c r="JYU37" s="81"/>
      <c r="JYV37" s="81"/>
      <c r="JYW37" s="81"/>
      <c r="JYX37" s="81"/>
      <c r="JYY37" s="81"/>
      <c r="JYZ37" s="81"/>
      <c r="JZA37" s="81"/>
      <c r="JZB37" s="81"/>
      <c r="JZC37" s="81"/>
      <c r="JZD37" s="81"/>
      <c r="JZE37" s="81"/>
      <c r="JZF37" s="81"/>
      <c r="JZG37" s="81"/>
      <c r="JZH37" s="81"/>
      <c r="JZI37" s="81"/>
      <c r="JZJ37" s="81"/>
      <c r="JZK37" s="81"/>
      <c r="JZL37" s="81"/>
      <c r="JZM37" s="81"/>
      <c r="JZN37" s="81"/>
      <c r="JZO37" s="81"/>
      <c r="JZP37" s="81"/>
      <c r="JZQ37" s="81"/>
      <c r="JZR37" s="81"/>
      <c r="JZS37" s="81"/>
      <c r="JZT37" s="81"/>
      <c r="JZU37" s="81"/>
      <c r="JZV37" s="81"/>
      <c r="JZW37" s="81"/>
      <c r="JZX37" s="81"/>
      <c r="JZY37" s="81"/>
      <c r="JZZ37" s="81"/>
      <c r="KAA37" s="81"/>
      <c r="KAB37" s="81"/>
      <c r="KAC37" s="81"/>
      <c r="KAD37" s="81"/>
      <c r="KAE37" s="81"/>
      <c r="KAF37" s="81"/>
      <c r="KAG37" s="81"/>
      <c r="KAH37" s="81"/>
      <c r="KAI37" s="81"/>
      <c r="KAJ37" s="81"/>
      <c r="KAK37" s="81"/>
      <c r="KAL37" s="81"/>
      <c r="KAM37" s="81"/>
      <c r="KAN37" s="81"/>
      <c r="KAO37" s="81"/>
      <c r="KAP37" s="81"/>
      <c r="KAQ37" s="81"/>
      <c r="KAR37" s="81"/>
      <c r="KAS37" s="81"/>
      <c r="KAT37" s="81"/>
      <c r="KAU37" s="81"/>
      <c r="KAV37" s="81"/>
      <c r="KAW37" s="81"/>
      <c r="KAX37" s="81"/>
      <c r="KAY37" s="81"/>
      <c r="KAZ37" s="81"/>
      <c r="KBA37" s="81"/>
      <c r="KBB37" s="81"/>
      <c r="KBC37" s="81"/>
      <c r="KBD37" s="81"/>
      <c r="KBE37" s="81"/>
      <c r="KBF37" s="81"/>
      <c r="KBG37" s="81"/>
      <c r="KBH37" s="81"/>
      <c r="KBI37" s="81"/>
      <c r="KBJ37" s="81"/>
      <c r="KBK37" s="81"/>
      <c r="KBL37" s="81"/>
      <c r="KBM37" s="81"/>
      <c r="KBN37" s="81"/>
      <c r="KBO37" s="81"/>
      <c r="KBP37" s="81"/>
      <c r="KBQ37" s="81"/>
      <c r="KBR37" s="81"/>
      <c r="KBS37" s="81"/>
      <c r="KBT37" s="81"/>
      <c r="KBU37" s="81"/>
      <c r="KBV37" s="81"/>
      <c r="KBW37" s="81"/>
      <c r="KBX37" s="81"/>
      <c r="KBY37" s="81"/>
      <c r="KBZ37" s="81"/>
      <c r="KCA37" s="81"/>
      <c r="KCB37" s="81"/>
      <c r="KCC37" s="81"/>
      <c r="KCD37" s="81"/>
      <c r="KCE37" s="81"/>
      <c r="KCF37" s="81"/>
      <c r="KCG37" s="81"/>
      <c r="KCH37" s="81"/>
      <c r="KCI37" s="81"/>
      <c r="KCJ37" s="81"/>
      <c r="KCK37" s="81"/>
      <c r="KCL37" s="81"/>
      <c r="KCM37" s="81"/>
      <c r="KCN37" s="81"/>
      <c r="KCO37" s="81"/>
      <c r="KCP37" s="81"/>
      <c r="KCQ37" s="81"/>
      <c r="KCR37" s="81"/>
      <c r="KCS37" s="81"/>
      <c r="KCT37" s="81"/>
      <c r="KCU37" s="81"/>
      <c r="KCV37" s="81"/>
      <c r="KCW37" s="81"/>
      <c r="KCX37" s="81"/>
      <c r="KCY37" s="81"/>
      <c r="KCZ37" s="81"/>
      <c r="KDA37" s="81"/>
      <c r="KDB37" s="81"/>
      <c r="KDC37" s="81"/>
      <c r="KDD37" s="81"/>
      <c r="KDE37" s="81"/>
      <c r="KDF37" s="81"/>
      <c r="KDG37" s="81"/>
      <c r="KDH37" s="81"/>
      <c r="KDI37" s="81"/>
      <c r="KDJ37" s="81"/>
      <c r="KDK37" s="81"/>
      <c r="KDL37" s="81"/>
      <c r="KDM37" s="81"/>
      <c r="KDN37" s="81"/>
      <c r="KDO37" s="81"/>
      <c r="KDP37" s="81"/>
      <c r="KDQ37" s="81"/>
      <c r="KDR37" s="81"/>
      <c r="KDS37" s="81"/>
      <c r="KDT37" s="81"/>
      <c r="KDU37" s="81"/>
      <c r="KDV37" s="81"/>
      <c r="KDW37" s="81"/>
      <c r="KDX37" s="81"/>
      <c r="KDY37" s="81"/>
      <c r="KDZ37" s="81"/>
      <c r="KEA37" s="81"/>
      <c r="KEB37" s="81"/>
      <c r="KEC37" s="81"/>
      <c r="KED37" s="81"/>
      <c r="KEE37" s="81"/>
      <c r="KEF37" s="81"/>
      <c r="KEG37" s="81"/>
      <c r="KEH37" s="81"/>
      <c r="KEI37" s="81"/>
      <c r="KEJ37" s="81"/>
      <c r="KEK37" s="81"/>
      <c r="KEL37" s="81"/>
      <c r="KEM37" s="81"/>
      <c r="KEN37" s="81"/>
      <c r="KEO37" s="81"/>
      <c r="KEP37" s="81"/>
      <c r="KEQ37" s="81"/>
      <c r="KER37" s="81"/>
      <c r="KES37" s="81"/>
      <c r="KET37" s="81"/>
      <c r="KEU37" s="81"/>
      <c r="KEV37" s="81"/>
      <c r="KEW37" s="81"/>
      <c r="KEX37" s="81"/>
      <c r="KEY37" s="81"/>
      <c r="KEZ37" s="81"/>
      <c r="KFA37" s="81"/>
      <c r="KFB37" s="81"/>
      <c r="KFC37" s="81"/>
      <c r="KFD37" s="81"/>
      <c r="KFE37" s="81"/>
      <c r="KFF37" s="81"/>
      <c r="KFG37" s="81"/>
      <c r="KFH37" s="81"/>
      <c r="KFI37" s="81"/>
      <c r="KFJ37" s="81"/>
      <c r="KFK37" s="81"/>
      <c r="KFL37" s="81"/>
      <c r="KFM37" s="81"/>
      <c r="KFN37" s="81"/>
      <c r="KFO37" s="81"/>
      <c r="KFP37" s="81"/>
      <c r="KFQ37" s="81"/>
      <c r="KFR37" s="81"/>
      <c r="KFS37" s="81"/>
      <c r="KFT37" s="81"/>
      <c r="KFU37" s="81"/>
      <c r="KFV37" s="81"/>
      <c r="KFW37" s="81"/>
      <c r="KFX37" s="81"/>
      <c r="KFY37" s="81"/>
      <c r="KFZ37" s="81"/>
      <c r="KGA37" s="81"/>
      <c r="KGB37" s="81"/>
      <c r="KGC37" s="81"/>
      <c r="KGD37" s="81"/>
      <c r="KGE37" s="81"/>
      <c r="KGF37" s="81"/>
      <c r="KGG37" s="81"/>
      <c r="KGH37" s="81"/>
      <c r="KGI37" s="81"/>
      <c r="KGJ37" s="81"/>
      <c r="KGK37" s="81"/>
      <c r="KGL37" s="81"/>
      <c r="KGM37" s="81"/>
      <c r="KGN37" s="81"/>
      <c r="KGO37" s="81"/>
      <c r="KGP37" s="81"/>
      <c r="KGQ37" s="81"/>
      <c r="KGR37" s="81"/>
      <c r="KGS37" s="81"/>
      <c r="KGT37" s="81"/>
      <c r="KGU37" s="81"/>
      <c r="KGV37" s="81"/>
      <c r="KGW37" s="81"/>
      <c r="KGX37" s="81"/>
      <c r="KGY37" s="81"/>
      <c r="KGZ37" s="81"/>
      <c r="KHA37" s="81"/>
      <c r="KHB37" s="81"/>
      <c r="KHC37" s="81"/>
      <c r="KHD37" s="81"/>
      <c r="KHE37" s="81"/>
      <c r="KHF37" s="81"/>
      <c r="KHG37" s="81"/>
      <c r="KHH37" s="81"/>
      <c r="KHI37" s="81"/>
      <c r="KHJ37" s="81"/>
      <c r="KHK37" s="81"/>
      <c r="KHL37" s="81"/>
      <c r="KHM37" s="81"/>
      <c r="KHN37" s="81"/>
      <c r="KHO37" s="81"/>
      <c r="KHP37" s="81"/>
      <c r="KHQ37" s="81"/>
      <c r="KHR37" s="81"/>
      <c r="KHS37" s="81"/>
      <c r="KHT37" s="81"/>
      <c r="KHU37" s="81"/>
      <c r="KHV37" s="81"/>
      <c r="KHW37" s="81"/>
      <c r="KHX37" s="81"/>
      <c r="KHY37" s="81"/>
      <c r="KHZ37" s="81"/>
      <c r="KIA37" s="81"/>
      <c r="KIB37" s="81"/>
      <c r="KIC37" s="81"/>
      <c r="KID37" s="81"/>
      <c r="KIE37" s="81"/>
      <c r="KIF37" s="81"/>
      <c r="KIG37" s="81"/>
      <c r="KIH37" s="81"/>
      <c r="KII37" s="81"/>
      <c r="KIJ37" s="81"/>
      <c r="KIK37" s="81"/>
      <c r="KIL37" s="81"/>
      <c r="KIM37" s="81"/>
      <c r="KIN37" s="81"/>
      <c r="KIO37" s="81"/>
      <c r="KIP37" s="81"/>
      <c r="KIQ37" s="81"/>
      <c r="KIR37" s="81"/>
      <c r="KIS37" s="81"/>
      <c r="KIT37" s="81"/>
      <c r="KIU37" s="81"/>
      <c r="KIV37" s="81"/>
      <c r="KIW37" s="81"/>
      <c r="KIX37" s="81"/>
      <c r="KIY37" s="81"/>
      <c r="KIZ37" s="81"/>
      <c r="KJA37" s="81"/>
      <c r="KJB37" s="81"/>
      <c r="KJC37" s="81"/>
      <c r="KJD37" s="81"/>
      <c r="KJE37" s="81"/>
      <c r="KJF37" s="81"/>
      <c r="KJG37" s="81"/>
      <c r="KJH37" s="81"/>
      <c r="KJI37" s="81"/>
      <c r="KJJ37" s="81"/>
      <c r="KJK37" s="81"/>
      <c r="KJL37" s="81"/>
      <c r="KJM37" s="81"/>
      <c r="KJN37" s="81"/>
      <c r="KJO37" s="81"/>
      <c r="KJP37" s="81"/>
      <c r="KJQ37" s="81"/>
      <c r="KJR37" s="81"/>
      <c r="KJS37" s="81"/>
      <c r="KJT37" s="81"/>
      <c r="KJU37" s="81"/>
      <c r="KJV37" s="81"/>
      <c r="KJW37" s="81"/>
      <c r="KJX37" s="81"/>
      <c r="KJY37" s="81"/>
      <c r="KJZ37" s="81"/>
      <c r="KKA37" s="81"/>
      <c r="KKB37" s="81"/>
      <c r="KKC37" s="81"/>
      <c r="KKD37" s="81"/>
      <c r="KKE37" s="81"/>
      <c r="KKF37" s="81"/>
      <c r="KKG37" s="81"/>
      <c r="KKH37" s="81"/>
      <c r="KKI37" s="81"/>
      <c r="KKJ37" s="81"/>
      <c r="KKK37" s="81"/>
      <c r="KKL37" s="81"/>
      <c r="KKM37" s="81"/>
      <c r="KKN37" s="81"/>
      <c r="KKO37" s="81"/>
      <c r="KKP37" s="81"/>
      <c r="KKQ37" s="81"/>
      <c r="KKR37" s="81"/>
      <c r="KKS37" s="81"/>
      <c r="KKT37" s="81"/>
      <c r="KKU37" s="81"/>
      <c r="KKV37" s="81"/>
      <c r="KKW37" s="81"/>
      <c r="KKX37" s="81"/>
      <c r="KKY37" s="81"/>
      <c r="KKZ37" s="81"/>
      <c r="KLA37" s="81"/>
      <c r="KLB37" s="81"/>
      <c r="KLC37" s="81"/>
      <c r="KLD37" s="81"/>
      <c r="KLE37" s="81"/>
      <c r="KLF37" s="81"/>
      <c r="KLG37" s="81"/>
      <c r="KLH37" s="81"/>
      <c r="KLI37" s="81"/>
      <c r="KLJ37" s="81"/>
      <c r="KLK37" s="81"/>
      <c r="KLL37" s="81"/>
      <c r="KLM37" s="81"/>
      <c r="KLN37" s="81"/>
      <c r="KLO37" s="81"/>
      <c r="KLP37" s="81"/>
      <c r="KLQ37" s="81"/>
      <c r="KLR37" s="81"/>
      <c r="KLS37" s="81"/>
      <c r="KLT37" s="81"/>
      <c r="KLU37" s="81"/>
      <c r="KLV37" s="81"/>
      <c r="KLW37" s="81"/>
      <c r="KLX37" s="81"/>
      <c r="KLY37" s="81"/>
      <c r="KLZ37" s="81"/>
      <c r="KMA37" s="81"/>
      <c r="KMB37" s="81"/>
      <c r="KMC37" s="81"/>
      <c r="KMD37" s="81"/>
      <c r="KME37" s="81"/>
      <c r="KMF37" s="81"/>
      <c r="KMG37" s="81"/>
      <c r="KMH37" s="81"/>
      <c r="KMI37" s="81"/>
      <c r="KMJ37" s="81"/>
      <c r="KMK37" s="81"/>
      <c r="KML37" s="81"/>
      <c r="KMM37" s="81"/>
      <c r="KMN37" s="81"/>
      <c r="KMO37" s="81"/>
      <c r="KMP37" s="81"/>
      <c r="KMQ37" s="81"/>
      <c r="KMR37" s="81"/>
      <c r="KMS37" s="81"/>
      <c r="KMT37" s="81"/>
      <c r="KMU37" s="81"/>
      <c r="KMV37" s="81"/>
      <c r="KMW37" s="81"/>
      <c r="KMX37" s="81"/>
      <c r="KMY37" s="81"/>
      <c r="KMZ37" s="81"/>
      <c r="KNA37" s="81"/>
      <c r="KNB37" s="81"/>
      <c r="KNC37" s="81"/>
      <c r="KND37" s="81"/>
      <c r="KNE37" s="81"/>
      <c r="KNF37" s="81"/>
      <c r="KNG37" s="81"/>
      <c r="KNH37" s="81"/>
      <c r="KNI37" s="81"/>
      <c r="KNJ37" s="81"/>
      <c r="KNK37" s="81"/>
      <c r="KNL37" s="81"/>
      <c r="KNM37" s="81"/>
      <c r="KNN37" s="81"/>
      <c r="KNO37" s="81"/>
      <c r="KNP37" s="81"/>
      <c r="KNQ37" s="81"/>
      <c r="KNR37" s="81"/>
      <c r="KNS37" s="81"/>
      <c r="KNT37" s="81"/>
      <c r="KNU37" s="81"/>
      <c r="KNV37" s="81"/>
      <c r="KNW37" s="81"/>
      <c r="KNX37" s="81"/>
      <c r="KNY37" s="81"/>
      <c r="KNZ37" s="81"/>
      <c r="KOA37" s="81"/>
      <c r="KOB37" s="81"/>
      <c r="KOC37" s="81"/>
      <c r="KOD37" s="81"/>
      <c r="KOE37" s="81"/>
      <c r="KOF37" s="81"/>
      <c r="KOG37" s="81"/>
      <c r="KOH37" s="81"/>
      <c r="KOI37" s="81"/>
      <c r="KOJ37" s="81"/>
      <c r="KOK37" s="81"/>
      <c r="KOL37" s="81"/>
      <c r="KOM37" s="81"/>
      <c r="KON37" s="81"/>
      <c r="KOO37" s="81"/>
      <c r="KOP37" s="81"/>
      <c r="KOQ37" s="81"/>
      <c r="KOR37" s="81"/>
      <c r="KOS37" s="81"/>
      <c r="KOT37" s="81"/>
      <c r="KOU37" s="81"/>
      <c r="KOV37" s="81"/>
      <c r="KOW37" s="81"/>
      <c r="KOX37" s="81"/>
      <c r="KOY37" s="81"/>
      <c r="KOZ37" s="81"/>
      <c r="KPA37" s="81"/>
      <c r="KPB37" s="81"/>
      <c r="KPC37" s="81"/>
      <c r="KPD37" s="81"/>
      <c r="KPE37" s="81"/>
      <c r="KPF37" s="81"/>
      <c r="KPG37" s="81"/>
      <c r="KPH37" s="81"/>
      <c r="KPI37" s="81"/>
      <c r="KPJ37" s="81"/>
      <c r="KPK37" s="81"/>
      <c r="KPL37" s="81"/>
      <c r="KPM37" s="81"/>
      <c r="KPN37" s="81"/>
      <c r="KPO37" s="81"/>
      <c r="KPP37" s="81"/>
      <c r="KPQ37" s="81"/>
      <c r="KPR37" s="81"/>
      <c r="KPS37" s="81"/>
      <c r="KPT37" s="81"/>
      <c r="KPU37" s="81"/>
      <c r="KPV37" s="81"/>
      <c r="KPW37" s="81"/>
      <c r="KPX37" s="81"/>
      <c r="KPY37" s="81"/>
      <c r="KPZ37" s="81"/>
      <c r="KQA37" s="81"/>
      <c r="KQB37" s="81"/>
      <c r="KQC37" s="81"/>
      <c r="KQD37" s="81"/>
      <c r="KQE37" s="81"/>
      <c r="KQF37" s="81"/>
      <c r="KQG37" s="81"/>
      <c r="KQH37" s="81"/>
      <c r="KQI37" s="81"/>
      <c r="KQJ37" s="81"/>
      <c r="KQK37" s="81"/>
      <c r="KQL37" s="81"/>
      <c r="KQM37" s="81"/>
      <c r="KQN37" s="81"/>
      <c r="KQO37" s="81"/>
      <c r="KQP37" s="81"/>
      <c r="KQQ37" s="81"/>
      <c r="KQR37" s="81"/>
      <c r="KQS37" s="81"/>
      <c r="KQT37" s="81"/>
      <c r="KQU37" s="81"/>
      <c r="KQV37" s="81"/>
      <c r="KQW37" s="81"/>
      <c r="KQX37" s="81"/>
      <c r="KQY37" s="81"/>
      <c r="KQZ37" s="81"/>
      <c r="KRA37" s="81"/>
      <c r="KRB37" s="81"/>
      <c r="KRC37" s="81"/>
      <c r="KRD37" s="81"/>
      <c r="KRE37" s="81"/>
      <c r="KRF37" s="81"/>
      <c r="KRG37" s="81"/>
      <c r="KRH37" s="81"/>
      <c r="KRI37" s="81"/>
      <c r="KRJ37" s="81"/>
      <c r="KRK37" s="81"/>
      <c r="KRL37" s="81"/>
      <c r="KRM37" s="81"/>
      <c r="KRN37" s="81"/>
      <c r="KRO37" s="81"/>
      <c r="KRP37" s="81"/>
      <c r="KRQ37" s="81"/>
      <c r="KRR37" s="81"/>
      <c r="KRS37" s="81"/>
      <c r="KRT37" s="81"/>
      <c r="KRU37" s="81"/>
      <c r="KRV37" s="81"/>
      <c r="KRW37" s="81"/>
      <c r="KRX37" s="81"/>
      <c r="KRY37" s="81"/>
      <c r="KRZ37" s="81"/>
      <c r="KSA37" s="81"/>
      <c r="KSB37" s="81"/>
      <c r="KSC37" s="81"/>
      <c r="KSD37" s="81"/>
      <c r="KSE37" s="81"/>
      <c r="KSF37" s="81"/>
      <c r="KSG37" s="81"/>
      <c r="KSH37" s="81"/>
      <c r="KSI37" s="81"/>
      <c r="KSJ37" s="81"/>
      <c r="KSK37" s="81"/>
      <c r="KSL37" s="81"/>
      <c r="KSM37" s="81"/>
      <c r="KSN37" s="81"/>
      <c r="KSO37" s="81"/>
      <c r="KSP37" s="81"/>
      <c r="KSQ37" s="81"/>
      <c r="KSR37" s="81"/>
      <c r="KSS37" s="81"/>
      <c r="KST37" s="81"/>
      <c r="KSU37" s="81"/>
      <c r="KSV37" s="81"/>
      <c r="KSW37" s="81"/>
      <c r="KSX37" s="81"/>
      <c r="KSY37" s="81"/>
      <c r="KSZ37" s="81"/>
      <c r="KTA37" s="81"/>
      <c r="KTB37" s="81"/>
      <c r="KTC37" s="81"/>
      <c r="KTD37" s="81"/>
      <c r="KTE37" s="81"/>
      <c r="KTF37" s="81"/>
      <c r="KTG37" s="81"/>
      <c r="KTH37" s="81"/>
      <c r="KTI37" s="81"/>
      <c r="KTJ37" s="81"/>
      <c r="KTK37" s="81"/>
      <c r="KTL37" s="81"/>
      <c r="KTM37" s="81"/>
      <c r="KTN37" s="81"/>
      <c r="KTO37" s="81"/>
      <c r="KTP37" s="81"/>
      <c r="KTQ37" s="81"/>
      <c r="KTR37" s="81"/>
      <c r="KTS37" s="81"/>
      <c r="KTT37" s="81"/>
      <c r="KTU37" s="81"/>
      <c r="KTV37" s="81"/>
      <c r="KTW37" s="81"/>
      <c r="KTX37" s="81"/>
      <c r="KTY37" s="81"/>
      <c r="KTZ37" s="81"/>
      <c r="KUA37" s="81"/>
      <c r="KUB37" s="81"/>
      <c r="KUC37" s="81"/>
      <c r="KUD37" s="81"/>
      <c r="KUE37" s="81"/>
      <c r="KUF37" s="81"/>
      <c r="KUG37" s="81"/>
      <c r="KUH37" s="81"/>
      <c r="KUI37" s="81"/>
      <c r="KUJ37" s="81"/>
      <c r="KUK37" s="81"/>
      <c r="KUL37" s="81"/>
      <c r="KUM37" s="81"/>
      <c r="KUN37" s="81"/>
      <c r="KUO37" s="81"/>
      <c r="KUP37" s="81"/>
      <c r="KUQ37" s="81"/>
      <c r="KUR37" s="81"/>
      <c r="KUS37" s="81"/>
      <c r="KUT37" s="81"/>
      <c r="KUU37" s="81"/>
      <c r="KUV37" s="81"/>
      <c r="KUW37" s="81"/>
      <c r="KUX37" s="81"/>
      <c r="KUY37" s="81"/>
      <c r="KUZ37" s="81"/>
      <c r="KVA37" s="81"/>
      <c r="KVB37" s="81"/>
      <c r="KVC37" s="81"/>
      <c r="KVD37" s="81"/>
      <c r="KVE37" s="81"/>
      <c r="KVF37" s="81"/>
      <c r="KVG37" s="81"/>
      <c r="KVH37" s="81"/>
      <c r="KVI37" s="81"/>
      <c r="KVJ37" s="81"/>
      <c r="KVK37" s="81"/>
      <c r="KVL37" s="81"/>
      <c r="KVM37" s="81"/>
      <c r="KVN37" s="81"/>
      <c r="KVO37" s="81"/>
      <c r="KVP37" s="81"/>
      <c r="KVQ37" s="81"/>
      <c r="KVR37" s="81"/>
      <c r="KVS37" s="81"/>
      <c r="KVT37" s="81"/>
      <c r="KVU37" s="81"/>
      <c r="KVV37" s="81"/>
      <c r="KVW37" s="81"/>
      <c r="KVX37" s="81"/>
      <c r="KVY37" s="81"/>
      <c r="KVZ37" s="81"/>
      <c r="KWA37" s="81"/>
      <c r="KWB37" s="81"/>
      <c r="KWC37" s="81"/>
      <c r="KWD37" s="81"/>
      <c r="KWE37" s="81"/>
      <c r="KWF37" s="81"/>
      <c r="KWG37" s="81"/>
      <c r="KWH37" s="81"/>
      <c r="KWI37" s="81"/>
      <c r="KWJ37" s="81"/>
      <c r="KWK37" s="81"/>
      <c r="KWL37" s="81"/>
      <c r="KWM37" s="81"/>
      <c r="KWN37" s="81"/>
      <c r="KWO37" s="81"/>
      <c r="KWP37" s="81"/>
      <c r="KWQ37" s="81"/>
      <c r="KWR37" s="81"/>
      <c r="KWS37" s="81"/>
      <c r="KWT37" s="81"/>
      <c r="KWU37" s="81"/>
      <c r="KWV37" s="81"/>
      <c r="KWW37" s="81"/>
      <c r="KWX37" s="81"/>
      <c r="KWY37" s="81"/>
      <c r="KWZ37" s="81"/>
      <c r="KXA37" s="81"/>
      <c r="KXB37" s="81"/>
      <c r="KXC37" s="81"/>
      <c r="KXD37" s="81"/>
      <c r="KXE37" s="81"/>
      <c r="KXF37" s="81"/>
      <c r="KXG37" s="81"/>
      <c r="KXH37" s="81"/>
      <c r="KXI37" s="81"/>
      <c r="KXJ37" s="81"/>
      <c r="KXK37" s="81"/>
      <c r="KXL37" s="81"/>
      <c r="KXM37" s="81"/>
      <c r="KXN37" s="81"/>
      <c r="KXO37" s="81"/>
      <c r="KXP37" s="81"/>
      <c r="KXQ37" s="81"/>
      <c r="KXR37" s="81"/>
      <c r="KXS37" s="81"/>
      <c r="KXT37" s="81"/>
      <c r="KXU37" s="81"/>
      <c r="KXV37" s="81"/>
      <c r="KXW37" s="81"/>
      <c r="KXX37" s="81"/>
      <c r="KXY37" s="81"/>
      <c r="KXZ37" s="81"/>
      <c r="KYA37" s="81"/>
      <c r="KYB37" s="81"/>
      <c r="KYC37" s="81"/>
      <c r="KYD37" s="81"/>
      <c r="KYE37" s="81"/>
      <c r="KYF37" s="81"/>
      <c r="KYG37" s="81"/>
      <c r="KYH37" s="81"/>
      <c r="KYI37" s="81"/>
      <c r="KYJ37" s="81"/>
      <c r="KYK37" s="81"/>
      <c r="KYL37" s="81"/>
      <c r="KYM37" s="81"/>
      <c r="KYN37" s="81"/>
      <c r="KYO37" s="81"/>
      <c r="KYP37" s="81"/>
      <c r="KYQ37" s="81"/>
      <c r="KYR37" s="81"/>
      <c r="KYS37" s="81"/>
      <c r="KYT37" s="81"/>
      <c r="KYU37" s="81"/>
      <c r="KYV37" s="81"/>
      <c r="KYW37" s="81"/>
      <c r="KYX37" s="81"/>
      <c r="KYY37" s="81"/>
      <c r="KYZ37" s="81"/>
      <c r="KZA37" s="81"/>
      <c r="KZB37" s="81"/>
      <c r="KZC37" s="81"/>
      <c r="KZD37" s="81"/>
      <c r="KZE37" s="81"/>
      <c r="KZF37" s="81"/>
      <c r="KZG37" s="81"/>
      <c r="KZH37" s="81"/>
      <c r="KZI37" s="81"/>
      <c r="KZJ37" s="81"/>
      <c r="KZK37" s="81"/>
      <c r="KZL37" s="81"/>
      <c r="KZM37" s="81"/>
      <c r="KZN37" s="81"/>
      <c r="KZO37" s="81"/>
      <c r="KZP37" s="81"/>
      <c r="KZQ37" s="81"/>
      <c r="KZR37" s="81"/>
      <c r="KZS37" s="81"/>
      <c r="KZT37" s="81"/>
      <c r="KZU37" s="81"/>
      <c r="KZV37" s="81"/>
      <c r="KZW37" s="81"/>
      <c r="KZX37" s="81"/>
      <c r="KZY37" s="81"/>
      <c r="KZZ37" s="81"/>
      <c r="LAA37" s="81"/>
      <c r="LAB37" s="81"/>
      <c r="LAC37" s="81"/>
      <c r="LAD37" s="81"/>
      <c r="LAE37" s="81"/>
      <c r="LAF37" s="81"/>
      <c r="LAG37" s="81"/>
      <c r="LAH37" s="81"/>
      <c r="LAI37" s="81"/>
      <c r="LAJ37" s="81"/>
      <c r="LAK37" s="81"/>
      <c r="LAL37" s="81"/>
      <c r="LAM37" s="81"/>
      <c r="LAN37" s="81"/>
      <c r="LAO37" s="81"/>
      <c r="LAP37" s="81"/>
      <c r="LAQ37" s="81"/>
      <c r="LAR37" s="81"/>
      <c r="LAS37" s="81"/>
      <c r="LAT37" s="81"/>
      <c r="LAU37" s="81"/>
      <c r="LAV37" s="81"/>
      <c r="LAW37" s="81"/>
      <c r="LAX37" s="81"/>
      <c r="LAY37" s="81"/>
      <c r="LAZ37" s="81"/>
      <c r="LBA37" s="81"/>
      <c r="LBB37" s="81"/>
      <c r="LBC37" s="81"/>
      <c r="LBD37" s="81"/>
      <c r="LBE37" s="81"/>
      <c r="LBF37" s="81"/>
      <c r="LBG37" s="81"/>
      <c r="LBH37" s="81"/>
      <c r="LBI37" s="81"/>
      <c r="LBJ37" s="81"/>
      <c r="LBK37" s="81"/>
      <c r="LBL37" s="81"/>
      <c r="LBM37" s="81"/>
      <c r="LBN37" s="81"/>
      <c r="LBO37" s="81"/>
      <c r="LBP37" s="81"/>
      <c r="LBQ37" s="81"/>
      <c r="LBR37" s="81"/>
      <c r="LBS37" s="81"/>
      <c r="LBT37" s="81"/>
      <c r="LBU37" s="81"/>
      <c r="LBV37" s="81"/>
      <c r="LBW37" s="81"/>
      <c r="LBX37" s="81"/>
      <c r="LBY37" s="81"/>
      <c r="LBZ37" s="81"/>
      <c r="LCA37" s="81"/>
      <c r="LCB37" s="81"/>
      <c r="LCC37" s="81"/>
      <c r="LCD37" s="81"/>
      <c r="LCE37" s="81"/>
      <c r="LCF37" s="81"/>
      <c r="LCG37" s="81"/>
      <c r="LCH37" s="81"/>
      <c r="LCI37" s="81"/>
      <c r="LCJ37" s="81"/>
      <c r="LCK37" s="81"/>
      <c r="LCL37" s="81"/>
      <c r="LCM37" s="81"/>
      <c r="LCN37" s="81"/>
      <c r="LCO37" s="81"/>
      <c r="LCP37" s="81"/>
      <c r="LCQ37" s="81"/>
      <c r="LCR37" s="81"/>
      <c r="LCS37" s="81"/>
      <c r="LCT37" s="81"/>
      <c r="LCU37" s="81"/>
      <c r="LCV37" s="81"/>
      <c r="LCW37" s="81"/>
      <c r="LCX37" s="81"/>
      <c r="LCY37" s="81"/>
      <c r="LCZ37" s="81"/>
      <c r="LDA37" s="81"/>
      <c r="LDB37" s="81"/>
      <c r="LDC37" s="81"/>
      <c r="LDD37" s="81"/>
      <c r="LDE37" s="81"/>
      <c r="LDF37" s="81"/>
      <c r="LDG37" s="81"/>
      <c r="LDH37" s="81"/>
      <c r="LDI37" s="81"/>
      <c r="LDJ37" s="81"/>
      <c r="LDK37" s="81"/>
      <c r="LDL37" s="81"/>
      <c r="LDM37" s="81"/>
      <c r="LDN37" s="81"/>
      <c r="LDO37" s="81"/>
      <c r="LDP37" s="81"/>
      <c r="LDQ37" s="81"/>
      <c r="LDR37" s="81"/>
      <c r="LDS37" s="81"/>
      <c r="LDT37" s="81"/>
      <c r="LDU37" s="81"/>
      <c r="LDV37" s="81"/>
      <c r="LDW37" s="81"/>
      <c r="LDX37" s="81"/>
      <c r="LDY37" s="81"/>
      <c r="LDZ37" s="81"/>
      <c r="LEA37" s="81"/>
      <c r="LEB37" s="81"/>
      <c r="LEC37" s="81"/>
      <c r="LED37" s="81"/>
      <c r="LEE37" s="81"/>
      <c r="LEF37" s="81"/>
      <c r="LEG37" s="81"/>
      <c r="LEH37" s="81"/>
      <c r="LEI37" s="81"/>
      <c r="LEJ37" s="81"/>
      <c r="LEK37" s="81"/>
      <c r="LEL37" s="81"/>
      <c r="LEM37" s="81"/>
      <c r="LEN37" s="81"/>
      <c r="LEO37" s="81"/>
      <c r="LEP37" s="81"/>
      <c r="LEQ37" s="81"/>
      <c r="LER37" s="81"/>
      <c r="LES37" s="81"/>
      <c r="LET37" s="81"/>
      <c r="LEU37" s="81"/>
      <c r="LEV37" s="81"/>
      <c r="LEW37" s="81"/>
      <c r="LEX37" s="81"/>
      <c r="LEY37" s="81"/>
      <c r="LEZ37" s="81"/>
      <c r="LFA37" s="81"/>
      <c r="LFB37" s="81"/>
      <c r="LFC37" s="81"/>
      <c r="LFD37" s="81"/>
      <c r="LFE37" s="81"/>
      <c r="LFF37" s="81"/>
      <c r="LFG37" s="81"/>
      <c r="LFH37" s="81"/>
      <c r="LFI37" s="81"/>
      <c r="LFJ37" s="81"/>
      <c r="LFK37" s="81"/>
      <c r="LFL37" s="81"/>
      <c r="LFM37" s="81"/>
      <c r="LFN37" s="81"/>
      <c r="LFO37" s="81"/>
      <c r="LFP37" s="81"/>
      <c r="LFQ37" s="81"/>
      <c r="LFR37" s="81"/>
      <c r="LFS37" s="81"/>
      <c r="LFT37" s="81"/>
      <c r="LFU37" s="81"/>
      <c r="LFV37" s="81"/>
      <c r="LFW37" s="81"/>
      <c r="LFX37" s="81"/>
      <c r="LFY37" s="81"/>
      <c r="LFZ37" s="81"/>
      <c r="LGA37" s="81"/>
      <c r="LGB37" s="81"/>
      <c r="LGC37" s="81"/>
      <c r="LGD37" s="81"/>
      <c r="LGE37" s="81"/>
      <c r="LGF37" s="81"/>
      <c r="LGG37" s="81"/>
      <c r="LGH37" s="81"/>
      <c r="LGI37" s="81"/>
      <c r="LGJ37" s="81"/>
      <c r="LGK37" s="81"/>
      <c r="LGL37" s="81"/>
      <c r="LGM37" s="81"/>
      <c r="LGN37" s="81"/>
      <c r="LGO37" s="81"/>
      <c r="LGP37" s="81"/>
      <c r="LGQ37" s="81"/>
      <c r="LGR37" s="81"/>
      <c r="LGS37" s="81"/>
      <c r="LGT37" s="81"/>
      <c r="LGU37" s="81"/>
      <c r="LGV37" s="81"/>
      <c r="LGW37" s="81"/>
      <c r="LGX37" s="81"/>
      <c r="LGY37" s="81"/>
      <c r="LGZ37" s="81"/>
      <c r="LHA37" s="81"/>
      <c r="LHB37" s="81"/>
      <c r="LHC37" s="81"/>
      <c r="LHD37" s="81"/>
      <c r="LHE37" s="81"/>
      <c r="LHF37" s="81"/>
      <c r="LHG37" s="81"/>
      <c r="LHH37" s="81"/>
      <c r="LHI37" s="81"/>
      <c r="LHJ37" s="81"/>
      <c r="LHK37" s="81"/>
      <c r="LHL37" s="81"/>
      <c r="LHM37" s="81"/>
      <c r="LHN37" s="81"/>
      <c r="LHO37" s="81"/>
      <c r="LHP37" s="81"/>
      <c r="LHQ37" s="81"/>
      <c r="LHR37" s="81"/>
      <c r="LHS37" s="81"/>
      <c r="LHT37" s="81"/>
      <c r="LHU37" s="81"/>
      <c r="LHV37" s="81"/>
      <c r="LHW37" s="81"/>
      <c r="LHX37" s="81"/>
      <c r="LHY37" s="81"/>
      <c r="LHZ37" s="81"/>
      <c r="LIA37" s="81"/>
      <c r="LIB37" s="81"/>
      <c r="LIC37" s="81"/>
      <c r="LID37" s="81"/>
      <c r="LIE37" s="81"/>
      <c r="LIF37" s="81"/>
      <c r="LIG37" s="81"/>
      <c r="LIH37" s="81"/>
      <c r="LII37" s="81"/>
      <c r="LIJ37" s="81"/>
      <c r="LIK37" s="81"/>
      <c r="LIL37" s="81"/>
      <c r="LIM37" s="81"/>
      <c r="LIN37" s="81"/>
      <c r="LIO37" s="81"/>
      <c r="LIP37" s="81"/>
      <c r="LIQ37" s="81"/>
      <c r="LIR37" s="81"/>
      <c r="LIS37" s="81"/>
      <c r="LIT37" s="81"/>
      <c r="LIU37" s="81"/>
      <c r="LIV37" s="81"/>
      <c r="LIW37" s="81"/>
      <c r="LIX37" s="81"/>
      <c r="LIY37" s="81"/>
      <c r="LIZ37" s="81"/>
      <c r="LJA37" s="81"/>
      <c r="LJB37" s="81"/>
      <c r="LJC37" s="81"/>
      <c r="LJD37" s="81"/>
      <c r="LJE37" s="81"/>
      <c r="LJF37" s="81"/>
      <c r="LJG37" s="81"/>
      <c r="LJH37" s="81"/>
      <c r="LJI37" s="81"/>
      <c r="LJJ37" s="81"/>
      <c r="LJK37" s="81"/>
      <c r="LJL37" s="81"/>
      <c r="LJM37" s="81"/>
      <c r="LJN37" s="81"/>
      <c r="LJO37" s="81"/>
      <c r="LJP37" s="81"/>
      <c r="LJQ37" s="81"/>
      <c r="LJR37" s="81"/>
      <c r="LJS37" s="81"/>
      <c r="LJT37" s="81"/>
      <c r="LJU37" s="81"/>
      <c r="LJV37" s="81"/>
      <c r="LJW37" s="81"/>
      <c r="LJX37" s="81"/>
      <c r="LJY37" s="81"/>
      <c r="LJZ37" s="81"/>
      <c r="LKA37" s="81"/>
      <c r="LKB37" s="81"/>
      <c r="LKC37" s="81"/>
      <c r="LKD37" s="81"/>
      <c r="LKE37" s="81"/>
      <c r="LKF37" s="81"/>
      <c r="LKG37" s="81"/>
      <c r="LKH37" s="81"/>
      <c r="LKI37" s="81"/>
      <c r="LKJ37" s="81"/>
      <c r="LKK37" s="81"/>
      <c r="LKL37" s="81"/>
      <c r="LKM37" s="81"/>
      <c r="LKN37" s="81"/>
      <c r="LKO37" s="81"/>
      <c r="LKP37" s="81"/>
      <c r="LKQ37" s="81"/>
      <c r="LKR37" s="81"/>
      <c r="LKS37" s="81"/>
      <c r="LKT37" s="81"/>
      <c r="LKU37" s="81"/>
      <c r="LKV37" s="81"/>
      <c r="LKW37" s="81"/>
      <c r="LKX37" s="81"/>
      <c r="LKY37" s="81"/>
      <c r="LKZ37" s="81"/>
      <c r="LLA37" s="81"/>
      <c r="LLB37" s="81"/>
      <c r="LLC37" s="81"/>
      <c r="LLD37" s="81"/>
      <c r="LLE37" s="81"/>
      <c r="LLF37" s="81"/>
      <c r="LLG37" s="81"/>
      <c r="LLH37" s="81"/>
      <c r="LLI37" s="81"/>
      <c r="LLJ37" s="81"/>
      <c r="LLK37" s="81"/>
      <c r="LLL37" s="81"/>
      <c r="LLM37" s="81"/>
      <c r="LLN37" s="81"/>
      <c r="LLO37" s="81"/>
      <c r="LLP37" s="81"/>
      <c r="LLQ37" s="81"/>
      <c r="LLR37" s="81"/>
      <c r="LLS37" s="81"/>
      <c r="LLT37" s="81"/>
      <c r="LLU37" s="81"/>
      <c r="LLV37" s="81"/>
      <c r="LLW37" s="81"/>
      <c r="LLX37" s="81"/>
      <c r="LLY37" s="81"/>
      <c r="LLZ37" s="81"/>
      <c r="LMA37" s="81"/>
      <c r="LMB37" s="81"/>
      <c r="LMC37" s="81"/>
      <c r="LMD37" s="81"/>
      <c r="LME37" s="81"/>
      <c r="LMF37" s="81"/>
      <c r="LMG37" s="81"/>
      <c r="LMH37" s="81"/>
      <c r="LMI37" s="81"/>
      <c r="LMJ37" s="81"/>
      <c r="LMK37" s="81"/>
      <c r="LML37" s="81"/>
      <c r="LMM37" s="81"/>
      <c r="LMN37" s="81"/>
      <c r="LMO37" s="81"/>
      <c r="LMP37" s="81"/>
      <c r="LMQ37" s="81"/>
      <c r="LMR37" s="81"/>
      <c r="LMS37" s="81"/>
      <c r="LMT37" s="81"/>
      <c r="LMU37" s="81"/>
      <c r="LMV37" s="81"/>
      <c r="LMW37" s="81"/>
      <c r="LMX37" s="81"/>
      <c r="LMY37" s="81"/>
      <c r="LMZ37" s="81"/>
      <c r="LNA37" s="81"/>
      <c r="LNB37" s="81"/>
      <c r="LNC37" s="81"/>
      <c r="LND37" s="81"/>
      <c r="LNE37" s="81"/>
      <c r="LNF37" s="81"/>
      <c r="LNG37" s="81"/>
      <c r="LNH37" s="81"/>
      <c r="LNI37" s="81"/>
      <c r="LNJ37" s="81"/>
      <c r="LNK37" s="81"/>
      <c r="LNL37" s="81"/>
      <c r="LNM37" s="81"/>
      <c r="LNN37" s="81"/>
      <c r="LNO37" s="81"/>
      <c r="LNP37" s="81"/>
      <c r="LNQ37" s="81"/>
      <c r="LNR37" s="81"/>
      <c r="LNS37" s="81"/>
      <c r="LNT37" s="81"/>
      <c r="LNU37" s="81"/>
      <c r="LNV37" s="81"/>
      <c r="LNW37" s="81"/>
      <c r="LNX37" s="81"/>
      <c r="LNY37" s="81"/>
      <c r="LNZ37" s="81"/>
      <c r="LOA37" s="81"/>
      <c r="LOB37" s="81"/>
      <c r="LOC37" s="81"/>
      <c r="LOD37" s="81"/>
      <c r="LOE37" s="81"/>
      <c r="LOF37" s="81"/>
      <c r="LOG37" s="81"/>
      <c r="LOH37" s="81"/>
      <c r="LOI37" s="81"/>
      <c r="LOJ37" s="81"/>
      <c r="LOK37" s="81"/>
      <c r="LOL37" s="81"/>
      <c r="LOM37" s="81"/>
      <c r="LON37" s="81"/>
      <c r="LOO37" s="81"/>
      <c r="LOP37" s="81"/>
      <c r="LOQ37" s="81"/>
      <c r="LOR37" s="81"/>
      <c r="LOS37" s="81"/>
      <c r="LOT37" s="81"/>
      <c r="LOU37" s="81"/>
      <c r="LOV37" s="81"/>
      <c r="LOW37" s="81"/>
      <c r="LOX37" s="81"/>
      <c r="LOY37" s="81"/>
      <c r="LOZ37" s="81"/>
      <c r="LPA37" s="81"/>
      <c r="LPB37" s="81"/>
      <c r="LPC37" s="81"/>
      <c r="LPD37" s="81"/>
      <c r="LPE37" s="81"/>
      <c r="LPF37" s="81"/>
      <c r="LPG37" s="81"/>
      <c r="LPH37" s="81"/>
      <c r="LPI37" s="81"/>
      <c r="LPJ37" s="81"/>
      <c r="LPK37" s="81"/>
      <c r="LPL37" s="81"/>
      <c r="LPM37" s="81"/>
      <c r="LPN37" s="81"/>
      <c r="LPO37" s="81"/>
      <c r="LPP37" s="81"/>
      <c r="LPQ37" s="81"/>
      <c r="LPR37" s="81"/>
      <c r="LPS37" s="81"/>
      <c r="LPT37" s="81"/>
      <c r="LPU37" s="81"/>
      <c r="LPV37" s="81"/>
      <c r="LPW37" s="81"/>
      <c r="LPX37" s="81"/>
      <c r="LPY37" s="81"/>
      <c r="LPZ37" s="81"/>
      <c r="LQA37" s="81"/>
      <c r="LQB37" s="81"/>
      <c r="LQC37" s="81"/>
      <c r="LQD37" s="81"/>
      <c r="LQE37" s="81"/>
      <c r="LQF37" s="81"/>
      <c r="LQG37" s="81"/>
      <c r="LQH37" s="81"/>
      <c r="LQI37" s="81"/>
      <c r="LQJ37" s="81"/>
      <c r="LQK37" s="81"/>
      <c r="LQL37" s="81"/>
      <c r="LQM37" s="81"/>
      <c r="LQN37" s="81"/>
      <c r="LQO37" s="81"/>
      <c r="LQP37" s="81"/>
      <c r="LQQ37" s="81"/>
      <c r="LQR37" s="81"/>
      <c r="LQS37" s="81"/>
      <c r="LQT37" s="81"/>
      <c r="LQU37" s="81"/>
      <c r="LQV37" s="81"/>
      <c r="LQW37" s="81"/>
      <c r="LQX37" s="81"/>
      <c r="LQY37" s="81"/>
      <c r="LQZ37" s="81"/>
      <c r="LRA37" s="81"/>
      <c r="LRB37" s="81"/>
      <c r="LRC37" s="81"/>
      <c r="LRD37" s="81"/>
      <c r="LRE37" s="81"/>
      <c r="LRF37" s="81"/>
      <c r="LRG37" s="81"/>
      <c r="LRH37" s="81"/>
      <c r="LRI37" s="81"/>
      <c r="LRJ37" s="81"/>
      <c r="LRK37" s="81"/>
      <c r="LRL37" s="81"/>
      <c r="LRM37" s="81"/>
      <c r="LRN37" s="81"/>
      <c r="LRO37" s="81"/>
      <c r="LRP37" s="81"/>
      <c r="LRQ37" s="81"/>
      <c r="LRR37" s="81"/>
      <c r="LRS37" s="81"/>
      <c r="LRT37" s="81"/>
      <c r="LRU37" s="81"/>
      <c r="LRV37" s="81"/>
      <c r="LRW37" s="81"/>
      <c r="LRX37" s="81"/>
      <c r="LRY37" s="81"/>
      <c r="LRZ37" s="81"/>
      <c r="LSA37" s="81"/>
      <c r="LSB37" s="81"/>
      <c r="LSC37" s="81"/>
      <c r="LSD37" s="81"/>
      <c r="LSE37" s="81"/>
      <c r="LSF37" s="81"/>
      <c r="LSG37" s="81"/>
      <c r="LSH37" s="81"/>
      <c r="LSI37" s="81"/>
      <c r="LSJ37" s="81"/>
      <c r="LSK37" s="81"/>
      <c r="LSL37" s="81"/>
      <c r="LSM37" s="81"/>
      <c r="LSN37" s="81"/>
      <c r="LSO37" s="81"/>
      <c r="LSP37" s="81"/>
      <c r="LSQ37" s="81"/>
      <c r="LSR37" s="81"/>
      <c r="LSS37" s="81"/>
      <c r="LST37" s="81"/>
      <c r="LSU37" s="81"/>
      <c r="LSV37" s="81"/>
      <c r="LSW37" s="81"/>
      <c r="LSX37" s="81"/>
      <c r="LSY37" s="81"/>
      <c r="LSZ37" s="81"/>
      <c r="LTA37" s="81"/>
      <c r="LTB37" s="81"/>
      <c r="LTC37" s="81"/>
      <c r="LTD37" s="81"/>
      <c r="LTE37" s="81"/>
      <c r="LTF37" s="81"/>
      <c r="LTG37" s="81"/>
      <c r="LTH37" s="81"/>
      <c r="LTI37" s="81"/>
      <c r="LTJ37" s="81"/>
      <c r="LTK37" s="81"/>
      <c r="LTL37" s="81"/>
      <c r="LTM37" s="81"/>
      <c r="LTN37" s="81"/>
      <c r="LTO37" s="81"/>
      <c r="LTP37" s="81"/>
      <c r="LTQ37" s="81"/>
      <c r="LTR37" s="81"/>
      <c r="LTS37" s="81"/>
      <c r="LTT37" s="81"/>
      <c r="LTU37" s="81"/>
      <c r="LTV37" s="81"/>
      <c r="LTW37" s="81"/>
      <c r="LTX37" s="81"/>
      <c r="LTY37" s="81"/>
      <c r="LTZ37" s="81"/>
      <c r="LUA37" s="81"/>
      <c r="LUB37" s="81"/>
      <c r="LUC37" s="81"/>
      <c r="LUD37" s="81"/>
      <c r="LUE37" s="81"/>
      <c r="LUF37" s="81"/>
      <c r="LUG37" s="81"/>
      <c r="LUH37" s="81"/>
      <c r="LUI37" s="81"/>
      <c r="LUJ37" s="81"/>
      <c r="LUK37" s="81"/>
      <c r="LUL37" s="81"/>
      <c r="LUM37" s="81"/>
      <c r="LUN37" s="81"/>
      <c r="LUO37" s="81"/>
      <c r="LUP37" s="81"/>
      <c r="LUQ37" s="81"/>
      <c r="LUR37" s="81"/>
      <c r="LUS37" s="81"/>
      <c r="LUT37" s="81"/>
      <c r="LUU37" s="81"/>
      <c r="LUV37" s="81"/>
      <c r="LUW37" s="81"/>
      <c r="LUX37" s="81"/>
      <c r="LUY37" s="81"/>
      <c r="LUZ37" s="81"/>
      <c r="LVA37" s="81"/>
      <c r="LVB37" s="81"/>
      <c r="LVC37" s="81"/>
      <c r="LVD37" s="81"/>
      <c r="LVE37" s="81"/>
      <c r="LVF37" s="81"/>
      <c r="LVG37" s="81"/>
      <c r="LVH37" s="81"/>
      <c r="LVI37" s="81"/>
      <c r="LVJ37" s="81"/>
      <c r="LVK37" s="81"/>
      <c r="LVL37" s="81"/>
      <c r="LVM37" s="81"/>
      <c r="LVN37" s="81"/>
      <c r="LVO37" s="81"/>
      <c r="LVP37" s="81"/>
      <c r="LVQ37" s="81"/>
      <c r="LVR37" s="81"/>
      <c r="LVS37" s="81"/>
      <c r="LVT37" s="81"/>
      <c r="LVU37" s="81"/>
      <c r="LVV37" s="81"/>
      <c r="LVW37" s="81"/>
      <c r="LVX37" s="81"/>
      <c r="LVY37" s="81"/>
      <c r="LVZ37" s="81"/>
      <c r="LWA37" s="81"/>
      <c r="LWB37" s="81"/>
      <c r="LWC37" s="81"/>
      <c r="LWD37" s="81"/>
      <c r="LWE37" s="81"/>
      <c r="LWF37" s="81"/>
      <c r="LWG37" s="81"/>
      <c r="LWH37" s="81"/>
      <c r="LWI37" s="81"/>
      <c r="LWJ37" s="81"/>
      <c r="LWK37" s="81"/>
      <c r="LWL37" s="81"/>
      <c r="LWM37" s="81"/>
      <c r="LWN37" s="81"/>
      <c r="LWO37" s="81"/>
      <c r="LWP37" s="81"/>
      <c r="LWQ37" s="81"/>
      <c r="LWR37" s="81"/>
      <c r="LWS37" s="81"/>
      <c r="LWT37" s="81"/>
      <c r="LWU37" s="81"/>
      <c r="LWV37" s="81"/>
      <c r="LWW37" s="81"/>
      <c r="LWX37" s="81"/>
      <c r="LWY37" s="81"/>
      <c r="LWZ37" s="81"/>
      <c r="LXA37" s="81"/>
      <c r="LXB37" s="81"/>
      <c r="LXC37" s="81"/>
      <c r="LXD37" s="81"/>
      <c r="LXE37" s="81"/>
      <c r="LXF37" s="81"/>
      <c r="LXG37" s="81"/>
      <c r="LXH37" s="81"/>
      <c r="LXI37" s="81"/>
      <c r="LXJ37" s="81"/>
      <c r="LXK37" s="81"/>
      <c r="LXL37" s="81"/>
      <c r="LXM37" s="81"/>
      <c r="LXN37" s="81"/>
      <c r="LXO37" s="81"/>
      <c r="LXP37" s="81"/>
      <c r="LXQ37" s="81"/>
      <c r="LXR37" s="81"/>
      <c r="LXS37" s="81"/>
      <c r="LXT37" s="81"/>
      <c r="LXU37" s="81"/>
      <c r="LXV37" s="81"/>
      <c r="LXW37" s="81"/>
      <c r="LXX37" s="81"/>
      <c r="LXY37" s="81"/>
      <c r="LXZ37" s="81"/>
      <c r="LYA37" s="81"/>
      <c r="LYB37" s="81"/>
      <c r="LYC37" s="81"/>
      <c r="LYD37" s="81"/>
      <c r="LYE37" s="81"/>
      <c r="LYF37" s="81"/>
      <c r="LYG37" s="81"/>
      <c r="LYH37" s="81"/>
      <c r="LYI37" s="81"/>
      <c r="LYJ37" s="81"/>
      <c r="LYK37" s="81"/>
      <c r="LYL37" s="81"/>
      <c r="LYM37" s="81"/>
      <c r="LYN37" s="81"/>
      <c r="LYO37" s="81"/>
      <c r="LYP37" s="81"/>
      <c r="LYQ37" s="81"/>
      <c r="LYR37" s="81"/>
      <c r="LYS37" s="81"/>
      <c r="LYT37" s="81"/>
      <c r="LYU37" s="81"/>
      <c r="LYV37" s="81"/>
      <c r="LYW37" s="81"/>
      <c r="LYX37" s="81"/>
      <c r="LYY37" s="81"/>
      <c r="LYZ37" s="81"/>
      <c r="LZA37" s="81"/>
      <c r="LZB37" s="81"/>
      <c r="LZC37" s="81"/>
      <c r="LZD37" s="81"/>
      <c r="LZE37" s="81"/>
      <c r="LZF37" s="81"/>
      <c r="LZG37" s="81"/>
      <c r="LZH37" s="81"/>
      <c r="LZI37" s="81"/>
      <c r="LZJ37" s="81"/>
      <c r="LZK37" s="81"/>
      <c r="LZL37" s="81"/>
      <c r="LZM37" s="81"/>
      <c r="LZN37" s="81"/>
      <c r="LZO37" s="81"/>
      <c r="LZP37" s="81"/>
      <c r="LZQ37" s="81"/>
      <c r="LZR37" s="81"/>
      <c r="LZS37" s="81"/>
      <c r="LZT37" s="81"/>
      <c r="LZU37" s="81"/>
      <c r="LZV37" s="81"/>
      <c r="LZW37" s="81"/>
      <c r="LZX37" s="81"/>
      <c r="LZY37" s="81"/>
      <c r="LZZ37" s="81"/>
      <c r="MAA37" s="81"/>
      <c r="MAB37" s="81"/>
      <c r="MAC37" s="81"/>
      <c r="MAD37" s="81"/>
      <c r="MAE37" s="81"/>
      <c r="MAF37" s="81"/>
      <c r="MAG37" s="81"/>
      <c r="MAH37" s="81"/>
      <c r="MAI37" s="81"/>
      <c r="MAJ37" s="81"/>
      <c r="MAK37" s="81"/>
      <c r="MAL37" s="81"/>
      <c r="MAM37" s="81"/>
      <c r="MAN37" s="81"/>
      <c r="MAO37" s="81"/>
      <c r="MAP37" s="81"/>
      <c r="MAQ37" s="81"/>
      <c r="MAR37" s="81"/>
      <c r="MAS37" s="81"/>
      <c r="MAT37" s="81"/>
      <c r="MAU37" s="81"/>
      <c r="MAV37" s="81"/>
      <c r="MAW37" s="81"/>
      <c r="MAX37" s="81"/>
      <c r="MAY37" s="81"/>
      <c r="MAZ37" s="81"/>
      <c r="MBA37" s="81"/>
      <c r="MBB37" s="81"/>
      <c r="MBC37" s="81"/>
      <c r="MBD37" s="81"/>
      <c r="MBE37" s="81"/>
      <c r="MBF37" s="81"/>
      <c r="MBG37" s="81"/>
      <c r="MBH37" s="81"/>
      <c r="MBI37" s="81"/>
      <c r="MBJ37" s="81"/>
      <c r="MBK37" s="81"/>
      <c r="MBL37" s="81"/>
      <c r="MBM37" s="81"/>
      <c r="MBN37" s="81"/>
      <c r="MBO37" s="81"/>
      <c r="MBP37" s="81"/>
      <c r="MBQ37" s="81"/>
      <c r="MBR37" s="81"/>
      <c r="MBS37" s="81"/>
      <c r="MBT37" s="81"/>
      <c r="MBU37" s="81"/>
      <c r="MBV37" s="81"/>
      <c r="MBW37" s="81"/>
      <c r="MBX37" s="81"/>
      <c r="MBY37" s="81"/>
      <c r="MBZ37" s="81"/>
      <c r="MCA37" s="81"/>
      <c r="MCB37" s="81"/>
      <c r="MCC37" s="81"/>
      <c r="MCD37" s="81"/>
      <c r="MCE37" s="81"/>
      <c r="MCF37" s="81"/>
      <c r="MCG37" s="81"/>
      <c r="MCH37" s="81"/>
      <c r="MCI37" s="81"/>
      <c r="MCJ37" s="81"/>
      <c r="MCK37" s="81"/>
      <c r="MCL37" s="81"/>
      <c r="MCM37" s="81"/>
      <c r="MCN37" s="81"/>
      <c r="MCO37" s="81"/>
      <c r="MCP37" s="81"/>
      <c r="MCQ37" s="81"/>
      <c r="MCR37" s="81"/>
      <c r="MCS37" s="81"/>
      <c r="MCT37" s="81"/>
      <c r="MCU37" s="81"/>
      <c r="MCV37" s="81"/>
      <c r="MCW37" s="81"/>
      <c r="MCX37" s="81"/>
      <c r="MCY37" s="81"/>
      <c r="MCZ37" s="81"/>
      <c r="MDA37" s="81"/>
      <c r="MDB37" s="81"/>
      <c r="MDC37" s="81"/>
      <c r="MDD37" s="81"/>
      <c r="MDE37" s="81"/>
      <c r="MDF37" s="81"/>
      <c r="MDG37" s="81"/>
      <c r="MDH37" s="81"/>
      <c r="MDI37" s="81"/>
      <c r="MDJ37" s="81"/>
      <c r="MDK37" s="81"/>
      <c r="MDL37" s="81"/>
      <c r="MDM37" s="81"/>
      <c r="MDN37" s="81"/>
      <c r="MDO37" s="81"/>
      <c r="MDP37" s="81"/>
      <c r="MDQ37" s="81"/>
      <c r="MDR37" s="81"/>
      <c r="MDS37" s="81"/>
      <c r="MDT37" s="81"/>
      <c r="MDU37" s="81"/>
      <c r="MDV37" s="81"/>
      <c r="MDW37" s="81"/>
      <c r="MDX37" s="81"/>
      <c r="MDY37" s="81"/>
      <c r="MDZ37" s="81"/>
      <c r="MEA37" s="81"/>
      <c r="MEB37" s="81"/>
      <c r="MEC37" s="81"/>
      <c r="MED37" s="81"/>
      <c r="MEE37" s="81"/>
      <c r="MEF37" s="81"/>
      <c r="MEG37" s="81"/>
      <c r="MEH37" s="81"/>
      <c r="MEI37" s="81"/>
      <c r="MEJ37" s="81"/>
      <c r="MEK37" s="81"/>
      <c r="MEL37" s="81"/>
      <c r="MEM37" s="81"/>
      <c r="MEN37" s="81"/>
      <c r="MEO37" s="81"/>
      <c r="MEP37" s="81"/>
      <c r="MEQ37" s="81"/>
      <c r="MER37" s="81"/>
      <c r="MES37" s="81"/>
      <c r="MET37" s="81"/>
      <c r="MEU37" s="81"/>
      <c r="MEV37" s="81"/>
      <c r="MEW37" s="81"/>
      <c r="MEX37" s="81"/>
      <c r="MEY37" s="81"/>
      <c r="MEZ37" s="81"/>
      <c r="MFA37" s="81"/>
      <c r="MFB37" s="81"/>
      <c r="MFC37" s="81"/>
      <c r="MFD37" s="81"/>
      <c r="MFE37" s="81"/>
      <c r="MFF37" s="81"/>
      <c r="MFG37" s="81"/>
      <c r="MFH37" s="81"/>
      <c r="MFI37" s="81"/>
      <c r="MFJ37" s="81"/>
      <c r="MFK37" s="81"/>
      <c r="MFL37" s="81"/>
      <c r="MFM37" s="81"/>
      <c r="MFN37" s="81"/>
      <c r="MFO37" s="81"/>
      <c r="MFP37" s="81"/>
      <c r="MFQ37" s="81"/>
      <c r="MFR37" s="81"/>
      <c r="MFS37" s="81"/>
      <c r="MFT37" s="81"/>
      <c r="MFU37" s="81"/>
      <c r="MFV37" s="81"/>
      <c r="MFW37" s="81"/>
      <c r="MFX37" s="81"/>
      <c r="MFY37" s="81"/>
      <c r="MFZ37" s="81"/>
      <c r="MGA37" s="81"/>
      <c r="MGB37" s="81"/>
      <c r="MGC37" s="81"/>
      <c r="MGD37" s="81"/>
      <c r="MGE37" s="81"/>
      <c r="MGF37" s="81"/>
      <c r="MGG37" s="81"/>
      <c r="MGH37" s="81"/>
      <c r="MGI37" s="81"/>
      <c r="MGJ37" s="81"/>
      <c r="MGK37" s="81"/>
      <c r="MGL37" s="81"/>
      <c r="MGM37" s="81"/>
      <c r="MGN37" s="81"/>
      <c r="MGO37" s="81"/>
      <c r="MGP37" s="81"/>
      <c r="MGQ37" s="81"/>
      <c r="MGR37" s="81"/>
      <c r="MGS37" s="81"/>
      <c r="MGT37" s="81"/>
      <c r="MGU37" s="81"/>
      <c r="MGV37" s="81"/>
      <c r="MGW37" s="81"/>
      <c r="MGX37" s="81"/>
      <c r="MGY37" s="81"/>
      <c r="MGZ37" s="81"/>
      <c r="MHA37" s="81"/>
      <c r="MHB37" s="81"/>
      <c r="MHC37" s="81"/>
      <c r="MHD37" s="81"/>
      <c r="MHE37" s="81"/>
      <c r="MHF37" s="81"/>
      <c r="MHG37" s="81"/>
      <c r="MHH37" s="81"/>
      <c r="MHI37" s="81"/>
      <c r="MHJ37" s="81"/>
      <c r="MHK37" s="81"/>
      <c r="MHL37" s="81"/>
      <c r="MHM37" s="81"/>
      <c r="MHN37" s="81"/>
      <c r="MHO37" s="81"/>
      <c r="MHP37" s="81"/>
      <c r="MHQ37" s="81"/>
      <c r="MHR37" s="81"/>
      <c r="MHS37" s="81"/>
      <c r="MHT37" s="81"/>
      <c r="MHU37" s="81"/>
      <c r="MHV37" s="81"/>
      <c r="MHW37" s="81"/>
      <c r="MHX37" s="81"/>
      <c r="MHY37" s="81"/>
      <c r="MHZ37" s="81"/>
      <c r="MIA37" s="81"/>
      <c r="MIB37" s="81"/>
      <c r="MIC37" s="81"/>
      <c r="MID37" s="81"/>
      <c r="MIE37" s="81"/>
      <c r="MIF37" s="81"/>
      <c r="MIG37" s="81"/>
      <c r="MIH37" s="81"/>
      <c r="MII37" s="81"/>
      <c r="MIJ37" s="81"/>
      <c r="MIK37" s="81"/>
      <c r="MIL37" s="81"/>
      <c r="MIM37" s="81"/>
      <c r="MIN37" s="81"/>
      <c r="MIO37" s="81"/>
      <c r="MIP37" s="81"/>
      <c r="MIQ37" s="81"/>
      <c r="MIR37" s="81"/>
      <c r="MIS37" s="81"/>
      <c r="MIT37" s="81"/>
      <c r="MIU37" s="81"/>
      <c r="MIV37" s="81"/>
      <c r="MIW37" s="81"/>
      <c r="MIX37" s="81"/>
      <c r="MIY37" s="81"/>
      <c r="MIZ37" s="81"/>
      <c r="MJA37" s="81"/>
      <c r="MJB37" s="81"/>
      <c r="MJC37" s="81"/>
      <c r="MJD37" s="81"/>
      <c r="MJE37" s="81"/>
      <c r="MJF37" s="81"/>
      <c r="MJG37" s="81"/>
      <c r="MJH37" s="81"/>
      <c r="MJI37" s="81"/>
      <c r="MJJ37" s="81"/>
      <c r="MJK37" s="81"/>
      <c r="MJL37" s="81"/>
      <c r="MJM37" s="81"/>
      <c r="MJN37" s="81"/>
      <c r="MJO37" s="81"/>
      <c r="MJP37" s="81"/>
      <c r="MJQ37" s="81"/>
      <c r="MJR37" s="81"/>
      <c r="MJS37" s="81"/>
      <c r="MJT37" s="81"/>
      <c r="MJU37" s="81"/>
      <c r="MJV37" s="81"/>
      <c r="MJW37" s="81"/>
      <c r="MJX37" s="81"/>
      <c r="MJY37" s="81"/>
      <c r="MJZ37" s="81"/>
      <c r="MKA37" s="81"/>
      <c r="MKB37" s="81"/>
      <c r="MKC37" s="81"/>
      <c r="MKD37" s="81"/>
      <c r="MKE37" s="81"/>
      <c r="MKF37" s="81"/>
      <c r="MKG37" s="81"/>
      <c r="MKH37" s="81"/>
      <c r="MKI37" s="81"/>
      <c r="MKJ37" s="81"/>
      <c r="MKK37" s="81"/>
      <c r="MKL37" s="81"/>
      <c r="MKM37" s="81"/>
      <c r="MKN37" s="81"/>
      <c r="MKO37" s="81"/>
      <c r="MKP37" s="81"/>
      <c r="MKQ37" s="81"/>
      <c r="MKR37" s="81"/>
      <c r="MKS37" s="81"/>
      <c r="MKT37" s="81"/>
      <c r="MKU37" s="81"/>
      <c r="MKV37" s="81"/>
      <c r="MKW37" s="81"/>
      <c r="MKX37" s="81"/>
      <c r="MKY37" s="81"/>
      <c r="MKZ37" s="81"/>
      <c r="MLA37" s="81"/>
      <c r="MLB37" s="81"/>
      <c r="MLC37" s="81"/>
      <c r="MLD37" s="81"/>
      <c r="MLE37" s="81"/>
      <c r="MLF37" s="81"/>
      <c r="MLG37" s="81"/>
      <c r="MLH37" s="81"/>
      <c r="MLI37" s="81"/>
      <c r="MLJ37" s="81"/>
      <c r="MLK37" s="81"/>
      <c r="MLL37" s="81"/>
      <c r="MLM37" s="81"/>
      <c r="MLN37" s="81"/>
      <c r="MLO37" s="81"/>
      <c r="MLP37" s="81"/>
      <c r="MLQ37" s="81"/>
      <c r="MLR37" s="81"/>
      <c r="MLS37" s="81"/>
      <c r="MLT37" s="81"/>
      <c r="MLU37" s="81"/>
      <c r="MLV37" s="81"/>
      <c r="MLW37" s="81"/>
      <c r="MLX37" s="81"/>
      <c r="MLY37" s="81"/>
      <c r="MLZ37" s="81"/>
      <c r="MMA37" s="81"/>
      <c r="MMB37" s="81"/>
      <c r="MMC37" s="81"/>
      <c r="MMD37" s="81"/>
      <c r="MME37" s="81"/>
      <c r="MMF37" s="81"/>
      <c r="MMG37" s="81"/>
      <c r="MMH37" s="81"/>
      <c r="MMI37" s="81"/>
      <c r="MMJ37" s="81"/>
      <c r="MMK37" s="81"/>
      <c r="MML37" s="81"/>
      <c r="MMM37" s="81"/>
      <c r="MMN37" s="81"/>
      <c r="MMO37" s="81"/>
      <c r="MMP37" s="81"/>
      <c r="MMQ37" s="81"/>
      <c r="MMR37" s="81"/>
      <c r="MMS37" s="81"/>
      <c r="MMT37" s="81"/>
      <c r="MMU37" s="81"/>
      <c r="MMV37" s="81"/>
      <c r="MMW37" s="81"/>
      <c r="MMX37" s="81"/>
      <c r="MMY37" s="81"/>
      <c r="MMZ37" s="81"/>
      <c r="MNA37" s="81"/>
      <c r="MNB37" s="81"/>
      <c r="MNC37" s="81"/>
      <c r="MND37" s="81"/>
      <c r="MNE37" s="81"/>
      <c r="MNF37" s="81"/>
      <c r="MNG37" s="81"/>
      <c r="MNH37" s="81"/>
      <c r="MNI37" s="81"/>
      <c r="MNJ37" s="81"/>
      <c r="MNK37" s="81"/>
      <c r="MNL37" s="81"/>
      <c r="MNM37" s="81"/>
      <c r="MNN37" s="81"/>
      <c r="MNO37" s="81"/>
      <c r="MNP37" s="81"/>
      <c r="MNQ37" s="81"/>
      <c r="MNR37" s="81"/>
      <c r="MNS37" s="81"/>
      <c r="MNT37" s="81"/>
      <c r="MNU37" s="81"/>
      <c r="MNV37" s="81"/>
      <c r="MNW37" s="81"/>
      <c r="MNX37" s="81"/>
      <c r="MNY37" s="81"/>
      <c r="MNZ37" s="81"/>
      <c r="MOA37" s="81"/>
      <c r="MOB37" s="81"/>
      <c r="MOC37" s="81"/>
      <c r="MOD37" s="81"/>
      <c r="MOE37" s="81"/>
      <c r="MOF37" s="81"/>
      <c r="MOG37" s="81"/>
      <c r="MOH37" s="81"/>
      <c r="MOI37" s="81"/>
      <c r="MOJ37" s="81"/>
      <c r="MOK37" s="81"/>
      <c r="MOL37" s="81"/>
      <c r="MOM37" s="81"/>
      <c r="MON37" s="81"/>
      <c r="MOO37" s="81"/>
      <c r="MOP37" s="81"/>
      <c r="MOQ37" s="81"/>
      <c r="MOR37" s="81"/>
      <c r="MOS37" s="81"/>
      <c r="MOT37" s="81"/>
      <c r="MOU37" s="81"/>
      <c r="MOV37" s="81"/>
      <c r="MOW37" s="81"/>
      <c r="MOX37" s="81"/>
      <c r="MOY37" s="81"/>
      <c r="MOZ37" s="81"/>
      <c r="MPA37" s="81"/>
      <c r="MPB37" s="81"/>
      <c r="MPC37" s="81"/>
      <c r="MPD37" s="81"/>
      <c r="MPE37" s="81"/>
      <c r="MPF37" s="81"/>
      <c r="MPG37" s="81"/>
      <c r="MPH37" s="81"/>
      <c r="MPI37" s="81"/>
      <c r="MPJ37" s="81"/>
      <c r="MPK37" s="81"/>
      <c r="MPL37" s="81"/>
      <c r="MPM37" s="81"/>
      <c r="MPN37" s="81"/>
      <c r="MPO37" s="81"/>
      <c r="MPP37" s="81"/>
      <c r="MPQ37" s="81"/>
      <c r="MPR37" s="81"/>
      <c r="MPS37" s="81"/>
      <c r="MPT37" s="81"/>
      <c r="MPU37" s="81"/>
      <c r="MPV37" s="81"/>
      <c r="MPW37" s="81"/>
      <c r="MPX37" s="81"/>
      <c r="MPY37" s="81"/>
      <c r="MPZ37" s="81"/>
      <c r="MQA37" s="81"/>
      <c r="MQB37" s="81"/>
      <c r="MQC37" s="81"/>
      <c r="MQD37" s="81"/>
      <c r="MQE37" s="81"/>
      <c r="MQF37" s="81"/>
      <c r="MQG37" s="81"/>
      <c r="MQH37" s="81"/>
      <c r="MQI37" s="81"/>
      <c r="MQJ37" s="81"/>
      <c r="MQK37" s="81"/>
      <c r="MQL37" s="81"/>
      <c r="MQM37" s="81"/>
      <c r="MQN37" s="81"/>
      <c r="MQO37" s="81"/>
      <c r="MQP37" s="81"/>
      <c r="MQQ37" s="81"/>
      <c r="MQR37" s="81"/>
      <c r="MQS37" s="81"/>
      <c r="MQT37" s="81"/>
      <c r="MQU37" s="81"/>
      <c r="MQV37" s="81"/>
      <c r="MQW37" s="81"/>
      <c r="MQX37" s="81"/>
      <c r="MQY37" s="81"/>
      <c r="MQZ37" s="81"/>
      <c r="MRA37" s="81"/>
      <c r="MRB37" s="81"/>
      <c r="MRC37" s="81"/>
      <c r="MRD37" s="81"/>
      <c r="MRE37" s="81"/>
      <c r="MRF37" s="81"/>
      <c r="MRG37" s="81"/>
      <c r="MRH37" s="81"/>
      <c r="MRI37" s="81"/>
      <c r="MRJ37" s="81"/>
      <c r="MRK37" s="81"/>
      <c r="MRL37" s="81"/>
      <c r="MRM37" s="81"/>
      <c r="MRN37" s="81"/>
      <c r="MRO37" s="81"/>
      <c r="MRP37" s="81"/>
      <c r="MRQ37" s="81"/>
      <c r="MRR37" s="81"/>
      <c r="MRS37" s="81"/>
      <c r="MRT37" s="81"/>
      <c r="MRU37" s="81"/>
      <c r="MRV37" s="81"/>
      <c r="MRW37" s="81"/>
      <c r="MRX37" s="81"/>
      <c r="MRY37" s="81"/>
      <c r="MRZ37" s="81"/>
      <c r="MSA37" s="81"/>
      <c r="MSB37" s="81"/>
      <c r="MSC37" s="81"/>
      <c r="MSD37" s="81"/>
      <c r="MSE37" s="81"/>
      <c r="MSF37" s="81"/>
      <c r="MSG37" s="81"/>
      <c r="MSH37" s="81"/>
      <c r="MSI37" s="81"/>
      <c r="MSJ37" s="81"/>
      <c r="MSK37" s="81"/>
      <c r="MSL37" s="81"/>
      <c r="MSM37" s="81"/>
      <c r="MSN37" s="81"/>
      <c r="MSO37" s="81"/>
      <c r="MSP37" s="81"/>
      <c r="MSQ37" s="81"/>
      <c r="MSR37" s="81"/>
      <c r="MSS37" s="81"/>
      <c r="MST37" s="81"/>
      <c r="MSU37" s="81"/>
      <c r="MSV37" s="81"/>
      <c r="MSW37" s="81"/>
      <c r="MSX37" s="81"/>
      <c r="MSY37" s="81"/>
      <c r="MSZ37" s="81"/>
      <c r="MTA37" s="81"/>
      <c r="MTB37" s="81"/>
      <c r="MTC37" s="81"/>
      <c r="MTD37" s="81"/>
      <c r="MTE37" s="81"/>
      <c r="MTF37" s="81"/>
      <c r="MTG37" s="81"/>
      <c r="MTH37" s="81"/>
      <c r="MTI37" s="81"/>
      <c r="MTJ37" s="81"/>
      <c r="MTK37" s="81"/>
      <c r="MTL37" s="81"/>
      <c r="MTM37" s="81"/>
      <c r="MTN37" s="81"/>
      <c r="MTO37" s="81"/>
      <c r="MTP37" s="81"/>
      <c r="MTQ37" s="81"/>
      <c r="MTR37" s="81"/>
      <c r="MTS37" s="81"/>
      <c r="MTT37" s="81"/>
      <c r="MTU37" s="81"/>
      <c r="MTV37" s="81"/>
      <c r="MTW37" s="81"/>
      <c r="MTX37" s="81"/>
      <c r="MTY37" s="81"/>
      <c r="MTZ37" s="81"/>
      <c r="MUA37" s="81"/>
      <c r="MUB37" s="81"/>
      <c r="MUC37" s="81"/>
      <c r="MUD37" s="81"/>
      <c r="MUE37" s="81"/>
      <c r="MUF37" s="81"/>
      <c r="MUG37" s="81"/>
      <c r="MUH37" s="81"/>
      <c r="MUI37" s="81"/>
      <c r="MUJ37" s="81"/>
      <c r="MUK37" s="81"/>
      <c r="MUL37" s="81"/>
      <c r="MUM37" s="81"/>
      <c r="MUN37" s="81"/>
      <c r="MUO37" s="81"/>
      <c r="MUP37" s="81"/>
      <c r="MUQ37" s="81"/>
      <c r="MUR37" s="81"/>
      <c r="MUS37" s="81"/>
      <c r="MUT37" s="81"/>
      <c r="MUU37" s="81"/>
      <c r="MUV37" s="81"/>
      <c r="MUW37" s="81"/>
      <c r="MUX37" s="81"/>
      <c r="MUY37" s="81"/>
      <c r="MUZ37" s="81"/>
      <c r="MVA37" s="81"/>
      <c r="MVB37" s="81"/>
      <c r="MVC37" s="81"/>
      <c r="MVD37" s="81"/>
      <c r="MVE37" s="81"/>
      <c r="MVF37" s="81"/>
      <c r="MVG37" s="81"/>
      <c r="MVH37" s="81"/>
      <c r="MVI37" s="81"/>
      <c r="MVJ37" s="81"/>
      <c r="MVK37" s="81"/>
      <c r="MVL37" s="81"/>
      <c r="MVM37" s="81"/>
      <c r="MVN37" s="81"/>
      <c r="MVO37" s="81"/>
      <c r="MVP37" s="81"/>
      <c r="MVQ37" s="81"/>
      <c r="MVR37" s="81"/>
      <c r="MVS37" s="81"/>
      <c r="MVT37" s="81"/>
      <c r="MVU37" s="81"/>
      <c r="MVV37" s="81"/>
      <c r="MVW37" s="81"/>
      <c r="MVX37" s="81"/>
      <c r="MVY37" s="81"/>
      <c r="MVZ37" s="81"/>
      <c r="MWA37" s="81"/>
      <c r="MWB37" s="81"/>
      <c r="MWC37" s="81"/>
      <c r="MWD37" s="81"/>
      <c r="MWE37" s="81"/>
      <c r="MWF37" s="81"/>
      <c r="MWG37" s="81"/>
      <c r="MWH37" s="81"/>
      <c r="MWI37" s="81"/>
      <c r="MWJ37" s="81"/>
      <c r="MWK37" s="81"/>
      <c r="MWL37" s="81"/>
      <c r="MWM37" s="81"/>
      <c r="MWN37" s="81"/>
      <c r="MWO37" s="81"/>
      <c r="MWP37" s="81"/>
      <c r="MWQ37" s="81"/>
      <c r="MWR37" s="81"/>
      <c r="MWS37" s="81"/>
      <c r="MWT37" s="81"/>
      <c r="MWU37" s="81"/>
      <c r="MWV37" s="81"/>
      <c r="MWW37" s="81"/>
      <c r="MWX37" s="81"/>
      <c r="MWY37" s="81"/>
      <c r="MWZ37" s="81"/>
      <c r="MXA37" s="81"/>
      <c r="MXB37" s="81"/>
      <c r="MXC37" s="81"/>
      <c r="MXD37" s="81"/>
      <c r="MXE37" s="81"/>
      <c r="MXF37" s="81"/>
      <c r="MXG37" s="81"/>
      <c r="MXH37" s="81"/>
      <c r="MXI37" s="81"/>
      <c r="MXJ37" s="81"/>
      <c r="MXK37" s="81"/>
      <c r="MXL37" s="81"/>
      <c r="MXM37" s="81"/>
      <c r="MXN37" s="81"/>
      <c r="MXO37" s="81"/>
      <c r="MXP37" s="81"/>
      <c r="MXQ37" s="81"/>
      <c r="MXR37" s="81"/>
      <c r="MXS37" s="81"/>
      <c r="MXT37" s="81"/>
      <c r="MXU37" s="81"/>
      <c r="MXV37" s="81"/>
      <c r="MXW37" s="81"/>
      <c r="MXX37" s="81"/>
      <c r="MXY37" s="81"/>
      <c r="MXZ37" s="81"/>
      <c r="MYA37" s="81"/>
      <c r="MYB37" s="81"/>
      <c r="MYC37" s="81"/>
      <c r="MYD37" s="81"/>
      <c r="MYE37" s="81"/>
      <c r="MYF37" s="81"/>
      <c r="MYG37" s="81"/>
      <c r="MYH37" s="81"/>
      <c r="MYI37" s="81"/>
      <c r="MYJ37" s="81"/>
      <c r="MYK37" s="81"/>
      <c r="MYL37" s="81"/>
      <c r="MYM37" s="81"/>
      <c r="MYN37" s="81"/>
      <c r="MYO37" s="81"/>
      <c r="MYP37" s="81"/>
      <c r="MYQ37" s="81"/>
      <c r="MYR37" s="81"/>
      <c r="MYS37" s="81"/>
      <c r="MYT37" s="81"/>
      <c r="MYU37" s="81"/>
      <c r="MYV37" s="81"/>
      <c r="MYW37" s="81"/>
      <c r="MYX37" s="81"/>
      <c r="MYY37" s="81"/>
      <c r="MYZ37" s="81"/>
      <c r="MZA37" s="81"/>
      <c r="MZB37" s="81"/>
      <c r="MZC37" s="81"/>
      <c r="MZD37" s="81"/>
      <c r="MZE37" s="81"/>
      <c r="MZF37" s="81"/>
      <c r="MZG37" s="81"/>
      <c r="MZH37" s="81"/>
      <c r="MZI37" s="81"/>
      <c r="MZJ37" s="81"/>
      <c r="MZK37" s="81"/>
      <c r="MZL37" s="81"/>
      <c r="MZM37" s="81"/>
      <c r="MZN37" s="81"/>
      <c r="MZO37" s="81"/>
      <c r="MZP37" s="81"/>
      <c r="MZQ37" s="81"/>
      <c r="MZR37" s="81"/>
      <c r="MZS37" s="81"/>
      <c r="MZT37" s="81"/>
      <c r="MZU37" s="81"/>
      <c r="MZV37" s="81"/>
      <c r="MZW37" s="81"/>
      <c r="MZX37" s="81"/>
      <c r="MZY37" s="81"/>
      <c r="MZZ37" s="81"/>
      <c r="NAA37" s="81"/>
      <c r="NAB37" s="81"/>
      <c r="NAC37" s="81"/>
      <c r="NAD37" s="81"/>
      <c r="NAE37" s="81"/>
      <c r="NAF37" s="81"/>
      <c r="NAG37" s="81"/>
      <c r="NAH37" s="81"/>
      <c r="NAI37" s="81"/>
      <c r="NAJ37" s="81"/>
      <c r="NAK37" s="81"/>
      <c r="NAL37" s="81"/>
      <c r="NAM37" s="81"/>
      <c r="NAN37" s="81"/>
      <c r="NAO37" s="81"/>
      <c r="NAP37" s="81"/>
      <c r="NAQ37" s="81"/>
      <c r="NAR37" s="81"/>
      <c r="NAS37" s="81"/>
      <c r="NAT37" s="81"/>
      <c r="NAU37" s="81"/>
      <c r="NAV37" s="81"/>
      <c r="NAW37" s="81"/>
      <c r="NAX37" s="81"/>
      <c r="NAY37" s="81"/>
      <c r="NAZ37" s="81"/>
      <c r="NBA37" s="81"/>
      <c r="NBB37" s="81"/>
      <c r="NBC37" s="81"/>
      <c r="NBD37" s="81"/>
      <c r="NBE37" s="81"/>
      <c r="NBF37" s="81"/>
      <c r="NBG37" s="81"/>
      <c r="NBH37" s="81"/>
      <c r="NBI37" s="81"/>
      <c r="NBJ37" s="81"/>
      <c r="NBK37" s="81"/>
      <c r="NBL37" s="81"/>
      <c r="NBM37" s="81"/>
      <c r="NBN37" s="81"/>
      <c r="NBO37" s="81"/>
      <c r="NBP37" s="81"/>
      <c r="NBQ37" s="81"/>
      <c r="NBR37" s="81"/>
      <c r="NBS37" s="81"/>
      <c r="NBT37" s="81"/>
      <c r="NBU37" s="81"/>
      <c r="NBV37" s="81"/>
      <c r="NBW37" s="81"/>
      <c r="NBX37" s="81"/>
      <c r="NBY37" s="81"/>
      <c r="NBZ37" s="81"/>
      <c r="NCA37" s="81"/>
      <c r="NCB37" s="81"/>
      <c r="NCC37" s="81"/>
      <c r="NCD37" s="81"/>
      <c r="NCE37" s="81"/>
      <c r="NCF37" s="81"/>
      <c r="NCG37" s="81"/>
      <c r="NCH37" s="81"/>
      <c r="NCI37" s="81"/>
      <c r="NCJ37" s="81"/>
      <c r="NCK37" s="81"/>
      <c r="NCL37" s="81"/>
      <c r="NCM37" s="81"/>
      <c r="NCN37" s="81"/>
      <c r="NCO37" s="81"/>
      <c r="NCP37" s="81"/>
      <c r="NCQ37" s="81"/>
      <c r="NCR37" s="81"/>
      <c r="NCS37" s="81"/>
      <c r="NCT37" s="81"/>
      <c r="NCU37" s="81"/>
      <c r="NCV37" s="81"/>
      <c r="NCW37" s="81"/>
      <c r="NCX37" s="81"/>
      <c r="NCY37" s="81"/>
      <c r="NCZ37" s="81"/>
      <c r="NDA37" s="81"/>
      <c r="NDB37" s="81"/>
      <c r="NDC37" s="81"/>
      <c r="NDD37" s="81"/>
      <c r="NDE37" s="81"/>
      <c r="NDF37" s="81"/>
      <c r="NDG37" s="81"/>
      <c r="NDH37" s="81"/>
      <c r="NDI37" s="81"/>
      <c r="NDJ37" s="81"/>
      <c r="NDK37" s="81"/>
      <c r="NDL37" s="81"/>
      <c r="NDM37" s="81"/>
      <c r="NDN37" s="81"/>
      <c r="NDO37" s="81"/>
      <c r="NDP37" s="81"/>
      <c r="NDQ37" s="81"/>
      <c r="NDR37" s="81"/>
      <c r="NDS37" s="81"/>
      <c r="NDT37" s="81"/>
      <c r="NDU37" s="81"/>
      <c r="NDV37" s="81"/>
      <c r="NDW37" s="81"/>
      <c r="NDX37" s="81"/>
      <c r="NDY37" s="81"/>
      <c r="NDZ37" s="81"/>
      <c r="NEA37" s="81"/>
      <c r="NEB37" s="81"/>
      <c r="NEC37" s="81"/>
      <c r="NED37" s="81"/>
      <c r="NEE37" s="81"/>
      <c r="NEF37" s="81"/>
      <c r="NEG37" s="81"/>
      <c r="NEH37" s="81"/>
      <c r="NEI37" s="81"/>
      <c r="NEJ37" s="81"/>
      <c r="NEK37" s="81"/>
      <c r="NEL37" s="81"/>
      <c r="NEM37" s="81"/>
      <c r="NEN37" s="81"/>
      <c r="NEO37" s="81"/>
      <c r="NEP37" s="81"/>
      <c r="NEQ37" s="81"/>
      <c r="NER37" s="81"/>
      <c r="NES37" s="81"/>
      <c r="NET37" s="81"/>
      <c r="NEU37" s="81"/>
      <c r="NEV37" s="81"/>
      <c r="NEW37" s="81"/>
      <c r="NEX37" s="81"/>
      <c r="NEY37" s="81"/>
      <c r="NEZ37" s="81"/>
      <c r="NFA37" s="81"/>
      <c r="NFB37" s="81"/>
      <c r="NFC37" s="81"/>
      <c r="NFD37" s="81"/>
      <c r="NFE37" s="81"/>
      <c r="NFF37" s="81"/>
      <c r="NFG37" s="81"/>
      <c r="NFH37" s="81"/>
      <c r="NFI37" s="81"/>
      <c r="NFJ37" s="81"/>
      <c r="NFK37" s="81"/>
      <c r="NFL37" s="81"/>
      <c r="NFM37" s="81"/>
      <c r="NFN37" s="81"/>
      <c r="NFO37" s="81"/>
      <c r="NFP37" s="81"/>
      <c r="NFQ37" s="81"/>
      <c r="NFR37" s="81"/>
      <c r="NFS37" s="81"/>
      <c r="NFT37" s="81"/>
      <c r="NFU37" s="81"/>
      <c r="NFV37" s="81"/>
      <c r="NFW37" s="81"/>
      <c r="NFX37" s="81"/>
      <c r="NFY37" s="81"/>
      <c r="NFZ37" s="81"/>
      <c r="NGA37" s="81"/>
      <c r="NGB37" s="81"/>
      <c r="NGC37" s="81"/>
      <c r="NGD37" s="81"/>
      <c r="NGE37" s="81"/>
      <c r="NGF37" s="81"/>
      <c r="NGG37" s="81"/>
      <c r="NGH37" s="81"/>
      <c r="NGI37" s="81"/>
      <c r="NGJ37" s="81"/>
      <c r="NGK37" s="81"/>
      <c r="NGL37" s="81"/>
      <c r="NGM37" s="81"/>
      <c r="NGN37" s="81"/>
      <c r="NGO37" s="81"/>
      <c r="NGP37" s="81"/>
      <c r="NGQ37" s="81"/>
      <c r="NGR37" s="81"/>
      <c r="NGS37" s="81"/>
      <c r="NGT37" s="81"/>
      <c r="NGU37" s="81"/>
      <c r="NGV37" s="81"/>
      <c r="NGW37" s="81"/>
      <c r="NGX37" s="81"/>
      <c r="NGY37" s="81"/>
      <c r="NGZ37" s="81"/>
      <c r="NHA37" s="81"/>
      <c r="NHB37" s="81"/>
      <c r="NHC37" s="81"/>
      <c r="NHD37" s="81"/>
      <c r="NHE37" s="81"/>
      <c r="NHF37" s="81"/>
      <c r="NHG37" s="81"/>
      <c r="NHH37" s="81"/>
      <c r="NHI37" s="81"/>
      <c r="NHJ37" s="81"/>
      <c r="NHK37" s="81"/>
      <c r="NHL37" s="81"/>
      <c r="NHM37" s="81"/>
      <c r="NHN37" s="81"/>
      <c r="NHO37" s="81"/>
      <c r="NHP37" s="81"/>
      <c r="NHQ37" s="81"/>
      <c r="NHR37" s="81"/>
      <c r="NHS37" s="81"/>
      <c r="NHT37" s="81"/>
      <c r="NHU37" s="81"/>
      <c r="NHV37" s="81"/>
      <c r="NHW37" s="81"/>
      <c r="NHX37" s="81"/>
      <c r="NHY37" s="81"/>
      <c r="NHZ37" s="81"/>
      <c r="NIA37" s="81"/>
      <c r="NIB37" s="81"/>
      <c r="NIC37" s="81"/>
      <c r="NID37" s="81"/>
      <c r="NIE37" s="81"/>
      <c r="NIF37" s="81"/>
      <c r="NIG37" s="81"/>
      <c r="NIH37" s="81"/>
      <c r="NII37" s="81"/>
      <c r="NIJ37" s="81"/>
      <c r="NIK37" s="81"/>
      <c r="NIL37" s="81"/>
      <c r="NIM37" s="81"/>
      <c r="NIN37" s="81"/>
      <c r="NIO37" s="81"/>
      <c r="NIP37" s="81"/>
      <c r="NIQ37" s="81"/>
      <c r="NIR37" s="81"/>
      <c r="NIS37" s="81"/>
      <c r="NIT37" s="81"/>
      <c r="NIU37" s="81"/>
      <c r="NIV37" s="81"/>
      <c r="NIW37" s="81"/>
      <c r="NIX37" s="81"/>
      <c r="NIY37" s="81"/>
      <c r="NIZ37" s="81"/>
      <c r="NJA37" s="81"/>
      <c r="NJB37" s="81"/>
      <c r="NJC37" s="81"/>
      <c r="NJD37" s="81"/>
      <c r="NJE37" s="81"/>
      <c r="NJF37" s="81"/>
      <c r="NJG37" s="81"/>
      <c r="NJH37" s="81"/>
      <c r="NJI37" s="81"/>
      <c r="NJJ37" s="81"/>
      <c r="NJK37" s="81"/>
      <c r="NJL37" s="81"/>
      <c r="NJM37" s="81"/>
      <c r="NJN37" s="81"/>
      <c r="NJO37" s="81"/>
      <c r="NJP37" s="81"/>
      <c r="NJQ37" s="81"/>
      <c r="NJR37" s="81"/>
      <c r="NJS37" s="81"/>
      <c r="NJT37" s="81"/>
      <c r="NJU37" s="81"/>
      <c r="NJV37" s="81"/>
      <c r="NJW37" s="81"/>
      <c r="NJX37" s="81"/>
      <c r="NJY37" s="81"/>
      <c r="NJZ37" s="81"/>
      <c r="NKA37" s="81"/>
      <c r="NKB37" s="81"/>
      <c r="NKC37" s="81"/>
      <c r="NKD37" s="81"/>
      <c r="NKE37" s="81"/>
      <c r="NKF37" s="81"/>
      <c r="NKG37" s="81"/>
      <c r="NKH37" s="81"/>
      <c r="NKI37" s="81"/>
      <c r="NKJ37" s="81"/>
      <c r="NKK37" s="81"/>
      <c r="NKL37" s="81"/>
      <c r="NKM37" s="81"/>
      <c r="NKN37" s="81"/>
      <c r="NKO37" s="81"/>
      <c r="NKP37" s="81"/>
      <c r="NKQ37" s="81"/>
      <c r="NKR37" s="81"/>
      <c r="NKS37" s="81"/>
      <c r="NKT37" s="81"/>
      <c r="NKU37" s="81"/>
      <c r="NKV37" s="81"/>
      <c r="NKW37" s="81"/>
      <c r="NKX37" s="81"/>
      <c r="NKY37" s="81"/>
      <c r="NKZ37" s="81"/>
      <c r="NLA37" s="81"/>
      <c r="NLB37" s="81"/>
      <c r="NLC37" s="81"/>
      <c r="NLD37" s="81"/>
      <c r="NLE37" s="81"/>
      <c r="NLF37" s="81"/>
      <c r="NLG37" s="81"/>
      <c r="NLH37" s="81"/>
      <c r="NLI37" s="81"/>
      <c r="NLJ37" s="81"/>
      <c r="NLK37" s="81"/>
      <c r="NLL37" s="81"/>
      <c r="NLM37" s="81"/>
      <c r="NLN37" s="81"/>
      <c r="NLO37" s="81"/>
      <c r="NLP37" s="81"/>
      <c r="NLQ37" s="81"/>
      <c r="NLR37" s="81"/>
      <c r="NLS37" s="81"/>
      <c r="NLT37" s="81"/>
      <c r="NLU37" s="81"/>
      <c r="NLV37" s="81"/>
      <c r="NLW37" s="81"/>
      <c r="NLX37" s="81"/>
      <c r="NLY37" s="81"/>
      <c r="NLZ37" s="81"/>
      <c r="NMA37" s="81"/>
      <c r="NMB37" s="81"/>
      <c r="NMC37" s="81"/>
      <c r="NMD37" s="81"/>
      <c r="NME37" s="81"/>
      <c r="NMF37" s="81"/>
      <c r="NMG37" s="81"/>
      <c r="NMH37" s="81"/>
      <c r="NMI37" s="81"/>
      <c r="NMJ37" s="81"/>
      <c r="NMK37" s="81"/>
      <c r="NML37" s="81"/>
      <c r="NMM37" s="81"/>
      <c r="NMN37" s="81"/>
      <c r="NMO37" s="81"/>
      <c r="NMP37" s="81"/>
      <c r="NMQ37" s="81"/>
      <c r="NMR37" s="81"/>
      <c r="NMS37" s="81"/>
      <c r="NMT37" s="81"/>
      <c r="NMU37" s="81"/>
      <c r="NMV37" s="81"/>
      <c r="NMW37" s="81"/>
      <c r="NMX37" s="81"/>
      <c r="NMY37" s="81"/>
      <c r="NMZ37" s="81"/>
      <c r="NNA37" s="81"/>
      <c r="NNB37" s="81"/>
      <c r="NNC37" s="81"/>
      <c r="NND37" s="81"/>
      <c r="NNE37" s="81"/>
      <c r="NNF37" s="81"/>
      <c r="NNG37" s="81"/>
      <c r="NNH37" s="81"/>
      <c r="NNI37" s="81"/>
      <c r="NNJ37" s="81"/>
      <c r="NNK37" s="81"/>
      <c r="NNL37" s="81"/>
      <c r="NNM37" s="81"/>
      <c r="NNN37" s="81"/>
      <c r="NNO37" s="81"/>
      <c r="NNP37" s="81"/>
      <c r="NNQ37" s="81"/>
      <c r="NNR37" s="81"/>
      <c r="NNS37" s="81"/>
      <c r="NNT37" s="81"/>
      <c r="NNU37" s="81"/>
      <c r="NNV37" s="81"/>
      <c r="NNW37" s="81"/>
      <c r="NNX37" s="81"/>
      <c r="NNY37" s="81"/>
      <c r="NNZ37" s="81"/>
      <c r="NOA37" s="81"/>
      <c r="NOB37" s="81"/>
      <c r="NOC37" s="81"/>
      <c r="NOD37" s="81"/>
      <c r="NOE37" s="81"/>
      <c r="NOF37" s="81"/>
      <c r="NOG37" s="81"/>
      <c r="NOH37" s="81"/>
      <c r="NOI37" s="81"/>
      <c r="NOJ37" s="81"/>
      <c r="NOK37" s="81"/>
      <c r="NOL37" s="81"/>
      <c r="NOM37" s="81"/>
      <c r="NON37" s="81"/>
      <c r="NOO37" s="81"/>
      <c r="NOP37" s="81"/>
      <c r="NOQ37" s="81"/>
      <c r="NOR37" s="81"/>
      <c r="NOS37" s="81"/>
      <c r="NOT37" s="81"/>
      <c r="NOU37" s="81"/>
      <c r="NOV37" s="81"/>
      <c r="NOW37" s="81"/>
      <c r="NOX37" s="81"/>
      <c r="NOY37" s="81"/>
      <c r="NOZ37" s="81"/>
      <c r="NPA37" s="81"/>
      <c r="NPB37" s="81"/>
      <c r="NPC37" s="81"/>
      <c r="NPD37" s="81"/>
      <c r="NPE37" s="81"/>
      <c r="NPF37" s="81"/>
      <c r="NPG37" s="81"/>
      <c r="NPH37" s="81"/>
      <c r="NPI37" s="81"/>
      <c r="NPJ37" s="81"/>
      <c r="NPK37" s="81"/>
      <c r="NPL37" s="81"/>
      <c r="NPM37" s="81"/>
      <c r="NPN37" s="81"/>
      <c r="NPO37" s="81"/>
      <c r="NPP37" s="81"/>
      <c r="NPQ37" s="81"/>
      <c r="NPR37" s="81"/>
      <c r="NPS37" s="81"/>
      <c r="NPT37" s="81"/>
      <c r="NPU37" s="81"/>
      <c r="NPV37" s="81"/>
      <c r="NPW37" s="81"/>
      <c r="NPX37" s="81"/>
      <c r="NPY37" s="81"/>
      <c r="NPZ37" s="81"/>
      <c r="NQA37" s="81"/>
      <c r="NQB37" s="81"/>
      <c r="NQC37" s="81"/>
      <c r="NQD37" s="81"/>
      <c r="NQE37" s="81"/>
      <c r="NQF37" s="81"/>
      <c r="NQG37" s="81"/>
      <c r="NQH37" s="81"/>
      <c r="NQI37" s="81"/>
      <c r="NQJ37" s="81"/>
      <c r="NQK37" s="81"/>
      <c r="NQL37" s="81"/>
      <c r="NQM37" s="81"/>
      <c r="NQN37" s="81"/>
      <c r="NQO37" s="81"/>
      <c r="NQP37" s="81"/>
      <c r="NQQ37" s="81"/>
      <c r="NQR37" s="81"/>
      <c r="NQS37" s="81"/>
      <c r="NQT37" s="81"/>
      <c r="NQU37" s="81"/>
      <c r="NQV37" s="81"/>
      <c r="NQW37" s="81"/>
      <c r="NQX37" s="81"/>
      <c r="NQY37" s="81"/>
      <c r="NQZ37" s="81"/>
      <c r="NRA37" s="81"/>
      <c r="NRB37" s="81"/>
      <c r="NRC37" s="81"/>
      <c r="NRD37" s="81"/>
      <c r="NRE37" s="81"/>
      <c r="NRF37" s="81"/>
      <c r="NRG37" s="81"/>
      <c r="NRH37" s="81"/>
      <c r="NRI37" s="81"/>
      <c r="NRJ37" s="81"/>
      <c r="NRK37" s="81"/>
      <c r="NRL37" s="81"/>
      <c r="NRM37" s="81"/>
      <c r="NRN37" s="81"/>
      <c r="NRO37" s="81"/>
      <c r="NRP37" s="81"/>
      <c r="NRQ37" s="81"/>
      <c r="NRR37" s="81"/>
      <c r="NRS37" s="81"/>
      <c r="NRT37" s="81"/>
      <c r="NRU37" s="81"/>
      <c r="NRV37" s="81"/>
      <c r="NRW37" s="81"/>
      <c r="NRX37" s="81"/>
      <c r="NRY37" s="81"/>
      <c r="NRZ37" s="81"/>
      <c r="NSA37" s="81"/>
      <c r="NSB37" s="81"/>
      <c r="NSC37" s="81"/>
      <c r="NSD37" s="81"/>
      <c r="NSE37" s="81"/>
      <c r="NSF37" s="81"/>
      <c r="NSG37" s="81"/>
      <c r="NSH37" s="81"/>
      <c r="NSI37" s="81"/>
      <c r="NSJ37" s="81"/>
      <c r="NSK37" s="81"/>
      <c r="NSL37" s="81"/>
      <c r="NSM37" s="81"/>
      <c r="NSN37" s="81"/>
      <c r="NSO37" s="81"/>
      <c r="NSP37" s="81"/>
      <c r="NSQ37" s="81"/>
      <c r="NSR37" s="81"/>
      <c r="NSS37" s="81"/>
      <c r="NST37" s="81"/>
      <c r="NSU37" s="81"/>
      <c r="NSV37" s="81"/>
      <c r="NSW37" s="81"/>
      <c r="NSX37" s="81"/>
      <c r="NSY37" s="81"/>
      <c r="NSZ37" s="81"/>
      <c r="NTA37" s="81"/>
      <c r="NTB37" s="81"/>
      <c r="NTC37" s="81"/>
      <c r="NTD37" s="81"/>
      <c r="NTE37" s="81"/>
      <c r="NTF37" s="81"/>
      <c r="NTG37" s="81"/>
      <c r="NTH37" s="81"/>
      <c r="NTI37" s="81"/>
      <c r="NTJ37" s="81"/>
      <c r="NTK37" s="81"/>
      <c r="NTL37" s="81"/>
      <c r="NTM37" s="81"/>
      <c r="NTN37" s="81"/>
      <c r="NTO37" s="81"/>
      <c r="NTP37" s="81"/>
      <c r="NTQ37" s="81"/>
      <c r="NTR37" s="81"/>
      <c r="NTS37" s="81"/>
      <c r="NTT37" s="81"/>
      <c r="NTU37" s="81"/>
      <c r="NTV37" s="81"/>
      <c r="NTW37" s="81"/>
      <c r="NTX37" s="81"/>
      <c r="NTY37" s="81"/>
      <c r="NTZ37" s="81"/>
      <c r="NUA37" s="81"/>
      <c r="NUB37" s="81"/>
      <c r="NUC37" s="81"/>
      <c r="NUD37" s="81"/>
      <c r="NUE37" s="81"/>
      <c r="NUF37" s="81"/>
      <c r="NUG37" s="81"/>
      <c r="NUH37" s="81"/>
      <c r="NUI37" s="81"/>
      <c r="NUJ37" s="81"/>
      <c r="NUK37" s="81"/>
      <c r="NUL37" s="81"/>
      <c r="NUM37" s="81"/>
      <c r="NUN37" s="81"/>
      <c r="NUO37" s="81"/>
      <c r="NUP37" s="81"/>
      <c r="NUQ37" s="81"/>
      <c r="NUR37" s="81"/>
      <c r="NUS37" s="81"/>
      <c r="NUT37" s="81"/>
      <c r="NUU37" s="81"/>
      <c r="NUV37" s="81"/>
      <c r="NUW37" s="81"/>
      <c r="NUX37" s="81"/>
      <c r="NUY37" s="81"/>
      <c r="NUZ37" s="81"/>
      <c r="NVA37" s="81"/>
      <c r="NVB37" s="81"/>
      <c r="NVC37" s="81"/>
      <c r="NVD37" s="81"/>
      <c r="NVE37" s="81"/>
      <c r="NVF37" s="81"/>
      <c r="NVG37" s="81"/>
      <c r="NVH37" s="81"/>
      <c r="NVI37" s="81"/>
      <c r="NVJ37" s="81"/>
      <c r="NVK37" s="81"/>
      <c r="NVL37" s="81"/>
      <c r="NVM37" s="81"/>
      <c r="NVN37" s="81"/>
      <c r="NVO37" s="81"/>
      <c r="NVP37" s="81"/>
      <c r="NVQ37" s="81"/>
      <c r="NVR37" s="81"/>
      <c r="NVS37" s="81"/>
      <c r="NVT37" s="81"/>
      <c r="NVU37" s="81"/>
      <c r="NVV37" s="81"/>
      <c r="NVW37" s="81"/>
      <c r="NVX37" s="81"/>
      <c r="NVY37" s="81"/>
      <c r="NVZ37" s="81"/>
      <c r="NWA37" s="81"/>
      <c r="NWB37" s="81"/>
      <c r="NWC37" s="81"/>
      <c r="NWD37" s="81"/>
      <c r="NWE37" s="81"/>
      <c r="NWF37" s="81"/>
      <c r="NWG37" s="81"/>
      <c r="NWH37" s="81"/>
      <c r="NWI37" s="81"/>
      <c r="NWJ37" s="81"/>
      <c r="NWK37" s="81"/>
      <c r="NWL37" s="81"/>
      <c r="NWM37" s="81"/>
      <c r="NWN37" s="81"/>
      <c r="NWO37" s="81"/>
      <c r="NWP37" s="81"/>
      <c r="NWQ37" s="81"/>
      <c r="NWR37" s="81"/>
      <c r="NWS37" s="81"/>
      <c r="NWT37" s="81"/>
      <c r="NWU37" s="81"/>
      <c r="NWV37" s="81"/>
      <c r="NWW37" s="81"/>
      <c r="NWX37" s="81"/>
      <c r="NWY37" s="81"/>
      <c r="NWZ37" s="81"/>
      <c r="NXA37" s="81"/>
      <c r="NXB37" s="81"/>
      <c r="NXC37" s="81"/>
      <c r="NXD37" s="81"/>
      <c r="NXE37" s="81"/>
      <c r="NXF37" s="81"/>
      <c r="NXG37" s="81"/>
      <c r="NXH37" s="81"/>
      <c r="NXI37" s="81"/>
      <c r="NXJ37" s="81"/>
      <c r="NXK37" s="81"/>
      <c r="NXL37" s="81"/>
      <c r="NXM37" s="81"/>
      <c r="NXN37" s="81"/>
      <c r="NXO37" s="81"/>
      <c r="NXP37" s="81"/>
      <c r="NXQ37" s="81"/>
      <c r="NXR37" s="81"/>
      <c r="NXS37" s="81"/>
      <c r="NXT37" s="81"/>
      <c r="NXU37" s="81"/>
      <c r="NXV37" s="81"/>
      <c r="NXW37" s="81"/>
      <c r="NXX37" s="81"/>
      <c r="NXY37" s="81"/>
      <c r="NXZ37" s="81"/>
      <c r="NYA37" s="81"/>
      <c r="NYB37" s="81"/>
      <c r="NYC37" s="81"/>
      <c r="NYD37" s="81"/>
      <c r="NYE37" s="81"/>
      <c r="NYF37" s="81"/>
      <c r="NYG37" s="81"/>
      <c r="NYH37" s="81"/>
      <c r="NYI37" s="81"/>
      <c r="NYJ37" s="81"/>
      <c r="NYK37" s="81"/>
      <c r="NYL37" s="81"/>
      <c r="NYM37" s="81"/>
      <c r="NYN37" s="81"/>
      <c r="NYO37" s="81"/>
      <c r="NYP37" s="81"/>
      <c r="NYQ37" s="81"/>
      <c r="NYR37" s="81"/>
      <c r="NYS37" s="81"/>
      <c r="NYT37" s="81"/>
      <c r="NYU37" s="81"/>
      <c r="NYV37" s="81"/>
      <c r="NYW37" s="81"/>
      <c r="NYX37" s="81"/>
      <c r="NYY37" s="81"/>
      <c r="NYZ37" s="81"/>
      <c r="NZA37" s="81"/>
      <c r="NZB37" s="81"/>
      <c r="NZC37" s="81"/>
      <c r="NZD37" s="81"/>
      <c r="NZE37" s="81"/>
      <c r="NZF37" s="81"/>
      <c r="NZG37" s="81"/>
      <c r="NZH37" s="81"/>
      <c r="NZI37" s="81"/>
      <c r="NZJ37" s="81"/>
      <c r="NZK37" s="81"/>
      <c r="NZL37" s="81"/>
      <c r="NZM37" s="81"/>
      <c r="NZN37" s="81"/>
      <c r="NZO37" s="81"/>
      <c r="NZP37" s="81"/>
      <c r="NZQ37" s="81"/>
      <c r="NZR37" s="81"/>
      <c r="NZS37" s="81"/>
      <c r="NZT37" s="81"/>
      <c r="NZU37" s="81"/>
      <c r="NZV37" s="81"/>
      <c r="NZW37" s="81"/>
      <c r="NZX37" s="81"/>
      <c r="NZY37" s="81"/>
      <c r="NZZ37" s="81"/>
      <c r="OAA37" s="81"/>
      <c r="OAB37" s="81"/>
      <c r="OAC37" s="81"/>
      <c r="OAD37" s="81"/>
      <c r="OAE37" s="81"/>
      <c r="OAF37" s="81"/>
      <c r="OAG37" s="81"/>
      <c r="OAH37" s="81"/>
      <c r="OAI37" s="81"/>
      <c r="OAJ37" s="81"/>
      <c r="OAK37" s="81"/>
      <c r="OAL37" s="81"/>
      <c r="OAM37" s="81"/>
      <c r="OAN37" s="81"/>
      <c r="OAO37" s="81"/>
      <c r="OAP37" s="81"/>
      <c r="OAQ37" s="81"/>
      <c r="OAR37" s="81"/>
      <c r="OAS37" s="81"/>
      <c r="OAT37" s="81"/>
      <c r="OAU37" s="81"/>
      <c r="OAV37" s="81"/>
      <c r="OAW37" s="81"/>
      <c r="OAX37" s="81"/>
      <c r="OAY37" s="81"/>
      <c r="OAZ37" s="81"/>
      <c r="OBA37" s="81"/>
      <c r="OBB37" s="81"/>
      <c r="OBC37" s="81"/>
      <c r="OBD37" s="81"/>
      <c r="OBE37" s="81"/>
      <c r="OBF37" s="81"/>
      <c r="OBG37" s="81"/>
      <c r="OBH37" s="81"/>
      <c r="OBI37" s="81"/>
      <c r="OBJ37" s="81"/>
      <c r="OBK37" s="81"/>
      <c r="OBL37" s="81"/>
      <c r="OBM37" s="81"/>
      <c r="OBN37" s="81"/>
      <c r="OBO37" s="81"/>
      <c r="OBP37" s="81"/>
      <c r="OBQ37" s="81"/>
      <c r="OBR37" s="81"/>
      <c r="OBS37" s="81"/>
      <c r="OBT37" s="81"/>
      <c r="OBU37" s="81"/>
      <c r="OBV37" s="81"/>
      <c r="OBW37" s="81"/>
      <c r="OBX37" s="81"/>
      <c r="OBY37" s="81"/>
      <c r="OBZ37" s="81"/>
      <c r="OCA37" s="81"/>
      <c r="OCB37" s="81"/>
      <c r="OCC37" s="81"/>
      <c r="OCD37" s="81"/>
      <c r="OCE37" s="81"/>
      <c r="OCF37" s="81"/>
      <c r="OCG37" s="81"/>
      <c r="OCH37" s="81"/>
      <c r="OCI37" s="81"/>
      <c r="OCJ37" s="81"/>
      <c r="OCK37" s="81"/>
      <c r="OCL37" s="81"/>
      <c r="OCM37" s="81"/>
      <c r="OCN37" s="81"/>
      <c r="OCO37" s="81"/>
      <c r="OCP37" s="81"/>
      <c r="OCQ37" s="81"/>
      <c r="OCR37" s="81"/>
      <c r="OCS37" s="81"/>
      <c r="OCT37" s="81"/>
      <c r="OCU37" s="81"/>
      <c r="OCV37" s="81"/>
      <c r="OCW37" s="81"/>
      <c r="OCX37" s="81"/>
      <c r="OCY37" s="81"/>
      <c r="OCZ37" s="81"/>
      <c r="ODA37" s="81"/>
      <c r="ODB37" s="81"/>
      <c r="ODC37" s="81"/>
      <c r="ODD37" s="81"/>
      <c r="ODE37" s="81"/>
      <c r="ODF37" s="81"/>
      <c r="ODG37" s="81"/>
      <c r="ODH37" s="81"/>
      <c r="ODI37" s="81"/>
      <c r="ODJ37" s="81"/>
      <c r="ODK37" s="81"/>
      <c r="ODL37" s="81"/>
      <c r="ODM37" s="81"/>
      <c r="ODN37" s="81"/>
      <c r="ODO37" s="81"/>
      <c r="ODP37" s="81"/>
      <c r="ODQ37" s="81"/>
      <c r="ODR37" s="81"/>
      <c r="ODS37" s="81"/>
      <c r="ODT37" s="81"/>
      <c r="ODU37" s="81"/>
      <c r="ODV37" s="81"/>
      <c r="ODW37" s="81"/>
      <c r="ODX37" s="81"/>
      <c r="ODY37" s="81"/>
      <c r="ODZ37" s="81"/>
      <c r="OEA37" s="81"/>
      <c r="OEB37" s="81"/>
      <c r="OEC37" s="81"/>
      <c r="OED37" s="81"/>
      <c r="OEE37" s="81"/>
      <c r="OEF37" s="81"/>
      <c r="OEG37" s="81"/>
      <c r="OEH37" s="81"/>
      <c r="OEI37" s="81"/>
      <c r="OEJ37" s="81"/>
      <c r="OEK37" s="81"/>
      <c r="OEL37" s="81"/>
      <c r="OEM37" s="81"/>
      <c r="OEN37" s="81"/>
      <c r="OEO37" s="81"/>
      <c r="OEP37" s="81"/>
      <c r="OEQ37" s="81"/>
      <c r="OER37" s="81"/>
      <c r="OES37" s="81"/>
      <c r="OET37" s="81"/>
      <c r="OEU37" s="81"/>
      <c r="OEV37" s="81"/>
      <c r="OEW37" s="81"/>
      <c r="OEX37" s="81"/>
      <c r="OEY37" s="81"/>
      <c r="OEZ37" s="81"/>
      <c r="OFA37" s="81"/>
      <c r="OFB37" s="81"/>
      <c r="OFC37" s="81"/>
      <c r="OFD37" s="81"/>
      <c r="OFE37" s="81"/>
      <c r="OFF37" s="81"/>
      <c r="OFG37" s="81"/>
      <c r="OFH37" s="81"/>
      <c r="OFI37" s="81"/>
      <c r="OFJ37" s="81"/>
      <c r="OFK37" s="81"/>
      <c r="OFL37" s="81"/>
      <c r="OFM37" s="81"/>
      <c r="OFN37" s="81"/>
      <c r="OFO37" s="81"/>
      <c r="OFP37" s="81"/>
      <c r="OFQ37" s="81"/>
      <c r="OFR37" s="81"/>
      <c r="OFS37" s="81"/>
      <c r="OFT37" s="81"/>
      <c r="OFU37" s="81"/>
      <c r="OFV37" s="81"/>
      <c r="OFW37" s="81"/>
      <c r="OFX37" s="81"/>
      <c r="OFY37" s="81"/>
      <c r="OFZ37" s="81"/>
      <c r="OGA37" s="81"/>
      <c r="OGB37" s="81"/>
      <c r="OGC37" s="81"/>
      <c r="OGD37" s="81"/>
      <c r="OGE37" s="81"/>
      <c r="OGF37" s="81"/>
      <c r="OGG37" s="81"/>
      <c r="OGH37" s="81"/>
      <c r="OGI37" s="81"/>
      <c r="OGJ37" s="81"/>
      <c r="OGK37" s="81"/>
      <c r="OGL37" s="81"/>
      <c r="OGM37" s="81"/>
      <c r="OGN37" s="81"/>
      <c r="OGO37" s="81"/>
      <c r="OGP37" s="81"/>
      <c r="OGQ37" s="81"/>
      <c r="OGR37" s="81"/>
      <c r="OGS37" s="81"/>
      <c r="OGT37" s="81"/>
      <c r="OGU37" s="81"/>
      <c r="OGV37" s="81"/>
      <c r="OGW37" s="81"/>
      <c r="OGX37" s="81"/>
      <c r="OGY37" s="81"/>
      <c r="OGZ37" s="81"/>
      <c r="OHA37" s="81"/>
      <c r="OHB37" s="81"/>
      <c r="OHC37" s="81"/>
      <c r="OHD37" s="81"/>
      <c r="OHE37" s="81"/>
      <c r="OHF37" s="81"/>
      <c r="OHG37" s="81"/>
      <c r="OHH37" s="81"/>
      <c r="OHI37" s="81"/>
      <c r="OHJ37" s="81"/>
      <c r="OHK37" s="81"/>
      <c r="OHL37" s="81"/>
      <c r="OHM37" s="81"/>
      <c r="OHN37" s="81"/>
      <c r="OHO37" s="81"/>
      <c r="OHP37" s="81"/>
      <c r="OHQ37" s="81"/>
      <c r="OHR37" s="81"/>
      <c r="OHS37" s="81"/>
      <c r="OHT37" s="81"/>
      <c r="OHU37" s="81"/>
      <c r="OHV37" s="81"/>
      <c r="OHW37" s="81"/>
      <c r="OHX37" s="81"/>
      <c r="OHY37" s="81"/>
      <c r="OHZ37" s="81"/>
      <c r="OIA37" s="81"/>
      <c r="OIB37" s="81"/>
      <c r="OIC37" s="81"/>
      <c r="OID37" s="81"/>
      <c r="OIE37" s="81"/>
      <c r="OIF37" s="81"/>
      <c r="OIG37" s="81"/>
      <c r="OIH37" s="81"/>
      <c r="OII37" s="81"/>
      <c r="OIJ37" s="81"/>
      <c r="OIK37" s="81"/>
      <c r="OIL37" s="81"/>
      <c r="OIM37" s="81"/>
      <c r="OIN37" s="81"/>
      <c r="OIO37" s="81"/>
      <c r="OIP37" s="81"/>
      <c r="OIQ37" s="81"/>
      <c r="OIR37" s="81"/>
      <c r="OIS37" s="81"/>
      <c r="OIT37" s="81"/>
      <c r="OIU37" s="81"/>
      <c r="OIV37" s="81"/>
      <c r="OIW37" s="81"/>
      <c r="OIX37" s="81"/>
      <c r="OIY37" s="81"/>
      <c r="OIZ37" s="81"/>
      <c r="OJA37" s="81"/>
      <c r="OJB37" s="81"/>
      <c r="OJC37" s="81"/>
      <c r="OJD37" s="81"/>
      <c r="OJE37" s="81"/>
      <c r="OJF37" s="81"/>
      <c r="OJG37" s="81"/>
      <c r="OJH37" s="81"/>
      <c r="OJI37" s="81"/>
      <c r="OJJ37" s="81"/>
      <c r="OJK37" s="81"/>
      <c r="OJL37" s="81"/>
      <c r="OJM37" s="81"/>
      <c r="OJN37" s="81"/>
      <c r="OJO37" s="81"/>
      <c r="OJP37" s="81"/>
      <c r="OJQ37" s="81"/>
      <c r="OJR37" s="81"/>
      <c r="OJS37" s="81"/>
      <c r="OJT37" s="81"/>
      <c r="OJU37" s="81"/>
      <c r="OJV37" s="81"/>
      <c r="OJW37" s="81"/>
      <c r="OJX37" s="81"/>
      <c r="OJY37" s="81"/>
      <c r="OJZ37" s="81"/>
      <c r="OKA37" s="81"/>
      <c r="OKB37" s="81"/>
      <c r="OKC37" s="81"/>
      <c r="OKD37" s="81"/>
      <c r="OKE37" s="81"/>
      <c r="OKF37" s="81"/>
      <c r="OKG37" s="81"/>
      <c r="OKH37" s="81"/>
      <c r="OKI37" s="81"/>
      <c r="OKJ37" s="81"/>
      <c r="OKK37" s="81"/>
      <c r="OKL37" s="81"/>
      <c r="OKM37" s="81"/>
      <c r="OKN37" s="81"/>
      <c r="OKO37" s="81"/>
      <c r="OKP37" s="81"/>
      <c r="OKQ37" s="81"/>
      <c r="OKR37" s="81"/>
      <c r="OKS37" s="81"/>
      <c r="OKT37" s="81"/>
      <c r="OKU37" s="81"/>
      <c r="OKV37" s="81"/>
      <c r="OKW37" s="81"/>
      <c r="OKX37" s="81"/>
      <c r="OKY37" s="81"/>
      <c r="OKZ37" s="81"/>
      <c r="OLA37" s="81"/>
      <c r="OLB37" s="81"/>
      <c r="OLC37" s="81"/>
      <c r="OLD37" s="81"/>
      <c r="OLE37" s="81"/>
      <c r="OLF37" s="81"/>
      <c r="OLG37" s="81"/>
      <c r="OLH37" s="81"/>
      <c r="OLI37" s="81"/>
      <c r="OLJ37" s="81"/>
      <c r="OLK37" s="81"/>
      <c r="OLL37" s="81"/>
      <c r="OLM37" s="81"/>
      <c r="OLN37" s="81"/>
      <c r="OLO37" s="81"/>
      <c r="OLP37" s="81"/>
      <c r="OLQ37" s="81"/>
      <c r="OLR37" s="81"/>
      <c r="OLS37" s="81"/>
      <c r="OLT37" s="81"/>
      <c r="OLU37" s="81"/>
      <c r="OLV37" s="81"/>
      <c r="OLW37" s="81"/>
      <c r="OLX37" s="81"/>
      <c r="OLY37" s="81"/>
      <c r="OLZ37" s="81"/>
      <c r="OMA37" s="81"/>
      <c r="OMB37" s="81"/>
      <c r="OMC37" s="81"/>
      <c r="OMD37" s="81"/>
      <c r="OME37" s="81"/>
      <c r="OMF37" s="81"/>
      <c r="OMG37" s="81"/>
      <c r="OMH37" s="81"/>
      <c r="OMI37" s="81"/>
      <c r="OMJ37" s="81"/>
      <c r="OMK37" s="81"/>
      <c r="OML37" s="81"/>
      <c r="OMM37" s="81"/>
      <c r="OMN37" s="81"/>
      <c r="OMO37" s="81"/>
      <c r="OMP37" s="81"/>
      <c r="OMQ37" s="81"/>
      <c r="OMR37" s="81"/>
      <c r="OMS37" s="81"/>
      <c r="OMT37" s="81"/>
      <c r="OMU37" s="81"/>
      <c r="OMV37" s="81"/>
      <c r="OMW37" s="81"/>
      <c r="OMX37" s="81"/>
      <c r="OMY37" s="81"/>
      <c r="OMZ37" s="81"/>
      <c r="ONA37" s="81"/>
      <c r="ONB37" s="81"/>
      <c r="ONC37" s="81"/>
      <c r="OND37" s="81"/>
      <c r="ONE37" s="81"/>
      <c r="ONF37" s="81"/>
      <c r="ONG37" s="81"/>
      <c r="ONH37" s="81"/>
      <c r="ONI37" s="81"/>
      <c r="ONJ37" s="81"/>
      <c r="ONK37" s="81"/>
      <c r="ONL37" s="81"/>
      <c r="ONM37" s="81"/>
      <c r="ONN37" s="81"/>
      <c r="ONO37" s="81"/>
      <c r="ONP37" s="81"/>
      <c r="ONQ37" s="81"/>
      <c r="ONR37" s="81"/>
      <c r="ONS37" s="81"/>
      <c r="ONT37" s="81"/>
      <c r="ONU37" s="81"/>
      <c r="ONV37" s="81"/>
      <c r="ONW37" s="81"/>
      <c r="ONX37" s="81"/>
      <c r="ONY37" s="81"/>
      <c r="ONZ37" s="81"/>
      <c r="OOA37" s="81"/>
      <c r="OOB37" s="81"/>
      <c r="OOC37" s="81"/>
      <c r="OOD37" s="81"/>
      <c r="OOE37" s="81"/>
      <c r="OOF37" s="81"/>
      <c r="OOG37" s="81"/>
      <c r="OOH37" s="81"/>
      <c r="OOI37" s="81"/>
      <c r="OOJ37" s="81"/>
      <c r="OOK37" s="81"/>
      <c r="OOL37" s="81"/>
      <c r="OOM37" s="81"/>
      <c r="OON37" s="81"/>
      <c r="OOO37" s="81"/>
      <c r="OOP37" s="81"/>
      <c r="OOQ37" s="81"/>
      <c r="OOR37" s="81"/>
      <c r="OOS37" s="81"/>
      <c r="OOT37" s="81"/>
      <c r="OOU37" s="81"/>
      <c r="OOV37" s="81"/>
      <c r="OOW37" s="81"/>
      <c r="OOX37" s="81"/>
      <c r="OOY37" s="81"/>
      <c r="OOZ37" s="81"/>
      <c r="OPA37" s="81"/>
      <c r="OPB37" s="81"/>
      <c r="OPC37" s="81"/>
      <c r="OPD37" s="81"/>
      <c r="OPE37" s="81"/>
      <c r="OPF37" s="81"/>
      <c r="OPG37" s="81"/>
      <c r="OPH37" s="81"/>
      <c r="OPI37" s="81"/>
      <c r="OPJ37" s="81"/>
      <c r="OPK37" s="81"/>
      <c r="OPL37" s="81"/>
      <c r="OPM37" s="81"/>
      <c r="OPN37" s="81"/>
      <c r="OPO37" s="81"/>
      <c r="OPP37" s="81"/>
      <c r="OPQ37" s="81"/>
      <c r="OPR37" s="81"/>
      <c r="OPS37" s="81"/>
      <c r="OPT37" s="81"/>
      <c r="OPU37" s="81"/>
      <c r="OPV37" s="81"/>
      <c r="OPW37" s="81"/>
      <c r="OPX37" s="81"/>
      <c r="OPY37" s="81"/>
      <c r="OPZ37" s="81"/>
      <c r="OQA37" s="81"/>
      <c r="OQB37" s="81"/>
      <c r="OQC37" s="81"/>
      <c r="OQD37" s="81"/>
      <c r="OQE37" s="81"/>
      <c r="OQF37" s="81"/>
      <c r="OQG37" s="81"/>
      <c r="OQH37" s="81"/>
      <c r="OQI37" s="81"/>
      <c r="OQJ37" s="81"/>
      <c r="OQK37" s="81"/>
      <c r="OQL37" s="81"/>
      <c r="OQM37" s="81"/>
      <c r="OQN37" s="81"/>
      <c r="OQO37" s="81"/>
      <c r="OQP37" s="81"/>
      <c r="OQQ37" s="81"/>
      <c r="OQR37" s="81"/>
      <c r="OQS37" s="81"/>
      <c r="OQT37" s="81"/>
      <c r="OQU37" s="81"/>
      <c r="OQV37" s="81"/>
      <c r="OQW37" s="81"/>
      <c r="OQX37" s="81"/>
      <c r="OQY37" s="81"/>
      <c r="OQZ37" s="81"/>
      <c r="ORA37" s="81"/>
      <c r="ORB37" s="81"/>
      <c r="ORC37" s="81"/>
      <c r="ORD37" s="81"/>
      <c r="ORE37" s="81"/>
      <c r="ORF37" s="81"/>
      <c r="ORG37" s="81"/>
      <c r="ORH37" s="81"/>
      <c r="ORI37" s="81"/>
      <c r="ORJ37" s="81"/>
      <c r="ORK37" s="81"/>
      <c r="ORL37" s="81"/>
      <c r="ORM37" s="81"/>
      <c r="ORN37" s="81"/>
      <c r="ORO37" s="81"/>
      <c r="ORP37" s="81"/>
      <c r="ORQ37" s="81"/>
      <c r="ORR37" s="81"/>
      <c r="ORS37" s="81"/>
      <c r="ORT37" s="81"/>
      <c r="ORU37" s="81"/>
      <c r="ORV37" s="81"/>
      <c r="ORW37" s="81"/>
      <c r="ORX37" s="81"/>
      <c r="ORY37" s="81"/>
      <c r="ORZ37" s="81"/>
      <c r="OSA37" s="81"/>
      <c r="OSB37" s="81"/>
      <c r="OSC37" s="81"/>
      <c r="OSD37" s="81"/>
      <c r="OSE37" s="81"/>
      <c r="OSF37" s="81"/>
      <c r="OSG37" s="81"/>
      <c r="OSH37" s="81"/>
      <c r="OSI37" s="81"/>
      <c r="OSJ37" s="81"/>
      <c r="OSK37" s="81"/>
      <c r="OSL37" s="81"/>
      <c r="OSM37" s="81"/>
      <c r="OSN37" s="81"/>
      <c r="OSO37" s="81"/>
      <c r="OSP37" s="81"/>
      <c r="OSQ37" s="81"/>
      <c r="OSR37" s="81"/>
      <c r="OSS37" s="81"/>
      <c r="OST37" s="81"/>
      <c r="OSU37" s="81"/>
      <c r="OSV37" s="81"/>
      <c r="OSW37" s="81"/>
      <c r="OSX37" s="81"/>
      <c r="OSY37" s="81"/>
      <c r="OSZ37" s="81"/>
      <c r="OTA37" s="81"/>
      <c r="OTB37" s="81"/>
      <c r="OTC37" s="81"/>
      <c r="OTD37" s="81"/>
      <c r="OTE37" s="81"/>
      <c r="OTF37" s="81"/>
      <c r="OTG37" s="81"/>
      <c r="OTH37" s="81"/>
      <c r="OTI37" s="81"/>
      <c r="OTJ37" s="81"/>
      <c r="OTK37" s="81"/>
      <c r="OTL37" s="81"/>
      <c r="OTM37" s="81"/>
      <c r="OTN37" s="81"/>
      <c r="OTO37" s="81"/>
      <c r="OTP37" s="81"/>
      <c r="OTQ37" s="81"/>
      <c r="OTR37" s="81"/>
      <c r="OTS37" s="81"/>
      <c r="OTT37" s="81"/>
      <c r="OTU37" s="81"/>
      <c r="OTV37" s="81"/>
      <c r="OTW37" s="81"/>
      <c r="OTX37" s="81"/>
      <c r="OTY37" s="81"/>
      <c r="OTZ37" s="81"/>
      <c r="OUA37" s="81"/>
      <c r="OUB37" s="81"/>
      <c r="OUC37" s="81"/>
      <c r="OUD37" s="81"/>
      <c r="OUE37" s="81"/>
      <c r="OUF37" s="81"/>
      <c r="OUG37" s="81"/>
      <c r="OUH37" s="81"/>
      <c r="OUI37" s="81"/>
      <c r="OUJ37" s="81"/>
      <c r="OUK37" s="81"/>
      <c r="OUL37" s="81"/>
      <c r="OUM37" s="81"/>
      <c r="OUN37" s="81"/>
      <c r="OUO37" s="81"/>
      <c r="OUP37" s="81"/>
      <c r="OUQ37" s="81"/>
      <c r="OUR37" s="81"/>
      <c r="OUS37" s="81"/>
      <c r="OUT37" s="81"/>
      <c r="OUU37" s="81"/>
      <c r="OUV37" s="81"/>
      <c r="OUW37" s="81"/>
      <c r="OUX37" s="81"/>
      <c r="OUY37" s="81"/>
      <c r="OUZ37" s="81"/>
      <c r="OVA37" s="81"/>
      <c r="OVB37" s="81"/>
      <c r="OVC37" s="81"/>
      <c r="OVD37" s="81"/>
      <c r="OVE37" s="81"/>
      <c r="OVF37" s="81"/>
      <c r="OVG37" s="81"/>
      <c r="OVH37" s="81"/>
      <c r="OVI37" s="81"/>
      <c r="OVJ37" s="81"/>
      <c r="OVK37" s="81"/>
      <c r="OVL37" s="81"/>
      <c r="OVM37" s="81"/>
      <c r="OVN37" s="81"/>
      <c r="OVO37" s="81"/>
      <c r="OVP37" s="81"/>
      <c r="OVQ37" s="81"/>
      <c r="OVR37" s="81"/>
      <c r="OVS37" s="81"/>
      <c r="OVT37" s="81"/>
      <c r="OVU37" s="81"/>
      <c r="OVV37" s="81"/>
      <c r="OVW37" s="81"/>
      <c r="OVX37" s="81"/>
      <c r="OVY37" s="81"/>
      <c r="OVZ37" s="81"/>
      <c r="OWA37" s="81"/>
      <c r="OWB37" s="81"/>
      <c r="OWC37" s="81"/>
      <c r="OWD37" s="81"/>
      <c r="OWE37" s="81"/>
      <c r="OWF37" s="81"/>
      <c r="OWG37" s="81"/>
      <c r="OWH37" s="81"/>
      <c r="OWI37" s="81"/>
      <c r="OWJ37" s="81"/>
      <c r="OWK37" s="81"/>
      <c r="OWL37" s="81"/>
      <c r="OWM37" s="81"/>
      <c r="OWN37" s="81"/>
      <c r="OWO37" s="81"/>
      <c r="OWP37" s="81"/>
      <c r="OWQ37" s="81"/>
      <c r="OWR37" s="81"/>
      <c r="OWS37" s="81"/>
      <c r="OWT37" s="81"/>
      <c r="OWU37" s="81"/>
      <c r="OWV37" s="81"/>
      <c r="OWW37" s="81"/>
      <c r="OWX37" s="81"/>
      <c r="OWY37" s="81"/>
      <c r="OWZ37" s="81"/>
      <c r="OXA37" s="81"/>
      <c r="OXB37" s="81"/>
      <c r="OXC37" s="81"/>
      <c r="OXD37" s="81"/>
      <c r="OXE37" s="81"/>
      <c r="OXF37" s="81"/>
      <c r="OXG37" s="81"/>
      <c r="OXH37" s="81"/>
      <c r="OXI37" s="81"/>
      <c r="OXJ37" s="81"/>
      <c r="OXK37" s="81"/>
      <c r="OXL37" s="81"/>
      <c r="OXM37" s="81"/>
      <c r="OXN37" s="81"/>
      <c r="OXO37" s="81"/>
      <c r="OXP37" s="81"/>
      <c r="OXQ37" s="81"/>
      <c r="OXR37" s="81"/>
      <c r="OXS37" s="81"/>
      <c r="OXT37" s="81"/>
      <c r="OXU37" s="81"/>
      <c r="OXV37" s="81"/>
      <c r="OXW37" s="81"/>
      <c r="OXX37" s="81"/>
      <c r="OXY37" s="81"/>
      <c r="OXZ37" s="81"/>
      <c r="OYA37" s="81"/>
      <c r="OYB37" s="81"/>
      <c r="OYC37" s="81"/>
      <c r="OYD37" s="81"/>
      <c r="OYE37" s="81"/>
      <c r="OYF37" s="81"/>
      <c r="OYG37" s="81"/>
      <c r="OYH37" s="81"/>
      <c r="OYI37" s="81"/>
      <c r="OYJ37" s="81"/>
      <c r="OYK37" s="81"/>
      <c r="OYL37" s="81"/>
      <c r="OYM37" s="81"/>
      <c r="OYN37" s="81"/>
      <c r="OYO37" s="81"/>
      <c r="OYP37" s="81"/>
      <c r="OYQ37" s="81"/>
      <c r="OYR37" s="81"/>
      <c r="OYS37" s="81"/>
      <c r="OYT37" s="81"/>
      <c r="OYU37" s="81"/>
      <c r="OYV37" s="81"/>
      <c r="OYW37" s="81"/>
      <c r="OYX37" s="81"/>
      <c r="OYY37" s="81"/>
      <c r="OYZ37" s="81"/>
      <c r="OZA37" s="81"/>
      <c r="OZB37" s="81"/>
      <c r="OZC37" s="81"/>
      <c r="OZD37" s="81"/>
      <c r="OZE37" s="81"/>
      <c r="OZF37" s="81"/>
      <c r="OZG37" s="81"/>
      <c r="OZH37" s="81"/>
      <c r="OZI37" s="81"/>
      <c r="OZJ37" s="81"/>
      <c r="OZK37" s="81"/>
      <c r="OZL37" s="81"/>
      <c r="OZM37" s="81"/>
      <c r="OZN37" s="81"/>
      <c r="OZO37" s="81"/>
      <c r="OZP37" s="81"/>
      <c r="OZQ37" s="81"/>
      <c r="OZR37" s="81"/>
      <c r="OZS37" s="81"/>
      <c r="OZT37" s="81"/>
      <c r="OZU37" s="81"/>
      <c r="OZV37" s="81"/>
      <c r="OZW37" s="81"/>
      <c r="OZX37" s="81"/>
      <c r="OZY37" s="81"/>
      <c r="OZZ37" s="81"/>
      <c r="PAA37" s="81"/>
      <c r="PAB37" s="81"/>
      <c r="PAC37" s="81"/>
      <c r="PAD37" s="81"/>
      <c r="PAE37" s="81"/>
      <c r="PAF37" s="81"/>
      <c r="PAG37" s="81"/>
      <c r="PAH37" s="81"/>
      <c r="PAI37" s="81"/>
      <c r="PAJ37" s="81"/>
      <c r="PAK37" s="81"/>
      <c r="PAL37" s="81"/>
      <c r="PAM37" s="81"/>
      <c r="PAN37" s="81"/>
      <c r="PAO37" s="81"/>
      <c r="PAP37" s="81"/>
      <c r="PAQ37" s="81"/>
      <c r="PAR37" s="81"/>
      <c r="PAS37" s="81"/>
      <c r="PAT37" s="81"/>
      <c r="PAU37" s="81"/>
      <c r="PAV37" s="81"/>
      <c r="PAW37" s="81"/>
      <c r="PAX37" s="81"/>
      <c r="PAY37" s="81"/>
      <c r="PAZ37" s="81"/>
      <c r="PBA37" s="81"/>
      <c r="PBB37" s="81"/>
      <c r="PBC37" s="81"/>
      <c r="PBD37" s="81"/>
      <c r="PBE37" s="81"/>
      <c r="PBF37" s="81"/>
      <c r="PBG37" s="81"/>
      <c r="PBH37" s="81"/>
      <c r="PBI37" s="81"/>
      <c r="PBJ37" s="81"/>
      <c r="PBK37" s="81"/>
      <c r="PBL37" s="81"/>
      <c r="PBM37" s="81"/>
      <c r="PBN37" s="81"/>
      <c r="PBO37" s="81"/>
      <c r="PBP37" s="81"/>
      <c r="PBQ37" s="81"/>
      <c r="PBR37" s="81"/>
      <c r="PBS37" s="81"/>
      <c r="PBT37" s="81"/>
      <c r="PBU37" s="81"/>
      <c r="PBV37" s="81"/>
      <c r="PBW37" s="81"/>
      <c r="PBX37" s="81"/>
      <c r="PBY37" s="81"/>
      <c r="PBZ37" s="81"/>
      <c r="PCA37" s="81"/>
      <c r="PCB37" s="81"/>
      <c r="PCC37" s="81"/>
      <c r="PCD37" s="81"/>
      <c r="PCE37" s="81"/>
      <c r="PCF37" s="81"/>
      <c r="PCG37" s="81"/>
      <c r="PCH37" s="81"/>
      <c r="PCI37" s="81"/>
      <c r="PCJ37" s="81"/>
      <c r="PCK37" s="81"/>
      <c r="PCL37" s="81"/>
      <c r="PCM37" s="81"/>
      <c r="PCN37" s="81"/>
      <c r="PCO37" s="81"/>
      <c r="PCP37" s="81"/>
      <c r="PCQ37" s="81"/>
      <c r="PCR37" s="81"/>
      <c r="PCS37" s="81"/>
      <c r="PCT37" s="81"/>
      <c r="PCU37" s="81"/>
      <c r="PCV37" s="81"/>
      <c r="PCW37" s="81"/>
      <c r="PCX37" s="81"/>
      <c r="PCY37" s="81"/>
      <c r="PCZ37" s="81"/>
      <c r="PDA37" s="81"/>
      <c r="PDB37" s="81"/>
      <c r="PDC37" s="81"/>
      <c r="PDD37" s="81"/>
      <c r="PDE37" s="81"/>
      <c r="PDF37" s="81"/>
      <c r="PDG37" s="81"/>
      <c r="PDH37" s="81"/>
      <c r="PDI37" s="81"/>
      <c r="PDJ37" s="81"/>
      <c r="PDK37" s="81"/>
      <c r="PDL37" s="81"/>
      <c r="PDM37" s="81"/>
      <c r="PDN37" s="81"/>
      <c r="PDO37" s="81"/>
      <c r="PDP37" s="81"/>
      <c r="PDQ37" s="81"/>
      <c r="PDR37" s="81"/>
      <c r="PDS37" s="81"/>
      <c r="PDT37" s="81"/>
      <c r="PDU37" s="81"/>
      <c r="PDV37" s="81"/>
      <c r="PDW37" s="81"/>
      <c r="PDX37" s="81"/>
      <c r="PDY37" s="81"/>
      <c r="PDZ37" s="81"/>
      <c r="PEA37" s="81"/>
      <c r="PEB37" s="81"/>
      <c r="PEC37" s="81"/>
      <c r="PED37" s="81"/>
      <c r="PEE37" s="81"/>
      <c r="PEF37" s="81"/>
      <c r="PEG37" s="81"/>
      <c r="PEH37" s="81"/>
      <c r="PEI37" s="81"/>
      <c r="PEJ37" s="81"/>
      <c r="PEK37" s="81"/>
      <c r="PEL37" s="81"/>
      <c r="PEM37" s="81"/>
      <c r="PEN37" s="81"/>
      <c r="PEO37" s="81"/>
      <c r="PEP37" s="81"/>
      <c r="PEQ37" s="81"/>
      <c r="PER37" s="81"/>
      <c r="PES37" s="81"/>
      <c r="PET37" s="81"/>
      <c r="PEU37" s="81"/>
      <c r="PEV37" s="81"/>
      <c r="PEW37" s="81"/>
      <c r="PEX37" s="81"/>
      <c r="PEY37" s="81"/>
      <c r="PEZ37" s="81"/>
      <c r="PFA37" s="81"/>
      <c r="PFB37" s="81"/>
      <c r="PFC37" s="81"/>
      <c r="PFD37" s="81"/>
      <c r="PFE37" s="81"/>
      <c r="PFF37" s="81"/>
      <c r="PFG37" s="81"/>
      <c r="PFH37" s="81"/>
      <c r="PFI37" s="81"/>
      <c r="PFJ37" s="81"/>
      <c r="PFK37" s="81"/>
      <c r="PFL37" s="81"/>
      <c r="PFM37" s="81"/>
      <c r="PFN37" s="81"/>
      <c r="PFO37" s="81"/>
      <c r="PFP37" s="81"/>
      <c r="PFQ37" s="81"/>
      <c r="PFR37" s="81"/>
      <c r="PFS37" s="81"/>
      <c r="PFT37" s="81"/>
      <c r="PFU37" s="81"/>
      <c r="PFV37" s="81"/>
      <c r="PFW37" s="81"/>
      <c r="PFX37" s="81"/>
      <c r="PFY37" s="81"/>
      <c r="PFZ37" s="81"/>
      <c r="PGA37" s="81"/>
      <c r="PGB37" s="81"/>
      <c r="PGC37" s="81"/>
      <c r="PGD37" s="81"/>
      <c r="PGE37" s="81"/>
      <c r="PGF37" s="81"/>
      <c r="PGG37" s="81"/>
      <c r="PGH37" s="81"/>
      <c r="PGI37" s="81"/>
      <c r="PGJ37" s="81"/>
      <c r="PGK37" s="81"/>
      <c r="PGL37" s="81"/>
      <c r="PGM37" s="81"/>
      <c r="PGN37" s="81"/>
      <c r="PGO37" s="81"/>
      <c r="PGP37" s="81"/>
      <c r="PGQ37" s="81"/>
      <c r="PGR37" s="81"/>
      <c r="PGS37" s="81"/>
      <c r="PGT37" s="81"/>
      <c r="PGU37" s="81"/>
      <c r="PGV37" s="81"/>
      <c r="PGW37" s="81"/>
      <c r="PGX37" s="81"/>
      <c r="PGY37" s="81"/>
      <c r="PGZ37" s="81"/>
      <c r="PHA37" s="81"/>
      <c r="PHB37" s="81"/>
      <c r="PHC37" s="81"/>
      <c r="PHD37" s="81"/>
      <c r="PHE37" s="81"/>
      <c r="PHF37" s="81"/>
      <c r="PHG37" s="81"/>
      <c r="PHH37" s="81"/>
      <c r="PHI37" s="81"/>
      <c r="PHJ37" s="81"/>
      <c r="PHK37" s="81"/>
      <c r="PHL37" s="81"/>
      <c r="PHM37" s="81"/>
      <c r="PHN37" s="81"/>
      <c r="PHO37" s="81"/>
      <c r="PHP37" s="81"/>
      <c r="PHQ37" s="81"/>
      <c r="PHR37" s="81"/>
      <c r="PHS37" s="81"/>
      <c r="PHT37" s="81"/>
      <c r="PHU37" s="81"/>
      <c r="PHV37" s="81"/>
      <c r="PHW37" s="81"/>
      <c r="PHX37" s="81"/>
      <c r="PHY37" s="81"/>
      <c r="PHZ37" s="81"/>
      <c r="PIA37" s="81"/>
      <c r="PIB37" s="81"/>
      <c r="PIC37" s="81"/>
      <c r="PID37" s="81"/>
      <c r="PIE37" s="81"/>
      <c r="PIF37" s="81"/>
      <c r="PIG37" s="81"/>
      <c r="PIH37" s="81"/>
      <c r="PII37" s="81"/>
      <c r="PIJ37" s="81"/>
      <c r="PIK37" s="81"/>
      <c r="PIL37" s="81"/>
      <c r="PIM37" s="81"/>
      <c r="PIN37" s="81"/>
      <c r="PIO37" s="81"/>
      <c r="PIP37" s="81"/>
      <c r="PIQ37" s="81"/>
      <c r="PIR37" s="81"/>
      <c r="PIS37" s="81"/>
      <c r="PIT37" s="81"/>
      <c r="PIU37" s="81"/>
      <c r="PIV37" s="81"/>
      <c r="PIW37" s="81"/>
      <c r="PIX37" s="81"/>
      <c r="PIY37" s="81"/>
      <c r="PIZ37" s="81"/>
      <c r="PJA37" s="81"/>
      <c r="PJB37" s="81"/>
      <c r="PJC37" s="81"/>
      <c r="PJD37" s="81"/>
      <c r="PJE37" s="81"/>
      <c r="PJF37" s="81"/>
      <c r="PJG37" s="81"/>
      <c r="PJH37" s="81"/>
      <c r="PJI37" s="81"/>
      <c r="PJJ37" s="81"/>
      <c r="PJK37" s="81"/>
      <c r="PJL37" s="81"/>
      <c r="PJM37" s="81"/>
      <c r="PJN37" s="81"/>
      <c r="PJO37" s="81"/>
      <c r="PJP37" s="81"/>
      <c r="PJQ37" s="81"/>
      <c r="PJR37" s="81"/>
      <c r="PJS37" s="81"/>
      <c r="PJT37" s="81"/>
      <c r="PJU37" s="81"/>
      <c r="PJV37" s="81"/>
      <c r="PJW37" s="81"/>
      <c r="PJX37" s="81"/>
      <c r="PJY37" s="81"/>
      <c r="PJZ37" s="81"/>
      <c r="PKA37" s="81"/>
      <c r="PKB37" s="81"/>
      <c r="PKC37" s="81"/>
      <c r="PKD37" s="81"/>
      <c r="PKE37" s="81"/>
      <c r="PKF37" s="81"/>
      <c r="PKG37" s="81"/>
      <c r="PKH37" s="81"/>
      <c r="PKI37" s="81"/>
      <c r="PKJ37" s="81"/>
      <c r="PKK37" s="81"/>
      <c r="PKL37" s="81"/>
      <c r="PKM37" s="81"/>
      <c r="PKN37" s="81"/>
      <c r="PKO37" s="81"/>
      <c r="PKP37" s="81"/>
      <c r="PKQ37" s="81"/>
      <c r="PKR37" s="81"/>
      <c r="PKS37" s="81"/>
      <c r="PKT37" s="81"/>
      <c r="PKU37" s="81"/>
      <c r="PKV37" s="81"/>
      <c r="PKW37" s="81"/>
      <c r="PKX37" s="81"/>
      <c r="PKY37" s="81"/>
      <c r="PKZ37" s="81"/>
      <c r="PLA37" s="81"/>
      <c r="PLB37" s="81"/>
      <c r="PLC37" s="81"/>
      <c r="PLD37" s="81"/>
      <c r="PLE37" s="81"/>
      <c r="PLF37" s="81"/>
      <c r="PLG37" s="81"/>
      <c r="PLH37" s="81"/>
      <c r="PLI37" s="81"/>
      <c r="PLJ37" s="81"/>
      <c r="PLK37" s="81"/>
      <c r="PLL37" s="81"/>
      <c r="PLM37" s="81"/>
      <c r="PLN37" s="81"/>
      <c r="PLO37" s="81"/>
      <c r="PLP37" s="81"/>
      <c r="PLQ37" s="81"/>
      <c r="PLR37" s="81"/>
      <c r="PLS37" s="81"/>
      <c r="PLT37" s="81"/>
      <c r="PLU37" s="81"/>
      <c r="PLV37" s="81"/>
      <c r="PLW37" s="81"/>
      <c r="PLX37" s="81"/>
      <c r="PLY37" s="81"/>
      <c r="PLZ37" s="81"/>
      <c r="PMA37" s="81"/>
      <c r="PMB37" s="81"/>
      <c r="PMC37" s="81"/>
      <c r="PMD37" s="81"/>
      <c r="PME37" s="81"/>
      <c r="PMF37" s="81"/>
      <c r="PMG37" s="81"/>
      <c r="PMH37" s="81"/>
      <c r="PMI37" s="81"/>
      <c r="PMJ37" s="81"/>
      <c r="PMK37" s="81"/>
      <c r="PML37" s="81"/>
      <c r="PMM37" s="81"/>
      <c r="PMN37" s="81"/>
      <c r="PMO37" s="81"/>
      <c r="PMP37" s="81"/>
      <c r="PMQ37" s="81"/>
      <c r="PMR37" s="81"/>
      <c r="PMS37" s="81"/>
      <c r="PMT37" s="81"/>
      <c r="PMU37" s="81"/>
      <c r="PMV37" s="81"/>
      <c r="PMW37" s="81"/>
      <c r="PMX37" s="81"/>
      <c r="PMY37" s="81"/>
      <c r="PMZ37" s="81"/>
      <c r="PNA37" s="81"/>
      <c r="PNB37" s="81"/>
      <c r="PNC37" s="81"/>
      <c r="PND37" s="81"/>
      <c r="PNE37" s="81"/>
      <c r="PNF37" s="81"/>
      <c r="PNG37" s="81"/>
      <c r="PNH37" s="81"/>
      <c r="PNI37" s="81"/>
      <c r="PNJ37" s="81"/>
      <c r="PNK37" s="81"/>
      <c r="PNL37" s="81"/>
      <c r="PNM37" s="81"/>
      <c r="PNN37" s="81"/>
      <c r="PNO37" s="81"/>
      <c r="PNP37" s="81"/>
      <c r="PNQ37" s="81"/>
      <c r="PNR37" s="81"/>
      <c r="PNS37" s="81"/>
      <c r="PNT37" s="81"/>
      <c r="PNU37" s="81"/>
      <c r="PNV37" s="81"/>
      <c r="PNW37" s="81"/>
      <c r="PNX37" s="81"/>
      <c r="PNY37" s="81"/>
      <c r="PNZ37" s="81"/>
      <c r="POA37" s="81"/>
      <c r="POB37" s="81"/>
      <c r="POC37" s="81"/>
      <c r="POD37" s="81"/>
      <c r="POE37" s="81"/>
      <c r="POF37" s="81"/>
      <c r="POG37" s="81"/>
      <c r="POH37" s="81"/>
      <c r="POI37" s="81"/>
      <c r="POJ37" s="81"/>
      <c r="POK37" s="81"/>
      <c r="POL37" s="81"/>
      <c r="POM37" s="81"/>
      <c r="PON37" s="81"/>
      <c r="POO37" s="81"/>
      <c r="POP37" s="81"/>
      <c r="POQ37" s="81"/>
      <c r="POR37" s="81"/>
      <c r="POS37" s="81"/>
      <c r="POT37" s="81"/>
      <c r="POU37" s="81"/>
      <c r="POV37" s="81"/>
      <c r="POW37" s="81"/>
      <c r="POX37" s="81"/>
      <c r="POY37" s="81"/>
      <c r="POZ37" s="81"/>
      <c r="PPA37" s="81"/>
      <c r="PPB37" s="81"/>
      <c r="PPC37" s="81"/>
      <c r="PPD37" s="81"/>
      <c r="PPE37" s="81"/>
      <c r="PPF37" s="81"/>
      <c r="PPG37" s="81"/>
      <c r="PPH37" s="81"/>
      <c r="PPI37" s="81"/>
      <c r="PPJ37" s="81"/>
      <c r="PPK37" s="81"/>
      <c r="PPL37" s="81"/>
      <c r="PPM37" s="81"/>
      <c r="PPN37" s="81"/>
      <c r="PPO37" s="81"/>
      <c r="PPP37" s="81"/>
      <c r="PPQ37" s="81"/>
      <c r="PPR37" s="81"/>
      <c r="PPS37" s="81"/>
      <c r="PPT37" s="81"/>
      <c r="PPU37" s="81"/>
      <c r="PPV37" s="81"/>
      <c r="PPW37" s="81"/>
      <c r="PPX37" s="81"/>
      <c r="PPY37" s="81"/>
      <c r="PPZ37" s="81"/>
      <c r="PQA37" s="81"/>
      <c r="PQB37" s="81"/>
      <c r="PQC37" s="81"/>
      <c r="PQD37" s="81"/>
      <c r="PQE37" s="81"/>
      <c r="PQF37" s="81"/>
      <c r="PQG37" s="81"/>
      <c r="PQH37" s="81"/>
      <c r="PQI37" s="81"/>
      <c r="PQJ37" s="81"/>
      <c r="PQK37" s="81"/>
      <c r="PQL37" s="81"/>
      <c r="PQM37" s="81"/>
      <c r="PQN37" s="81"/>
      <c r="PQO37" s="81"/>
      <c r="PQP37" s="81"/>
      <c r="PQQ37" s="81"/>
      <c r="PQR37" s="81"/>
      <c r="PQS37" s="81"/>
      <c r="PQT37" s="81"/>
      <c r="PQU37" s="81"/>
      <c r="PQV37" s="81"/>
      <c r="PQW37" s="81"/>
      <c r="PQX37" s="81"/>
      <c r="PQY37" s="81"/>
      <c r="PQZ37" s="81"/>
      <c r="PRA37" s="81"/>
      <c r="PRB37" s="81"/>
      <c r="PRC37" s="81"/>
      <c r="PRD37" s="81"/>
      <c r="PRE37" s="81"/>
      <c r="PRF37" s="81"/>
      <c r="PRG37" s="81"/>
      <c r="PRH37" s="81"/>
      <c r="PRI37" s="81"/>
      <c r="PRJ37" s="81"/>
      <c r="PRK37" s="81"/>
      <c r="PRL37" s="81"/>
      <c r="PRM37" s="81"/>
      <c r="PRN37" s="81"/>
      <c r="PRO37" s="81"/>
      <c r="PRP37" s="81"/>
      <c r="PRQ37" s="81"/>
      <c r="PRR37" s="81"/>
      <c r="PRS37" s="81"/>
      <c r="PRT37" s="81"/>
      <c r="PRU37" s="81"/>
      <c r="PRV37" s="81"/>
      <c r="PRW37" s="81"/>
      <c r="PRX37" s="81"/>
      <c r="PRY37" s="81"/>
      <c r="PRZ37" s="81"/>
      <c r="PSA37" s="81"/>
      <c r="PSB37" s="81"/>
      <c r="PSC37" s="81"/>
      <c r="PSD37" s="81"/>
      <c r="PSE37" s="81"/>
      <c r="PSF37" s="81"/>
      <c r="PSG37" s="81"/>
      <c r="PSH37" s="81"/>
      <c r="PSI37" s="81"/>
      <c r="PSJ37" s="81"/>
      <c r="PSK37" s="81"/>
      <c r="PSL37" s="81"/>
      <c r="PSM37" s="81"/>
      <c r="PSN37" s="81"/>
      <c r="PSO37" s="81"/>
      <c r="PSP37" s="81"/>
      <c r="PSQ37" s="81"/>
      <c r="PSR37" s="81"/>
      <c r="PSS37" s="81"/>
      <c r="PST37" s="81"/>
      <c r="PSU37" s="81"/>
      <c r="PSV37" s="81"/>
      <c r="PSW37" s="81"/>
      <c r="PSX37" s="81"/>
      <c r="PSY37" s="81"/>
      <c r="PSZ37" s="81"/>
      <c r="PTA37" s="81"/>
      <c r="PTB37" s="81"/>
      <c r="PTC37" s="81"/>
      <c r="PTD37" s="81"/>
      <c r="PTE37" s="81"/>
      <c r="PTF37" s="81"/>
      <c r="PTG37" s="81"/>
      <c r="PTH37" s="81"/>
      <c r="PTI37" s="81"/>
      <c r="PTJ37" s="81"/>
      <c r="PTK37" s="81"/>
      <c r="PTL37" s="81"/>
      <c r="PTM37" s="81"/>
      <c r="PTN37" s="81"/>
      <c r="PTO37" s="81"/>
      <c r="PTP37" s="81"/>
      <c r="PTQ37" s="81"/>
      <c r="PTR37" s="81"/>
      <c r="PTS37" s="81"/>
      <c r="PTT37" s="81"/>
      <c r="PTU37" s="81"/>
      <c r="PTV37" s="81"/>
      <c r="PTW37" s="81"/>
      <c r="PTX37" s="81"/>
      <c r="PTY37" s="81"/>
      <c r="PTZ37" s="81"/>
      <c r="PUA37" s="81"/>
      <c r="PUB37" s="81"/>
      <c r="PUC37" s="81"/>
      <c r="PUD37" s="81"/>
      <c r="PUE37" s="81"/>
      <c r="PUF37" s="81"/>
      <c r="PUG37" s="81"/>
      <c r="PUH37" s="81"/>
      <c r="PUI37" s="81"/>
      <c r="PUJ37" s="81"/>
      <c r="PUK37" s="81"/>
      <c r="PUL37" s="81"/>
      <c r="PUM37" s="81"/>
      <c r="PUN37" s="81"/>
      <c r="PUO37" s="81"/>
      <c r="PUP37" s="81"/>
      <c r="PUQ37" s="81"/>
      <c r="PUR37" s="81"/>
      <c r="PUS37" s="81"/>
      <c r="PUT37" s="81"/>
      <c r="PUU37" s="81"/>
      <c r="PUV37" s="81"/>
      <c r="PUW37" s="81"/>
      <c r="PUX37" s="81"/>
      <c r="PUY37" s="81"/>
      <c r="PUZ37" s="81"/>
      <c r="PVA37" s="81"/>
      <c r="PVB37" s="81"/>
      <c r="PVC37" s="81"/>
      <c r="PVD37" s="81"/>
      <c r="PVE37" s="81"/>
      <c r="PVF37" s="81"/>
      <c r="PVG37" s="81"/>
      <c r="PVH37" s="81"/>
      <c r="PVI37" s="81"/>
      <c r="PVJ37" s="81"/>
      <c r="PVK37" s="81"/>
      <c r="PVL37" s="81"/>
      <c r="PVM37" s="81"/>
      <c r="PVN37" s="81"/>
      <c r="PVO37" s="81"/>
      <c r="PVP37" s="81"/>
      <c r="PVQ37" s="81"/>
      <c r="PVR37" s="81"/>
      <c r="PVS37" s="81"/>
      <c r="PVT37" s="81"/>
      <c r="PVU37" s="81"/>
      <c r="PVV37" s="81"/>
      <c r="PVW37" s="81"/>
      <c r="PVX37" s="81"/>
      <c r="PVY37" s="81"/>
      <c r="PVZ37" s="81"/>
      <c r="PWA37" s="81"/>
      <c r="PWB37" s="81"/>
      <c r="PWC37" s="81"/>
      <c r="PWD37" s="81"/>
      <c r="PWE37" s="81"/>
      <c r="PWF37" s="81"/>
      <c r="PWG37" s="81"/>
      <c r="PWH37" s="81"/>
      <c r="PWI37" s="81"/>
      <c r="PWJ37" s="81"/>
      <c r="PWK37" s="81"/>
      <c r="PWL37" s="81"/>
      <c r="PWM37" s="81"/>
      <c r="PWN37" s="81"/>
      <c r="PWO37" s="81"/>
      <c r="PWP37" s="81"/>
      <c r="PWQ37" s="81"/>
      <c r="PWR37" s="81"/>
      <c r="PWS37" s="81"/>
      <c r="PWT37" s="81"/>
      <c r="PWU37" s="81"/>
      <c r="PWV37" s="81"/>
      <c r="PWW37" s="81"/>
      <c r="PWX37" s="81"/>
      <c r="PWY37" s="81"/>
      <c r="PWZ37" s="81"/>
      <c r="PXA37" s="81"/>
      <c r="PXB37" s="81"/>
      <c r="PXC37" s="81"/>
      <c r="PXD37" s="81"/>
      <c r="PXE37" s="81"/>
      <c r="PXF37" s="81"/>
      <c r="PXG37" s="81"/>
      <c r="PXH37" s="81"/>
      <c r="PXI37" s="81"/>
      <c r="PXJ37" s="81"/>
      <c r="PXK37" s="81"/>
      <c r="PXL37" s="81"/>
      <c r="PXM37" s="81"/>
      <c r="PXN37" s="81"/>
      <c r="PXO37" s="81"/>
      <c r="PXP37" s="81"/>
      <c r="PXQ37" s="81"/>
      <c r="PXR37" s="81"/>
      <c r="PXS37" s="81"/>
      <c r="PXT37" s="81"/>
      <c r="PXU37" s="81"/>
      <c r="PXV37" s="81"/>
      <c r="PXW37" s="81"/>
      <c r="PXX37" s="81"/>
      <c r="PXY37" s="81"/>
      <c r="PXZ37" s="81"/>
      <c r="PYA37" s="81"/>
      <c r="PYB37" s="81"/>
      <c r="PYC37" s="81"/>
      <c r="PYD37" s="81"/>
      <c r="PYE37" s="81"/>
      <c r="PYF37" s="81"/>
      <c r="PYG37" s="81"/>
      <c r="PYH37" s="81"/>
      <c r="PYI37" s="81"/>
      <c r="PYJ37" s="81"/>
      <c r="PYK37" s="81"/>
      <c r="PYL37" s="81"/>
      <c r="PYM37" s="81"/>
      <c r="PYN37" s="81"/>
      <c r="PYO37" s="81"/>
      <c r="PYP37" s="81"/>
      <c r="PYQ37" s="81"/>
      <c r="PYR37" s="81"/>
      <c r="PYS37" s="81"/>
      <c r="PYT37" s="81"/>
      <c r="PYU37" s="81"/>
      <c r="PYV37" s="81"/>
      <c r="PYW37" s="81"/>
      <c r="PYX37" s="81"/>
      <c r="PYY37" s="81"/>
      <c r="PYZ37" s="81"/>
      <c r="PZA37" s="81"/>
      <c r="PZB37" s="81"/>
      <c r="PZC37" s="81"/>
      <c r="PZD37" s="81"/>
      <c r="PZE37" s="81"/>
      <c r="PZF37" s="81"/>
      <c r="PZG37" s="81"/>
      <c r="PZH37" s="81"/>
      <c r="PZI37" s="81"/>
      <c r="PZJ37" s="81"/>
      <c r="PZK37" s="81"/>
      <c r="PZL37" s="81"/>
      <c r="PZM37" s="81"/>
      <c r="PZN37" s="81"/>
      <c r="PZO37" s="81"/>
      <c r="PZP37" s="81"/>
      <c r="PZQ37" s="81"/>
      <c r="PZR37" s="81"/>
      <c r="PZS37" s="81"/>
      <c r="PZT37" s="81"/>
      <c r="PZU37" s="81"/>
      <c r="PZV37" s="81"/>
      <c r="PZW37" s="81"/>
      <c r="PZX37" s="81"/>
      <c r="PZY37" s="81"/>
      <c r="PZZ37" s="81"/>
      <c r="QAA37" s="81"/>
      <c r="QAB37" s="81"/>
      <c r="QAC37" s="81"/>
      <c r="QAD37" s="81"/>
      <c r="QAE37" s="81"/>
      <c r="QAF37" s="81"/>
      <c r="QAG37" s="81"/>
      <c r="QAH37" s="81"/>
      <c r="QAI37" s="81"/>
      <c r="QAJ37" s="81"/>
      <c r="QAK37" s="81"/>
      <c r="QAL37" s="81"/>
      <c r="QAM37" s="81"/>
      <c r="QAN37" s="81"/>
      <c r="QAO37" s="81"/>
      <c r="QAP37" s="81"/>
      <c r="QAQ37" s="81"/>
      <c r="QAR37" s="81"/>
      <c r="QAS37" s="81"/>
      <c r="QAT37" s="81"/>
      <c r="QAU37" s="81"/>
      <c r="QAV37" s="81"/>
      <c r="QAW37" s="81"/>
      <c r="QAX37" s="81"/>
      <c r="QAY37" s="81"/>
      <c r="QAZ37" s="81"/>
      <c r="QBA37" s="81"/>
      <c r="QBB37" s="81"/>
      <c r="QBC37" s="81"/>
      <c r="QBD37" s="81"/>
      <c r="QBE37" s="81"/>
      <c r="QBF37" s="81"/>
      <c r="QBG37" s="81"/>
      <c r="QBH37" s="81"/>
      <c r="QBI37" s="81"/>
      <c r="QBJ37" s="81"/>
      <c r="QBK37" s="81"/>
      <c r="QBL37" s="81"/>
      <c r="QBM37" s="81"/>
      <c r="QBN37" s="81"/>
      <c r="QBO37" s="81"/>
      <c r="QBP37" s="81"/>
      <c r="QBQ37" s="81"/>
      <c r="QBR37" s="81"/>
      <c r="QBS37" s="81"/>
      <c r="QBT37" s="81"/>
      <c r="QBU37" s="81"/>
      <c r="QBV37" s="81"/>
      <c r="QBW37" s="81"/>
      <c r="QBX37" s="81"/>
      <c r="QBY37" s="81"/>
      <c r="QBZ37" s="81"/>
      <c r="QCA37" s="81"/>
      <c r="QCB37" s="81"/>
      <c r="QCC37" s="81"/>
      <c r="QCD37" s="81"/>
      <c r="QCE37" s="81"/>
      <c r="QCF37" s="81"/>
      <c r="QCG37" s="81"/>
      <c r="QCH37" s="81"/>
      <c r="QCI37" s="81"/>
      <c r="QCJ37" s="81"/>
      <c r="QCK37" s="81"/>
      <c r="QCL37" s="81"/>
      <c r="QCM37" s="81"/>
      <c r="QCN37" s="81"/>
      <c r="QCO37" s="81"/>
      <c r="QCP37" s="81"/>
      <c r="QCQ37" s="81"/>
      <c r="QCR37" s="81"/>
      <c r="QCS37" s="81"/>
      <c r="QCT37" s="81"/>
      <c r="QCU37" s="81"/>
      <c r="QCV37" s="81"/>
      <c r="QCW37" s="81"/>
      <c r="QCX37" s="81"/>
      <c r="QCY37" s="81"/>
      <c r="QCZ37" s="81"/>
      <c r="QDA37" s="81"/>
      <c r="QDB37" s="81"/>
      <c r="QDC37" s="81"/>
      <c r="QDD37" s="81"/>
      <c r="QDE37" s="81"/>
      <c r="QDF37" s="81"/>
      <c r="QDG37" s="81"/>
      <c r="QDH37" s="81"/>
      <c r="QDI37" s="81"/>
      <c r="QDJ37" s="81"/>
      <c r="QDK37" s="81"/>
      <c r="QDL37" s="81"/>
      <c r="QDM37" s="81"/>
      <c r="QDN37" s="81"/>
      <c r="QDO37" s="81"/>
      <c r="QDP37" s="81"/>
      <c r="QDQ37" s="81"/>
      <c r="QDR37" s="81"/>
      <c r="QDS37" s="81"/>
      <c r="QDT37" s="81"/>
      <c r="QDU37" s="81"/>
      <c r="QDV37" s="81"/>
      <c r="QDW37" s="81"/>
      <c r="QDX37" s="81"/>
      <c r="QDY37" s="81"/>
      <c r="QDZ37" s="81"/>
      <c r="QEA37" s="81"/>
      <c r="QEB37" s="81"/>
      <c r="QEC37" s="81"/>
      <c r="QED37" s="81"/>
      <c r="QEE37" s="81"/>
      <c r="QEF37" s="81"/>
      <c r="QEG37" s="81"/>
      <c r="QEH37" s="81"/>
      <c r="QEI37" s="81"/>
      <c r="QEJ37" s="81"/>
      <c r="QEK37" s="81"/>
      <c r="QEL37" s="81"/>
      <c r="QEM37" s="81"/>
      <c r="QEN37" s="81"/>
      <c r="QEO37" s="81"/>
      <c r="QEP37" s="81"/>
      <c r="QEQ37" s="81"/>
      <c r="QER37" s="81"/>
      <c r="QES37" s="81"/>
      <c r="QET37" s="81"/>
      <c r="QEU37" s="81"/>
      <c r="QEV37" s="81"/>
      <c r="QEW37" s="81"/>
      <c r="QEX37" s="81"/>
      <c r="QEY37" s="81"/>
      <c r="QEZ37" s="81"/>
      <c r="QFA37" s="81"/>
      <c r="QFB37" s="81"/>
      <c r="QFC37" s="81"/>
      <c r="QFD37" s="81"/>
      <c r="QFE37" s="81"/>
      <c r="QFF37" s="81"/>
      <c r="QFG37" s="81"/>
      <c r="QFH37" s="81"/>
      <c r="QFI37" s="81"/>
      <c r="QFJ37" s="81"/>
      <c r="QFK37" s="81"/>
      <c r="QFL37" s="81"/>
      <c r="QFM37" s="81"/>
      <c r="QFN37" s="81"/>
      <c r="QFO37" s="81"/>
      <c r="QFP37" s="81"/>
      <c r="QFQ37" s="81"/>
      <c r="QFR37" s="81"/>
      <c r="QFS37" s="81"/>
      <c r="QFT37" s="81"/>
      <c r="QFU37" s="81"/>
      <c r="QFV37" s="81"/>
      <c r="QFW37" s="81"/>
      <c r="QFX37" s="81"/>
      <c r="QFY37" s="81"/>
      <c r="QFZ37" s="81"/>
      <c r="QGA37" s="81"/>
      <c r="QGB37" s="81"/>
      <c r="QGC37" s="81"/>
      <c r="QGD37" s="81"/>
      <c r="QGE37" s="81"/>
      <c r="QGF37" s="81"/>
      <c r="QGG37" s="81"/>
      <c r="QGH37" s="81"/>
      <c r="QGI37" s="81"/>
      <c r="QGJ37" s="81"/>
      <c r="QGK37" s="81"/>
      <c r="QGL37" s="81"/>
      <c r="QGM37" s="81"/>
      <c r="QGN37" s="81"/>
      <c r="QGO37" s="81"/>
      <c r="QGP37" s="81"/>
      <c r="QGQ37" s="81"/>
      <c r="QGR37" s="81"/>
      <c r="QGS37" s="81"/>
      <c r="QGT37" s="81"/>
      <c r="QGU37" s="81"/>
      <c r="QGV37" s="81"/>
      <c r="QGW37" s="81"/>
      <c r="QGX37" s="81"/>
      <c r="QGY37" s="81"/>
      <c r="QGZ37" s="81"/>
      <c r="QHA37" s="81"/>
      <c r="QHB37" s="81"/>
      <c r="QHC37" s="81"/>
      <c r="QHD37" s="81"/>
      <c r="QHE37" s="81"/>
      <c r="QHF37" s="81"/>
      <c r="QHG37" s="81"/>
      <c r="QHH37" s="81"/>
      <c r="QHI37" s="81"/>
      <c r="QHJ37" s="81"/>
      <c r="QHK37" s="81"/>
      <c r="QHL37" s="81"/>
      <c r="QHM37" s="81"/>
      <c r="QHN37" s="81"/>
      <c r="QHO37" s="81"/>
      <c r="QHP37" s="81"/>
      <c r="QHQ37" s="81"/>
      <c r="QHR37" s="81"/>
      <c r="QHS37" s="81"/>
      <c r="QHT37" s="81"/>
      <c r="QHU37" s="81"/>
      <c r="QHV37" s="81"/>
      <c r="QHW37" s="81"/>
      <c r="QHX37" s="81"/>
      <c r="QHY37" s="81"/>
      <c r="QHZ37" s="81"/>
      <c r="QIA37" s="81"/>
      <c r="QIB37" s="81"/>
      <c r="QIC37" s="81"/>
      <c r="QID37" s="81"/>
      <c r="QIE37" s="81"/>
      <c r="QIF37" s="81"/>
      <c r="QIG37" s="81"/>
      <c r="QIH37" s="81"/>
      <c r="QII37" s="81"/>
      <c r="QIJ37" s="81"/>
      <c r="QIK37" s="81"/>
      <c r="QIL37" s="81"/>
      <c r="QIM37" s="81"/>
      <c r="QIN37" s="81"/>
      <c r="QIO37" s="81"/>
      <c r="QIP37" s="81"/>
      <c r="QIQ37" s="81"/>
      <c r="QIR37" s="81"/>
      <c r="QIS37" s="81"/>
      <c r="QIT37" s="81"/>
      <c r="QIU37" s="81"/>
      <c r="QIV37" s="81"/>
      <c r="QIW37" s="81"/>
      <c r="QIX37" s="81"/>
      <c r="QIY37" s="81"/>
      <c r="QIZ37" s="81"/>
      <c r="QJA37" s="81"/>
      <c r="QJB37" s="81"/>
      <c r="QJC37" s="81"/>
      <c r="QJD37" s="81"/>
      <c r="QJE37" s="81"/>
      <c r="QJF37" s="81"/>
      <c r="QJG37" s="81"/>
      <c r="QJH37" s="81"/>
      <c r="QJI37" s="81"/>
      <c r="QJJ37" s="81"/>
      <c r="QJK37" s="81"/>
      <c r="QJL37" s="81"/>
      <c r="QJM37" s="81"/>
      <c r="QJN37" s="81"/>
      <c r="QJO37" s="81"/>
      <c r="QJP37" s="81"/>
      <c r="QJQ37" s="81"/>
      <c r="QJR37" s="81"/>
      <c r="QJS37" s="81"/>
      <c r="QJT37" s="81"/>
      <c r="QJU37" s="81"/>
      <c r="QJV37" s="81"/>
      <c r="QJW37" s="81"/>
      <c r="QJX37" s="81"/>
      <c r="QJY37" s="81"/>
      <c r="QJZ37" s="81"/>
      <c r="QKA37" s="81"/>
      <c r="QKB37" s="81"/>
      <c r="QKC37" s="81"/>
      <c r="QKD37" s="81"/>
      <c r="QKE37" s="81"/>
      <c r="QKF37" s="81"/>
      <c r="QKG37" s="81"/>
      <c r="QKH37" s="81"/>
      <c r="QKI37" s="81"/>
      <c r="QKJ37" s="81"/>
      <c r="QKK37" s="81"/>
      <c r="QKL37" s="81"/>
      <c r="QKM37" s="81"/>
      <c r="QKN37" s="81"/>
      <c r="QKO37" s="81"/>
      <c r="QKP37" s="81"/>
      <c r="QKQ37" s="81"/>
      <c r="QKR37" s="81"/>
      <c r="QKS37" s="81"/>
      <c r="QKT37" s="81"/>
      <c r="QKU37" s="81"/>
      <c r="QKV37" s="81"/>
      <c r="QKW37" s="81"/>
      <c r="QKX37" s="81"/>
      <c r="QKY37" s="81"/>
      <c r="QKZ37" s="81"/>
      <c r="QLA37" s="81"/>
      <c r="QLB37" s="81"/>
      <c r="QLC37" s="81"/>
      <c r="QLD37" s="81"/>
      <c r="QLE37" s="81"/>
      <c r="QLF37" s="81"/>
      <c r="QLG37" s="81"/>
      <c r="QLH37" s="81"/>
      <c r="QLI37" s="81"/>
      <c r="QLJ37" s="81"/>
      <c r="QLK37" s="81"/>
      <c r="QLL37" s="81"/>
      <c r="QLM37" s="81"/>
      <c r="QLN37" s="81"/>
      <c r="QLO37" s="81"/>
      <c r="QLP37" s="81"/>
      <c r="QLQ37" s="81"/>
      <c r="QLR37" s="81"/>
      <c r="QLS37" s="81"/>
      <c r="QLT37" s="81"/>
      <c r="QLU37" s="81"/>
      <c r="QLV37" s="81"/>
      <c r="QLW37" s="81"/>
      <c r="QLX37" s="81"/>
      <c r="QLY37" s="81"/>
      <c r="QLZ37" s="81"/>
      <c r="QMA37" s="81"/>
      <c r="QMB37" s="81"/>
      <c r="QMC37" s="81"/>
      <c r="QMD37" s="81"/>
      <c r="QME37" s="81"/>
      <c r="QMF37" s="81"/>
      <c r="QMG37" s="81"/>
      <c r="QMH37" s="81"/>
      <c r="QMI37" s="81"/>
      <c r="QMJ37" s="81"/>
      <c r="QMK37" s="81"/>
      <c r="QML37" s="81"/>
      <c r="QMM37" s="81"/>
      <c r="QMN37" s="81"/>
      <c r="QMO37" s="81"/>
      <c r="QMP37" s="81"/>
      <c r="QMQ37" s="81"/>
      <c r="QMR37" s="81"/>
      <c r="QMS37" s="81"/>
      <c r="QMT37" s="81"/>
      <c r="QMU37" s="81"/>
      <c r="QMV37" s="81"/>
      <c r="QMW37" s="81"/>
      <c r="QMX37" s="81"/>
      <c r="QMY37" s="81"/>
      <c r="QMZ37" s="81"/>
      <c r="QNA37" s="81"/>
      <c r="QNB37" s="81"/>
      <c r="QNC37" s="81"/>
      <c r="QND37" s="81"/>
      <c r="QNE37" s="81"/>
      <c r="QNF37" s="81"/>
      <c r="QNG37" s="81"/>
      <c r="QNH37" s="81"/>
      <c r="QNI37" s="81"/>
      <c r="QNJ37" s="81"/>
      <c r="QNK37" s="81"/>
      <c r="QNL37" s="81"/>
      <c r="QNM37" s="81"/>
      <c r="QNN37" s="81"/>
      <c r="QNO37" s="81"/>
      <c r="QNP37" s="81"/>
      <c r="QNQ37" s="81"/>
      <c r="QNR37" s="81"/>
      <c r="QNS37" s="81"/>
      <c r="QNT37" s="81"/>
      <c r="QNU37" s="81"/>
      <c r="QNV37" s="81"/>
      <c r="QNW37" s="81"/>
      <c r="QNX37" s="81"/>
      <c r="QNY37" s="81"/>
      <c r="QNZ37" s="81"/>
      <c r="QOA37" s="81"/>
      <c r="QOB37" s="81"/>
      <c r="QOC37" s="81"/>
      <c r="QOD37" s="81"/>
      <c r="QOE37" s="81"/>
      <c r="QOF37" s="81"/>
      <c r="QOG37" s="81"/>
      <c r="QOH37" s="81"/>
      <c r="QOI37" s="81"/>
      <c r="QOJ37" s="81"/>
      <c r="QOK37" s="81"/>
      <c r="QOL37" s="81"/>
      <c r="QOM37" s="81"/>
      <c r="QON37" s="81"/>
      <c r="QOO37" s="81"/>
      <c r="QOP37" s="81"/>
      <c r="QOQ37" s="81"/>
      <c r="QOR37" s="81"/>
      <c r="QOS37" s="81"/>
      <c r="QOT37" s="81"/>
      <c r="QOU37" s="81"/>
      <c r="QOV37" s="81"/>
      <c r="QOW37" s="81"/>
      <c r="QOX37" s="81"/>
      <c r="QOY37" s="81"/>
      <c r="QOZ37" s="81"/>
      <c r="QPA37" s="81"/>
      <c r="QPB37" s="81"/>
      <c r="QPC37" s="81"/>
      <c r="QPD37" s="81"/>
      <c r="QPE37" s="81"/>
      <c r="QPF37" s="81"/>
      <c r="QPG37" s="81"/>
      <c r="QPH37" s="81"/>
      <c r="QPI37" s="81"/>
      <c r="QPJ37" s="81"/>
      <c r="QPK37" s="81"/>
      <c r="QPL37" s="81"/>
      <c r="QPM37" s="81"/>
      <c r="QPN37" s="81"/>
      <c r="QPO37" s="81"/>
      <c r="QPP37" s="81"/>
      <c r="QPQ37" s="81"/>
      <c r="QPR37" s="81"/>
      <c r="QPS37" s="81"/>
      <c r="QPT37" s="81"/>
      <c r="QPU37" s="81"/>
      <c r="QPV37" s="81"/>
      <c r="QPW37" s="81"/>
      <c r="QPX37" s="81"/>
      <c r="QPY37" s="81"/>
      <c r="QPZ37" s="81"/>
      <c r="QQA37" s="81"/>
      <c r="QQB37" s="81"/>
      <c r="QQC37" s="81"/>
      <c r="QQD37" s="81"/>
      <c r="QQE37" s="81"/>
      <c r="QQF37" s="81"/>
      <c r="QQG37" s="81"/>
      <c r="QQH37" s="81"/>
      <c r="QQI37" s="81"/>
      <c r="QQJ37" s="81"/>
      <c r="QQK37" s="81"/>
      <c r="QQL37" s="81"/>
      <c r="QQM37" s="81"/>
      <c r="QQN37" s="81"/>
      <c r="QQO37" s="81"/>
      <c r="QQP37" s="81"/>
      <c r="QQQ37" s="81"/>
      <c r="QQR37" s="81"/>
      <c r="QQS37" s="81"/>
      <c r="QQT37" s="81"/>
      <c r="QQU37" s="81"/>
      <c r="QQV37" s="81"/>
      <c r="QQW37" s="81"/>
      <c r="QQX37" s="81"/>
      <c r="QQY37" s="81"/>
      <c r="QQZ37" s="81"/>
      <c r="QRA37" s="81"/>
      <c r="QRB37" s="81"/>
      <c r="QRC37" s="81"/>
      <c r="QRD37" s="81"/>
      <c r="QRE37" s="81"/>
      <c r="QRF37" s="81"/>
      <c r="QRG37" s="81"/>
      <c r="QRH37" s="81"/>
      <c r="QRI37" s="81"/>
      <c r="QRJ37" s="81"/>
      <c r="QRK37" s="81"/>
      <c r="QRL37" s="81"/>
      <c r="QRM37" s="81"/>
      <c r="QRN37" s="81"/>
      <c r="QRO37" s="81"/>
      <c r="QRP37" s="81"/>
      <c r="QRQ37" s="81"/>
      <c r="QRR37" s="81"/>
      <c r="QRS37" s="81"/>
      <c r="QRT37" s="81"/>
      <c r="QRU37" s="81"/>
      <c r="QRV37" s="81"/>
      <c r="QRW37" s="81"/>
      <c r="QRX37" s="81"/>
      <c r="QRY37" s="81"/>
      <c r="QRZ37" s="81"/>
      <c r="QSA37" s="81"/>
      <c r="QSB37" s="81"/>
      <c r="QSC37" s="81"/>
      <c r="QSD37" s="81"/>
      <c r="QSE37" s="81"/>
      <c r="QSF37" s="81"/>
      <c r="QSG37" s="81"/>
      <c r="QSH37" s="81"/>
      <c r="QSI37" s="81"/>
      <c r="QSJ37" s="81"/>
      <c r="QSK37" s="81"/>
      <c r="QSL37" s="81"/>
      <c r="QSM37" s="81"/>
      <c r="QSN37" s="81"/>
      <c r="QSO37" s="81"/>
      <c r="QSP37" s="81"/>
      <c r="QSQ37" s="81"/>
      <c r="QSR37" s="81"/>
      <c r="QSS37" s="81"/>
      <c r="QST37" s="81"/>
      <c r="QSU37" s="81"/>
      <c r="QSV37" s="81"/>
      <c r="QSW37" s="81"/>
      <c r="QSX37" s="81"/>
      <c r="QSY37" s="81"/>
      <c r="QSZ37" s="81"/>
      <c r="QTA37" s="81"/>
      <c r="QTB37" s="81"/>
      <c r="QTC37" s="81"/>
      <c r="QTD37" s="81"/>
      <c r="QTE37" s="81"/>
      <c r="QTF37" s="81"/>
      <c r="QTG37" s="81"/>
      <c r="QTH37" s="81"/>
      <c r="QTI37" s="81"/>
      <c r="QTJ37" s="81"/>
      <c r="QTK37" s="81"/>
      <c r="QTL37" s="81"/>
      <c r="QTM37" s="81"/>
      <c r="QTN37" s="81"/>
      <c r="QTO37" s="81"/>
      <c r="QTP37" s="81"/>
      <c r="QTQ37" s="81"/>
      <c r="QTR37" s="81"/>
      <c r="QTS37" s="81"/>
      <c r="QTT37" s="81"/>
      <c r="QTU37" s="81"/>
      <c r="QTV37" s="81"/>
      <c r="QTW37" s="81"/>
      <c r="QTX37" s="81"/>
      <c r="QTY37" s="81"/>
      <c r="QTZ37" s="81"/>
      <c r="QUA37" s="81"/>
      <c r="QUB37" s="81"/>
      <c r="QUC37" s="81"/>
      <c r="QUD37" s="81"/>
      <c r="QUE37" s="81"/>
      <c r="QUF37" s="81"/>
      <c r="QUG37" s="81"/>
      <c r="QUH37" s="81"/>
      <c r="QUI37" s="81"/>
      <c r="QUJ37" s="81"/>
      <c r="QUK37" s="81"/>
      <c r="QUL37" s="81"/>
      <c r="QUM37" s="81"/>
      <c r="QUN37" s="81"/>
      <c r="QUO37" s="81"/>
      <c r="QUP37" s="81"/>
      <c r="QUQ37" s="81"/>
      <c r="QUR37" s="81"/>
      <c r="QUS37" s="81"/>
      <c r="QUT37" s="81"/>
      <c r="QUU37" s="81"/>
      <c r="QUV37" s="81"/>
      <c r="QUW37" s="81"/>
      <c r="QUX37" s="81"/>
      <c r="QUY37" s="81"/>
      <c r="QUZ37" s="81"/>
      <c r="QVA37" s="81"/>
      <c r="QVB37" s="81"/>
      <c r="QVC37" s="81"/>
      <c r="QVD37" s="81"/>
      <c r="QVE37" s="81"/>
      <c r="QVF37" s="81"/>
      <c r="QVG37" s="81"/>
      <c r="QVH37" s="81"/>
      <c r="QVI37" s="81"/>
      <c r="QVJ37" s="81"/>
      <c r="QVK37" s="81"/>
      <c r="QVL37" s="81"/>
      <c r="QVM37" s="81"/>
      <c r="QVN37" s="81"/>
      <c r="QVO37" s="81"/>
      <c r="QVP37" s="81"/>
      <c r="QVQ37" s="81"/>
      <c r="QVR37" s="81"/>
      <c r="QVS37" s="81"/>
      <c r="QVT37" s="81"/>
      <c r="QVU37" s="81"/>
      <c r="QVV37" s="81"/>
      <c r="QVW37" s="81"/>
      <c r="QVX37" s="81"/>
      <c r="QVY37" s="81"/>
      <c r="QVZ37" s="81"/>
      <c r="QWA37" s="81"/>
      <c r="QWB37" s="81"/>
      <c r="QWC37" s="81"/>
      <c r="QWD37" s="81"/>
      <c r="QWE37" s="81"/>
      <c r="QWF37" s="81"/>
      <c r="QWG37" s="81"/>
      <c r="QWH37" s="81"/>
      <c r="QWI37" s="81"/>
      <c r="QWJ37" s="81"/>
      <c r="QWK37" s="81"/>
      <c r="QWL37" s="81"/>
      <c r="QWM37" s="81"/>
      <c r="QWN37" s="81"/>
      <c r="QWO37" s="81"/>
      <c r="QWP37" s="81"/>
      <c r="QWQ37" s="81"/>
      <c r="QWR37" s="81"/>
      <c r="QWS37" s="81"/>
      <c r="QWT37" s="81"/>
      <c r="QWU37" s="81"/>
      <c r="QWV37" s="81"/>
      <c r="QWW37" s="81"/>
      <c r="QWX37" s="81"/>
      <c r="QWY37" s="81"/>
      <c r="QWZ37" s="81"/>
      <c r="QXA37" s="81"/>
      <c r="QXB37" s="81"/>
      <c r="QXC37" s="81"/>
      <c r="QXD37" s="81"/>
      <c r="QXE37" s="81"/>
      <c r="QXF37" s="81"/>
      <c r="QXG37" s="81"/>
      <c r="QXH37" s="81"/>
      <c r="QXI37" s="81"/>
      <c r="QXJ37" s="81"/>
      <c r="QXK37" s="81"/>
      <c r="QXL37" s="81"/>
      <c r="QXM37" s="81"/>
      <c r="QXN37" s="81"/>
      <c r="QXO37" s="81"/>
      <c r="QXP37" s="81"/>
      <c r="QXQ37" s="81"/>
      <c r="QXR37" s="81"/>
      <c r="QXS37" s="81"/>
      <c r="QXT37" s="81"/>
      <c r="QXU37" s="81"/>
      <c r="QXV37" s="81"/>
      <c r="QXW37" s="81"/>
      <c r="QXX37" s="81"/>
      <c r="QXY37" s="81"/>
      <c r="QXZ37" s="81"/>
      <c r="QYA37" s="81"/>
      <c r="QYB37" s="81"/>
      <c r="QYC37" s="81"/>
      <c r="QYD37" s="81"/>
      <c r="QYE37" s="81"/>
      <c r="QYF37" s="81"/>
      <c r="QYG37" s="81"/>
      <c r="QYH37" s="81"/>
      <c r="QYI37" s="81"/>
      <c r="QYJ37" s="81"/>
      <c r="QYK37" s="81"/>
      <c r="QYL37" s="81"/>
      <c r="QYM37" s="81"/>
      <c r="QYN37" s="81"/>
      <c r="QYO37" s="81"/>
      <c r="QYP37" s="81"/>
      <c r="QYQ37" s="81"/>
      <c r="QYR37" s="81"/>
      <c r="QYS37" s="81"/>
      <c r="QYT37" s="81"/>
      <c r="QYU37" s="81"/>
      <c r="QYV37" s="81"/>
      <c r="QYW37" s="81"/>
      <c r="QYX37" s="81"/>
      <c r="QYY37" s="81"/>
      <c r="QYZ37" s="81"/>
      <c r="QZA37" s="81"/>
      <c r="QZB37" s="81"/>
      <c r="QZC37" s="81"/>
      <c r="QZD37" s="81"/>
      <c r="QZE37" s="81"/>
      <c r="QZF37" s="81"/>
      <c r="QZG37" s="81"/>
      <c r="QZH37" s="81"/>
      <c r="QZI37" s="81"/>
      <c r="QZJ37" s="81"/>
      <c r="QZK37" s="81"/>
      <c r="QZL37" s="81"/>
      <c r="QZM37" s="81"/>
      <c r="QZN37" s="81"/>
      <c r="QZO37" s="81"/>
      <c r="QZP37" s="81"/>
      <c r="QZQ37" s="81"/>
      <c r="QZR37" s="81"/>
      <c r="QZS37" s="81"/>
      <c r="QZT37" s="81"/>
      <c r="QZU37" s="81"/>
      <c r="QZV37" s="81"/>
      <c r="QZW37" s="81"/>
      <c r="QZX37" s="81"/>
      <c r="QZY37" s="81"/>
      <c r="QZZ37" s="81"/>
      <c r="RAA37" s="81"/>
      <c r="RAB37" s="81"/>
      <c r="RAC37" s="81"/>
      <c r="RAD37" s="81"/>
      <c r="RAE37" s="81"/>
      <c r="RAF37" s="81"/>
      <c r="RAG37" s="81"/>
      <c r="RAH37" s="81"/>
      <c r="RAI37" s="81"/>
      <c r="RAJ37" s="81"/>
      <c r="RAK37" s="81"/>
      <c r="RAL37" s="81"/>
      <c r="RAM37" s="81"/>
      <c r="RAN37" s="81"/>
      <c r="RAO37" s="81"/>
      <c r="RAP37" s="81"/>
      <c r="RAQ37" s="81"/>
      <c r="RAR37" s="81"/>
      <c r="RAS37" s="81"/>
      <c r="RAT37" s="81"/>
      <c r="RAU37" s="81"/>
      <c r="RAV37" s="81"/>
      <c r="RAW37" s="81"/>
      <c r="RAX37" s="81"/>
      <c r="RAY37" s="81"/>
      <c r="RAZ37" s="81"/>
      <c r="RBA37" s="81"/>
      <c r="RBB37" s="81"/>
      <c r="RBC37" s="81"/>
      <c r="RBD37" s="81"/>
      <c r="RBE37" s="81"/>
      <c r="RBF37" s="81"/>
      <c r="RBG37" s="81"/>
      <c r="RBH37" s="81"/>
      <c r="RBI37" s="81"/>
      <c r="RBJ37" s="81"/>
      <c r="RBK37" s="81"/>
      <c r="RBL37" s="81"/>
      <c r="RBM37" s="81"/>
      <c r="RBN37" s="81"/>
      <c r="RBO37" s="81"/>
      <c r="RBP37" s="81"/>
      <c r="RBQ37" s="81"/>
      <c r="RBR37" s="81"/>
      <c r="RBS37" s="81"/>
      <c r="RBT37" s="81"/>
      <c r="RBU37" s="81"/>
      <c r="RBV37" s="81"/>
      <c r="RBW37" s="81"/>
      <c r="RBX37" s="81"/>
      <c r="RBY37" s="81"/>
      <c r="RBZ37" s="81"/>
      <c r="RCA37" s="81"/>
      <c r="RCB37" s="81"/>
      <c r="RCC37" s="81"/>
      <c r="RCD37" s="81"/>
      <c r="RCE37" s="81"/>
      <c r="RCF37" s="81"/>
      <c r="RCG37" s="81"/>
      <c r="RCH37" s="81"/>
      <c r="RCI37" s="81"/>
      <c r="RCJ37" s="81"/>
      <c r="RCK37" s="81"/>
      <c r="RCL37" s="81"/>
      <c r="RCM37" s="81"/>
      <c r="RCN37" s="81"/>
      <c r="RCO37" s="81"/>
      <c r="RCP37" s="81"/>
      <c r="RCQ37" s="81"/>
      <c r="RCR37" s="81"/>
      <c r="RCS37" s="81"/>
      <c r="RCT37" s="81"/>
      <c r="RCU37" s="81"/>
      <c r="RCV37" s="81"/>
      <c r="RCW37" s="81"/>
      <c r="RCX37" s="81"/>
      <c r="RCY37" s="81"/>
      <c r="RCZ37" s="81"/>
      <c r="RDA37" s="81"/>
      <c r="RDB37" s="81"/>
      <c r="RDC37" s="81"/>
      <c r="RDD37" s="81"/>
      <c r="RDE37" s="81"/>
      <c r="RDF37" s="81"/>
      <c r="RDG37" s="81"/>
      <c r="RDH37" s="81"/>
      <c r="RDI37" s="81"/>
      <c r="RDJ37" s="81"/>
      <c r="RDK37" s="81"/>
      <c r="RDL37" s="81"/>
      <c r="RDM37" s="81"/>
      <c r="RDN37" s="81"/>
      <c r="RDO37" s="81"/>
      <c r="RDP37" s="81"/>
      <c r="RDQ37" s="81"/>
      <c r="RDR37" s="81"/>
      <c r="RDS37" s="81"/>
      <c r="RDT37" s="81"/>
      <c r="RDU37" s="81"/>
      <c r="RDV37" s="81"/>
      <c r="RDW37" s="81"/>
      <c r="RDX37" s="81"/>
      <c r="RDY37" s="81"/>
      <c r="RDZ37" s="81"/>
      <c r="REA37" s="81"/>
      <c r="REB37" s="81"/>
      <c r="REC37" s="81"/>
      <c r="RED37" s="81"/>
      <c r="REE37" s="81"/>
      <c r="REF37" s="81"/>
      <c r="REG37" s="81"/>
      <c r="REH37" s="81"/>
      <c r="REI37" s="81"/>
      <c r="REJ37" s="81"/>
      <c r="REK37" s="81"/>
      <c r="REL37" s="81"/>
      <c r="REM37" s="81"/>
      <c r="REN37" s="81"/>
      <c r="REO37" s="81"/>
      <c r="REP37" s="81"/>
      <c r="REQ37" s="81"/>
      <c r="RER37" s="81"/>
      <c r="RES37" s="81"/>
      <c r="RET37" s="81"/>
      <c r="REU37" s="81"/>
      <c r="REV37" s="81"/>
      <c r="REW37" s="81"/>
      <c r="REX37" s="81"/>
      <c r="REY37" s="81"/>
      <c r="REZ37" s="81"/>
      <c r="RFA37" s="81"/>
      <c r="RFB37" s="81"/>
      <c r="RFC37" s="81"/>
      <c r="RFD37" s="81"/>
      <c r="RFE37" s="81"/>
      <c r="RFF37" s="81"/>
      <c r="RFG37" s="81"/>
      <c r="RFH37" s="81"/>
      <c r="RFI37" s="81"/>
      <c r="RFJ37" s="81"/>
      <c r="RFK37" s="81"/>
      <c r="RFL37" s="81"/>
      <c r="RFM37" s="81"/>
      <c r="RFN37" s="81"/>
      <c r="RFO37" s="81"/>
      <c r="RFP37" s="81"/>
      <c r="RFQ37" s="81"/>
      <c r="RFR37" s="81"/>
      <c r="RFS37" s="81"/>
      <c r="RFT37" s="81"/>
      <c r="RFU37" s="81"/>
      <c r="RFV37" s="81"/>
      <c r="RFW37" s="81"/>
      <c r="RFX37" s="81"/>
      <c r="RFY37" s="81"/>
      <c r="RFZ37" s="81"/>
      <c r="RGA37" s="81"/>
      <c r="RGB37" s="81"/>
      <c r="RGC37" s="81"/>
      <c r="RGD37" s="81"/>
      <c r="RGE37" s="81"/>
      <c r="RGF37" s="81"/>
      <c r="RGG37" s="81"/>
      <c r="RGH37" s="81"/>
      <c r="RGI37" s="81"/>
      <c r="RGJ37" s="81"/>
      <c r="RGK37" s="81"/>
      <c r="RGL37" s="81"/>
      <c r="RGM37" s="81"/>
      <c r="RGN37" s="81"/>
      <c r="RGO37" s="81"/>
      <c r="RGP37" s="81"/>
      <c r="RGQ37" s="81"/>
      <c r="RGR37" s="81"/>
      <c r="RGS37" s="81"/>
      <c r="RGT37" s="81"/>
      <c r="RGU37" s="81"/>
      <c r="RGV37" s="81"/>
      <c r="RGW37" s="81"/>
      <c r="RGX37" s="81"/>
      <c r="RGY37" s="81"/>
      <c r="RGZ37" s="81"/>
      <c r="RHA37" s="81"/>
      <c r="RHB37" s="81"/>
      <c r="RHC37" s="81"/>
      <c r="RHD37" s="81"/>
      <c r="RHE37" s="81"/>
      <c r="RHF37" s="81"/>
      <c r="RHG37" s="81"/>
      <c r="RHH37" s="81"/>
      <c r="RHI37" s="81"/>
      <c r="RHJ37" s="81"/>
      <c r="RHK37" s="81"/>
      <c r="RHL37" s="81"/>
      <c r="RHM37" s="81"/>
      <c r="RHN37" s="81"/>
      <c r="RHO37" s="81"/>
      <c r="RHP37" s="81"/>
      <c r="RHQ37" s="81"/>
      <c r="RHR37" s="81"/>
      <c r="RHS37" s="81"/>
      <c r="RHT37" s="81"/>
      <c r="RHU37" s="81"/>
      <c r="RHV37" s="81"/>
      <c r="RHW37" s="81"/>
      <c r="RHX37" s="81"/>
      <c r="RHY37" s="81"/>
      <c r="RHZ37" s="81"/>
      <c r="RIA37" s="81"/>
      <c r="RIB37" s="81"/>
      <c r="RIC37" s="81"/>
      <c r="RID37" s="81"/>
      <c r="RIE37" s="81"/>
      <c r="RIF37" s="81"/>
      <c r="RIG37" s="81"/>
      <c r="RIH37" s="81"/>
      <c r="RII37" s="81"/>
      <c r="RIJ37" s="81"/>
      <c r="RIK37" s="81"/>
      <c r="RIL37" s="81"/>
      <c r="RIM37" s="81"/>
      <c r="RIN37" s="81"/>
      <c r="RIO37" s="81"/>
      <c r="RIP37" s="81"/>
      <c r="RIQ37" s="81"/>
      <c r="RIR37" s="81"/>
      <c r="RIS37" s="81"/>
      <c r="RIT37" s="81"/>
      <c r="RIU37" s="81"/>
      <c r="RIV37" s="81"/>
      <c r="RIW37" s="81"/>
      <c r="RIX37" s="81"/>
      <c r="RIY37" s="81"/>
      <c r="RIZ37" s="81"/>
      <c r="RJA37" s="81"/>
      <c r="RJB37" s="81"/>
      <c r="RJC37" s="81"/>
      <c r="RJD37" s="81"/>
      <c r="RJE37" s="81"/>
      <c r="RJF37" s="81"/>
      <c r="RJG37" s="81"/>
      <c r="RJH37" s="81"/>
      <c r="RJI37" s="81"/>
      <c r="RJJ37" s="81"/>
      <c r="RJK37" s="81"/>
      <c r="RJL37" s="81"/>
      <c r="RJM37" s="81"/>
      <c r="RJN37" s="81"/>
      <c r="RJO37" s="81"/>
      <c r="RJP37" s="81"/>
      <c r="RJQ37" s="81"/>
      <c r="RJR37" s="81"/>
      <c r="RJS37" s="81"/>
      <c r="RJT37" s="81"/>
      <c r="RJU37" s="81"/>
      <c r="RJV37" s="81"/>
      <c r="RJW37" s="81"/>
      <c r="RJX37" s="81"/>
      <c r="RJY37" s="81"/>
      <c r="RJZ37" s="81"/>
      <c r="RKA37" s="81"/>
      <c r="RKB37" s="81"/>
      <c r="RKC37" s="81"/>
      <c r="RKD37" s="81"/>
      <c r="RKE37" s="81"/>
      <c r="RKF37" s="81"/>
      <c r="RKG37" s="81"/>
      <c r="RKH37" s="81"/>
      <c r="RKI37" s="81"/>
      <c r="RKJ37" s="81"/>
      <c r="RKK37" s="81"/>
      <c r="RKL37" s="81"/>
      <c r="RKM37" s="81"/>
      <c r="RKN37" s="81"/>
      <c r="RKO37" s="81"/>
      <c r="RKP37" s="81"/>
      <c r="RKQ37" s="81"/>
      <c r="RKR37" s="81"/>
      <c r="RKS37" s="81"/>
      <c r="RKT37" s="81"/>
      <c r="RKU37" s="81"/>
      <c r="RKV37" s="81"/>
      <c r="RKW37" s="81"/>
      <c r="RKX37" s="81"/>
      <c r="RKY37" s="81"/>
      <c r="RKZ37" s="81"/>
      <c r="RLA37" s="81"/>
      <c r="RLB37" s="81"/>
      <c r="RLC37" s="81"/>
      <c r="RLD37" s="81"/>
      <c r="RLE37" s="81"/>
      <c r="RLF37" s="81"/>
      <c r="RLG37" s="81"/>
      <c r="RLH37" s="81"/>
      <c r="RLI37" s="81"/>
      <c r="RLJ37" s="81"/>
      <c r="RLK37" s="81"/>
      <c r="RLL37" s="81"/>
      <c r="RLM37" s="81"/>
      <c r="RLN37" s="81"/>
      <c r="RLO37" s="81"/>
      <c r="RLP37" s="81"/>
      <c r="RLQ37" s="81"/>
      <c r="RLR37" s="81"/>
      <c r="RLS37" s="81"/>
      <c r="RLT37" s="81"/>
      <c r="RLU37" s="81"/>
      <c r="RLV37" s="81"/>
      <c r="RLW37" s="81"/>
      <c r="RLX37" s="81"/>
      <c r="RLY37" s="81"/>
      <c r="RLZ37" s="81"/>
      <c r="RMA37" s="81"/>
      <c r="RMB37" s="81"/>
      <c r="RMC37" s="81"/>
      <c r="RMD37" s="81"/>
      <c r="RME37" s="81"/>
      <c r="RMF37" s="81"/>
      <c r="RMG37" s="81"/>
      <c r="RMH37" s="81"/>
      <c r="RMI37" s="81"/>
      <c r="RMJ37" s="81"/>
      <c r="RMK37" s="81"/>
      <c r="RML37" s="81"/>
      <c r="RMM37" s="81"/>
      <c r="RMN37" s="81"/>
      <c r="RMO37" s="81"/>
      <c r="RMP37" s="81"/>
      <c r="RMQ37" s="81"/>
      <c r="RMR37" s="81"/>
      <c r="RMS37" s="81"/>
      <c r="RMT37" s="81"/>
      <c r="RMU37" s="81"/>
      <c r="RMV37" s="81"/>
      <c r="RMW37" s="81"/>
      <c r="RMX37" s="81"/>
      <c r="RMY37" s="81"/>
      <c r="RMZ37" s="81"/>
      <c r="RNA37" s="81"/>
      <c r="RNB37" s="81"/>
      <c r="RNC37" s="81"/>
      <c r="RND37" s="81"/>
      <c r="RNE37" s="81"/>
      <c r="RNF37" s="81"/>
      <c r="RNG37" s="81"/>
      <c r="RNH37" s="81"/>
      <c r="RNI37" s="81"/>
      <c r="RNJ37" s="81"/>
      <c r="RNK37" s="81"/>
      <c r="RNL37" s="81"/>
      <c r="RNM37" s="81"/>
      <c r="RNN37" s="81"/>
      <c r="RNO37" s="81"/>
      <c r="RNP37" s="81"/>
      <c r="RNQ37" s="81"/>
      <c r="RNR37" s="81"/>
      <c r="RNS37" s="81"/>
      <c r="RNT37" s="81"/>
      <c r="RNU37" s="81"/>
      <c r="RNV37" s="81"/>
      <c r="RNW37" s="81"/>
      <c r="RNX37" s="81"/>
      <c r="RNY37" s="81"/>
      <c r="RNZ37" s="81"/>
      <c r="ROA37" s="81"/>
      <c r="ROB37" s="81"/>
      <c r="ROC37" s="81"/>
      <c r="ROD37" s="81"/>
      <c r="ROE37" s="81"/>
      <c r="ROF37" s="81"/>
      <c r="ROG37" s="81"/>
      <c r="ROH37" s="81"/>
      <c r="ROI37" s="81"/>
      <c r="ROJ37" s="81"/>
      <c r="ROK37" s="81"/>
      <c r="ROL37" s="81"/>
      <c r="ROM37" s="81"/>
      <c r="RON37" s="81"/>
      <c r="ROO37" s="81"/>
      <c r="ROP37" s="81"/>
      <c r="ROQ37" s="81"/>
      <c r="ROR37" s="81"/>
      <c r="ROS37" s="81"/>
      <c r="ROT37" s="81"/>
      <c r="ROU37" s="81"/>
      <c r="ROV37" s="81"/>
      <c r="ROW37" s="81"/>
      <c r="ROX37" s="81"/>
      <c r="ROY37" s="81"/>
      <c r="ROZ37" s="81"/>
      <c r="RPA37" s="81"/>
      <c r="RPB37" s="81"/>
      <c r="RPC37" s="81"/>
      <c r="RPD37" s="81"/>
      <c r="RPE37" s="81"/>
      <c r="RPF37" s="81"/>
      <c r="RPG37" s="81"/>
      <c r="RPH37" s="81"/>
      <c r="RPI37" s="81"/>
      <c r="RPJ37" s="81"/>
      <c r="RPK37" s="81"/>
      <c r="RPL37" s="81"/>
      <c r="RPM37" s="81"/>
      <c r="RPN37" s="81"/>
      <c r="RPO37" s="81"/>
      <c r="RPP37" s="81"/>
      <c r="RPQ37" s="81"/>
      <c r="RPR37" s="81"/>
      <c r="RPS37" s="81"/>
      <c r="RPT37" s="81"/>
      <c r="RPU37" s="81"/>
      <c r="RPV37" s="81"/>
      <c r="RPW37" s="81"/>
      <c r="RPX37" s="81"/>
      <c r="RPY37" s="81"/>
      <c r="RPZ37" s="81"/>
      <c r="RQA37" s="81"/>
      <c r="RQB37" s="81"/>
      <c r="RQC37" s="81"/>
      <c r="RQD37" s="81"/>
      <c r="RQE37" s="81"/>
      <c r="RQF37" s="81"/>
      <c r="RQG37" s="81"/>
      <c r="RQH37" s="81"/>
      <c r="RQI37" s="81"/>
      <c r="RQJ37" s="81"/>
      <c r="RQK37" s="81"/>
      <c r="RQL37" s="81"/>
      <c r="RQM37" s="81"/>
      <c r="RQN37" s="81"/>
      <c r="RQO37" s="81"/>
      <c r="RQP37" s="81"/>
      <c r="RQQ37" s="81"/>
      <c r="RQR37" s="81"/>
      <c r="RQS37" s="81"/>
      <c r="RQT37" s="81"/>
      <c r="RQU37" s="81"/>
      <c r="RQV37" s="81"/>
      <c r="RQW37" s="81"/>
      <c r="RQX37" s="81"/>
      <c r="RQY37" s="81"/>
      <c r="RQZ37" s="81"/>
      <c r="RRA37" s="81"/>
      <c r="RRB37" s="81"/>
      <c r="RRC37" s="81"/>
      <c r="RRD37" s="81"/>
      <c r="RRE37" s="81"/>
      <c r="RRF37" s="81"/>
      <c r="RRG37" s="81"/>
      <c r="RRH37" s="81"/>
      <c r="RRI37" s="81"/>
      <c r="RRJ37" s="81"/>
      <c r="RRK37" s="81"/>
      <c r="RRL37" s="81"/>
      <c r="RRM37" s="81"/>
      <c r="RRN37" s="81"/>
      <c r="RRO37" s="81"/>
      <c r="RRP37" s="81"/>
      <c r="RRQ37" s="81"/>
      <c r="RRR37" s="81"/>
      <c r="RRS37" s="81"/>
      <c r="RRT37" s="81"/>
      <c r="RRU37" s="81"/>
      <c r="RRV37" s="81"/>
      <c r="RRW37" s="81"/>
      <c r="RRX37" s="81"/>
      <c r="RRY37" s="81"/>
      <c r="RRZ37" s="81"/>
      <c r="RSA37" s="81"/>
      <c r="RSB37" s="81"/>
      <c r="RSC37" s="81"/>
      <c r="RSD37" s="81"/>
      <c r="RSE37" s="81"/>
      <c r="RSF37" s="81"/>
      <c r="RSG37" s="81"/>
      <c r="RSH37" s="81"/>
      <c r="RSI37" s="81"/>
      <c r="RSJ37" s="81"/>
      <c r="RSK37" s="81"/>
      <c r="RSL37" s="81"/>
      <c r="RSM37" s="81"/>
      <c r="RSN37" s="81"/>
      <c r="RSO37" s="81"/>
      <c r="RSP37" s="81"/>
      <c r="RSQ37" s="81"/>
      <c r="RSR37" s="81"/>
      <c r="RSS37" s="81"/>
      <c r="RST37" s="81"/>
      <c r="RSU37" s="81"/>
      <c r="RSV37" s="81"/>
      <c r="RSW37" s="81"/>
      <c r="RSX37" s="81"/>
      <c r="RSY37" s="81"/>
      <c r="RSZ37" s="81"/>
      <c r="RTA37" s="81"/>
      <c r="RTB37" s="81"/>
      <c r="RTC37" s="81"/>
      <c r="RTD37" s="81"/>
      <c r="RTE37" s="81"/>
      <c r="RTF37" s="81"/>
      <c r="RTG37" s="81"/>
      <c r="RTH37" s="81"/>
      <c r="RTI37" s="81"/>
      <c r="RTJ37" s="81"/>
      <c r="RTK37" s="81"/>
      <c r="RTL37" s="81"/>
      <c r="RTM37" s="81"/>
      <c r="RTN37" s="81"/>
      <c r="RTO37" s="81"/>
      <c r="RTP37" s="81"/>
      <c r="RTQ37" s="81"/>
      <c r="RTR37" s="81"/>
      <c r="RTS37" s="81"/>
      <c r="RTT37" s="81"/>
      <c r="RTU37" s="81"/>
      <c r="RTV37" s="81"/>
      <c r="RTW37" s="81"/>
      <c r="RTX37" s="81"/>
      <c r="RTY37" s="81"/>
      <c r="RTZ37" s="81"/>
      <c r="RUA37" s="81"/>
      <c r="RUB37" s="81"/>
      <c r="RUC37" s="81"/>
      <c r="RUD37" s="81"/>
      <c r="RUE37" s="81"/>
      <c r="RUF37" s="81"/>
      <c r="RUG37" s="81"/>
      <c r="RUH37" s="81"/>
      <c r="RUI37" s="81"/>
      <c r="RUJ37" s="81"/>
      <c r="RUK37" s="81"/>
      <c r="RUL37" s="81"/>
      <c r="RUM37" s="81"/>
      <c r="RUN37" s="81"/>
      <c r="RUO37" s="81"/>
      <c r="RUP37" s="81"/>
      <c r="RUQ37" s="81"/>
      <c r="RUR37" s="81"/>
      <c r="RUS37" s="81"/>
      <c r="RUT37" s="81"/>
      <c r="RUU37" s="81"/>
      <c r="RUV37" s="81"/>
      <c r="RUW37" s="81"/>
      <c r="RUX37" s="81"/>
      <c r="RUY37" s="81"/>
      <c r="RUZ37" s="81"/>
      <c r="RVA37" s="81"/>
      <c r="RVB37" s="81"/>
      <c r="RVC37" s="81"/>
      <c r="RVD37" s="81"/>
      <c r="RVE37" s="81"/>
      <c r="RVF37" s="81"/>
      <c r="RVG37" s="81"/>
      <c r="RVH37" s="81"/>
      <c r="RVI37" s="81"/>
      <c r="RVJ37" s="81"/>
      <c r="RVK37" s="81"/>
      <c r="RVL37" s="81"/>
      <c r="RVM37" s="81"/>
      <c r="RVN37" s="81"/>
      <c r="RVO37" s="81"/>
      <c r="RVP37" s="81"/>
      <c r="RVQ37" s="81"/>
      <c r="RVR37" s="81"/>
      <c r="RVS37" s="81"/>
      <c r="RVT37" s="81"/>
      <c r="RVU37" s="81"/>
      <c r="RVV37" s="81"/>
      <c r="RVW37" s="81"/>
      <c r="RVX37" s="81"/>
      <c r="RVY37" s="81"/>
      <c r="RVZ37" s="81"/>
      <c r="RWA37" s="81"/>
      <c r="RWB37" s="81"/>
      <c r="RWC37" s="81"/>
      <c r="RWD37" s="81"/>
      <c r="RWE37" s="81"/>
      <c r="RWF37" s="81"/>
      <c r="RWG37" s="81"/>
      <c r="RWH37" s="81"/>
      <c r="RWI37" s="81"/>
      <c r="RWJ37" s="81"/>
      <c r="RWK37" s="81"/>
      <c r="RWL37" s="81"/>
      <c r="RWM37" s="81"/>
      <c r="RWN37" s="81"/>
      <c r="RWO37" s="81"/>
      <c r="RWP37" s="81"/>
      <c r="RWQ37" s="81"/>
      <c r="RWR37" s="81"/>
      <c r="RWS37" s="81"/>
      <c r="RWT37" s="81"/>
      <c r="RWU37" s="81"/>
      <c r="RWV37" s="81"/>
      <c r="RWW37" s="81"/>
      <c r="RWX37" s="81"/>
      <c r="RWY37" s="81"/>
      <c r="RWZ37" s="81"/>
      <c r="RXA37" s="81"/>
      <c r="RXB37" s="81"/>
      <c r="RXC37" s="81"/>
      <c r="RXD37" s="81"/>
      <c r="RXE37" s="81"/>
      <c r="RXF37" s="81"/>
      <c r="RXG37" s="81"/>
      <c r="RXH37" s="81"/>
      <c r="RXI37" s="81"/>
      <c r="RXJ37" s="81"/>
      <c r="RXK37" s="81"/>
      <c r="RXL37" s="81"/>
      <c r="RXM37" s="81"/>
      <c r="RXN37" s="81"/>
      <c r="RXO37" s="81"/>
      <c r="RXP37" s="81"/>
      <c r="RXQ37" s="81"/>
      <c r="RXR37" s="81"/>
      <c r="RXS37" s="81"/>
      <c r="RXT37" s="81"/>
      <c r="RXU37" s="81"/>
      <c r="RXV37" s="81"/>
      <c r="RXW37" s="81"/>
      <c r="RXX37" s="81"/>
      <c r="RXY37" s="81"/>
      <c r="RXZ37" s="81"/>
      <c r="RYA37" s="81"/>
      <c r="RYB37" s="81"/>
      <c r="RYC37" s="81"/>
      <c r="RYD37" s="81"/>
      <c r="RYE37" s="81"/>
      <c r="RYF37" s="81"/>
      <c r="RYG37" s="81"/>
      <c r="RYH37" s="81"/>
      <c r="RYI37" s="81"/>
      <c r="RYJ37" s="81"/>
      <c r="RYK37" s="81"/>
      <c r="RYL37" s="81"/>
      <c r="RYM37" s="81"/>
      <c r="RYN37" s="81"/>
      <c r="RYO37" s="81"/>
      <c r="RYP37" s="81"/>
      <c r="RYQ37" s="81"/>
      <c r="RYR37" s="81"/>
      <c r="RYS37" s="81"/>
      <c r="RYT37" s="81"/>
      <c r="RYU37" s="81"/>
      <c r="RYV37" s="81"/>
      <c r="RYW37" s="81"/>
      <c r="RYX37" s="81"/>
      <c r="RYY37" s="81"/>
      <c r="RYZ37" s="81"/>
      <c r="RZA37" s="81"/>
      <c r="RZB37" s="81"/>
      <c r="RZC37" s="81"/>
      <c r="RZD37" s="81"/>
      <c r="RZE37" s="81"/>
      <c r="RZF37" s="81"/>
      <c r="RZG37" s="81"/>
      <c r="RZH37" s="81"/>
      <c r="RZI37" s="81"/>
      <c r="RZJ37" s="81"/>
      <c r="RZK37" s="81"/>
      <c r="RZL37" s="81"/>
      <c r="RZM37" s="81"/>
      <c r="RZN37" s="81"/>
      <c r="RZO37" s="81"/>
      <c r="RZP37" s="81"/>
      <c r="RZQ37" s="81"/>
      <c r="RZR37" s="81"/>
      <c r="RZS37" s="81"/>
      <c r="RZT37" s="81"/>
      <c r="RZU37" s="81"/>
      <c r="RZV37" s="81"/>
      <c r="RZW37" s="81"/>
      <c r="RZX37" s="81"/>
      <c r="RZY37" s="81"/>
      <c r="RZZ37" s="81"/>
      <c r="SAA37" s="81"/>
      <c r="SAB37" s="81"/>
      <c r="SAC37" s="81"/>
      <c r="SAD37" s="81"/>
      <c r="SAE37" s="81"/>
      <c r="SAF37" s="81"/>
      <c r="SAG37" s="81"/>
      <c r="SAH37" s="81"/>
      <c r="SAI37" s="81"/>
      <c r="SAJ37" s="81"/>
      <c r="SAK37" s="81"/>
      <c r="SAL37" s="81"/>
      <c r="SAM37" s="81"/>
      <c r="SAN37" s="81"/>
      <c r="SAO37" s="81"/>
      <c r="SAP37" s="81"/>
      <c r="SAQ37" s="81"/>
      <c r="SAR37" s="81"/>
      <c r="SAS37" s="81"/>
      <c r="SAT37" s="81"/>
      <c r="SAU37" s="81"/>
      <c r="SAV37" s="81"/>
      <c r="SAW37" s="81"/>
      <c r="SAX37" s="81"/>
      <c r="SAY37" s="81"/>
      <c r="SAZ37" s="81"/>
      <c r="SBA37" s="81"/>
      <c r="SBB37" s="81"/>
      <c r="SBC37" s="81"/>
      <c r="SBD37" s="81"/>
      <c r="SBE37" s="81"/>
      <c r="SBF37" s="81"/>
      <c r="SBG37" s="81"/>
      <c r="SBH37" s="81"/>
      <c r="SBI37" s="81"/>
      <c r="SBJ37" s="81"/>
      <c r="SBK37" s="81"/>
      <c r="SBL37" s="81"/>
      <c r="SBM37" s="81"/>
      <c r="SBN37" s="81"/>
      <c r="SBO37" s="81"/>
      <c r="SBP37" s="81"/>
      <c r="SBQ37" s="81"/>
      <c r="SBR37" s="81"/>
      <c r="SBS37" s="81"/>
      <c r="SBT37" s="81"/>
      <c r="SBU37" s="81"/>
      <c r="SBV37" s="81"/>
      <c r="SBW37" s="81"/>
      <c r="SBX37" s="81"/>
      <c r="SBY37" s="81"/>
      <c r="SBZ37" s="81"/>
      <c r="SCA37" s="81"/>
      <c r="SCB37" s="81"/>
      <c r="SCC37" s="81"/>
      <c r="SCD37" s="81"/>
      <c r="SCE37" s="81"/>
      <c r="SCF37" s="81"/>
      <c r="SCG37" s="81"/>
      <c r="SCH37" s="81"/>
      <c r="SCI37" s="81"/>
      <c r="SCJ37" s="81"/>
      <c r="SCK37" s="81"/>
      <c r="SCL37" s="81"/>
      <c r="SCM37" s="81"/>
      <c r="SCN37" s="81"/>
      <c r="SCO37" s="81"/>
      <c r="SCP37" s="81"/>
      <c r="SCQ37" s="81"/>
      <c r="SCR37" s="81"/>
      <c r="SCS37" s="81"/>
      <c r="SCT37" s="81"/>
      <c r="SCU37" s="81"/>
      <c r="SCV37" s="81"/>
      <c r="SCW37" s="81"/>
      <c r="SCX37" s="81"/>
      <c r="SCY37" s="81"/>
      <c r="SCZ37" s="81"/>
      <c r="SDA37" s="81"/>
      <c r="SDB37" s="81"/>
      <c r="SDC37" s="81"/>
      <c r="SDD37" s="81"/>
      <c r="SDE37" s="81"/>
      <c r="SDF37" s="81"/>
      <c r="SDG37" s="81"/>
      <c r="SDH37" s="81"/>
      <c r="SDI37" s="81"/>
      <c r="SDJ37" s="81"/>
      <c r="SDK37" s="81"/>
      <c r="SDL37" s="81"/>
      <c r="SDM37" s="81"/>
      <c r="SDN37" s="81"/>
      <c r="SDO37" s="81"/>
      <c r="SDP37" s="81"/>
      <c r="SDQ37" s="81"/>
      <c r="SDR37" s="81"/>
      <c r="SDS37" s="81"/>
      <c r="SDT37" s="81"/>
      <c r="SDU37" s="81"/>
      <c r="SDV37" s="81"/>
      <c r="SDW37" s="81"/>
      <c r="SDX37" s="81"/>
      <c r="SDY37" s="81"/>
      <c r="SDZ37" s="81"/>
      <c r="SEA37" s="81"/>
      <c r="SEB37" s="81"/>
      <c r="SEC37" s="81"/>
      <c r="SED37" s="81"/>
      <c r="SEE37" s="81"/>
      <c r="SEF37" s="81"/>
      <c r="SEG37" s="81"/>
      <c r="SEH37" s="81"/>
      <c r="SEI37" s="81"/>
      <c r="SEJ37" s="81"/>
      <c r="SEK37" s="81"/>
      <c r="SEL37" s="81"/>
      <c r="SEM37" s="81"/>
      <c r="SEN37" s="81"/>
      <c r="SEO37" s="81"/>
      <c r="SEP37" s="81"/>
      <c r="SEQ37" s="81"/>
      <c r="SER37" s="81"/>
      <c r="SES37" s="81"/>
      <c r="SET37" s="81"/>
      <c r="SEU37" s="81"/>
      <c r="SEV37" s="81"/>
      <c r="SEW37" s="81"/>
      <c r="SEX37" s="81"/>
      <c r="SEY37" s="81"/>
      <c r="SEZ37" s="81"/>
      <c r="SFA37" s="81"/>
      <c r="SFB37" s="81"/>
      <c r="SFC37" s="81"/>
      <c r="SFD37" s="81"/>
      <c r="SFE37" s="81"/>
      <c r="SFF37" s="81"/>
      <c r="SFG37" s="81"/>
      <c r="SFH37" s="81"/>
      <c r="SFI37" s="81"/>
      <c r="SFJ37" s="81"/>
      <c r="SFK37" s="81"/>
      <c r="SFL37" s="81"/>
      <c r="SFM37" s="81"/>
      <c r="SFN37" s="81"/>
      <c r="SFO37" s="81"/>
      <c r="SFP37" s="81"/>
      <c r="SFQ37" s="81"/>
      <c r="SFR37" s="81"/>
      <c r="SFS37" s="81"/>
      <c r="SFT37" s="81"/>
      <c r="SFU37" s="81"/>
      <c r="SFV37" s="81"/>
      <c r="SFW37" s="81"/>
      <c r="SFX37" s="81"/>
      <c r="SFY37" s="81"/>
      <c r="SFZ37" s="81"/>
      <c r="SGA37" s="81"/>
      <c r="SGB37" s="81"/>
      <c r="SGC37" s="81"/>
      <c r="SGD37" s="81"/>
      <c r="SGE37" s="81"/>
      <c r="SGF37" s="81"/>
      <c r="SGG37" s="81"/>
      <c r="SGH37" s="81"/>
      <c r="SGI37" s="81"/>
      <c r="SGJ37" s="81"/>
      <c r="SGK37" s="81"/>
      <c r="SGL37" s="81"/>
      <c r="SGM37" s="81"/>
      <c r="SGN37" s="81"/>
      <c r="SGO37" s="81"/>
      <c r="SGP37" s="81"/>
      <c r="SGQ37" s="81"/>
      <c r="SGR37" s="81"/>
      <c r="SGS37" s="81"/>
      <c r="SGT37" s="81"/>
      <c r="SGU37" s="81"/>
      <c r="SGV37" s="81"/>
      <c r="SGW37" s="81"/>
      <c r="SGX37" s="81"/>
      <c r="SGY37" s="81"/>
      <c r="SGZ37" s="81"/>
      <c r="SHA37" s="81"/>
      <c r="SHB37" s="81"/>
      <c r="SHC37" s="81"/>
      <c r="SHD37" s="81"/>
      <c r="SHE37" s="81"/>
      <c r="SHF37" s="81"/>
      <c r="SHG37" s="81"/>
      <c r="SHH37" s="81"/>
      <c r="SHI37" s="81"/>
      <c r="SHJ37" s="81"/>
      <c r="SHK37" s="81"/>
      <c r="SHL37" s="81"/>
      <c r="SHM37" s="81"/>
      <c r="SHN37" s="81"/>
      <c r="SHO37" s="81"/>
      <c r="SHP37" s="81"/>
      <c r="SHQ37" s="81"/>
      <c r="SHR37" s="81"/>
      <c r="SHS37" s="81"/>
      <c r="SHT37" s="81"/>
      <c r="SHU37" s="81"/>
      <c r="SHV37" s="81"/>
      <c r="SHW37" s="81"/>
      <c r="SHX37" s="81"/>
      <c r="SHY37" s="81"/>
      <c r="SHZ37" s="81"/>
      <c r="SIA37" s="81"/>
      <c r="SIB37" s="81"/>
      <c r="SIC37" s="81"/>
      <c r="SID37" s="81"/>
      <c r="SIE37" s="81"/>
      <c r="SIF37" s="81"/>
      <c r="SIG37" s="81"/>
      <c r="SIH37" s="81"/>
      <c r="SII37" s="81"/>
      <c r="SIJ37" s="81"/>
      <c r="SIK37" s="81"/>
      <c r="SIL37" s="81"/>
      <c r="SIM37" s="81"/>
      <c r="SIN37" s="81"/>
      <c r="SIO37" s="81"/>
      <c r="SIP37" s="81"/>
      <c r="SIQ37" s="81"/>
      <c r="SIR37" s="81"/>
      <c r="SIS37" s="81"/>
      <c r="SIT37" s="81"/>
      <c r="SIU37" s="81"/>
      <c r="SIV37" s="81"/>
      <c r="SIW37" s="81"/>
      <c r="SIX37" s="81"/>
      <c r="SIY37" s="81"/>
      <c r="SIZ37" s="81"/>
      <c r="SJA37" s="81"/>
      <c r="SJB37" s="81"/>
      <c r="SJC37" s="81"/>
      <c r="SJD37" s="81"/>
      <c r="SJE37" s="81"/>
      <c r="SJF37" s="81"/>
      <c r="SJG37" s="81"/>
      <c r="SJH37" s="81"/>
      <c r="SJI37" s="81"/>
      <c r="SJJ37" s="81"/>
      <c r="SJK37" s="81"/>
      <c r="SJL37" s="81"/>
      <c r="SJM37" s="81"/>
      <c r="SJN37" s="81"/>
      <c r="SJO37" s="81"/>
      <c r="SJP37" s="81"/>
      <c r="SJQ37" s="81"/>
      <c r="SJR37" s="81"/>
      <c r="SJS37" s="81"/>
      <c r="SJT37" s="81"/>
      <c r="SJU37" s="81"/>
      <c r="SJV37" s="81"/>
      <c r="SJW37" s="81"/>
      <c r="SJX37" s="81"/>
      <c r="SJY37" s="81"/>
      <c r="SJZ37" s="81"/>
      <c r="SKA37" s="81"/>
      <c r="SKB37" s="81"/>
      <c r="SKC37" s="81"/>
      <c r="SKD37" s="81"/>
      <c r="SKE37" s="81"/>
      <c r="SKF37" s="81"/>
      <c r="SKG37" s="81"/>
      <c r="SKH37" s="81"/>
      <c r="SKI37" s="81"/>
      <c r="SKJ37" s="81"/>
      <c r="SKK37" s="81"/>
      <c r="SKL37" s="81"/>
      <c r="SKM37" s="81"/>
      <c r="SKN37" s="81"/>
      <c r="SKO37" s="81"/>
      <c r="SKP37" s="81"/>
      <c r="SKQ37" s="81"/>
      <c r="SKR37" s="81"/>
      <c r="SKS37" s="81"/>
      <c r="SKT37" s="81"/>
      <c r="SKU37" s="81"/>
      <c r="SKV37" s="81"/>
      <c r="SKW37" s="81"/>
      <c r="SKX37" s="81"/>
      <c r="SKY37" s="81"/>
      <c r="SKZ37" s="81"/>
      <c r="SLA37" s="81"/>
      <c r="SLB37" s="81"/>
      <c r="SLC37" s="81"/>
      <c r="SLD37" s="81"/>
      <c r="SLE37" s="81"/>
      <c r="SLF37" s="81"/>
      <c r="SLG37" s="81"/>
      <c r="SLH37" s="81"/>
      <c r="SLI37" s="81"/>
      <c r="SLJ37" s="81"/>
      <c r="SLK37" s="81"/>
      <c r="SLL37" s="81"/>
      <c r="SLM37" s="81"/>
      <c r="SLN37" s="81"/>
      <c r="SLO37" s="81"/>
      <c r="SLP37" s="81"/>
      <c r="SLQ37" s="81"/>
      <c r="SLR37" s="81"/>
      <c r="SLS37" s="81"/>
      <c r="SLT37" s="81"/>
      <c r="SLU37" s="81"/>
      <c r="SLV37" s="81"/>
      <c r="SLW37" s="81"/>
      <c r="SLX37" s="81"/>
      <c r="SLY37" s="81"/>
      <c r="SLZ37" s="81"/>
      <c r="SMA37" s="81"/>
      <c r="SMB37" s="81"/>
      <c r="SMC37" s="81"/>
      <c r="SMD37" s="81"/>
      <c r="SME37" s="81"/>
      <c r="SMF37" s="81"/>
      <c r="SMG37" s="81"/>
      <c r="SMH37" s="81"/>
      <c r="SMI37" s="81"/>
      <c r="SMJ37" s="81"/>
      <c r="SMK37" s="81"/>
      <c r="SML37" s="81"/>
      <c r="SMM37" s="81"/>
      <c r="SMN37" s="81"/>
      <c r="SMO37" s="81"/>
      <c r="SMP37" s="81"/>
      <c r="SMQ37" s="81"/>
      <c r="SMR37" s="81"/>
      <c r="SMS37" s="81"/>
      <c r="SMT37" s="81"/>
      <c r="SMU37" s="81"/>
      <c r="SMV37" s="81"/>
      <c r="SMW37" s="81"/>
      <c r="SMX37" s="81"/>
      <c r="SMY37" s="81"/>
      <c r="SMZ37" s="81"/>
      <c r="SNA37" s="81"/>
      <c r="SNB37" s="81"/>
      <c r="SNC37" s="81"/>
      <c r="SND37" s="81"/>
      <c r="SNE37" s="81"/>
      <c r="SNF37" s="81"/>
      <c r="SNG37" s="81"/>
      <c r="SNH37" s="81"/>
      <c r="SNI37" s="81"/>
      <c r="SNJ37" s="81"/>
      <c r="SNK37" s="81"/>
      <c r="SNL37" s="81"/>
      <c r="SNM37" s="81"/>
      <c r="SNN37" s="81"/>
      <c r="SNO37" s="81"/>
      <c r="SNP37" s="81"/>
      <c r="SNQ37" s="81"/>
      <c r="SNR37" s="81"/>
      <c r="SNS37" s="81"/>
      <c r="SNT37" s="81"/>
      <c r="SNU37" s="81"/>
      <c r="SNV37" s="81"/>
      <c r="SNW37" s="81"/>
      <c r="SNX37" s="81"/>
      <c r="SNY37" s="81"/>
      <c r="SNZ37" s="81"/>
      <c r="SOA37" s="81"/>
      <c r="SOB37" s="81"/>
      <c r="SOC37" s="81"/>
      <c r="SOD37" s="81"/>
      <c r="SOE37" s="81"/>
      <c r="SOF37" s="81"/>
      <c r="SOG37" s="81"/>
      <c r="SOH37" s="81"/>
      <c r="SOI37" s="81"/>
      <c r="SOJ37" s="81"/>
      <c r="SOK37" s="81"/>
      <c r="SOL37" s="81"/>
      <c r="SOM37" s="81"/>
      <c r="SON37" s="81"/>
      <c r="SOO37" s="81"/>
      <c r="SOP37" s="81"/>
      <c r="SOQ37" s="81"/>
      <c r="SOR37" s="81"/>
      <c r="SOS37" s="81"/>
      <c r="SOT37" s="81"/>
      <c r="SOU37" s="81"/>
      <c r="SOV37" s="81"/>
      <c r="SOW37" s="81"/>
      <c r="SOX37" s="81"/>
      <c r="SOY37" s="81"/>
      <c r="SOZ37" s="81"/>
      <c r="SPA37" s="81"/>
      <c r="SPB37" s="81"/>
      <c r="SPC37" s="81"/>
      <c r="SPD37" s="81"/>
      <c r="SPE37" s="81"/>
      <c r="SPF37" s="81"/>
      <c r="SPG37" s="81"/>
      <c r="SPH37" s="81"/>
      <c r="SPI37" s="81"/>
      <c r="SPJ37" s="81"/>
      <c r="SPK37" s="81"/>
      <c r="SPL37" s="81"/>
      <c r="SPM37" s="81"/>
      <c r="SPN37" s="81"/>
      <c r="SPO37" s="81"/>
      <c r="SPP37" s="81"/>
      <c r="SPQ37" s="81"/>
      <c r="SPR37" s="81"/>
      <c r="SPS37" s="81"/>
      <c r="SPT37" s="81"/>
      <c r="SPU37" s="81"/>
      <c r="SPV37" s="81"/>
      <c r="SPW37" s="81"/>
      <c r="SPX37" s="81"/>
      <c r="SPY37" s="81"/>
      <c r="SPZ37" s="81"/>
      <c r="SQA37" s="81"/>
      <c r="SQB37" s="81"/>
      <c r="SQC37" s="81"/>
      <c r="SQD37" s="81"/>
      <c r="SQE37" s="81"/>
      <c r="SQF37" s="81"/>
      <c r="SQG37" s="81"/>
      <c r="SQH37" s="81"/>
      <c r="SQI37" s="81"/>
      <c r="SQJ37" s="81"/>
      <c r="SQK37" s="81"/>
      <c r="SQL37" s="81"/>
      <c r="SQM37" s="81"/>
      <c r="SQN37" s="81"/>
      <c r="SQO37" s="81"/>
      <c r="SQP37" s="81"/>
      <c r="SQQ37" s="81"/>
      <c r="SQR37" s="81"/>
      <c r="SQS37" s="81"/>
      <c r="SQT37" s="81"/>
      <c r="SQU37" s="81"/>
      <c r="SQV37" s="81"/>
      <c r="SQW37" s="81"/>
      <c r="SQX37" s="81"/>
      <c r="SQY37" s="81"/>
      <c r="SQZ37" s="81"/>
      <c r="SRA37" s="81"/>
      <c r="SRB37" s="81"/>
      <c r="SRC37" s="81"/>
      <c r="SRD37" s="81"/>
      <c r="SRE37" s="81"/>
      <c r="SRF37" s="81"/>
      <c r="SRG37" s="81"/>
      <c r="SRH37" s="81"/>
      <c r="SRI37" s="81"/>
      <c r="SRJ37" s="81"/>
      <c r="SRK37" s="81"/>
      <c r="SRL37" s="81"/>
      <c r="SRM37" s="81"/>
      <c r="SRN37" s="81"/>
      <c r="SRO37" s="81"/>
      <c r="SRP37" s="81"/>
      <c r="SRQ37" s="81"/>
      <c r="SRR37" s="81"/>
      <c r="SRS37" s="81"/>
      <c r="SRT37" s="81"/>
      <c r="SRU37" s="81"/>
      <c r="SRV37" s="81"/>
      <c r="SRW37" s="81"/>
      <c r="SRX37" s="81"/>
      <c r="SRY37" s="81"/>
      <c r="SRZ37" s="81"/>
      <c r="SSA37" s="81"/>
      <c r="SSB37" s="81"/>
      <c r="SSC37" s="81"/>
      <c r="SSD37" s="81"/>
      <c r="SSE37" s="81"/>
      <c r="SSF37" s="81"/>
      <c r="SSG37" s="81"/>
      <c r="SSH37" s="81"/>
      <c r="SSI37" s="81"/>
      <c r="SSJ37" s="81"/>
      <c r="SSK37" s="81"/>
      <c r="SSL37" s="81"/>
      <c r="SSM37" s="81"/>
      <c r="SSN37" s="81"/>
      <c r="SSO37" s="81"/>
      <c r="SSP37" s="81"/>
      <c r="SSQ37" s="81"/>
      <c r="SSR37" s="81"/>
      <c r="SSS37" s="81"/>
      <c r="SST37" s="81"/>
      <c r="SSU37" s="81"/>
      <c r="SSV37" s="81"/>
      <c r="SSW37" s="81"/>
      <c r="SSX37" s="81"/>
      <c r="SSY37" s="81"/>
      <c r="SSZ37" s="81"/>
      <c r="STA37" s="81"/>
      <c r="STB37" s="81"/>
      <c r="STC37" s="81"/>
      <c r="STD37" s="81"/>
      <c r="STE37" s="81"/>
      <c r="STF37" s="81"/>
      <c r="STG37" s="81"/>
      <c r="STH37" s="81"/>
      <c r="STI37" s="81"/>
      <c r="STJ37" s="81"/>
      <c r="STK37" s="81"/>
      <c r="STL37" s="81"/>
      <c r="STM37" s="81"/>
      <c r="STN37" s="81"/>
      <c r="STO37" s="81"/>
      <c r="STP37" s="81"/>
      <c r="STQ37" s="81"/>
      <c r="STR37" s="81"/>
      <c r="STS37" s="81"/>
      <c r="STT37" s="81"/>
      <c r="STU37" s="81"/>
      <c r="STV37" s="81"/>
      <c r="STW37" s="81"/>
      <c r="STX37" s="81"/>
      <c r="STY37" s="81"/>
      <c r="STZ37" s="81"/>
      <c r="SUA37" s="81"/>
      <c r="SUB37" s="81"/>
      <c r="SUC37" s="81"/>
      <c r="SUD37" s="81"/>
      <c r="SUE37" s="81"/>
      <c r="SUF37" s="81"/>
      <c r="SUG37" s="81"/>
      <c r="SUH37" s="81"/>
      <c r="SUI37" s="81"/>
      <c r="SUJ37" s="81"/>
      <c r="SUK37" s="81"/>
      <c r="SUL37" s="81"/>
      <c r="SUM37" s="81"/>
      <c r="SUN37" s="81"/>
      <c r="SUO37" s="81"/>
      <c r="SUP37" s="81"/>
      <c r="SUQ37" s="81"/>
      <c r="SUR37" s="81"/>
      <c r="SUS37" s="81"/>
      <c r="SUT37" s="81"/>
      <c r="SUU37" s="81"/>
      <c r="SUV37" s="81"/>
      <c r="SUW37" s="81"/>
      <c r="SUX37" s="81"/>
      <c r="SUY37" s="81"/>
      <c r="SUZ37" s="81"/>
      <c r="SVA37" s="81"/>
      <c r="SVB37" s="81"/>
      <c r="SVC37" s="81"/>
      <c r="SVD37" s="81"/>
      <c r="SVE37" s="81"/>
      <c r="SVF37" s="81"/>
      <c r="SVG37" s="81"/>
      <c r="SVH37" s="81"/>
      <c r="SVI37" s="81"/>
      <c r="SVJ37" s="81"/>
      <c r="SVK37" s="81"/>
      <c r="SVL37" s="81"/>
      <c r="SVM37" s="81"/>
      <c r="SVN37" s="81"/>
      <c r="SVO37" s="81"/>
      <c r="SVP37" s="81"/>
      <c r="SVQ37" s="81"/>
      <c r="SVR37" s="81"/>
      <c r="SVS37" s="81"/>
      <c r="SVT37" s="81"/>
      <c r="SVU37" s="81"/>
      <c r="SVV37" s="81"/>
      <c r="SVW37" s="81"/>
      <c r="SVX37" s="81"/>
      <c r="SVY37" s="81"/>
      <c r="SVZ37" s="81"/>
      <c r="SWA37" s="81"/>
      <c r="SWB37" s="81"/>
      <c r="SWC37" s="81"/>
      <c r="SWD37" s="81"/>
      <c r="SWE37" s="81"/>
      <c r="SWF37" s="81"/>
      <c r="SWG37" s="81"/>
      <c r="SWH37" s="81"/>
      <c r="SWI37" s="81"/>
      <c r="SWJ37" s="81"/>
      <c r="SWK37" s="81"/>
      <c r="SWL37" s="81"/>
      <c r="SWM37" s="81"/>
      <c r="SWN37" s="81"/>
      <c r="SWO37" s="81"/>
      <c r="SWP37" s="81"/>
      <c r="SWQ37" s="81"/>
      <c r="SWR37" s="81"/>
      <c r="SWS37" s="81"/>
      <c r="SWT37" s="81"/>
      <c r="SWU37" s="81"/>
      <c r="SWV37" s="81"/>
      <c r="SWW37" s="81"/>
      <c r="SWX37" s="81"/>
      <c r="SWY37" s="81"/>
      <c r="SWZ37" s="81"/>
      <c r="SXA37" s="81"/>
      <c r="SXB37" s="81"/>
      <c r="SXC37" s="81"/>
      <c r="SXD37" s="81"/>
      <c r="SXE37" s="81"/>
      <c r="SXF37" s="81"/>
      <c r="SXG37" s="81"/>
      <c r="SXH37" s="81"/>
      <c r="SXI37" s="81"/>
      <c r="SXJ37" s="81"/>
      <c r="SXK37" s="81"/>
      <c r="SXL37" s="81"/>
      <c r="SXM37" s="81"/>
      <c r="SXN37" s="81"/>
      <c r="SXO37" s="81"/>
      <c r="SXP37" s="81"/>
      <c r="SXQ37" s="81"/>
      <c r="SXR37" s="81"/>
      <c r="SXS37" s="81"/>
      <c r="SXT37" s="81"/>
      <c r="SXU37" s="81"/>
      <c r="SXV37" s="81"/>
      <c r="SXW37" s="81"/>
      <c r="SXX37" s="81"/>
      <c r="SXY37" s="81"/>
      <c r="SXZ37" s="81"/>
      <c r="SYA37" s="81"/>
      <c r="SYB37" s="81"/>
      <c r="SYC37" s="81"/>
      <c r="SYD37" s="81"/>
      <c r="SYE37" s="81"/>
      <c r="SYF37" s="81"/>
      <c r="SYG37" s="81"/>
      <c r="SYH37" s="81"/>
      <c r="SYI37" s="81"/>
      <c r="SYJ37" s="81"/>
      <c r="SYK37" s="81"/>
      <c r="SYL37" s="81"/>
      <c r="SYM37" s="81"/>
      <c r="SYN37" s="81"/>
      <c r="SYO37" s="81"/>
      <c r="SYP37" s="81"/>
      <c r="SYQ37" s="81"/>
      <c r="SYR37" s="81"/>
      <c r="SYS37" s="81"/>
      <c r="SYT37" s="81"/>
      <c r="SYU37" s="81"/>
      <c r="SYV37" s="81"/>
      <c r="SYW37" s="81"/>
      <c r="SYX37" s="81"/>
      <c r="SYY37" s="81"/>
      <c r="SYZ37" s="81"/>
      <c r="SZA37" s="81"/>
      <c r="SZB37" s="81"/>
      <c r="SZC37" s="81"/>
      <c r="SZD37" s="81"/>
      <c r="SZE37" s="81"/>
      <c r="SZF37" s="81"/>
      <c r="SZG37" s="81"/>
      <c r="SZH37" s="81"/>
      <c r="SZI37" s="81"/>
      <c r="SZJ37" s="81"/>
      <c r="SZK37" s="81"/>
      <c r="SZL37" s="81"/>
      <c r="SZM37" s="81"/>
      <c r="SZN37" s="81"/>
      <c r="SZO37" s="81"/>
      <c r="SZP37" s="81"/>
      <c r="SZQ37" s="81"/>
      <c r="SZR37" s="81"/>
      <c r="SZS37" s="81"/>
      <c r="SZT37" s="81"/>
      <c r="SZU37" s="81"/>
      <c r="SZV37" s="81"/>
      <c r="SZW37" s="81"/>
      <c r="SZX37" s="81"/>
      <c r="SZY37" s="81"/>
      <c r="SZZ37" s="81"/>
      <c r="TAA37" s="81"/>
      <c r="TAB37" s="81"/>
      <c r="TAC37" s="81"/>
      <c r="TAD37" s="81"/>
      <c r="TAE37" s="81"/>
      <c r="TAF37" s="81"/>
      <c r="TAG37" s="81"/>
      <c r="TAH37" s="81"/>
      <c r="TAI37" s="81"/>
      <c r="TAJ37" s="81"/>
      <c r="TAK37" s="81"/>
      <c r="TAL37" s="81"/>
      <c r="TAM37" s="81"/>
      <c r="TAN37" s="81"/>
      <c r="TAO37" s="81"/>
      <c r="TAP37" s="81"/>
      <c r="TAQ37" s="81"/>
      <c r="TAR37" s="81"/>
      <c r="TAS37" s="81"/>
      <c r="TAT37" s="81"/>
      <c r="TAU37" s="81"/>
      <c r="TAV37" s="81"/>
      <c r="TAW37" s="81"/>
      <c r="TAX37" s="81"/>
      <c r="TAY37" s="81"/>
      <c r="TAZ37" s="81"/>
      <c r="TBA37" s="81"/>
      <c r="TBB37" s="81"/>
      <c r="TBC37" s="81"/>
      <c r="TBD37" s="81"/>
      <c r="TBE37" s="81"/>
      <c r="TBF37" s="81"/>
      <c r="TBG37" s="81"/>
      <c r="TBH37" s="81"/>
      <c r="TBI37" s="81"/>
      <c r="TBJ37" s="81"/>
      <c r="TBK37" s="81"/>
      <c r="TBL37" s="81"/>
      <c r="TBM37" s="81"/>
      <c r="TBN37" s="81"/>
      <c r="TBO37" s="81"/>
      <c r="TBP37" s="81"/>
      <c r="TBQ37" s="81"/>
      <c r="TBR37" s="81"/>
      <c r="TBS37" s="81"/>
      <c r="TBT37" s="81"/>
      <c r="TBU37" s="81"/>
      <c r="TBV37" s="81"/>
      <c r="TBW37" s="81"/>
      <c r="TBX37" s="81"/>
      <c r="TBY37" s="81"/>
      <c r="TBZ37" s="81"/>
      <c r="TCA37" s="81"/>
      <c r="TCB37" s="81"/>
      <c r="TCC37" s="81"/>
      <c r="TCD37" s="81"/>
      <c r="TCE37" s="81"/>
      <c r="TCF37" s="81"/>
      <c r="TCG37" s="81"/>
      <c r="TCH37" s="81"/>
      <c r="TCI37" s="81"/>
      <c r="TCJ37" s="81"/>
      <c r="TCK37" s="81"/>
      <c r="TCL37" s="81"/>
      <c r="TCM37" s="81"/>
      <c r="TCN37" s="81"/>
      <c r="TCO37" s="81"/>
      <c r="TCP37" s="81"/>
      <c r="TCQ37" s="81"/>
      <c r="TCR37" s="81"/>
      <c r="TCS37" s="81"/>
      <c r="TCT37" s="81"/>
      <c r="TCU37" s="81"/>
      <c r="TCV37" s="81"/>
      <c r="TCW37" s="81"/>
      <c r="TCX37" s="81"/>
      <c r="TCY37" s="81"/>
      <c r="TCZ37" s="81"/>
      <c r="TDA37" s="81"/>
      <c r="TDB37" s="81"/>
      <c r="TDC37" s="81"/>
      <c r="TDD37" s="81"/>
      <c r="TDE37" s="81"/>
      <c r="TDF37" s="81"/>
      <c r="TDG37" s="81"/>
      <c r="TDH37" s="81"/>
      <c r="TDI37" s="81"/>
      <c r="TDJ37" s="81"/>
      <c r="TDK37" s="81"/>
      <c r="TDL37" s="81"/>
      <c r="TDM37" s="81"/>
      <c r="TDN37" s="81"/>
      <c r="TDO37" s="81"/>
      <c r="TDP37" s="81"/>
      <c r="TDQ37" s="81"/>
      <c r="TDR37" s="81"/>
      <c r="TDS37" s="81"/>
      <c r="TDT37" s="81"/>
      <c r="TDU37" s="81"/>
      <c r="TDV37" s="81"/>
      <c r="TDW37" s="81"/>
      <c r="TDX37" s="81"/>
      <c r="TDY37" s="81"/>
      <c r="TDZ37" s="81"/>
      <c r="TEA37" s="81"/>
      <c r="TEB37" s="81"/>
      <c r="TEC37" s="81"/>
      <c r="TED37" s="81"/>
      <c r="TEE37" s="81"/>
      <c r="TEF37" s="81"/>
      <c r="TEG37" s="81"/>
      <c r="TEH37" s="81"/>
      <c r="TEI37" s="81"/>
      <c r="TEJ37" s="81"/>
      <c r="TEK37" s="81"/>
      <c r="TEL37" s="81"/>
      <c r="TEM37" s="81"/>
      <c r="TEN37" s="81"/>
      <c r="TEO37" s="81"/>
      <c r="TEP37" s="81"/>
      <c r="TEQ37" s="81"/>
      <c r="TER37" s="81"/>
      <c r="TES37" s="81"/>
      <c r="TET37" s="81"/>
      <c r="TEU37" s="81"/>
      <c r="TEV37" s="81"/>
      <c r="TEW37" s="81"/>
      <c r="TEX37" s="81"/>
      <c r="TEY37" s="81"/>
      <c r="TEZ37" s="81"/>
      <c r="TFA37" s="81"/>
      <c r="TFB37" s="81"/>
      <c r="TFC37" s="81"/>
      <c r="TFD37" s="81"/>
      <c r="TFE37" s="81"/>
      <c r="TFF37" s="81"/>
      <c r="TFG37" s="81"/>
      <c r="TFH37" s="81"/>
      <c r="TFI37" s="81"/>
      <c r="TFJ37" s="81"/>
      <c r="TFK37" s="81"/>
      <c r="TFL37" s="81"/>
      <c r="TFM37" s="81"/>
      <c r="TFN37" s="81"/>
      <c r="TFO37" s="81"/>
      <c r="TFP37" s="81"/>
      <c r="TFQ37" s="81"/>
      <c r="TFR37" s="81"/>
      <c r="TFS37" s="81"/>
      <c r="TFT37" s="81"/>
      <c r="TFU37" s="81"/>
      <c r="TFV37" s="81"/>
      <c r="TFW37" s="81"/>
      <c r="TFX37" s="81"/>
      <c r="TFY37" s="81"/>
      <c r="TFZ37" s="81"/>
      <c r="TGA37" s="81"/>
      <c r="TGB37" s="81"/>
      <c r="TGC37" s="81"/>
      <c r="TGD37" s="81"/>
      <c r="TGE37" s="81"/>
      <c r="TGF37" s="81"/>
      <c r="TGG37" s="81"/>
      <c r="TGH37" s="81"/>
      <c r="TGI37" s="81"/>
      <c r="TGJ37" s="81"/>
      <c r="TGK37" s="81"/>
      <c r="TGL37" s="81"/>
      <c r="TGM37" s="81"/>
      <c r="TGN37" s="81"/>
      <c r="TGO37" s="81"/>
      <c r="TGP37" s="81"/>
      <c r="TGQ37" s="81"/>
      <c r="TGR37" s="81"/>
      <c r="TGS37" s="81"/>
      <c r="TGT37" s="81"/>
      <c r="TGU37" s="81"/>
      <c r="TGV37" s="81"/>
      <c r="TGW37" s="81"/>
      <c r="TGX37" s="81"/>
      <c r="TGY37" s="81"/>
      <c r="TGZ37" s="81"/>
      <c r="THA37" s="81"/>
      <c r="THB37" s="81"/>
      <c r="THC37" s="81"/>
      <c r="THD37" s="81"/>
      <c r="THE37" s="81"/>
      <c r="THF37" s="81"/>
      <c r="THG37" s="81"/>
      <c r="THH37" s="81"/>
      <c r="THI37" s="81"/>
      <c r="THJ37" s="81"/>
      <c r="THK37" s="81"/>
      <c r="THL37" s="81"/>
      <c r="THM37" s="81"/>
      <c r="THN37" s="81"/>
      <c r="THO37" s="81"/>
      <c r="THP37" s="81"/>
      <c r="THQ37" s="81"/>
      <c r="THR37" s="81"/>
      <c r="THS37" s="81"/>
      <c r="THT37" s="81"/>
      <c r="THU37" s="81"/>
      <c r="THV37" s="81"/>
      <c r="THW37" s="81"/>
      <c r="THX37" s="81"/>
      <c r="THY37" s="81"/>
      <c r="THZ37" s="81"/>
      <c r="TIA37" s="81"/>
      <c r="TIB37" s="81"/>
      <c r="TIC37" s="81"/>
      <c r="TID37" s="81"/>
      <c r="TIE37" s="81"/>
      <c r="TIF37" s="81"/>
      <c r="TIG37" s="81"/>
      <c r="TIH37" s="81"/>
      <c r="TII37" s="81"/>
      <c r="TIJ37" s="81"/>
      <c r="TIK37" s="81"/>
      <c r="TIL37" s="81"/>
      <c r="TIM37" s="81"/>
      <c r="TIN37" s="81"/>
      <c r="TIO37" s="81"/>
      <c r="TIP37" s="81"/>
      <c r="TIQ37" s="81"/>
      <c r="TIR37" s="81"/>
      <c r="TIS37" s="81"/>
      <c r="TIT37" s="81"/>
      <c r="TIU37" s="81"/>
      <c r="TIV37" s="81"/>
      <c r="TIW37" s="81"/>
      <c r="TIX37" s="81"/>
      <c r="TIY37" s="81"/>
      <c r="TIZ37" s="81"/>
      <c r="TJA37" s="81"/>
      <c r="TJB37" s="81"/>
      <c r="TJC37" s="81"/>
      <c r="TJD37" s="81"/>
      <c r="TJE37" s="81"/>
      <c r="TJF37" s="81"/>
      <c r="TJG37" s="81"/>
      <c r="TJH37" s="81"/>
      <c r="TJI37" s="81"/>
      <c r="TJJ37" s="81"/>
      <c r="TJK37" s="81"/>
      <c r="TJL37" s="81"/>
      <c r="TJM37" s="81"/>
      <c r="TJN37" s="81"/>
      <c r="TJO37" s="81"/>
      <c r="TJP37" s="81"/>
      <c r="TJQ37" s="81"/>
      <c r="TJR37" s="81"/>
      <c r="TJS37" s="81"/>
      <c r="TJT37" s="81"/>
      <c r="TJU37" s="81"/>
      <c r="TJV37" s="81"/>
      <c r="TJW37" s="81"/>
      <c r="TJX37" s="81"/>
      <c r="TJY37" s="81"/>
      <c r="TJZ37" s="81"/>
      <c r="TKA37" s="81"/>
      <c r="TKB37" s="81"/>
      <c r="TKC37" s="81"/>
      <c r="TKD37" s="81"/>
      <c r="TKE37" s="81"/>
      <c r="TKF37" s="81"/>
      <c r="TKG37" s="81"/>
      <c r="TKH37" s="81"/>
      <c r="TKI37" s="81"/>
      <c r="TKJ37" s="81"/>
      <c r="TKK37" s="81"/>
      <c r="TKL37" s="81"/>
      <c r="TKM37" s="81"/>
      <c r="TKN37" s="81"/>
      <c r="TKO37" s="81"/>
      <c r="TKP37" s="81"/>
      <c r="TKQ37" s="81"/>
      <c r="TKR37" s="81"/>
      <c r="TKS37" s="81"/>
      <c r="TKT37" s="81"/>
      <c r="TKU37" s="81"/>
      <c r="TKV37" s="81"/>
      <c r="TKW37" s="81"/>
      <c r="TKX37" s="81"/>
      <c r="TKY37" s="81"/>
      <c r="TKZ37" s="81"/>
      <c r="TLA37" s="81"/>
      <c r="TLB37" s="81"/>
      <c r="TLC37" s="81"/>
      <c r="TLD37" s="81"/>
      <c r="TLE37" s="81"/>
      <c r="TLF37" s="81"/>
      <c r="TLG37" s="81"/>
      <c r="TLH37" s="81"/>
      <c r="TLI37" s="81"/>
      <c r="TLJ37" s="81"/>
      <c r="TLK37" s="81"/>
      <c r="TLL37" s="81"/>
      <c r="TLM37" s="81"/>
      <c r="TLN37" s="81"/>
      <c r="TLO37" s="81"/>
      <c r="TLP37" s="81"/>
      <c r="TLQ37" s="81"/>
      <c r="TLR37" s="81"/>
      <c r="TLS37" s="81"/>
      <c r="TLT37" s="81"/>
      <c r="TLU37" s="81"/>
      <c r="TLV37" s="81"/>
      <c r="TLW37" s="81"/>
      <c r="TLX37" s="81"/>
      <c r="TLY37" s="81"/>
      <c r="TLZ37" s="81"/>
      <c r="TMA37" s="81"/>
      <c r="TMB37" s="81"/>
      <c r="TMC37" s="81"/>
      <c r="TMD37" s="81"/>
      <c r="TME37" s="81"/>
      <c r="TMF37" s="81"/>
      <c r="TMG37" s="81"/>
      <c r="TMH37" s="81"/>
      <c r="TMI37" s="81"/>
      <c r="TMJ37" s="81"/>
      <c r="TMK37" s="81"/>
      <c r="TML37" s="81"/>
      <c r="TMM37" s="81"/>
      <c r="TMN37" s="81"/>
      <c r="TMO37" s="81"/>
      <c r="TMP37" s="81"/>
      <c r="TMQ37" s="81"/>
      <c r="TMR37" s="81"/>
      <c r="TMS37" s="81"/>
      <c r="TMT37" s="81"/>
      <c r="TMU37" s="81"/>
      <c r="TMV37" s="81"/>
      <c r="TMW37" s="81"/>
      <c r="TMX37" s="81"/>
      <c r="TMY37" s="81"/>
      <c r="TMZ37" s="81"/>
      <c r="TNA37" s="81"/>
      <c r="TNB37" s="81"/>
      <c r="TNC37" s="81"/>
      <c r="TND37" s="81"/>
      <c r="TNE37" s="81"/>
      <c r="TNF37" s="81"/>
      <c r="TNG37" s="81"/>
      <c r="TNH37" s="81"/>
      <c r="TNI37" s="81"/>
      <c r="TNJ37" s="81"/>
      <c r="TNK37" s="81"/>
      <c r="TNL37" s="81"/>
      <c r="TNM37" s="81"/>
      <c r="TNN37" s="81"/>
      <c r="TNO37" s="81"/>
      <c r="TNP37" s="81"/>
      <c r="TNQ37" s="81"/>
      <c r="TNR37" s="81"/>
      <c r="TNS37" s="81"/>
      <c r="TNT37" s="81"/>
      <c r="TNU37" s="81"/>
      <c r="TNV37" s="81"/>
      <c r="TNW37" s="81"/>
      <c r="TNX37" s="81"/>
      <c r="TNY37" s="81"/>
      <c r="TNZ37" s="81"/>
      <c r="TOA37" s="81"/>
      <c r="TOB37" s="81"/>
      <c r="TOC37" s="81"/>
      <c r="TOD37" s="81"/>
      <c r="TOE37" s="81"/>
      <c r="TOF37" s="81"/>
      <c r="TOG37" s="81"/>
      <c r="TOH37" s="81"/>
      <c r="TOI37" s="81"/>
      <c r="TOJ37" s="81"/>
      <c r="TOK37" s="81"/>
      <c r="TOL37" s="81"/>
      <c r="TOM37" s="81"/>
      <c r="TON37" s="81"/>
      <c r="TOO37" s="81"/>
      <c r="TOP37" s="81"/>
      <c r="TOQ37" s="81"/>
      <c r="TOR37" s="81"/>
      <c r="TOS37" s="81"/>
      <c r="TOT37" s="81"/>
      <c r="TOU37" s="81"/>
      <c r="TOV37" s="81"/>
      <c r="TOW37" s="81"/>
      <c r="TOX37" s="81"/>
      <c r="TOY37" s="81"/>
      <c r="TOZ37" s="81"/>
      <c r="TPA37" s="81"/>
      <c r="TPB37" s="81"/>
      <c r="TPC37" s="81"/>
      <c r="TPD37" s="81"/>
      <c r="TPE37" s="81"/>
      <c r="TPF37" s="81"/>
      <c r="TPG37" s="81"/>
      <c r="TPH37" s="81"/>
      <c r="TPI37" s="81"/>
      <c r="TPJ37" s="81"/>
      <c r="TPK37" s="81"/>
      <c r="TPL37" s="81"/>
      <c r="TPM37" s="81"/>
      <c r="TPN37" s="81"/>
      <c r="TPO37" s="81"/>
      <c r="TPP37" s="81"/>
      <c r="TPQ37" s="81"/>
      <c r="TPR37" s="81"/>
      <c r="TPS37" s="81"/>
      <c r="TPT37" s="81"/>
      <c r="TPU37" s="81"/>
      <c r="TPV37" s="81"/>
      <c r="TPW37" s="81"/>
      <c r="TPX37" s="81"/>
      <c r="TPY37" s="81"/>
      <c r="TPZ37" s="81"/>
      <c r="TQA37" s="81"/>
      <c r="TQB37" s="81"/>
      <c r="TQC37" s="81"/>
      <c r="TQD37" s="81"/>
      <c r="TQE37" s="81"/>
      <c r="TQF37" s="81"/>
      <c r="TQG37" s="81"/>
      <c r="TQH37" s="81"/>
      <c r="TQI37" s="81"/>
      <c r="TQJ37" s="81"/>
      <c r="TQK37" s="81"/>
      <c r="TQL37" s="81"/>
      <c r="TQM37" s="81"/>
      <c r="TQN37" s="81"/>
      <c r="TQO37" s="81"/>
      <c r="TQP37" s="81"/>
      <c r="TQQ37" s="81"/>
      <c r="TQR37" s="81"/>
      <c r="TQS37" s="81"/>
      <c r="TQT37" s="81"/>
      <c r="TQU37" s="81"/>
      <c r="TQV37" s="81"/>
      <c r="TQW37" s="81"/>
      <c r="TQX37" s="81"/>
      <c r="TQY37" s="81"/>
      <c r="TQZ37" s="81"/>
      <c r="TRA37" s="81"/>
      <c r="TRB37" s="81"/>
      <c r="TRC37" s="81"/>
      <c r="TRD37" s="81"/>
      <c r="TRE37" s="81"/>
      <c r="TRF37" s="81"/>
      <c r="TRG37" s="81"/>
      <c r="TRH37" s="81"/>
      <c r="TRI37" s="81"/>
      <c r="TRJ37" s="81"/>
      <c r="TRK37" s="81"/>
      <c r="TRL37" s="81"/>
      <c r="TRM37" s="81"/>
      <c r="TRN37" s="81"/>
      <c r="TRO37" s="81"/>
      <c r="TRP37" s="81"/>
      <c r="TRQ37" s="81"/>
      <c r="TRR37" s="81"/>
      <c r="TRS37" s="81"/>
      <c r="TRT37" s="81"/>
      <c r="TRU37" s="81"/>
      <c r="TRV37" s="81"/>
      <c r="TRW37" s="81"/>
      <c r="TRX37" s="81"/>
      <c r="TRY37" s="81"/>
      <c r="TRZ37" s="81"/>
      <c r="TSA37" s="81"/>
      <c r="TSB37" s="81"/>
      <c r="TSC37" s="81"/>
      <c r="TSD37" s="81"/>
      <c r="TSE37" s="81"/>
      <c r="TSF37" s="81"/>
      <c r="TSG37" s="81"/>
      <c r="TSH37" s="81"/>
      <c r="TSI37" s="81"/>
      <c r="TSJ37" s="81"/>
      <c r="TSK37" s="81"/>
      <c r="TSL37" s="81"/>
      <c r="TSM37" s="81"/>
      <c r="TSN37" s="81"/>
      <c r="TSO37" s="81"/>
      <c r="TSP37" s="81"/>
      <c r="TSQ37" s="81"/>
      <c r="TSR37" s="81"/>
      <c r="TSS37" s="81"/>
      <c r="TST37" s="81"/>
      <c r="TSU37" s="81"/>
      <c r="TSV37" s="81"/>
      <c r="TSW37" s="81"/>
      <c r="TSX37" s="81"/>
      <c r="TSY37" s="81"/>
      <c r="TSZ37" s="81"/>
      <c r="TTA37" s="81"/>
      <c r="TTB37" s="81"/>
      <c r="TTC37" s="81"/>
      <c r="TTD37" s="81"/>
      <c r="TTE37" s="81"/>
      <c r="TTF37" s="81"/>
      <c r="TTG37" s="81"/>
      <c r="TTH37" s="81"/>
      <c r="TTI37" s="81"/>
      <c r="TTJ37" s="81"/>
      <c r="TTK37" s="81"/>
      <c r="TTL37" s="81"/>
      <c r="TTM37" s="81"/>
      <c r="TTN37" s="81"/>
      <c r="TTO37" s="81"/>
      <c r="TTP37" s="81"/>
      <c r="TTQ37" s="81"/>
      <c r="TTR37" s="81"/>
      <c r="TTS37" s="81"/>
      <c r="TTT37" s="81"/>
      <c r="TTU37" s="81"/>
      <c r="TTV37" s="81"/>
      <c r="TTW37" s="81"/>
      <c r="TTX37" s="81"/>
      <c r="TTY37" s="81"/>
      <c r="TTZ37" s="81"/>
      <c r="TUA37" s="81"/>
      <c r="TUB37" s="81"/>
      <c r="TUC37" s="81"/>
      <c r="TUD37" s="81"/>
      <c r="TUE37" s="81"/>
      <c r="TUF37" s="81"/>
      <c r="TUG37" s="81"/>
      <c r="TUH37" s="81"/>
      <c r="TUI37" s="81"/>
      <c r="TUJ37" s="81"/>
      <c r="TUK37" s="81"/>
      <c r="TUL37" s="81"/>
      <c r="TUM37" s="81"/>
      <c r="TUN37" s="81"/>
      <c r="TUO37" s="81"/>
      <c r="TUP37" s="81"/>
      <c r="TUQ37" s="81"/>
      <c r="TUR37" s="81"/>
      <c r="TUS37" s="81"/>
      <c r="TUT37" s="81"/>
      <c r="TUU37" s="81"/>
      <c r="TUV37" s="81"/>
      <c r="TUW37" s="81"/>
      <c r="TUX37" s="81"/>
      <c r="TUY37" s="81"/>
      <c r="TUZ37" s="81"/>
      <c r="TVA37" s="81"/>
      <c r="TVB37" s="81"/>
      <c r="TVC37" s="81"/>
      <c r="TVD37" s="81"/>
      <c r="TVE37" s="81"/>
      <c r="TVF37" s="81"/>
      <c r="TVG37" s="81"/>
      <c r="TVH37" s="81"/>
      <c r="TVI37" s="81"/>
      <c r="TVJ37" s="81"/>
      <c r="TVK37" s="81"/>
      <c r="TVL37" s="81"/>
      <c r="TVM37" s="81"/>
      <c r="TVN37" s="81"/>
      <c r="TVO37" s="81"/>
      <c r="TVP37" s="81"/>
      <c r="TVQ37" s="81"/>
      <c r="TVR37" s="81"/>
      <c r="TVS37" s="81"/>
      <c r="TVT37" s="81"/>
      <c r="TVU37" s="81"/>
      <c r="TVV37" s="81"/>
      <c r="TVW37" s="81"/>
      <c r="TVX37" s="81"/>
      <c r="TVY37" s="81"/>
      <c r="TVZ37" s="81"/>
      <c r="TWA37" s="81"/>
      <c r="TWB37" s="81"/>
      <c r="TWC37" s="81"/>
      <c r="TWD37" s="81"/>
      <c r="TWE37" s="81"/>
      <c r="TWF37" s="81"/>
      <c r="TWG37" s="81"/>
      <c r="TWH37" s="81"/>
      <c r="TWI37" s="81"/>
      <c r="TWJ37" s="81"/>
      <c r="TWK37" s="81"/>
      <c r="TWL37" s="81"/>
      <c r="TWM37" s="81"/>
      <c r="TWN37" s="81"/>
      <c r="TWO37" s="81"/>
      <c r="TWP37" s="81"/>
      <c r="TWQ37" s="81"/>
      <c r="TWR37" s="81"/>
      <c r="TWS37" s="81"/>
      <c r="TWT37" s="81"/>
      <c r="TWU37" s="81"/>
      <c r="TWV37" s="81"/>
      <c r="TWW37" s="81"/>
      <c r="TWX37" s="81"/>
      <c r="TWY37" s="81"/>
      <c r="TWZ37" s="81"/>
      <c r="TXA37" s="81"/>
      <c r="TXB37" s="81"/>
      <c r="TXC37" s="81"/>
      <c r="TXD37" s="81"/>
      <c r="TXE37" s="81"/>
      <c r="TXF37" s="81"/>
      <c r="TXG37" s="81"/>
      <c r="TXH37" s="81"/>
      <c r="TXI37" s="81"/>
      <c r="TXJ37" s="81"/>
      <c r="TXK37" s="81"/>
      <c r="TXL37" s="81"/>
      <c r="TXM37" s="81"/>
      <c r="TXN37" s="81"/>
      <c r="TXO37" s="81"/>
      <c r="TXP37" s="81"/>
      <c r="TXQ37" s="81"/>
      <c r="TXR37" s="81"/>
      <c r="TXS37" s="81"/>
      <c r="TXT37" s="81"/>
      <c r="TXU37" s="81"/>
      <c r="TXV37" s="81"/>
      <c r="TXW37" s="81"/>
      <c r="TXX37" s="81"/>
      <c r="TXY37" s="81"/>
      <c r="TXZ37" s="81"/>
      <c r="TYA37" s="81"/>
      <c r="TYB37" s="81"/>
      <c r="TYC37" s="81"/>
      <c r="TYD37" s="81"/>
      <c r="TYE37" s="81"/>
      <c r="TYF37" s="81"/>
      <c r="TYG37" s="81"/>
      <c r="TYH37" s="81"/>
      <c r="TYI37" s="81"/>
      <c r="TYJ37" s="81"/>
      <c r="TYK37" s="81"/>
      <c r="TYL37" s="81"/>
      <c r="TYM37" s="81"/>
      <c r="TYN37" s="81"/>
      <c r="TYO37" s="81"/>
      <c r="TYP37" s="81"/>
      <c r="TYQ37" s="81"/>
      <c r="TYR37" s="81"/>
      <c r="TYS37" s="81"/>
      <c r="TYT37" s="81"/>
      <c r="TYU37" s="81"/>
      <c r="TYV37" s="81"/>
      <c r="TYW37" s="81"/>
      <c r="TYX37" s="81"/>
      <c r="TYY37" s="81"/>
      <c r="TYZ37" s="81"/>
      <c r="TZA37" s="81"/>
      <c r="TZB37" s="81"/>
      <c r="TZC37" s="81"/>
      <c r="TZD37" s="81"/>
      <c r="TZE37" s="81"/>
      <c r="TZF37" s="81"/>
      <c r="TZG37" s="81"/>
      <c r="TZH37" s="81"/>
      <c r="TZI37" s="81"/>
      <c r="TZJ37" s="81"/>
      <c r="TZK37" s="81"/>
      <c r="TZL37" s="81"/>
      <c r="TZM37" s="81"/>
      <c r="TZN37" s="81"/>
      <c r="TZO37" s="81"/>
      <c r="TZP37" s="81"/>
      <c r="TZQ37" s="81"/>
      <c r="TZR37" s="81"/>
      <c r="TZS37" s="81"/>
      <c r="TZT37" s="81"/>
      <c r="TZU37" s="81"/>
      <c r="TZV37" s="81"/>
      <c r="TZW37" s="81"/>
      <c r="TZX37" s="81"/>
      <c r="TZY37" s="81"/>
      <c r="TZZ37" s="81"/>
      <c r="UAA37" s="81"/>
      <c r="UAB37" s="81"/>
      <c r="UAC37" s="81"/>
      <c r="UAD37" s="81"/>
      <c r="UAE37" s="81"/>
      <c r="UAF37" s="81"/>
      <c r="UAG37" s="81"/>
      <c r="UAH37" s="81"/>
      <c r="UAI37" s="81"/>
      <c r="UAJ37" s="81"/>
      <c r="UAK37" s="81"/>
      <c r="UAL37" s="81"/>
      <c r="UAM37" s="81"/>
      <c r="UAN37" s="81"/>
      <c r="UAO37" s="81"/>
      <c r="UAP37" s="81"/>
      <c r="UAQ37" s="81"/>
      <c r="UAR37" s="81"/>
      <c r="UAS37" s="81"/>
      <c r="UAT37" s="81"/>
      <c r="UAU37" s="81"/>
      <c r="UAV37" s="81"/>
      <c r="UAW37" s="81"/>
      <c r="UAX37" s="81"/>
      <c r="UAY37" s="81"/>
      <c r="UAZ37" s="81"/>
      <c r="UBA37" s="81"/>
      <c r="UBB37" s="81"/>
      <c r="UBC37" s="81"/>
      <c r="UBD37" s="81"/>
      <c r="UBE37" s="81"/>
      <c r="UBF37" s="81"/>
      <c r="UBG37" s="81"/>
      <c r="UBH37" s="81"/>
      <c r="UBI37" s="81"/>
      <c r="UBJ37" s="81"/>
      <c r="UBK37" s="81"/>
      <c r="UBL37" s="81"/>
      <c r="UBM37" s="81"/>
      <c r="UBN37" s="81"/>
      <c r="UBO37" s="81"/>
      <c r="UBP37" s="81"/>
      <c r="UBQ37" s="81"/>
      <c r="UBR37" s="81"/>
      <c r="UBS37" s="81"/>
      <c r="UBT37" s="81"/>
      <c r="UBU37" s="81"/>
      <c r="UBV37" s="81"/>
      <c r="UBW37" s="81"/>
      <c r="UBX37" s="81"/>
      <c r="UBY37" s="81"/>
      <c r="UBZ37" s="81"/>
      <c r="UCA37" s="81"/>
      <c r="UCB37" s="81"/>
      <c r="UCC37" s="81"/>
      <c r="UCD37" s="81"/>
      <c r="UCE37" s="81"/>
      <c r="UCF37" s="81"/>
      <c r="UCG37" s="81"/>
      <c r="UCH37" s="81"/>
      <c r="UCI37" s="81"/>
      <c r="UCJ37" s="81"/>
      <c r="UCK37" s="81"/>
      <c r="UCL37" s="81"/>
      <c r="UCM37" s="81"/>
      <c r="UCN37" s="81"/>
      <c r="UCO37" s="81"/>
      <c r="UCP37" s="81"/>
      <c r="UCQ37" s="81"/>
      <c r="UCR37" s="81"/>
      <c r="UCS37" s="81"/>
      <c r="UCT37" s="81"/>
      <c r="UCU37" s="81"/>
      <c r="UCV37" s="81"/>
      <c r="UCW37" s="81"/>
      <c r="UCX37" s="81"/>
      <c r="UCY37" s="81"/>
      <c r="UCZ37" s="81"/>
      <c r="UDA37" s="81"/>
      <c r="UDB37" s="81"/>
      <c r="UDC37" s="81"/>
      <c r="UDD37" s="81"/>
      <c r="UDE37" s="81"/>
      <c r="UDF37" s="81"/>
      <c r="UDG37" s="81"/>
      <c r="UDH37" s="81"/>
      <c r="UDI37" s="81"/>
      <c r="UDJ37" s="81"/>
      <c r="UDK37" s="81"/>
      <c r="UDL37" s="81"/>
      <c r="UDM37" s="81"/>
      <c r="UDN37" s="81"/>
      <c r="UDO37" s="81"/>
      <c r="UDP37" s="81"/>
      <c r="UDQ37" s="81"/>
      <c r="UDR37" s="81"/>
      <c r="UDS37" s="81"/>
      <c r="UDT37" s="81"/>
      <c r="UDU37" s="81"/>
      <c r="UDV37" s="81"/>
      <c r="UDW37" s="81"/>
      <c r="UDX37" s="81"/>
      <c r="UDY37" s="81"/>
      <c r="UDZ37" s="81"/>
      <c r="UEA37" s="81"/>
      <c r="UEB37" s="81"/>
      <c r="UEC37" s="81"/>
      <c r="UED37" s="81"/>
      <c r="UEE37" s="81"/>
      <c r="UEF37" s="81"/>
      <c r="UEG37" s="81"/>
      <c r="UEH37" s="81"/>
      <c r="UEI37" s="81"/>
      <c r="UEJ37" s="81"/>
      <c r="UEK37" s="81"/>
      <c r="UEL37" s="81"/>
      <c r="UEM37" s="81"/>
      <c r="UEN37" s="81"/>
      <c r="UEO37" s="81"/>
      <c r="UEP37" s="81"/>
      <c r="UEQ37" s="81"/>
      <c r="UER37" s="81"/>
      <c r="UES37" s="81"/>
      <c r="UET37" s="81"/>
      <c r="UEU37" s="81"/>
      <c r="UEV37" s="81"/>
      <c r="UEW37" s="81"/>
      <c r="UEX37" s="81"/>
      <c r="UEY37" s="81"/>
      <c r="UEZ37" s="81"/>
      <c r="UFA37" s="81"/>
      <c r="UFB37" s="81"/>
      <c r="UFC37" s="81"/>
      <c r="UFD37" s="81"/>
      <c r="UFE37" s="81"/>
      <c r="UFF37" s="81"/>
      <c r="UFG37" s="81"/>
      <c r="UFH37" s="81"/>
      <c r="UFI37" s="81"/>
      <c r="UFJ37" s="81"/>
      <c r="UFK37" s="81"/>
      <c r="UFL37" s="81"/>
      <c r="UFM37" s="81"/>
      <c r="UFN37" s="81"/>
      <c r="UFO37" s="81"/>
      <c r="UFP37" s="81"/>
      <c r="UFQ37" s="81"/>
      <c r="UFR37" s="81"/>
      <c r="UFS37" s="81"/>
      <c r="UFT37" s="81"/>
      <c r="UFU37" s="81"/>
      <c r="UFV37" s="81"/>
      <c r="UFW37" s="81"/>
      <c r="UFX37" s="81"/>
      <c r="UFY37" s="81"/>
      <c r="UFZ37" s="81"/>
      <c r="UGA37" s="81"/>
      <c r="UGB37" s="81"/>
      <c r="UGC37" s="81"/>
      <c r="UGD37" s="81"/>
      <c r="UGE37" s="81"/>
      <c r="UGF37" s="81"/>
      <c r="UGG37" s="81"/>
      <c r="UGH37" s="81"/>
      <c r="UGI37" s="81"/>
      <c r="UGJ37" s="81"/>
      <c r="UGK37" s="81"/>
      <c r="UGL37" s="81"/>
      <c r="UGM37" s="81"/>
      <c r="UGN37" s="81"/>
      <c r="UGO37" s="81"/>
      <c r="UGP37" s="81"/>
      <c r="UGQ37" s="81"/>
      <c r="UGR37" s="81"/>
      <c r="UGS37" s="81"/>
      <c r="UGT37" s="81"/>
      <c r="UGU37" s="81"/>
      <c r="UGV37" s="81"/>
      <c r="UGW37" s="81"/>
      <c r="UGX37" s="81"/>
      <c r="UGY37" s="81"/>
      <c r="UGZ37" s="81"/>
      <c r="UHA37" s="81"/>
      <c r="UHB37" s="81"/>
      <c r="UHC37" s="81"/>
      <c r="UHD37" s="81"/>
      <c r="UHE37" s="81"/>
      <c r="UHF37" s="81"/>
      <c r="UHG37" s="81"/>
      <c r="UHH37" s="81"/>
      <c r="UHI37" s="81"/>
      <c r="UHJ37" s="81"/>
      <c r="UHK37" s="81"/>
      <c r="UHL37" s="81"/>
      <c r="UHM37" s="81"/>
      <c r="UHN37" s="81"/>
      <c r="UHO37" s="81"/>
      <c r="UHP37" s="81"/>
      <c r="UHQ37" s="81"/>
      <c r="UHR37" s="81"/>
      <c r="UHS37" s="81"/>
      <c r="UHT37" s="81"/>
      <c r="UHU37" s="81"/>
      <c r="UHV37" s="81"/>
      <c r="UHW37" s="81"/>
      <c r="UHX37" s="81"/>
      <c r="UHY37" s="81"/>
      <c r="UHZ37" s="81"/>
      <c r="UIA37" s="81"/>
      <c r="UIB37" s="81"/>
      <c r="UIC37" s="81"/>
      <c r="UID37" s="81"/>
      <c r="UIE37" s="81"/>
      <c r="UIF37" s="81"/>
      <c r="UIG37" s="81"/>
      <c r="UIH37" s="81"/>
      <c r="UII37" s="81"/>
      <c r="UIJ37" s="81"/>
      <c r="UIK37" s="81"/>
      <c r="UIL37" s="81"/>
      <c r="UIM37" s="81"/>
      <c r="UIN37" s="81"/>
      <c r="UIO37" s="81"/>
      <c r="UIP37" s="81"/>
      <c r="UIQ37" s="81"/>
      <c r="UIR37" s="81"/>
      <c r="UIS37" s="81"/>
      <c r="UIT37" s="81"/>
      <c r="UIU37" s="81"/>
      <c r="UIV37" s="81"/>
      <c r="UIW37" s="81"/>
      <c r="UIX37" s="81"/>
      <c r="UIY37" s="81"/>
      <c r="UIZ37" s="81"/>
      <c r="UJA37" s="81"/>
      <c r="UJB37" s="81"/>
      <c r="UJC37" s="81"/>
      <c r="UJD37" s="81"/>
      <c r="UJE37" s="81"/>
      <c r="UJF37" s="81"/>
      <c r="UJG37" s="81"/>
      <c r="UJH37" s="81"/>
      <c r="UJI37" s="81"/>
      <c r="UJJ37" s="81"/>
      <c r="UJK37" s="81"/>
      <c r="UJL37" s="81"/>
      <c r="UJM37" s="81"/>
      <c r="UJN37" s="81"/>
      <c r="UJO37" s="81"/>
      <c r="UJP37" s="81"/>
      <c r="UJQ37" s="81"/>
      <c r="UJR37" s="81"/>
      <c r="UJS37" s="81"/>
      <c r="UJT37" s="81"/>
      <c r="UJU37" s="81"/>
      <c r="UJV37" s="81"/>
      <c r="UJW37" s="81"/>
      <c r="UJX37" s="81"/>
      <c r="UJY37" s="81"/>
      <c r="UJZ37" s="81"/>
      <c r="UKA37" s="81"/>
      <c r="UKB37" s="81"/>
      <c r="UKC37" s="81"/>
      <c r="UKD37" s="81"/>
      <c r="UKE37" s="81"/>
      <c r="UKF37" s="81"/>
      <c r="UKG37" s="81"/>
      <c r="UKH37" s="81"/>
      <c r="UKI37" s="81"/>
      <c r="UKJ37" s="81"/>
      <c r="UKK37" s="81"/>
      <c r="UKL37" s="81"/>
      <c r="UKM37" s="81"/>
      <c r="UKN37" s="81"/>
      <c r="UKO37" s="81"/>
      <c r="UKP37" s="81"/>
      <c r="UKQ37" s="81"/>
      <c r="UKR37" s="81"/>
      <c r="UKS37" s="81"/>
      <c r="UKT37" s="81"/>
      <c r="UKU37" s="81"/>
      <c r="UKV37" s="81"/>
      <c r="UKW37" s="81"/>
      <c r="UKX37" s="81"/>
      <c r="UKY37" s="81"/>
      <c r="UKZ37" s="81"/>
      <c r="ULA37" s="81"/>
      <c r="ULB37" s="81"/>
      <c r="ULC37" s="81"/>
      <c r="ULD37" s="81"/>
      <c r="ULE37" s="81"/>
      <c r="ULF37" s="81"/>
      <c r="ULG37" s="81"/>
      <c r="ULH37" s="81"/>
      <c r="ULI37" s="81"/>
      <c r="ULJ37" s="81"/>
      <c r="ULK37" s="81"/>
      <c r="ULL37" s="81"/>
      <c r="ULM37" s="81"/>
      <c r="ULN37" s="81"/>
      <c r="ULO37" s="81"/>
      <c r="ULP37" s="81"/>
      <c r="ULQ37" s="81"/>
      <c r="ULR37" s="81"/>
      <c r="ULS37" s="81"/>
      <c r="ULT37" s="81"/>
      <c r="ULU37" s="81"/>
      <c r="ULV37" s="81"/>
      <c r="ULW37" s="81"/>
      <c r="ULX37" s="81"/>
      <c r="ULY37" s="81"/>
      <c r="ULZ37" s="81"/>
      <c r="UMA37" s="81"/>
      <c r="UMB37" s="81"/>
      <c r="UMC37" s="81"/>
      <c r="UMD37" s="81"/>
      <c r="UME37" s="81"/>
      <c r="UMF37" s="81"/>
      <c r="UMG37" s="81"/>
      <c r="UMH37" s="81"/>
      <c r="UMI37" s="81"/>
      <c r="UMJ37" s="81"/>
      <c r="UMK37" s="81"/>
      <c r="UML37" s="81"/>
      <c r="UMM37" s="81"/>
      <c r="UMN37" s="81"/>
      <c r="UMO37" s="81"/>
      <c r="UMP37" s="81"/>
      <c r="UMQ37" s="81"/>
      <c r="UMR37" s="81"/>
      <c r="UMS37" s="81"/>
      <c r="UMT37" s="81"/>
      <c r="UMU37" s="81"/>
      <c r="UMV37" s="81"/>
      <c r="UMW37" s="81"/>
      <c r="UMX37" s="81"/>
      <c r="UMY37" s="81"/>
      <c r="UMZ37" s="81"/>
      <c r="UNA37" s="81"/>
      <c r="UNB37" s="81"/>
      <c r="UNC37" s="81"/>
      <c r="UND37" s="81"/>
      <c r="UNE37" s="81"/>
      <c r="UNF37" s="81"/>
      <c r="UNG37" s="81"/>
      <c r="UNH37" s="81"/>
      <c r="UNI37" s="81"/>
      <c r="UNJ37" s="81"/>
      <c r="UNK37" s="81"/>
      <c r="UNL37" s="81"/>
      <c r="UNM37" s="81"/>
      <c r="UNN37" s="81"/>
      <c r="UNO37" s="81"/>
      <c r="UNP37" s="81"/>
      <c r="UNQ37" s="81"/>
      <c r="UNR37" s="81"/>
      <c r="UNS37" s="81"/>
      <c r="UNT37" s="81"/>
      <c r="UNU37" s="81"/>
      <c r="UNV37" s="81"/>
      <c r="UNW37" s="81"/>
      <c r="UNX37" s="81"/>
      <c r="UNY37" s="81"/>
      <c r="UNZ37" s="81"/>
      <c r="UOA37" s="81"/>
      <c r="UOB37" s="81"/>
      <c r="UOC37" s="81"/>
      <c r="UOD37" s="81"/>
      <c r="UOE37" s="81"/>
      <c r="UOF37" s="81"/>
      <c r="UOG37" s="81"/>
      <c r="UOH37" s="81"/>
      <c r="UOI37" s="81"/>
      <c r="UOJ37" s="81"/>
      <c r="UOK37" s="81"/>
      <c r="UOL37" s="81"/>
      <c r="UOM37" s="81"/>
      <c r="UON37" s="81"/>
      <c r="UOO37" s="81"/>
      <c r="UOP37" s="81"/>
      <c r="UOQ37" s="81"/>
      <c r="UOR37" s="81"/>
      <c r="UOS37" s="81"/>
      <c r="UOT37" s="81"/>
      <c r="UOU37" s="81"/>
      <c r="UOV37" s="81"/>
      <c r="UOW37" s="81"/>
      <c r="UOX37" s="81"/>
      <c r="UOY37" s="81"/>
      <c r="UOZ37" s="81"/>
      <c r="UPA37" s="81"/>
      <c r="UPB37" s="81"/>
      <c r="UPC37" s="81"/>
      <c r="UPD37" s="81"/>
      <c r="UPE37" s="81"/>
      <c r="UPF37" s="81"/>
      <c r="UPG37" s="81"/>
      <c r="UPH37" s="81"/>
      <c r="UPI37" s="81"/>
      <c r="UPJ37" s="81"/>
      <c r="UPK37" s="81"/>
      <c r="UPL37" s="81"/>
      <c r="UPM37" s="81"/>
      <c r="UPN37" s="81"/>
      <c r="UPO37" s="81"/>
      <c r="UPP37" s="81"/>
      <c r="UPQ37" s="81"/>
      <c r="UPR37" s="81"/>
      <c r="UPS37" s="81"/>
      <c r="UPT37" s="81"/>
      <c r="UPU37" s="81"/>
      <c r="UPV37" s="81"/>
      <c r="UPW37" s="81"/>
      <c r="UPX37" s="81"/>
      <c r="UPY37" s="81"/>
      <c r="UPZ37" s="81"/>
      <c r="UQA37" s="81"/>
      <c r="UQB37" s="81"/>
      <c r="UQC37" s="81"/>
      <c r="UQD37" s="81"/>
      <c r="UQE37" s="81"/>
      <c r="UQF37" s="81"/>
      <c r="UQG37" s="81"/>
      <c r="UQH37" s="81"/>
      <c r="UQI37" s="81"/>
      <c r="UQJ37" s="81"/>
      <c r="UQK37" s="81"/>
      <c r="UQL37" s="81"/>
      <c r="UQM37" s="81"/>
      <c r="UQN37" s="81"/>
      <c r="UQO37" s="81"/>
      <c r="UQP37" s="81"/>
      <c r="UQQ37" s="81"/>
      <c r="UQR37" s="81"/>
      <c r="UQS37" s="81"/>
      <c r="UQT37" s="81"/>
      <c r="UQU37" s="81"/>
      <c r="UQV37" s="81"/>
      <c r="UQW37" s="81"/>
      <c r="UQX37" s="81"/>
      <c r="UQY37" s="81"/>
      <c r="UQZ37" s="81"/>
      <c r="URA37" s="81"/>
      <c r="URB37" s="81"/>
      <c r="URC37" s="81"/>
      <c r="URD37" s="81"/>
      <c r="URE37" s="81"/>
      <c r="URF37" s="81"/>
      <c r="URG37" s="81"/>
      <c r="URH37" s="81"/>
      <c r="URI37" s="81"/>
      <c r="URJ37" s="81"/>
      <c r="URK37" s="81"/>
      <c r="URL37" s="81"/>
      <c r="URM37" s="81"/>
      <c r="URN37" s="81"/>
      <c r="URO37" s="81"/>
      <c r="URP37" s="81"/>
      <c r="URQ37" s="81"/>
      <c r="URR37" s="81"/>
      <c r="URS37" s="81"/>
      <c r="URT37" s="81"/>
      <c r="URU37" s="81"/>
      <c r="URV37" s="81"/>
      <c r="URW37" s="81"/>
      <c r="URX37" s="81"/>
      <c r="URY37" s="81"/>
      <c r="URZ37" s="81"/>
      <c r="USA37" s="81"/>
      <c r="USB37" s="81"/>
      <c r="USC37" s="81"/>
      <c r="USD37" s="81"/>
      <c r="USE37" s="81"/>
      <c r="USF37" s="81"/>
      <c r="USG37" s="81"/>
      <c r="USH37" s="81"/>
      <c r="USI37" s="81"/>
      <c r="USJ37" s="81"/>
      <c r="USK37" s="81"/>
      <c r="USL37" s="81"/>
      <c r="USM37" s="81"/>
      <c r="USN37" s="81"/>
      <c r="USO37" s="81"/>
      <c r="USP37" s="81"/>
      <c r="USQ37" s="81"/>
      <c r="USR37" s="81"/>
      <c r="USS37" s="81"/>
      <c r="UST37" s="81"/>
      <c r="USU37" s="81"/>
      <c r="USV37" s="81"/>
      <c r="USW37" s="81"/>
      <c r="USX37" s="81"/>
      <c r="USY37" s="81"/>
      <c r="USZ37" s="81"/>
      <c r="UTA37" s="81"/>
      <c r="UTB37" s="81"/>
      <c r="UTC37" s="81"/>
      <c r="UTD37" s="81"/>
      <c r="UTE37" s="81"/>
      <c r="UTF37" s="81"/>
      <c r="UTG37" s="81"/>
      <c r="UTH37" s="81"/>
      <c r="UTI37" s="81"/>
      <c r="UTJ37" s="81"/>
      <c r="UTK37" s="81"/>
      <c r="UTL37" s="81"/>
      <c r="UTM37" s="81"/>
      <c r="UTN37" s="81"/>
      <c r="UTO37" s="81"/>
      <c r="UTP37" s="81"/>
      <c r="UTQ37" s="81"/>
      <c r="UTR37" s="81"/>
      <c r="UTS37" s="81"/>
      <c r="UTT37" s="81"/>
      <c r="UTU37" s="81"/>
      <c r="UTV37" s="81"/>
      <c r="UTW37" s="81"/>
      <c r="UTX37" s="81"/>
      <c r="UTY37" s="81"/>
      <c r="UTZ37" s="81"/>
      <c r="UUA37" s="81"/>
      <c r="UUB37" s="81"/>
      <c r="UUC37" s="81"/>
      <c r="UUD37" s="81"/>
      <c r="UUE37" s="81"/>
      <c r="UUF37" s="81"/>
      <c r="UUG37" s="81"/>
      <c r="UUH37" s="81"/>
      <c r="UUI37" s="81"/>
      <c r="UUJ37" s="81"/>
      <c r="UUK37" s="81"/>
      <c r="UUL37" s="81"/>
      <c r="UUM37" s="81"/>
      <c r="UUN37" s="81"/>
      <c r="UUO37" s="81"/>
      <c r="UUP37" s="81"/>
      <c r="UUQ37" s="81"/>
      <c r="UUR37" s="81"/>
      <c r="UUS37" s="81"/>
      <c r="UUT37" s="81"/>
      <c r="UUU37" s="81"/>
      <c r="UUV37" s="81"/>
      <c r="UUW37" s="81"/>
      <c r="UUX37" s="81"/>
      <c r="UUY37" s="81"/>
      <c r="UUZ37" s="81"/>
      <c r="UVA37" s="81"/>
      <c r="UVB37" s="81"/>
      <c r="UVC37" s="81"/>
      <c r="UVD37" s="81"/>
      <c r="UVE37" s="81"/>
      <c r="UVF37" s="81"/>
      <c r="UVG37" s="81"/>
      <c r="UVH37" s="81"/>
      <c r="UVI37" s="81"/>
      <c r="UVJ37" s="81"/>
      <c r="UVK37" s="81"/>
      <c r="UVL37" s="81"/>
      <c r="UVM37" s="81"/>
      <c r="UVN37" s="81"/>
      <c r="UVO37" s="81"/>
      <c r="UVP37" s="81"/>
      <c r="UVQ37" s="81"/>
      <c r="UVR37" s="81"/>
      <c r="UVS37" s="81"/>
      <c r="UVT37" s="81"/>
      <c r="UVU37" s="81"/>
      <c r="UVV37" s="81"/>
      <c r="UVW37" s="81"/>
      <c r="UVX37" s="81"/>
      <c r="UVY37" s="81"/>
      <c r="UVZ37" s="81"/>
      <c r="UWA37" s="81"/>
      <c r="UWB37" s="81"/>
      <c r="UWC37" s="81"/>
      <c r="UWD37" s="81"/>
      <c r="UWE37" s="81"/>
      <c r="UWF37" s="81"/>
      <c r="UWG37" s="81"/>
      <c r="UWH37" s="81"/>
      <c r="UWI37" s="81"/>
      <c r="UWJ37" s="81"/>
      <c r="UWK37" s="81"/>
      <c r="UWL37" s="81"/>
      <c r="UWM37" s="81"/>
      <c r="UWN37" s="81"/>
      <c r="UWO37" s="81"/>
      <c r="UWP37" s="81"/>
      <c r="UWQ37" s="81"/>
      <c r="UWR37" s="81"/>
      <c r="UWS37" s="81"/>
      <c r="UWT37" s="81"/>
      <c r="UWU37" s="81"/>
      <c r="UWV37" s="81"/>
      <c r="UWW37" s="81"/>
      <c r="UWX37" s="81"/>
      <c r="UWY37" s="81"/>
      <c r="UWZ37" s="81"/>
      <c r="UXA37" s="81"/>
      <c r="UXB37" s="81"/>
      <c r="UXC37" s="81"/>
      <c r="UXD37" s="81"/>
      <c r="UXE37" s="81"/>
      <c r="UXF37" s="81"/>
      <c r="UXG37" s="81"/>
      <c r="UXH37" s="81"/>
      <c r="UXI37" s="81"/>
      <c r="UXJ37" s="81"/>
      <c r="UXK37" s="81"/>
      <c r="UXL37" s="81"/>
      <c r="UXM37" s="81"/>
      <c r="UXN37" s="81"/>
      <c r="UXO37" s="81"/>
      <c r="UXP37" s="81"/>
      <c r="UXQ37" s="81"/>
      <c r="UXR37" s="81"/>
      <c r="UXS37" s="81"/>
      <c r="UXT37" s="81"/>
      <c r="UXU37" s="81"/>
      <c r="UXV37" s="81"/>
      <c r="UXW37" s="81"/>
      <c r="UXX37" s="81"/>
      <c r="UXY37" s="81"/>
      <c r="UXZ37" s="81"/>
      <c r="UYA37" s="81"/>
      <c r="UYB37" s="81"/>
      <c r="UYC37" s="81"/>
      <c r="UYD37" s="81"/>
      <c r="UYE37" s="81"/>
      <c r="UYF37" s="81"/>
      <c r="UYG37" s="81"/>
      <c r="UYH37" s="81"/>
      <c r="UYI37" s="81"/>
      <c r="UYJ37" s="81"/>
      <c r="UYK37" s="81"/>
      <c r="UYL37" s="81"/>
      <c r="UYM37" s="81"/>
      <c r="UYN37" s="81"/>
      <c r="UYO37" s="81"/>
      <c r="UYP37" s="81"/>
      <c r="UYQ37" s="81"/>
      <c r="UYR37" s="81"/>
      <c r="UYS37" s="81"/>
      <c r="UYT37" s="81"/>
      <c r="UYU37" s="81"/>
      <c r="UYV37" s="81"/>
      <c r="UYW37" s="81"/>
      <c r="UYX37" s="81"/>
      <c r="UYY37" s="81"/>
      <c r="UYZ37" s="81"/>
      <c r="UZA37" s="81"/>
      <c r="UZB37" s="81"/>
      <c r="UZC37" s="81"/>
      <c r="UZD37" s="81"/>
      <c r="UZE37" s="81"/>
      <c r="UZF37" s="81"/>
      <c r="UZG37" s="81"/>
      <c r="UZH37" s="81"/>
      <c r="UZI37" s="81"/>
      <c r="UZJ37" s="81"/>
      <c r="UZK37" s="81"/>
      <c r="UZL37" s="81"/>
      <c r="UZM37" s="81"/>
      <c r="UZN37" s="81"/>
      <c r="UZO37" s="81"/>
      <c r="UZP37" s="81"/>
      <c r="UZQ37" s="81"/>
      <c r="UZR37" s="81"/>
      <c r="UZS37" s="81"/>
      <c r="UZT37" s="81"/>
      <c r="UZU37" s="81"/>
      <c r="UZV37" s="81"/>
      <c r="UZW37" s="81"/>
      <c r="UZX37" s="81"/>
      <c r="UZY37" s="81"/>
      <c r="UZZ37" s="81"/>
      <c r="VAA37" s="81"/>
      <c r="VAB37" s="81"/>
      <c r="VAC37" s="81"/>
      <c r="VAD37" s="81"/>
      <c r="VAE37" s="81"/>
      <c r="VAF37" s="81"/>
      <c r="VAG37" s="81"/>
      <c r="VAH37" s="81"/>
      <c r="VAI37" s="81"/>
      <c r="VAJ37" s="81"/>
      <c r="VAK37" s="81"/>
      <c r="VAL37" s="81"/>
      <c r="VAM37" s="81"/>
      <c r="VAN37" s="81"/>
      <c r="VAO37" s="81"/>
      <c r="VAP37" s="81"/>
      <c r="VAQ37" s="81"/>
      <c r="VAR37" s="81"/>
      <c r="VAS37" s="81"/>
      <c r="VAT37" s="81"/>
      <c r="VAU37" s="81"/>
      <c r="VAV37" s="81"/>
      <c r="VAW37" s="81"/>
      <c r="VAX37" s="81"/>
      <c r="VAY37" s="81"/>
      <c r="VAZ37" s="81"/>
      <c r="VBA37" s="81"/>
      <c r="VBB37" s="81"/>
      <c r="VBC37" s="81"/>
      <c r="VBD37" s="81"/>
      <c r="VBE37" s="81"/>
      <c r="VBF37" s="81"/>
      <c r="VBG37" s="81"/>
      <c r="VBH37" s="81"/>
      <c r="VBI37" s="81"/>
      <c r="VBJ37" s="81"/>
      <c r="VBK37" s="81"/>
      <c r="VBL37" s="81"/>
      <c r="VBM37" s="81"/>
      <c r="VBN37" s="81"/>
      <c r="VBO37" s="81"/>
      <c r="VBP37" s="81"/>
      <c r="VBQ37" s="81"/>
      <c r="VBR37" s="81"/>
      <c r="VBS37" s="81"/>
      <c r="VBT37" s="81"/>
      <c r="VBU37" s="81"/>
      <c r="VBV37" s="81"/>
      <c r="VBW37" s="81"/>
      <c r="VBX37" s="81"/>
      <c r="VBY37" s="81"/>
      <c r="VBZ37" s="81"/>
      <c r="VCA37" s="81"/>
      <c r="VCB37" s="81"/>
      <c r="VCC37" s="81"/>
      <c r="VCD37" s="81"/>
      <c r="VCE37" s="81"/>
      <c r="VCF37" s="81"/>
      <c r="VCG37" s="81"/>
      <c r="VCH37" s="81"/>
      <c r="VCI37" s="81"/>
      <c r="VCJ37" s="81"/>
      <c r="VCK37" s="81"/>
      <c r="VCL37" s="81"/>
      <c r="VCM37" s="81"/>
      <c r="VCN37" s="81"/>
      <c r="VCO37" s="81"/>
      <c r="VCP37" s="81"/>
      <c r="VCQ37" s="81"/>
      <c r="VCR37" s="81"/>
      <c r="VCS37" s="81"/>
      <c r="VCT37" s="81"/>
      <c r="VCU37" s="81"/>
      <c r="VCV37" s="81"/>
      <c r="VCW37" s="81"/>
      <c r="VCX37" s="81"/>
      <c r="VCY37" s="81"/>
      <c r="VCZ37" s="81"/>
      <c r="VDA37" s="81"/>
      <c r="VDB37" s="81"/>
      <c r="VDC37" s="81"/>
      <c r="VDD37" s="81"/>
      <c r="VDE37" s="81"/>
      <c r="VDF37" s="81"/>
      <c r="VDG37" s="81"/>
      <c r="VDH37" s="81"/>
      <c r="VDI37" s="81"/>
      <c r="VDJ37" s="81"/>
      <c r="VDK37" s="81"/>
      <c r="VDL37" s="81"/>
      <c r="VDM37" s="81"/>
      <c r="VDN37" s="81"/>
      <c r="VDO37" s="81"/>
      <c r="VDP37" s="81"/>
      <c r="VDQ37" s="81"/>
      <c r="VDR37" s="81"/>
      <c r="VDS37" s="81"/>
      <c r="VDT37" s="81"/>
      <c r="VDU37" s="81"/>
      <c r="VDV37" s="81"/>
      <c r="VDW37" s="81"/>
      <c r="VDX37" s="81"/>
      <c r="VDY37" s="81"/>
      <c r="VDZ37" s="81"/>
      <c r="VEA37" s="81"/>
      <c r="VEB37" s="81"/>
      <c r="VEC37" s="81"/>
      <c r="VED37" s="81"/>
      <c r="VEE37" s="81"/>
      <c r="VEF37" s="81"/>
      <c r="VEG37" s="81"/>
      <c r="VEH37" s="81"/>
      <c r="VEI37" s="81"/>
      <c r="VEJ37" s="81"/>
      <c r="VEK37" s="81"/>
      <c r="VEL37" s="81"/>
      <c r="VEM37" s="81"/>
      <c r="VEN37" s="81"/>
      <c r="VEO37" s="81"/>
      <c r="VEP37" s="81"/>
      <c r="VEQ37" s="81"/>
      <c r="VER37" s="81"/>
      <c r="VES37" s="81"/>
      <c r="VET37" s="81"/>
      <c r="VEU37" s="81"/>
      <c r="VEV37" s="81"/>
      <c r="VEW37" s="81"/>
      <c r="VEX37" s="81"/>
      <c r="VEY37" s="81"/>
      <c r="VEZ37" s="81"/>
      <c r="VFA37" s="81"/>
      <c r="VFB37" s="81"/>
      <c r="VFC37" s="81"/>
      <c r="VFD37" s="81"/>
      <c r="VFE37" s="81"/>
      <c r="VFF37" s="81"/>
      <c r="VFG37" s="81"/>
      <c r="VFH37" s="81"/>
      <c r="VFI37" s="81"/>
      <c r="VFJ37" s="81"/>
      <c r="VFK37" s="81"/>
      <c r="VFL37" s="81"/>
      <c r="VFM37" s="81"/>
      <c r="VFN37" s="81"/>
      <c r="VFO37" s="81"/>
      <c r="VFP37" s="81"/>
      <c r="VFQ37" s="81"/>
      <c r="VFR37" s="81"/>
      <c r="VFS37" s="81"/>
      <c r="VFT37" s="81"/>
      <c r="VFU37" s="81"/>
      <c r="VFV37" s="81"/>
      <c r="VFW37" s="81"/>
      <c r="VFX37" s="81"/>
      <c r="VFY37" s="81"/>
      <c r="VFZ37" s="81"/>
      <c r="VGA37" s="81"/>
      <c r="VGB37" s="81"/>
      <c r="VGC37" s="81"/>
      <c r="VGD37" s="81"/>
      <c r="VGE37" s="81"/>
      <c r="VGF37" s="81"/>
      <c r="VGG37" s="81"/>
      <c r="VGH37" s="81"/>
      <c r="VGI37" s="81"/>
      <c r="VGJ37" s="81"/>
      <c r="VGK37" s="81"/>
      <c r="VGL37" s="81"/>
      <c r="VGM37" s="81"/>
      <c r="VGN37" s="81"/>
      <c r="VGO37" s="81"/>
      <c r="VGP37" s="81"/>
      <c r="VGQ37" s="81"/>
      <c r="VGR37" s="81"/>
      <c r="VGS37" s="81"/>
      <c r="VGT37" s="81"/>
      <c r="VGU37" s="81"/>
      <c r="VGV37" s="81"/>
      <c r="VGW37" s="81"/>
      <c r="VGX37" s="81"/>
      <c r="VGY37" s="81"/>
      <c r="VGZ37" s="81"/>
      <c r="VHA37" s="81"/>
      <c r="VHB37" s="81"/>
      <c r="VHC37" s="81"/>
      <c r="VHD37" s="81"/>
      <c r="VHE37" s="81"/>
      <c r="VHF37" s="81"/>
      <c r="VHG37" s="81"/>
      <c r="VHH37" s="81"/>
      <c r="VHI37" s="81"/>
      <c r="VHJ37" s="81"/>
      <c r="VHK37" s="81"/>
      <c r="VHL37" s="81"/>
      <c r="VHM37" s="81"/>
      <c r="VHN37" s="81"/>
      <c r="VHO37" s="81"/>
      <c r="VHP37" s="81"/>
      <c r="VHQ37" s="81"/>
      <c r="VHR37" s="81"/>
      <c r="VHS37" s="81"/>
      <c r="VHT37" s="81"/>
      <c r="VHU37" s="81"/>
      <c r="VHV37" s="81"/>
      <c r="VHW37" s="81"/>
      <c r="VHX37" s="81"/>
      <c r="VHY37" s="81"/>
      <c r="VHZ37" s="81"/>
      <c r="VIA37" s="81"/>
      <c r="VIB37" s="81"/>
      <c r="VIC37" s="81"/>
      <c r="VID37" s="81"/>
      <c r="VIE37" s="81"/>
      <c r="VIF37" s="81"/>
      <c r="VIG37" s="81"/>
      <c r="VIH37" s="81"/>
      <c r="VII37" s="81"/>
      <c r="VIJ37" s="81"/>
      <c r="VIK37" s="81"/>
      <c r="VIL37" s="81"/>
      <c r="VIM37" s="81"/>
      <c r="VIN37" s="81"/>
      <c r="VIO37" s="81"/>
      <c r="VIP37" s="81"/>
      <c r="VIQ37" s="81"/>
      <c r="VIR37" s="81"/>
      <c r="VIS37" s="81"/>
      <c r="VIT37" s="81"/>
      <c r="VIU37" s="81"/>
      <c r="VIV37" s="81"/>
      <c r="VIW37" s="81"/>
      <c r="VIX37" s="81"/>
      <c r="VIY37" s="81"/>
      <c r="VIZ37" s="81"/>
      <c r="VJA37" s="81"/>
      <c r="VJB37" s="81"/>
      <c r="VJC37" s="81"/>
      <c r="VJD37" s="81"/>
      <c r="VJE37" s="81"/>
      <c r="VJF37" s="81"/>
      <c r="VJG37" s="81"/>
      <c r="VJH37" s="81"/>
      <c r="VJI37" s="81"/>
      <c r="VJJ37" s="81"/>
      <c r="VJK37" s="81"/>
      <c r="VJL37" s="81"/>
      <c r="VJM37" s="81"/>
      <c r="VJN37" s="81"/>
      <c r="VJO37" s="81"/>
      <c r="VJP37" s="81"/>
      <c r="VJQ37" s="81"/>
      <c r="VJR37" s="81"/>
      <c r="VJS37" s="81"/>
      <c r="VJT37" s="81"/>
      <c r="VJU37" s="81"/>
      <c r="VJV37" s="81"/>
      <c r="VJW37" s="81"/>
      <c r="VJX37" s="81"/>
      <c r="VJY37" s="81"/>
      <c r="VJZ37" s="81"/>
      <c r="VKA37" s="81"/>
      <c r="VKB37" s="81"/>
      <c r="VKC37" s="81"/>
      <c r="VKD37" s="81"/>
      <c r="VKE37" s="81"/>
      <c r="VKF37" s="81"/>
      <c r="VKG37" s="81"/>
      <c r="VKH37" s="81"/>
      <c r="VKI37" s="81"/>
      <c r="VKJ37" s="81"/>
      <c r="VKK37" s="81"/>
      <c r="VKL37" s="81"/>
      <c r="VKM37" s="81"/>
      <c r="VKN37" s="81"/>
      <c r="VKO37" s="81"/>
      <c r="VKP37" s="81"/>
      <c r="VKQ37" s="81"/>
      <c r="VKR37" s="81"/>
      <c r="VKS37" s="81"/>
      <c r="VKT37" s="81"/>
      <c r="VKU37" s="81"/>
      <c r="VKV37" s="81"/>
      <c r="VKW37" s="81"/>
      <c r="VKX37" s="81"/>
      <c r="VKY37" s="81"/>
      <c r="VKZ37" s="81"/>
      <c r="VLA37" s="81"/>
      <c r="VLB37" s="81"/>
      <c r="VLC37" s="81"/>
      <c r="VLD37" s="81"/>
      <c r="VLE37" s="81"/>
      <c r="VLF37" s="81"/>
      <c r="VLG37" s="81"/>
      <c r="VLH37" s="81"/>
      <c r="VLI37" s="81"/>
      <c r="VLJ37" s="81"/>
      <c r="VLK37" s="81"/>
      <c r="VLL37" s="81"/>
      <c r="VLM37" s="81"/>
      <c r="VLN37" s="81"/>
      <c r="VLO37" s="81"/>
      <c r="VLP37" s="81"/>
      <c r="VLQ37" s="81"/>
      <c r="VLR37" s="81"/>
      <c r="VLS37" s="81"/>
      <c r="VLT37" s="81"/>
      <c r="VLU37" s="81"/>
      <c r="VLV37" s="81"/>
      <c r="VLW37" s="81"/>
      <c r="VLX37" s="81"/>
      <c r="VLY37" s="81"/>
      <c r="VLZ37" s="81"/>
      <c r="VMA37" s="81"/>
      <c r="VMB37" s="81"/>
      <c r="VMC37" s="81"/>
      <c r="VMD37" s="81"/>
      <c r="VME37" s="81"/>
      <c r="VMF37" s="81"/>
      <c r="VMG37" s="81"/>
      <c r="VMH37" s="81"/>
      <c r="VMI37" s="81"/>
      <c r="VMJ37" s="81"/>
      <c r="VMK37" s="81"/>
      <c r="VML37" s="81"/>
      <c r="VMM37" s="81"/>
      <c r="VMN37" s="81"/>
      <c r="VMO37" s="81"/>
      <c r="VMP37" s="81"/>
      <c r="VMQ37" s="81"/>
      <c r="VMR37" s="81"/>
      <c r="VMS37" s="81"/>
      <c r="VMT37" s="81"/>
      <c r="VMU37" s="81"/>
      <c r="VMV37" s="81"/>
      <c r="VMW37" s="81"/>
      <c r="VMX37" s="81"/>
      <c r="VMY37" s="81"/>
      <c r="VMZ37" s="81"/>
      <c r="VNA37" s="81"/>
      <c r="VNB37" s="81"/>
      <c r="VNC37" s="81"/>
      <c r="VND37" s="81"/>
      <c r="VNE37" s="81"/>
      <c r="VNF37" s="81"/>
      <c r="VNG37" s="81"/>
      <c r="VNH37" s="81"/>
      <c r="VNI37" s="81"/>
      <c r="VNJ37" s="81"/>
      <c r="VNK37" s="81"/>
      <c r="VNL37" s="81"/>
      <c r="VNM37" s="81"/>
      <c r="VNN37" s="81"/>
      <c r="VNO37" s="81"/>
      <c r="VNP37" s="81"/>
      <c r="VNQ37" s="81"/>
      <c r="VNR37" s="81"/>
      <c r="VNS37" s="81"/>
      <c r="VNT37" s="81"/>
      <c r="VNU37" s="81"/>
      <c r="VNV37" s="81"/>
      <c r="VNW37" s="81"/>
      <c r="VNX37" s="81"/>
      <c r="VNY37" s="81"/>
      <c r="VNZ37" s="81"/>
      <c r="VOA37" s="81"/>
      <c r="VOB37" s="81"/>
      <c r="VOC37" s="81"/>
      <c r="VOD37" s="81"/>
      <c r="VOE37" s="81"/>
      <c r="VOF37" s="81"/>
      <c r="VOG37" s="81"/>
      <c r="VOH37" s="81"/>
      <c r="VOI37" s="81"/>
      <c r="VOJ37" s="81"/>
      <c r="VOK37" s="81"/>
      <c r="VOL37" s="81"/>
      <c r="VOM37" s="81"/>
      <c r="VON37" s="81"/>
      <c r="VOO37" s="81"/>
      <c r="VOP37" s="81"/>
      <c r="VOQ37" s="81"/>
      <c r="VOR37" s="81"/>
      <c r="VOS37" s="81"/>
      <c r="VOT37" s="81"/>
      <c r="VOU37" s="81"/>
      <c r="VOV37" s="81"/>
      <c r="VOW37" s="81"/>
      <c r="VOX37" s="81"/>
      <c r="VOY37" s="81"/>
      <c r="VOZ37" s="81"/>
      <c r="VPA37" s="81"/>
      <c r="VPB37" s="81"/>
      <c r="VPC37" s="81"/>
      <c r="VPD37" s="81"/>
      <c r="VPE37" s="81"/>
      <c r="VPF37" s="81"/>
      <c r="VPG37" s="81"/>
      <c r="VPH37" s="81"/>
      <c r="VPI37" s="81"/>
      <c r="VPJ37" s="81"/>
      <c r="VPK37" s="81"/>
      <c r="VPL37" s="81"/>
      <c r="VPM37" s="81"/>
      <c r="VPN37" s="81"/>
      <c r="VPO37" s="81"/>
      <c r="VPP37" s="81"/>
      <c r="VPQ37" s="81"/>
      <c r="VPR37" s="81"/>
      <c r="VPS37" s="81"/>
      <c r="VPT37" s="81"/>
      <c r="VPU37" s="81"/>
      <c r="VPV37" s="81"/>
      <c r="VPW37" s="81"/>
      <c r="VPX37" s="81"/>
      <c r="VPY37" s="81"/>
      <c r="VPZ37" s="81"/>
      <c r="VQA37" s="81"/>
      <c r="VQB37" s="81"/>
      <c r="VQC37" s="81"/>
      <c r="VQD37" s="81"/>
      <c r="VQE37" s="81"/>
      <c r="VQF37" s="81"/>
      <c r="VQG37" s="81"/>
      <c r="VQH37" s="81"/>
      <c r="VQI37" s="81"/>
      <c r="VQJ37" s="81"/>
      <c r="VQK37" s="81"/>
      <c r="VQL37" s="81"/>
      <c r="VQM37" s="81"/>
      <c r="VQN37" s="81"/>
      <c r="VQO37" s="81"/>
      <c r="VQP37" s="81"/>
      <c r="VQQ37" s="81"/>
      <c r="VQR37" s="81"/>
      <c r="VQS37" s="81"/>
      <c r="VQT37" s="81"/>
      <c r="VQU37" s="81"/>
      <c r="VQV37" s="81"/>
      <c r="VQW37" s="81"/>
      <c r="VQX37" s="81"/>
      <c r="VQY37" s="81"/>
      <c r="VQZ37" s="81"/>
      <c r="VRA37" s="81"/>
      <c r="VRB37" s="81"/>
      <c r="VRC37" s="81"/>
      <c r="VRD37" s="81"/>
      <c r="VRE37" s="81"/>
      <c r="VRF37" s="81"/>
      <c r="VRG37" s="81"/>
      <c r="VRH37" s="81"/>
      <c r="VRI37" s="81"/>
      <c r="VRJ37" s="81"/>
      <c r="VRK37" s="81"/>
      <c r="VRL37" s="81"/>
      <c r="VRM37" s="81"/>
      <c r="VRN37" s="81"/>
      <c r="VRO37" s="81"/>
      <c r="VRP37" s="81"/>
      <c r="VRQ37" s="81"/>
      <c r="VRR37" s="81"/>
      <c r="VRS37" s="81"/>
      <c r="VRT37" s="81"/>
      <c r="VRU37" s="81"/>
      <c r="VRV37" s="81"/>
      <c r="VRW37" s="81"/>
      <c r="VRX37" s="81"/>
      <c r="VRY37" s="81"/>
      <c r="VRZ37" s="81"/>
      <c r="VSA37" s="81"/>
      <c r="VSB37" s="81"/>
      <c r="VSC37" s="81"/>
      <c r="VSD37" s="81"/>
      <c r="VSE37" s="81"/>
      <c r="VSF37" s="81"/>
      <c r="VSG37" s="81"/>
      <c r="VSH37" s="81"/>
      <c r="VSI37" s="81"/>
      <c r="VSJ37" s="81"/>
      <c r="VSK37" s="81"/>
      <c r="VSL37" s="81"/>
      <c r="VSM37" s="81"/>
      <c r="VSN37" s="81"/>
      <c r="VSO37" s="81"/>
      <c r="VSP37" s="81"/>
      <c r="VSQ37" s="81"/>
      <c r="VSR37" s="81"/>
      <c r="VSS37" s="81"/>
      <c r="VST37" s="81"/>
      <c r="VSU37" s="81"/>
      <c r="VSV37" s="81"/>
      <c r="VSW37" s="81"/>
      <c r="VSX37" s="81"/>
      <c r="VSY37" s="81"/>
      <c r="VSZ37" s="81"/>
      <c r="VTA37" s="81"/>
      <c r="VTB37" s="81"/>
      <c r="VTC37" s="81"/>
      <c r="VTD37" s="81"/>
      <c r="VTE37" s="81"/>
      <c r="VTF37" s="81"/>
      <c r="VTG37" s="81"/>
      <c r="VTH37" s="81"/>
      <c r="VTI37" s="81"/>
      <c r="VTJ37" s="81"/>
      <c r="VTK37" s="81"/>
      <c r="VTL37" s="81"/>
      <c r="VTM37" s="81"/>
      <c r="VTN37" s="81"/>
      <c r="VTO37" s="81"/>
      <c r="VTP37" s="81"/>
      <c r="VTQ37" s="81"/>
      <c r="VTR37" s="81"/>
      <c r="VTS37" s="81"/>
      <c r="VTT37" s="81"/>
      <c r="VTU37" s="81"/>
      <c r="VTV37" s="81"/>
      <c r="VTW37" s="81"/>
      <c r="VTX37" s="81"/>
      <c r="VTY37" s="81"/>
      <c r="VTZ37" s="81"/>
      <c r="VUA37" s="81"/>
      <c r="VUB37" s="81"/>
      <c r="VUC37" s="81"/>
      <c r="VUD37" s="81"/>
      <c r="VUE37" s="81"/>
      <c r="VUF37" s="81"/>
      <c r="VUG37" s="81"/>
      <c r="VUH37" s="81"/>
      <c r="VUI37" s="81"/>
      <c r="VUJ37" s="81"/>
      <c r="VUK37" s="81"/>
      <c r="VUL37" s="81"/>
      <c r="VUM37" s="81"/>
      <c r="VUN37" s="81"/>
      <c r="VUO37" s="81"/>
      <c r="VUP37" s="81"/>
      <c r="VUQ37" s="81"/>
      <c r="VUR37" s="81"/>
      <c r="VUS37" s="81"/>
      <c r="VUT37" s="81"/>
      <c r="VUU37" s="81"/>
      <c r="VUV37" s="81"/>
      <c r="VUW37" s="81"/>
      <c r="VUX37" s="81"/>
      <c r="VUY37" s="81"/>
      <c r="VUZ37" s="81"/>
      <c r="VVA37" s="81"/>
      <c r="VVB37" s="81"/>
      <c r="VVC37" s="81"/>
      <c r="VVD37" s="81"/>
      <c r="VVE37" s="81"/>
      <c r="VVF37" s="81"/>
      <c r="VVG37" s="81"/>
      <c r="VVH37" s="81"/>
      <c r="VVI37" s="81"/>
      <c r="VVJ37" s="81"/>
      <c r="VVK37" s="81"/>
      <c r="VVL37" s="81"/>
      <c r="VVM37" s="81"/>
      <c r="VVN37" s="81"/>
      <c r="VVO37" s="81"/>
      <c r="VVP37" s="81"/>
      <c r="VVQ37" s="81"/>
      <c r="VVR37" s="81"/>
      <c r="VVS37" s="81"/>
      <c r="VVT37" s="81"/>
      <c r="VVU37" s="81"/>
      <c r="VVV37" s="81"/>
      <c r="VVW37" s="81"/>
      <c r="VVX37" s="81"/>
      <c r="VVY37" s="81"/>
      <c r="VVZ37" s="81"/>
      <c r="VWA37" s="81"/>
      <c r="VWB37" s="81"/>
      <c r="VWC37" s="81"/>
      <c r="VWD37" s="81"/>
      <c r="VWE37" s="81"/>
      <c r="VWF37" s="81"/>
      <c r="VWG37" s="81"/>
      <c r="VWH37" s="81"/>
      <c r="VWI37" s="81"/>
      <c r="VWJ37" s="81"/>
      <c r="VWK37" s="81"/>
      <c r="VWL37" s="81"/>
      <c r="VWM37" s="81"/>
      <c r="VWN37" s="81"/>
      <c r="VWO37" s="81"/>
      <c r="VWP37" s="81"/>
      <c r="VWQ37" s="81"/>
      <c r="VWR37" s="81"/>
      <c r="VWS37" s="81"/>
      <c r="VWT37" s="81"/>
      <c r="VWU37" s="81"/>
      <c r="VWV37" s="81"/>
      <c r="VWW37" s="81"/>
      <c r="VWX37" s="81"/>
      <c r="VWY37" s="81"/>
      <c r="VWZ37" s="81"/>
      <c r="VXA37" s="81"/>
      <c r="VXB37" s="81"/>
      <c r="VXC37" s="81"/>
      <c r="VXD37" s="81"/>
      <c r="VXE37" s="81"/>
      <c r="VXF37" s="81"/>
      <c r="VXG37" s="81"/>
      <c r="VXH37" s="81"/>
      <c r="VXI37" s="81"/>
      <c r="VXJ37" s="81"/>
      <c r="VXK37" s="81"/>
      <c r="VXL37" s="81"/>
      <c r="VXM37" s="81"/>
      <c r="VXN37" s="81"/>
      <c r="VXO37" s="81"/>
      <c r="VXP37" s="81"/>
      <c r="VXQ37" s="81"/>
      <c r="VXR37" s="81"/>
      <c r="VXS37" s="81"/>
      <c r="VXT37" s="81"/>
      <c r="VXU37" s="81"/>
      <c r="VXV37" s="81"/>
      <c r="VXW37" s="81"/>
      <c r="VXX37" s="81"/>
      <c r="VXY37" s="81"/>
      <c r="VXZ37" s="81"/>
      <c r="VYA37" s="81"/>
      <c r="VYB37" s="81"/>
      <c r="VYC37" s="81"/>
      <c r="VYD37" s="81"/>
      <c r="VYE37" s="81"/>
      <c r="VYF37" s="81"/>
      <c r="VYG37" s="81"/>
      <c r="VYH37" s="81"/>
      <c r="VYI37" s="81"/>
      <c r="VYJ37" s="81"/>
      <c r="VYK37" s="81"/>
      <c r="VYL37" s="81"/>
      <c r="VYM37" s="81"/>
      <c r="VYN37" s="81"/>
      <c r="VYO37" s="81"/>
      <c r="VYP37" s="81"/>
      <c r="VYQ37" s="81"/>
      <c r="VYR37" s="81"/>
      <c r="VYS37" s="81"/>
      <c r="VYT37" s="81"/>
      <c r="VYU37" s="81"/>
      <c r="VYV37" s="81"/>
      <c r="VYW37" s="81"/>
      <c r="VYX37" s="81"/>
      <c r="VYY37" s="81"/>
      <c r="VYZ37" s="81"/>
      <c r="VZA37" s="81"/>
      <c r="VZB37" s="81"/>
      <c r="VZC37" s="81"/>
      <c r="VZD37" s="81"/>
      <c r="VZE37" s="81"/>
      <c r="VZF37" s="81"/>
      <c r="VZG37" s="81"/>
      <c r="VZH37" s="81"/>
      <c r="VZI37" s="81"/>
      <c r="VZJ37" s="81"/>
      <c r="VZK37" s="81"/>
      <c r="VZL37" s="81"/>
      <c r="VZM37" s="81"/>
      <c r="VZN37" s="81"/>
      <c r="VZO37" s="81"/>
      <c r="VZP37" s="81"/>
      <c r="VZQ37" s="81"/>
      <c r="VZR37" s="81"/>
      <c r="VZS37" s="81"/>
      <c r="VZT37" s="81"/>
      <c r="VZU37" s="81"/>
      <c r="VZV37" s="81"/>
      <c r="VZW37" s="81"/>
      <c r="VZX37" s="81"/>
      <c r="VZY37" s="81"/>
      <c r="VZZ37" s="81"/>
      <c r="WAA37" s="81"/>
      <c r="WAB37" s="81"/>
      <c r="WAC37" s="81"/>
      <c r="WAD37" s="81"/>
      <c r="WAE37" s="81"/>
      <c r="WAF37" s="81"/>
      <c r="WAG37" s="81"/>
      <c r="WAH37" s="81"/>
      <c r="WAI37" s="81"/>
      <c r="WAJ37" s="81"/>
      <c r="WAK37" s="81"/>
      <c r="WAL37" s="81"/>
      <c r="WAM37" s="81"/>
      <c r="WAN37" s="81"/>
      <c r="WAO37" s="81"/>
      <c r="WAP37" s="81"/>
      <c r="WAQ37" s="81"/>
      <c r="WAR37" s="81"/>
      <c r="WAS37" s="81"/>
      <c r="WAT37" s="81"/>
      <c r="WAU37" s="81"/>
      <c r="WAV37" s="81"/>
      <c r="WAW37" s="81"/>
      <c r="WAX37" s="81"/>
      <c r="WAY37" s="81"/>
      <c r="WAZ37" s="81"/>
      <c r="WBA37" s="81"/>
      <c r="WBB37" s="81"/>
      <c r="WBC37" s="81"/>
      <c r="WBD37" s="81"/>
      <c r="WBE37" s="81"/>
      <c r="WBF37" s="81"/>
      <c r="WBG37" s="81"/>
      <c r="WBH37" s="81"/>
      <c r="WBI37" s="81"/>
      <c r="WBJ37" s="81"/>
      <c r="WBK37" s="81"/>
      <c r="WBL37" s="81"/>
      <c r="WBM37" s="81"/>
      <c r="WBN37" s="81"/>
      <c r="WBO37" s="81"/>
      <c r="WBP37" s="81"/>
      <c r="WBQ37" s="81"/>
      <c r="WBR37" s="81"/>
      <c r="WBS37" s="81"/>
      <c r="WBT37" s="81"/>
      <c r="WBU37" s="81"/>
      <c r="WBV37" s="81"/>
      <c r="WBW37" s="81"/>
      <c r="WBX37" s="81"/>
      <c r="WBY37" s="81"/>
      <c r="WBZ37" s="81"/>
      <c r="WCA37" s="81"/>
      <c r="WCB37" s="81"/>
      <c r="WCC37" s="81"/>
      <c r="WCD37" s="81"/>
      <c r="WCE37" s="81"/>
      <c r="WCF37" s="81"/>
      <c r="WCG37" s="81"/>
      <c r="WCH37" s="81"/>
      <c r="WCI37" s="81"/>
      <c r="WCJ37" s="81"/>
      <c r="WCK37" s="81"/>
      <c r="WCL37" s="81"/>
      <c r="WCM37" s="81"/>
      <c r="WCN37" s="81"/>
      <c r="WCO37" s="81"/>
      <c r="WCP37" s="81"/>
      <c r="WCQ37" s="81"/>
      <c r="WCR37" s="81"/>
      <c r="WCS37" s="81"/>
      <c r="WCT37" s="81"/>
      <c r="WCU37" s="81"/>
      <c r="WCV37" s="81"/>
      <c r="WCW37" s="81"/>
      <c r="WCX37" s="81"/>
      <c r="WCY37" s="81"/>
      <c r="WCZ37" s="81"/>
      <c r="WDA37" s="81"/>
      <c r="WDB37" s="81"/>
      <c r="WDC37" s="81"/>
      <c r="WDD37" s="81"/>
      <c r="WDE37" s="81"/>
      <c r="WDF37" s="81"/>
      <c r="WDG37" s="81"/>
      <c r="WDH37" s="81"/>
      <c r="WDI37" s="81"/>
      <c r="WDJ37" s="81"/>
      <c r="WDK37" s="81"/>
      <c r="WDL37" s="81"/>
      <c r="WDM37" s="81"/>
      <c r="WDN37" s="81"/>
      <c r="WDO37" s="81"/>
      <c r="WDP37" s="81"/>
      <c r="WDQ37" s="81"/>
      <c r="WDR37" s="81"/>
      <c r="WDS37" s="81"/>
      <c r="WDT37" s="81"/>
      <c r="WDU37" s="81"/>
      <c r="WDV37" s="81"/>
      <c r="WDW37" s="81"/>
      <c r="WDX37" s="81"/>
      <c r="WDY37" s="81"/>
      <c r="WDZ37" s="81"/>
      <c r="WEA37" s="81"/>
      <c r="WEB37" s="81"/>
      <c r="WEC37" s="81"/>
      <c r="WED37" s="81"/>
      <c r="WEE37" s="81"/>
      <c r="WEF37" s="81"/>
      <c r="WEG37" s="81"/>
      <c r="WEH37" s="81"/>
      <c r="WEI37" s="81"/>
      <c r="WEJ37" s="81"/>
      <c r="WEK37" s="81"/>
      <c r="WEL37" s="81"/>
      <c r="WEM37" s="81"/>
      <c r="WEN37" s="81"/>
      <c r="WEO37" s="81"/>
      <c r="WEP37" s="81"/>
      <c r="WEQ37" s="81"/>
      <c r="WER37" s="81"/>
      <c r="WES37" s="81"/>
      <c r="WET37" s="81"/>
      <c r="WEU37" s="81"/>
      <c r="WEV37" s="81"/>
      <c r="WEW37" s="81"/>
      <c r="WEX37" s="81"/>
      <c r="WEY37" s="81"/>
      <c r="WEZ37" s="81"/>
      <c r="WFA37" s="81"/>
      <c r="WFB37" s="81"/>
      <c r="WFC37" s="81"/>
      <c r="WFD37" s="81"/>
      <c r="WFE37" s="81"/>
      <c r="WFF37" s="81"/>
      <c r="WFG37" s="81"/>
      <c r="WFH37" s="81"/>
      <c r="WFI37" s="81"/>
      <c r="WFJ37" s="81"/>
      <c r="WFK37" s="81"/>
      <c r="WFL37" s="81"/>
      <c r="WFM37" s="81"/>
      <c r="WFN37" s="81"/>
      <c r="WFO37" s="81"/>
      <c r="WFP37" s="81"/>
      <c r="WFQ37" s="81"/>
      <c r="WFR37" s="81"/>
      <c r="WFS37" s="81"/>
      <c r="WFT37" s="81"/>
      <c r="WFU37" s="81"/>
      <c r="WFV37" s="81"/>
      <c r="WFW37" s="81"/>
      <c r="WFX37" s="81"/>
      <c r="WFY37" s="81"/>
      <c r="WFZ37" s="81"/>
      <c r="WGA37" s="81"/>
      <c r="WGB37" s="81"/>
      <c r="WGC37" s="81"/>
      <c r="WGD37" s="81"/>
      <c r="WGE37" s="81"/>
      <c r="WGF37" s="81"/>
      <c r="WGG37" s="81"/>
      <c r="WGH37" s="81"/>
      <c r="WGI37" s="81"/>
      <c r="WGJ37" s="81"/>
      <c r="WGK37" s="81"/>
      <c r="WGL37" s="81"/>
      <c r="WGM37" s="81"/>
      <c r="WGN37" s="81"/>
      <c r="WGO37" s="81"/>
      <c r="WGP37" s="81"/>
      <c r="WGQ37" s="81"/>
      <c r="WGR37" s="81"/>
      <c r="WGS37" s="81"/>
      <c r="WGT37" s="81"/>
      <c r="WGU37" s="81"/>
      <c r="WGV37" s="81"/>
      <c r="WGW37" s="81"/>
      <c r="WGX37" s="81"/>
      <c r="WGY37" s="81"/>
      <c r="WGZ37" s="81"/>
      <c r="WHA37" s="81"/>
      <c r="WHB37" s="81"/>
      <c r="WHC37" s="81"/>
      <c r="WHD37" s="81"/>
      <c r="WHE37" s="81"/>
      <c r="WHF37" s="81"/>
      <c r="WHG37" s="81"/>
      <c r="WHH37" s="81"/>
      <c r="WHI37" s="81"/>
      <c r="WHJ37" s="81"/>
      <c r="WHK37" s="81"/>
      <c r="WHL37" s="81"/>
      <c r="WHM37" s="81"/>
      <c r="WHN37" s="81"/>
      <c r="WHO37" s="81"/>
      <c r="WHP37" s="81"/>
      <c r="WHQ37" s="81"/>
      <c r="WHR37" s="81"/>
      <c r="WHS37" s="81"/>
      <c r="WHT37" s="81"/>
      <c r="WHU37" s="81"/>
      <c r="WHV37" s="81"/>
      <c r="WHW37" s="81"/>
      <c r="WHX37" s="81"/>
      <c r="WHY37" s="81"/>
      <c r="WHZ37" s="81"/>
      <c r="WIA37" s="81"/>
      <c r="WIB37" s="81"/>
      <c r="WIC37" s="81"/>
      <c r="WID37" s="81"/>
      <c r="WIE37" s="81"/>
      <c r="WIF37" s="81"/>
      <c r="WIG37" s="81"/>
      <c r="WIH37" s="81"/>
      <c r="WII37" s="81"/>
      <c r="WIJ37" s="81"/>
      <c r="WIK37" s="81"/>
      <c r="WIL37" s="81"/>
      <c r="WIM37" s="81"/>
      <c r="WIN37" s="81"/>
      <c r="WIO37" s="81"/>
      <c r="WIP37" s="81"/>
      <c r="WIQ37" s="81"/>
      <c r="WIR37" s="81"/>
      <c r="WIS37" s="81"/>
      <c r="WIT37" s="81"/>
      <c r="WIU37" s="81"/>
      <c r="WIV37" s="81"/>
      <c r="WIW37" s="81"/>
      <c r="WIX37" s="81"/>
      <c r="WIY37" s="81"/>
      <c r="WIZ37" s="81"/>
      <c r="WJA37" s="81"/>
      <c r="WJB37" s="81"/>
      <c r="WJC37" s="81"/>
      <c r="WJD37" s="81"/>
      <c r="WJE37" s="81"/>
      <c r="WJF37" s="81"/>
      <c r="WJG37" s="81"/>
      <c r="WJH37" s="81"/>
      <c r="WJI37" s="81"/>
      <c r="WJJ37" s="81"/>
      <c r="WJK37" s="81"/>
      <c r="WJL37" s="81"/>
      <c r="WJM37" s="81"/>
      <c r="WJN37" s="81"/>
      <c r="WJO37" s="81"/>
      <c r="WJP37" s="81"/>
      <c r="WJQ37" s="81"/>
      <c r="WJR37" s="81"/>
      <c r="WJS37" s="81"/>
      <c r="WJT37" s="81"/>
      <c r="WJU37" s="81"/>
      <c r="WJV37" s="81"/>
      <c r="WJW37" s="81"/>
      <c r="WJX37" s="81"/>
      <c r="WJY37" s="81"/>
      <c r="WJZ37" s="81"/>
      <c r="WKA37" s="81"/>
      <c r="WKB37" s="81"/>
      <c r="WKC37" s="81"/>
      <c r="WKD37" s="81"/>
      <c r="WKE37" s="81"/>
      <c r="WKF37" s="81"/>
      <c r="WKG37" s="81"/>
      <c r="WKH37" s="81"/>
      <c r="WKI37" s="81"/>
      <c r="WKJ37" s="81"/>
      <c r="WKK37" s="81"/>
      <c r="WKL37" s="81"/>
      <c r="WKM37" s="81"/>
      <c r="WKN37" s="81"/>
      <c r="WKO37" s="81"/>
      <c r="WKP37" s="81"/>
      <c r="WKQ37" s="81"/>
      <c r="WKR37" s="81"/>
      <c r="WKS37" s="81"/>
      <c r="WKT37" s="81"/>
      <c r="WKU37" s="81"/>
      <c r="WKV37" s="81"/>
      <c r="WKW37" s="81"/>
      <c r="WKX37" s="81"/>
      <c r="WKY37" s="81"/>
      <c r="WKZ37" s="81"/>
      <c r="WLA37" s="81"/>
      <c r="WLB37" s="81"/>
      <c r="WLC37" s="81"/>
      <c r="WLD37" s="81"/>
      <c r="WLE37" s="81"/>
      <c r="WLF37" s="81"/>
      <c r="WLG37" s="81"/>
      <c r="WLH37" s="81"/>
      <c r="WLI37" s="81"/>
      <c r="WLJ37" s="81"/>
      <c r="WLK37" s="81"/>
      <c r="WLL37" s="81"/>
      <c r="WLM37" s="81"/>
      <c r="WLN37" s="81"/>
      <c r="WLO37" s="81"/>
      <c r="WLP37" s="81"/>
      <c r="WLQ37" s="81"/>
      <c r="WLR37" s="81"/>
      <c r="WLS37" s="81"/>
      <c r="WLT37" s="81"/>
      <c r="WLU37" s="81"/>
      <c r="WLV37" s="81"/>
      <c r="WLW37" s="81"/>
      <c r="WLX37" s="81"/>
      <c r="WLY37" s="81"/>
      <c r="WLZ37" s="81"/>
      <c r="WMA37" s="81"/>
      <c r="WMB37" s="81"/>
      <c r="WMC37" s="81"/>
      <c r="WMD37" s="81"/>
      <c r="WME37" s="81"/>
      <c r="WMF37" s="81"/>
      <c r="WMG37" s="81"/>
      <c r="WMH37" s="81"/>
      <c r="WMI37" s="81"/>
      <c r="WMJ37" s="81"/>
      <c r="WMK37" s="81"/>
      <c r="WML37" s="81"/>
      <c r="WMM37" s="81"/>
      <c r="WMN37" s="81"/>
      <c r="WMO37" s="81"/>
      <c r="WMP37" s="81"/>
      <c r="WMQ37" s="81"/>
      <c r="WMR37" s="81"/>
      <c r="WMS37" s="81"/>
      <c r="WMT37" s="81"/>
      <c r="WMU37" s="81"/>
      <c r="WMV37" s="81"/>
      <c r="WMW37" s="81"/>
      <c r="WMX37" s="81"/>
      <c r="WMY37" s="81"/>
      <c r="WMZ37" s="81"/>
      <c r="WNA37" s="81"/>
      <c r="WNB37" s="81"/>
      <c r="WNC37" s="81"/>
      <c r="WND37" s="81"/>
      <c r="WNE37" s="81"/>
      <c r="WNF37" s="81"/>
      <c r="WNG37" s="81"/>
      <c r="WNH37" s="81"/>
      <c r="WNI37" s="81"/>
      <c r="WNJ37" s="81"/>
      <c r="WNK37" s="81"/>
      <c r="WNL37" s="81"/>
      <c r="WNM37" s="81"/>
      <c r="WNN37" s="81"/>
      <c r="WNO37" s="81"/>
      <c r="WNP37" s="81"/>
      <c r="WNQ37" s="81"/>
      <c r="WNR37" s="81"/>
      <c r="WNS37" s="81"/>
      <c r="WNT37" s="81"/>
      <c r="WNU37" s="81"/>
      <c r="WNV37" s="81"/>
      <c r="WNW37" s="81"/>
      <c r="WNX37" s="81"/>
      <c r="WNY37" s="81"/>
      <c r="WNZ37" s="81"/>
      <c r="WOA37" s="81"/>
      <c r="WOB37" s="81"/>
      <c r="WOC37" s="81"/>
      <c r="WOD37" s="81"/>
      <c r="WOE37" s="81"/>
      <c r="WOF37" s="81"/>
      <c r="WOG37" s="81"/>
      <c r="WOH37" s="81"/>
      <c r="WOI37" s="81"/>
      <c r="WOJ37" s="81"/>
      <c r="WOK37" s="81"/>
      <c r="WOL37" s="81"/>
      <c r="WOM37" s="81"/>
      <c r="WON37" s="81"/>
      <c r="WOO37" s="81"/>
      <c r="WOP37" s="81"/>
      <c r="WOQ37" s="81"/>
      <c r="WOR37" s="81"/>
      <c r="WOS37" s="81"/>
      <c r="WOT37" s="81"/>
      <c r="WOU37" s="81"/>
      <c r="WOV37" s="81"/>
      <c r="WOW37" s="81"/>
      <c r="WOX37" s="81"/>
      <c r="WOY37" s="81"/>
      <c r="WOZ37" s="81"/>
      <c r="WPA37" s="81"/>
      <c r="WPB37" s="81"/>
      <c r="WPC37" s="81"/>
      <c r="WPD37" s="81"/>
      <c r="WPE37" s="81"/>
      <c r="WPF37" s="81"/>
      <c r="WPG37" s="81"/>
      <c r="WPH37" s="81"/>
      <c r="WPI37" s="81"/>
      <c r="WPJ37" s="81"/>
      <c r="WPK37" s="81"/>
      <c r="WPL37" s="81"/>
      <c r="WPM37" s="81"/>
      <c r="WPN37" s="81"/>
      <c r="WPO37" s="81"/>
      <c r="WPP37" s="81"/>
      <c r="WPQ37" s="81"/>
      <c r="WPR37" s="81"/>
      <c r="WPS37" s="81"/>
      <c r="WPT37" s="81"/>
      <c r="WPU37" s="81"/>
      <c r="WPV37" s="81"/>
      <c r="WPW37" s="81"/>
      <c r="WPX37" s="81"/>
      <c r="WPY37" s="81"/>
      <c r="WPZ37" s="81"/>
      <c r="WQA37" s="81"/>
      <c r="WQB37" s="81"/>
      <c r="WQC37" s="81"/>
      <c r="WQD37" s="81"/>
      <c r="WQE37" s="81"/>
      <c r="WQF37" s="81"/>
      <c r="WQG37" s="81"/>
      <c r="WQH37" s="81"/>
      <c r="WQI37" s="81"/>
      <c r="WQJ37" s="81"/>
      <c r="WQK37" s="81"/>
      <c r="WQL37" s="81"/>
      <c r="WQM37" s="81"/>
      <c r="WQN37" s="81"/>
      <c r="WQO37" s="81"/>
      <c r="WQP37" s="81"/>
      <c r="WQQ37" s="81"/>
      <c r="WQR37" s="81"/>
      <c r="WQS37" s="81"/>
      <c r="WQT37" s="81"/>
      <c r="WQU37" s="81"/>
      <c r="WQV37" s="81"/>
      <c r="WQW37" s="81"/>
      <c r="WQX37" s="81"/>
      <c r="WQY37" s="81"/>
      <c r="WQZ37" s="81"/>
      <c r="WRA37" s="81"/>
      <c r="WRB37" s="81"/>
      <c r="WRC37" s="81"/>
      <c r="WRD37" s="81"/>
      <c r="WRE37" s="81"/>
      <c r="WRF37" s="81"/>
      <c r="WRG37" s="81"/>
      <c r="WRH37" s="81"/>
      <c r="WRI37" s="81"/>
      <c r="WRJ37" s="81"/>
      <c r="WRK37" s="81"/>
      <c r="WRL37" s="81"/>
      <c r="WRM37" s="81"/>
      <c r="WRN37" s="81"/>
      <c r="WRO37" s="81"/>
      <c r="WRP37" s="81"/>
      <c r="WRQ37" s="81"/>
      <c r="WRR37" s="81"/>
      <c r="WRS37" s="81"/>
      <c r="WRT37" s="81"/>
      <c r="WRU37" s="81"/>
      <c r="WRV37" s="81"/>
      <c r="WRW37" s="81"/>
      <c r="WRX37" s="81"/>
      <c r="WRY37" s="81"/>
      <c r="WRZ37" s="81"/>
      <c r="WSA37" s="81"/>
      <c r="WSB37" s="81"/>
      <c r="WSC37" s="81"/>
      <c r="WSD37" s="81"/>
      <c r="WSE37" s="81"/>
      <c r="WSF37" s="81"/>
      <c r="WSG37" s="81"/>
      <c r="WSH37" s="81"/>
      <c r="WSI37" s="81"/>
      <c r="WSJ37" s="81"/>
      <c r="WSK37" s="81"/>
      <c r="WSL37" s="81"/>
      <c r="WSM37" s="81"/>
      <c r="WSN37" s="81"/>
      <c r="WSO37" s="81"/>
      <c r="WSP37" s="81"/>
      <c r="WSQ37" s="81"/>
      <c r="WSR37" s="81"/>
      <c r="WSS37" s="81"/>
      <c r="WST37" s="81"/>
      <c r="WSU37" s="81"/>
      <c r="WSV37" s="81"/>
      <c r="WSW37" s="81"/>
      <c r="WSX37" s="81"/>
      <c r="WSY37" s="81"/>
      <c r="WSZ37" s="81"/>
      <c r="WTA37" s="81"/>
      <c r="WTB37" s="81"/>
      <c r="WTC37" s="81"/>
      <c r="WTD37" s="81"/>
      <c r="WTE37" s="81"/>
      <c r="WTF37" s="81"/>
      <c r="WTG37" s="81"/>
      <c r="WTH37" s="81"/>
      <c r="WTI37" s="81"/>
      <c r="WTJ37" s="81"/>
      <c r="WTK37" s="81"/>
      <c r="WTL37" s="81"/>
      <c r="WTM37" s="81"/>
      <c r="WTN37" s="81"/>
      <c r="WTO37" s="81"/>
      <c r="WTP37" s="81"/>
      <c r="WTQ37" s="81"/>
      <c r="WTR37" s="81"/>
      <c r="WTS37" s="81"/>
      <c r="WTT37" s="81"/>
      <c r="WTU37" s="81"/>
      <c r="WTV37" s="81"/>
      <c r="WTW37" s="81"/>
      <c r="WTX37" s="81"/>
      <c r="WTY37" s="81"/>
      <c r="WTZ37" s="81"/>
      <c r="WUA37" s="81"/>
      <c r="WUB37" s="81"/>
      <c r="WUC37" s="81"/>
      <c r="WUD37" s="81"/>
      <c r="WUE37" s="81"/>
      <c r="WUF37" s="81"/>
      <c r="WUG37" s="81"/>
      <c r="WUH37" s="81"/>
      <c r="WUI37" s="81"/>
      <c r="WUJ37" s="81"/>
      <c r="WUK37" s="81"/>
      <c r="WUL37" s="81"/>
      <c r="WUM37" s="81"/>
      <c r="WUN37" s="81"/>
      <c r="WUO37" s="81"/>
      <c r="WUP37" s="81"/>
      <c r="WUQ37" s="81"/>
      <c r="WUR37" s="81"/>
      <c r="WUS37" s="81"/>
      <c r="WUT37" s="81"/>
      <c r="WUU37" s="81"/>
      <c r="WUV37" s="81"/>
      <c r="WUW37" s="81"/>
      <c r="WUX37" s="81"/>
      <c r="WUY37" s="81"/>
      <c r="WUZ37" s="81"/>
      <c r="WVA37" s="81"/>
      <c r="WVB37" s="81"/>
      <c r="WVC37" s="81"/>
      <c r="WVD37" s="81"/>
      <c r="WVE37" s="81"/>
      <c r="WVF37" s="81"/>
      <c r="WVG37" s="81"/>
      <c r="WVH37" s="81"/>
      <c r="WVI37" s="81"/>
      <c r="WVJ37" s="81"/>
      <c r="WVK37" s="81"/>
      <c r="WVL37" s="81"/>
      <c r="WVM37" s="81"/>
      <c r="WVN37" s="81"/>
      <c r="WVO37" s="81"/>
      <c r="WVP37" s="81"/>
      <c r="WVQ37" s="81"/>
      <c r="WVR37" s="81"/>
      <c r="WVS37" s="81"/>
      <c r="WVT37" s="81"/>
      <c r="WVU37" s="81"/>
      <c r="WVV37" s="81"/>
      <c r="WVW37" s="81"/>
      <c r="WVX37" s="81"/>
      <c r="WVY37" s="81"/>
      <c r="WVZ37" s="81"/>
      <c r="WWA37" s="81"/>
      <c r="WWB37" s="81"/>
      <c r="WWC37" s="81"/>
      <c r="WWD37" s="81"/>
      <c r="WWE37" s="81"/>
      <c r="WWF37" s="81"/>
      <c r="WWG37" s="81"/>
      <c r="WWH37" s="81"/>
      <c r="WWI37" s="81"/>
      <c r="WWJ37" s="81"/>
      <c r="WWK37" s="81"/>
      <c r="WWL37" s="81"/>
      <c r="WWM37" s="81"/>
      <c r="WWN37" s="81"/>
      <c r="WWO37" s="81"/>
      <c r="WWP37" s="81"/>
      <c r="WWQ37" s="81"/>
      <c r="WWR37" s="81"/>
      <c r="WWS37" s="81"/>
      <c r="WWT37" s="81"/>
      <c r="WWU37" s="81"/>
      <c r="WWV37" s="81"/>
      <c r="WWW37" s="81"/>
      <c r="WWX37" s="81"/>
      <c r="WWY37" s="81"/>
      <c r="WWZ37" s="81"/>
      <c r="WXA37" s="81"/>
      <c r="WXB37" s="81"/>
      <c r="WXC37" s="81"/>
      <c r="WXD37" s="81"/>
      <c r="WXE37" s="81"/>
      <c r="WXF37" s="81"/>
      <c r="WXG37" s="81"/>
      <c r="WXH37" s="81"/>
      <c r="WXI37" s="81"/>
      <c r="WXJ37" s="81"/>
      <c r="WXK37" s="81"/>
      <c r="WXL37" s="81"/>
      <c r="WXM37" s="81"/>
      <c r="WXN37" s="81"/>
      <c r="WXO37" s="81"/>
      <c r="WXP37" s="81"/>
      <c r="WXQ37" s="81"/>
      <c r="WXR37" s="81"/>
      <c r="WXS37" s="81"/>
      <c r="WXT37" s="81"/>
      <c r="WXU37" s="81"/>
      <c r="WXV37" s="81"/>
      <c r="WXW37" s="81"/>
      <c r="WXX37" s="81"/>
      <c r="WXY37" s="81"/>
      <c r="WXZ37" s="81"/>
      <c r="WYA37" s="81"/>
      <c r="WYB37" s="81"/>
      <c r="WYC37" s="81"/>
      <c r="WYD37" s="81"/>
      <c r="WYE37" s="81"/>
      <c r="WYF37" s="81"/>
      <c r="WYG37" s="81"/>
      <c r="WYH37" s="81"/>
      <c r="WYI37" s="81"/>
      <c r="WYJ37" s="81"/>
      <c r="WYK37" s="81"/>
      <c r="WYL37" s="81"/>
      <c r="WYM37" s="81"/>
      <c r="WYN37" s="81"/>
      <c r="WYO37" s="81"/>
      <c r="WYP37" s="81"/>
      <c r="WYQ37" s="81"/>
      <c r="WYR37" s="81"/>
      <c r="WYS37" s="81"/>
      <c r="WYT37" s="81"/>
      <c r="WYU37" s="81"/>
      <c r="WYV37" s="81"/>
      <c r="WYW37" s="81"/>
      <c r="WYX37" s="81"/>
      <c r="WYY37" s="81"/>
      <c r="WYZ37" s="81"/>
      <c r="WZA37" s="81"/>
      <c r="WZB37" s="81"/>
      <c r="WZC37" s="81"/>
      <c r="WZD37" s="81"/>
      <c r="WZE37" s="81"/>
      <c r="WZF37" s="81"/>
      <c r="WZG37" s="81"/>
      <c r="WZH37" s="81"/>
      <c r="WZI37" s="81"/>
      <c r="WZJ37" s="81"/>
      <c r="WZK37" s="81"/>
      <c r="WZL37" s="81"/>
      <c r="WZM37" s="81"/>
      <c r="WZN37" s="81"/>
      <c r="WZO37" s="81"/>
      <c r="WZP37" s="81"/>
      <c r="WZQ37" s="81"/>
      <c r="WZR37" s="81"/>
      <c r="WZS37" s="81"/>
      <c r="WZT37" s="81"/>
      <c r="WZU37" s="81"/>
      <c r="WZV37" s="81"/>
      <c r="WZW37" s="81"/>
      <c r="WZX37" s="81"/>
      <c r="WZY37" s="81"/>
      <c r="WZZ37" s="81"/>
      <c r="XAA37" s="81"/>
      <c r="XAB37" s="81"/>
      <c r="XAC37" s="81"/>
      <c r="XAD37" s="81"/>
      <c r="XAE37" s="81"/>
      <c r="XAF37" s="81"/>
      <c r="XAG37" s="81"/>
      <c r="XAH37" s="81"/>
      <c r="XAI37" s="81"/>
      <c r="XAJ37" s="81"/>
      <c r="XAK37" s="81"/>
      <c r="XAL37" s="81"/>
      <c r="XAM37" s="81"/>
      <c r="XAN37" s="81"/>
      <c r="XAO37" s="81"/>
      <c r="XAP37" s="81"/>
      <c r="XAQ37" s="81"/>
      <c r="XAR37" s="81"/>
      <c r="XAS37" s="81"/>
      <c r="XAT37" s="81"/>
      <c r="XAU37" s="81"/>
      <c r="XAV37" s="81"/>
      <c r="XAW37" s="81"/>
      <c r="XAX37" s="81"/>
      <c r="XAY37" s="81"/>
      <c r="XAZ37" s="81"/>
      <c r="XBA37" s="81"/>
      <c r="XBB37" s="81"/>
      <c r="XBC37" s="81"/>
      <c r="XBD37" s="81"/>
      <c r="XBE37" s="81"/>
      <c r="XBF37" s="81"/>
      <c r="XBG37" s="81"/>
      <c r="XBH37" s="81"/>
      <c r="XBI37" s="81"/>
      <c r="XBJ37" s="81"/>
      <c r="XBK37" s="81"/>
      <c r="XBL37" s="81"/>
      <c r="XBM37" s="81"/>
      <c r="XBN37" s="81"/>
      <c r="XBO37" s="81"/>
      <c r="XBP37" s="81"/>
      <c r="XBQ37" s="81"/>
      <c r="XBR37" s="81"/>
      <c r="XBS37" s="81"/>
      <c r="XBT37" s="81"/>
      <c r="XBU37" s="81"/>
      <c r="XBV37" s="81"/>
      <c r="XBW37" s="81"/>
      <c r="XBX37" s="81"/>
      <c r="XBY37" s="81"/>
      <c r="XBZ37" s="81"/>
      <c r="XCA37" s="81"/>
      <c r="XCB37" s="81"/>
      <c r="XCC37" s="81"/>
      <c r="XCD37" s="81"/>
      <c r="XCE37" s="81"/>
      <c r="XCF37" s="81"/>
      <c r="XCG37" s="81"/>
      <c r="XCH37" s="81"/>
      <c r="XCI37" s="81"/>
      <c r="XCJ37" s="81"/>
      <c r="XCK37" s="81"/>
      <c r="XCL37" s="81"/>
      <c r="XCM37" s="81"/>
      <c r="XCN37" s="81"/>
      <c r="XCO37" s="81"/>
      <c r="XCP37" s="81"/>
      <c r="XCQ37" s="81"/>
      <c r="XCR37" s="81"/>
      <c r="XCS37" s="81"/>
      <c r="XCT37" s="81"/>
      <c r="XCU37" s="81"/>
      <c r="XCV37" s="81"/>
      <c r="XCW37" s="81"/>
      <c r="XCX37" s="81"/>
      <c r="XCY37" s="81"/>
      <c r="XCZ37" s="81"/>
      <c r="XDA37" s="81"/>
      <c r="XDB37" s="81"/>
      <c r="XDC37" s="81"/>
      <c r="XDD37" s="81"/>
      <c r="XDE37" s="81"/>
      <c r="XDF37" s="81"/>
      <c r="XDG37" s="81"/>
      <c r="XDH37" s="81"/>
      <c r="XDI37" s="81"/>
      <c r="XDJ37" s="81"/>
      <c r="XDK37" s="81"/>
      <c r="XDL37" s="81"/>
      <c r="XDM37" s="81"/>
      <c r="XDN37" s="81"/>
      <c r="XDO37" s="81"/>
      <c r="XDP37" s="81"/>
      <c r="XDQ37" s="81"/>
      <c r="XDR37" s="81"/>
      <c r="XDS37" s="81"/>
      <c r="XDT37" s="81"/>
      <c r="XDU37" s="81"/>
      <c r="XDV37" s="81"/>
      <c r="XDW37" s="81"/>
      <c r="XDX37" s="81"/>
      <c r="XDY37" s="81"/>
      <c r="XDZ37" s="81"/>
      <c r="XEA37" s="81"/>
      <c r="XEB37" s="81"/>
      <c r="XEC37" s="81"/>
      <c r="XED37" s="81"/>
      <c r="XEE37" s="81"/>
      <c r="XEF37" s="81"/>
      <c r="XEG37" s="81"/>
      <c r="XEH37" s="81"/>
      <c r="XEI37" s="81"/>
      <c r="XEJ37" s="81"/>
      <c r="XEK37" s="81"/>
      <c r="XEL37" s="81"/>
      <c r="XEM37" s="81"/>
      <c r="XEN37" s="81"/>
      <c r="XEO37" s="81"/>
      <c r="XEP37" s="81"/>
      <c r="XEQ37" s="81"/>
      <c r="XER37" s="81"/>
      <c r="XES37" s="81"/>
      <c r="XET37" s="81"/>
      <c r="XEU37" s="81"/>
      <c r="XEV37" s="81"/>
      <c r="XEW37" s="81"/>
      <c r="XEX37" s="81"/>
      <c r="XEY37" s="81"/>
      <c r="XEZ37" s="81"/>
      <c r="XFA37" s="81"/>
      <c r="XFB37" s="81"/>
      <c r="XFC37" s="81"/>
      <c r="XFD37" s="174"/>
    </row>
    <row r="38" spans="1:16384" s="81" customFormat="1" x14ac:dyDescent="0.25">
      <c r="A38" s="8"/>
      <c r="B38" s="290" t="s">
        <v>378</v>
      </c>
      <c r="C38" s="290" t="s">
        <v>379</v>
      </c>
      <c r="D38" s="291" t="s">
        <v>80</v>
      </c>
      <c r="E38" s="296">
        <v>5</v>
      </c>
      <c r="F38" s="99"/>
      <c r="G38" s="99"/>
      <c r="H38" s="99"/>
      <c r="I38" s="297">
        <v>5</v>
      </c>
      <c r="J38" s="99"/>
      <c r="K38" s="99"/>
      <c r="L38" s="70">
        <f t="shared" si="0"/>
        <v>5</v>
      </c>
    </row>
    <row r="39" spans="1:16384" s="81" customFormat="1" x14ac:dyDescent="0.25">
      <c r="A39" s="8"/>
      <c r="B39" s="290" t="s">
        <v>380</v>
      </c>
      <c r="C39" s="290" t="s">
        <v>381</v>
      </c>
      <c r="D39" s="291" t="s">
        <v>80</v>
      </c>
      <c r="E39" s="296">
        <v>1</v>
      </c>
      <c r="F39" s="119"/>
      <c r="G39" s="119"/>
      <c r="H39" s="119"/>
      <c r="I39" s="121">
        <v>1</v>
      </c>
      <c r="J39" s="111"/>
      <c r="K39" s="99"/>
      <c r="L39" s="70">
        <f t="shared" si="0"/>
        <v>1</v>
      </c>
    </row>
    <row r="40" spans="1:16384" s="81" customFormat="1" x14ac:dyDescent="0.25">
      <c r="A40" s="8"/>
      <c r="B40" s="290" t="s">
        <v>382</v>
      </c>
      <c r="C40" s="290" t="s">
        <v>383</v>
      </c>
      <c r="D40" s="291" t="s">
        <v>80</v>
      </c>
      <c r="E40" s="296">
        <v>1</v>
      </c>
      <c r="F40" s="221"/>
      <c r="G40" s="221"/>
      <c r="H40" s="221"/>
      <c r="I40" s="122">
        <v>1</v>
      </c>
      <c r="J40" s="111"/>
      <c r="K40" s="99"/>
      <c r="L40" s="70">
        <f t="shared" si="0"/>
        <v>1</v>
      </c>
    </row>
    <row r="41" spans="1:16384" s="81" customFormat="1" x14ac:dyDescent="0.25">
      <c r="A41" s="8"/>
      <c r="B41" s="290" t="s">
        <v>384</v>
      </c>
      <c r="C41" s="290" t="s">
        <v>385</v>
      </c>
      <c r="D41" s="291" t="s">
        <v>80</v>
      </c>
      <c r="E41" s="296">
        <v>0</v>
      </c>
      <c r="F41" s="99"/>
      <c r="G41" s="99"/>
      <c r="H41" s="109"/>
      <c r="I41" s="112"/>
      <c r="J41" s="99"/>
      <c r="K41" s="99"/>
      <c r="L41" s="70">
        <f t="shared" si="0"/>
        <v>0</v>
      </c>
    </row>
    <row r="42" spans="1:16384" s="81" customFormat="1" x14ac:dyDescent="0.25">
      <c r="A42" s="8"/>
      <c r="B42" s="290" t="s">
        <v>386</v>
      </c>
      <c r="C42" s="290" t="s">
        <v>387</v>
      </c>
      <c r="D42" s="291" t="s">
        <v>80</v>
      </c>
      <c r="E42" s="296">
        <v>0</v>
      </c>
      <c r="F42" s="99"/>
      <c r="G42" s="99"/>
      <c r="H42" s="109"/>
      <c r="I42" s="105"/>
      <c r="J42" s="99"/>
      <c r="K42" s="99"/>
      <c r="L42" s="70">
        <f t="shared" si="0"/>
        <v>0</v>
      </c>
    </row>
    <row r="43" spans="1:16384" s="81" customFormat="1" x14ac:dyDescent="0.25">
      <c r="A43" s="8"/>
      <c r="B43" s="288" t="s">
        <v>388</v>
      </c>
      <c r="C43" s="288" t="s">
        <v>389</v>
      </c>
      <c r="D43" s="289"/>
      <c r="E43" s="296"/>
      <c r="F43" s="221"/>
      <c r="G43" s="221"/>
      <c r="H43" s="221"/>
      <c r="I43" s="112"/>
      <c r="J43" s="111"/>
      <c r="K43" s="99"/>
      <c r="L43" s="70">
        <f t="shared" si="0"/>
        <v>0</v>
      </c>
    </row>
    <row r="44" spans="1:16384" s="81" customFormat="1" x14ac:dyDescent="0.25">
      <c r="A44" s="8"/>
      <c r="B44" s="290" t="s">
        <v>390</v>
      </c>
      <c r="C44" s="290" t="s">
        <v>391</v>
      </c>
      <c r="D44" s="291" t="s">
        <v>80</v>
      </c>
      <c r="E44" s="296">
        <v>10</v>
      </c>
      <c r="F44" s="221"/>
      <c r="G44" s="221"/>
      <c r="H44" s="221"/>
      <c r="I44" s="122">
        <v>10</v>
      </c>
      <c r="J44" s="111"/>
      <c r="K44" s="99"/>
      <c r="L44" s="70">
        <f t="shared" si="0"/>
        <v>10</v>
      </c>
    </row>
    <row r="45" spans="1:16384" s="81" customFormat="1" x14ac:dyDescent="0.25">
      <c r="A45" s="8"/>
      <c r="B45" s="290"/>
      <c r="C45" s="302" t="s">
        <v>49</v>
      </c>
      <c r="D45" s="291"/>
      <c r="E45" s="296">
        <v>5</v>
      </c>
      <c r="F45" s="221"/>
      <c r="G45" s="221"/>
      <c r="H45" s="221"/>
      <c r="I45" s="122"/>
      <c r="J45" s="111"/>
      <c r="K45" s="99"/>
      <c r="L45" s="70"/>
    </row>
    <row r="46" spans="1:16384" s="81" customFormat="1" x14ac:dyDescent="0.25">
      <c r="A46" s="8"/>
      <c r="B46" s="290"/>
      <c r="C46" s="302" t="s">
        <v>418</v>
      </c>
      <c r="D46" s="291"/>
      <c r="E46" s="296">
        <v>3</v>
      </c>
      <c r="F46" s="221"/>
      <c r="G46" s="221"/>
      <c r="H46" s="221"/>
      <c r="I46" s="122"/>
      <c r="J46" s="111"/>
      <c r="K46" s="99"/>
      <c r="L46" s="70"/>
    </row>
    <row r="47" spans="1:16384" s="81" customFormat="1" x14ac:dyDescent="0.25">
      <c r="A47" s="8"/>
      <c r="B47" s="290"/>
      <c r="C47" s="302" t="s">
        <v>419</v>
      </c>
      <c r="D47" s="291"/>
      <c r="E47" s="296">
        <v>2</v>
      </c>
      <c r="F47" s="221"/>
      <c r="G47" s="221"/>
      <c r="H47" s="221"/>
      <c r="I47" s="122"/>
      <c r="J47" s="111"/>
      <c r="K47" s="99"/>
      <c r="L47" s="70"/>
    </row>
    <row r="48" spans="1:16384" s="81" customFormat="1" x14ac:dyDescent="0.25">
      <c r="A48" s="8"/>
      <c r="B48" s="286" t="s">
        <v>392</v>
      </c>
      <c r="C48" s="286" t="s">
        <v>393</v>
      </c>
      <c r="D48" s="287"/>
      <c r="E48" s="296"/>
      <c r="F48" s="221"/>
      <c r="G48" s="221"/>
      <c r="H48" s="221"/>
      <c r="I48" s="112"/>
      <c r="J48" s="111"/>
      <c r="K48" s="99"/>
      <c r="L48" s="70">
        <f t="shared" si="0"/>
        <v>0</v>
      </c>
    </row>
    <row r="49" spans="1:15" s="81" customFormat="1" x14ac:dyDescent="0.25">
      <c r="A49" s="8"/>
      <c r="B49" s="288" t="s">
        <v>394</v>
      </c>
      <c r="C49" s="288" t="s">
        <v>395</v>
      </c>
      <c r="D49" s="289"/>
      <c r="E49" s="296"/>
      <c r="F49" s="99"/>
      <c r="G49" s="99"/>
      <c r="H49" s="109"/>
      <c r="I49" s="105"/>
      <c r="J49" s="99"/>
      <c r="K49" s="99"/>
      <c r="L49" s="70">
        <f t="shared" si="0"/>
        <v>0</v>
      </c>
    </row>
    <row r="50" spans="1:15" s="81" customFormat="1" x14ac:dyDescent="0.25">
      <c r="A50" s="8"/>
      <c r="B50" s="290" t="s">
        <v>396</v>
      </c>
      <c r="C50" s="290" t="s">
        <v>397</v>
      </c>
      <c r="D50" s="291" t="s">
        <v>398</v>
      </c>
      <c r="E50" s="296">
        <v>0</v>
      </c>
      <c r="F50" s="99"/>
      <c r="G50" s="99"/>
      <c r="H50" s="109"/>
      <c r="I50" s="105"/>
      <c r="J50" s="99"/>
      <c r="K50" s="99"/>
      <c r="L50" s="70">
        <f t="shared" si="0"/>
        <v>0</v>
      </c>
    </row>
    <row r="51" spans="1:15" s="81" customFormat="1" x14ac:dyDescent="0.25">
      <c r="A51" s="8"/>
      <c r="B51" s="288" t="s">
        <v>399</v>
      </c>
      <c r="C51" s="288" t="s">
        <v>400</v>
      </c>
      <c r="D51" s="289"/>
      <c r="E51" s="296"/>
      <c r="F51" s="99"/>
      <c r="G51" s="99"/>
      <c r="H51" s="109"/>
      <c r="I51" s="105"/>
      <c r="J51" s="99"/>
      <c r="K51" s="99"/>
      <c r="L51" s="70">
        <f t="shared" si="0"/>
        <v>0</v>
      </c>
    </row>
    <row r="52" spans="1:15" s="81" customFormat="1" x14ac:dyDescent="0.25">
      <c r="A52" s="8"/>
      <c r="B52" s="292" t="s">
        <v>401</v>
      </c>
      <c r="C52" s="292" t="s">
        <v>402</v>
      </c>
      <c r="D52" s="293"/>
      <c r="E52" s="296"/>
      <c r="F52" s="99"/>
      <c r="G52" s="99"/>
      <c r="H52" s="109"/>
      <c r="I52" s="105"/>
      <c r="J52" s="99"/>
      <c r="K52" s="99"/>
      <c r="L52" s="70">
        <f t="shared" si="0"/>
        <v>0</v>
      </c>
    </row>
    <row r="53" spans="1:15" s="81" customFormat="1" x14ac:dyDescent="0.25">
      <c r="A53" s="8"/>
      <c r="B53" s="290" t="s">
        <v>403</v>
      </c>
      <c r="C53" s="290" t="s">
        <v>404</v>
      </c>
      <c r="D53" s="291" t="s">
        <v>80</v>
      </c>
      <c r="E53" s="296">
        <v>0</v>
      </c>
      <c r="F53" s="99"/>
      <c r="G53" s="99"/>
      <c r="H53" s="99"/>
      <c r="I53" s="112"/>
      <c r="J53" s="299"/>
      <c r="K53" s="123"/>
      <c r="L53" s="70">
        <f t="shared" si="0"/>
        <v>0</v>
      </c>
    </row>
    <row r="54" spans="1:15" s="81" customFormat="1" x14ac:dyDescent="0.25">
      <c r="A54" s="8"/>
      <c r="B54" s="290" t="s">
        <v>405</v>
      </c>
      <c r="C54" s="290" t="s">
        <v>406</v>
      </c>
      <c r="D54" s="291" t="s">
        <v>80</v>
      </c>
      <c r="E54" s="296">
        <v>0</v>
      </c>
      <c r="F54" s="99"/>
      <c r="G54" s="99"/>
      <c r="H54" s="99"/>
      <c r="I54" s="105"/>
      <c r="J54" s="99"/>
      <c r="K54" s="99"/>
      <c r="L54" s="70">
        <f t="shared" si="0"/>
        <v>0</v>
      </c>
    </row>
    <row r="55" spans="1:15" s="81" customFormat="1" x14ac:dyDescent="0.25">
      <c r="A55" s="8"/>
      <c r="B55" s="290" t="s">
        <v>407</v>
      </c>
      <c r="C55" s="290" t="s">
        <v>408</v>
      </c>
      <c r="D55" s="291" t="s">
        <v>80</v>
      </c>
      <c r="E55" s="296">
        <v>0</v>
      </c>
      <c r="F55" s="99"/>
      <c r="G55" s="99"/>
      <c r="H55" s="111"/>
      <c r="I55" s="112"/>
      <c r="J55" s="111"/>
      <c r="K55" s="123"/>
      <c r="L55" s="70">
        <f t="shared" si="0"/>
        <v>0</v>
      </c>
    </row>
    <row r="56" spans="1:15" s="81" customFormat="1" x14ac:dyDescent="0.25">
      <c r="A56" s="8"/>
      <c r="B56" s="290" t="s">
        <v>409</v>
      </c>
      <c r="C56" s="290" t="s">
        <v>410</v>
      </c>
      <c r="D56" s="291" t="s">
        <v>80</v>
      </c>
      <c r="E56" s="296">
        <v>0</v>
      </c>
      <c r="F56" s="300"/>
      <c r="G56" s="300"/>
      <c r="H56" s="300"/>
      <c r="I56" s="122"/>
      <c r="J56" s="123"/>
      <c r="K56" s="99"/>
      <c r="L56" s="70">
        <f t="shared" si="0"/>
        <v>0</v>
      </c>
    </row>
    <row r="57" spans="1:15" s="81" customFormat="1" x14ac:dyDescent="0.25">
      <c r="A57" s="8"/>
      <c r="B57" s="290" t="s">
        <v>411</v>
      </c>
      <c r="C57" s="290" t="s">
        <v>412</v>
      </c>
      <c r="D57" s="291" t="s">
        <v>80</v>
      </c>
      <c r="E57" s="296">
        <v>0</v>
      </c>
      <c r="F57" s="99"/>
      <c r="G57" s="99"/>
      <c r="H57" s="99"/>
      <c r="I57" s="105"/>
      <c r="J57" s="111"/>
      <c r="K57" s="99"/>
      <c r="L57" s="70">
        <f t="shared" si="0"/>
        <v>0</v>
      </c>
    </row>
    <row r="58" spans="1:15" s="81" customFormat="1" x14ac:dyDescent="0.25">
      <c r="A58" s="8"/>
      <c r="B58" s="286" t="s">
        <v>413</v>
      </c>
      <c r="C58" s="286" t="s">
        <v>414</v>
      </c>
      <c r="D58" s="287"/>
      <c r="E58" s="296"/>
      <c r="F58" s="111"/>
      <c r="G58" s="111"/>
      <c r="H58" s="111"/>
      <c r="I58" s="112"/>
      <c r="J58" s="111"/>
      <c r="K58" s="99"/>
      <c r="L58" s="70">
        <f t="shared" si="0"/>
        <v>0</v>
      </c>
    </row>
    <row r="59" spans="1:15" s="81" customFormat="1" x14ac:dyDescent="0.25">
      <c r="A59" s="8"/>
      <c r="B59" s="290" t="s">
        <v>415</v>
      </c>
      <c r="C59" s="290" t="s">
        <v>416</v>
      </c>
      <c r="D59" s="291" t="s">
        <v>10</v>
      </c>
      <c r="E59" s="296">
        <v>5</v>
      </c>
      <c r="F59" s="300"/>
      <c r="G59" s="300"/>
      <c r="H59" s="300"/>
      <c r="I59" s="112">
        <v>5</v>
      </c>
      <c r="J59" s="123"/>
      <c r="K59" s="99"/>
      <c r="L59" s="70">
        <f t="shared" si="0"/>
        <v>5</v>
      </c>
    </row>
    <row r="60" spans="1:15" s="81" customFormat="1" x14ac:dyDescent="0.25">
      <c r="A60" s="8"/>
      <c r="B60" s="303"/>
      <c r="C60" s="302" t="s">
        <v>46</v>
      </c>
      <c r="D60" s="304"/>
      <c r="E60" s="305">
        <v>5</v>
      </c>
      <c r="F60" s="306"/>
      <c r="G60" s="306"/>
      <c r="H60" s="306"/>
      <c r="I60" s="307"/>
      <c r="J60" s="308"/>
      <c r="K60" s="190"/>
      <c r="L60" s="309"/>
    </row>
    <row r="61" spans="1:15" s="82" customFormat="1" x14ac:dyDescent="0.25">
      <c r="A61" s="2"/>
      <c r="B61" s="186"/>
      <c r="C61" s="187"/>
      <c r="D61" s="188"/>
      <c r="E61" s="189"/>
      <c r="F61" s="190"/>
      <c r="G61" s="190"/>
      <c r="H61" s="190"/>
      <c r="I61" s="189"/>
      <c r="J61" s="13"/>
      <c r="K61" s="13"/>
      <c r="L61" s="191"/>
      <c r="M61" s="83"/>
      <c r="N61" s="83"/>
      <c r="O61" s="83"/>
    </row>
    <row r="62" spans="1:15" s="82" customFormat="1" x14ac:dyDescent="0.25">
      <c r="A62" s="2"/>
      <c r="B62" s="2"/>
      <c r="C62" s="10"/>
      <c r="D62" s="10"/>
      <c r="E62" s="37"/>
      <c r="F62" s="190"/>
      <c r="G62" s="190"/>
      <c r="H62" s="190"/>
      <c r="I62" s="189"/>
      <c r="J62" s="13"/>
      <c r="K62" s="13"/>
      <c r="L62" s="191"/>
      <c r="M62" s="83"/>
      <c r="N62" s="83"/>
      <c r="O62" s="83"/>
    </row>
    <row r="63" spans="1:15" s="82" customFormat="1" x14ac:dyDescent="0.25">
      <c r="A63" s="2"/>
      <c r="B63" s="2"/>
      <c r="C63" s="10"/>
      <c r="D63" s="10"/>
      <c r="E63" s="37"/>
      <c r="F63" s="190"/>
      <c r="G63" s="190"/>
      <c r="H63" s="190"/>
      <c r="I63" s="189"/>
      <c r="J63" s="13"/>
      <c r="K63" s="13"/>
      <c r="L63" s="191"/>
      <c r="M63" s="83"/>
      <c r="N63" s="83"/>
      <c r="O63" s="83"/>
    </row>
    <row r="64" spans="1:15" s="81" customFormat="1" x14ac:dyDescent="0.25">
      <c r="A64" s="2"/>
      <c r="B64" s="2"/>
      <c r="C64" s="10"/>
      <c r="D64" s="10"/>
      <c r="E64" s="37"/>
      <c r="F64" s="37"/>
      <c r="G64" s="40"/>
      <c r="H64" s="40"/>
      <c r="I64" s="40"/>
      <c r="J64" s="40"/>
    </row>
    <row r="65" spans="1:10" s="81" customFormat="1" x14ac:dyDescent="0.25">
      <c r="A65" s="2"/>
      <c r="B65" s="11"/>
      <c r="C65" s="2"/>
      <c r="D65" s="10"/>
      <c r="E65" s="10"/>
      <c r="F65" s="37"/>
      <c r="G65" s="40"/>
      <c r="H65" s="40"/>
      <c r="I65" s="40"/>
      <c r="J65" s="40"/>
    </row>
    <row r="66" spans="1:10" s="81" customFormat="1" x14ac:dyDescent="0.25">
      <c r="A66" s="2"/>
      <c r="B66" s="11"/>
      <c r="C66" s="2"/>
      <c r="D66" s="10"/>
      <c r="E66" s="10"/>
      <c r="F66" s="37"/>
      <c r="G66" s="40"/>
      <c r="H66" s="40"/>
      <c r="I66" s="40"/>
      <c r="J66" s="40"/>
    </row>
    <row r="67" spans="1:10" s="81" customFormat="1" x14ac:dyDescent="0.25">
      <c r="A67" s="2"/>
      <c r="B67" s="11"/>
      <c r="C67" s="2"/>
      <c r="D67" s="10"/>
      <c r="E67" s="10"/>
      <c r="F67" s="37"/>
      <c r="G67" s="40"/>
      <c r="H67" s="40"/>
      <c r="I67" s="40"/>
      <c r="J67" s="40"/>
    </row>
  </sheetData>
  <autoFilter ref="A7:J9" xr:uid="{00000000-0009-0000-0000-000000000000}">
    <filterColumn colId="0">
      <filters>
        <filter val="agosto"/>
      </filters>
    </filterColumn>
  </autoFilter>
  <mergeCells count="16">
    <mergeCell ref="J5:J6"/>
    <mergeCell ref="K5:K6"/>
    <mergeCell ref="L5:L6"/>
    <mergeCell ref="B8:J8"/>
    <mergeCell ref="B1:L1"/>
    <mergeCell ref="B5:B6"/>
    <mergeCell ref="C5:C6"/>
    <mergeCell ref="D5:D6"/>
    <mergeCell ref="E5:E6"/>
    <mergeCell ref="F5:H5"/>
    <mergeCell ref="I5:I6"/>
    <mergeCell ref="B2:L2"/>
    <mergeCell ref="B3:C3"/>
    <mergeCell ref="J3:L3"/>
    <mergeCell ref="B4:C4"/>
    <mergeCell ref="J4:L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7" fitToHeight="0"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3B6C-38CD-438B-8387-64073A20B7E9}">
  <sheetPr filterMode="1"/>
  <dimension ref="A1:XFD404"/>
  <sheetViews>
    <sheetView view="pageBreakPreview" zoomScaleNormal="100" zoomScaleSheetLayoutView="100" workbookViewId="0">
      <pane ySplit="6" topLeftCell="A7" activePane="bottomLeft" state="frozen"/>
      <selection activeCell="B1" sqref="B1"/>
      <selection pane="bottomLeft" activeCell="F402" sqref="F402"/>
    </sheetView>
  </sheetViews>
  <sheetFormatPr baseColWidth="10" defaultColWidth="11.44140625" defaultRowHeight="13.2" x14ac:dyDescent="0.25"/>
  <cols>
    <col min="1" max="1" width="6.6640625" style="2" hidden="1" customWidth="1"/>
    <col min="2" max="2" width="16.109375" style="11" bestFit="1" customWidth="1"/>
    <col min="3" max="3" width="53.88671875" style="2" customWidth="1"/>
    <col min="4" max="4" width="5" style="10" customWidth="1"/>
    <col min="5" max="5" width="6.44140625" style="10" bestFit="1" customWidth="1"/>
    <col min="6" max="6" width="10" style="37" bestFit="1" customWidth="1"/>
    <col min="7" max="7" width="9.6640625" style="40" bestFit="1" customWidth="1"/>
    <col min="8" max="9" width="9" style="40" bestFit="1" customWidth="1"/>
    <col min="10" max="10" width="11.6640625" style="40" customWidth="1"/>
    <col min="11" max="11" width="6.44140625" style="81" customWidth="1"/>
    <col min="12" max="12" width="12.33203125" style="81" bestFit="1" customWidth="1"/>
    <col min="13" max="13" width="7" style="81" bestFit="1" customWidth="1"/>
    <col min="14" max="16384" width="11.44140625" style="81"/>
  </cols>
  <sheetData>
    <row r="1" spans="1:16384" ht="15" x14ac:dyDescent="0.25">
      <c r="A1" s="1"/>
      <c r="B1" s="243" t="s">
        <v>29</v>
      </c>
      <c r="C1" s="244"/>
      <c r="D1" s="244"/>
      <c r="E1" s="244"/>
      <c r="F1" s="244"/>
      <c r="G1" s="244"/>
      <c r="H1" s="244"/>
      <c r="I1" s="244"/>
      <c r="J1" s="244"/>
      <c r="K1" s="244"/>
      <c r="L1" s="42"/>
      <c r="M1" s="12"/>
      <c r="N1" s="12"/>
      <c r="O1" s="12"/>
    </row>
    <row r="2" spans="1:16384" ht="12.75" customHeight="1" x14ac:dyDescent="0.25">
      <c r="A2" s="3"/>
      <c r="B2" s="240" t="s">
        <v>0</v>
      </c>
      <c r="C2" s="241"/>
      <c r="D2" s="241"/>
      <c r="E2" s="241"/>
      <c r="F2" s="241"/>
      <c r="G2" s="241"/>
      <c r="H2" s="241"/>
      <c r="I2" s="241"/>
      <c r="J2" s="241"/>
      <c r="K2" s="241"/>
      <c r="L2" s="242"/>
      <c r="M2" s="12"/>
      <c r="N2" s="12"/>
      <c r="O2" s="12"/>
    </row>
    <row r="3" spans="1:16384" ht="12.75" customHeight="1" x14ac:dyDescent="0.25">
      <c r="A3" s="3"/>
      <c r="B3" s="250" t="s">
        <v>319</v>
      </c>
      <c r="C3" s="251"/>
      <c r="D3" s="35"/>
      <c r="E3" s="35"/>
      <c r="F3" s="35"/>
      <c r="G3" s="35"/>
      <c r="H3" s="35"/>
      <c r="I3" s="35"/>
      <c r="J3" s="249"/>
      <c r="K3" s="249"/>
      <c r="L3" s="249"/>
      <c r="M3" s="12"/>
      <c r="N3" s="12"/>
      <c r="O3" s="12"/>
    </row>
    <row r="4" spans="1:16384" ht="13.8" thickBot="1" x14ac:dyDescent="0.3">
      <c r="A4" s="4"/>
      <c r="B4" s="252" t="s">
        <v>177</v>
      </c>
      <c r="C4" s="253"/>
      <c r="D4" s="20"/>
      <c r="E4" s="20"/>
      <c r="F4" s="20"/>
      <c r="G4" s="20"/>
      <c r="H4" s="20"/>
      <c r="I4" s="21"/>
      <c r="J4" s="247"/>
      <c r="K4" s="247"/>
      <c r="L4" s="248"/>
      <c r="M4" s="12"/>
      <c r="N4" s="12"/>
      <c r="O4" s="12"/>
    </row>
    <row r="5" spans="1:16384" ht="13.8" thickBot="1" x14ac:dyDescent="0.3">
      <c r="A5" s="14"/>
      <c r="B5" s="257" t="s">
        <v>1</v>
      </c>
      <c r="C5" s="259" t="s">
        <v>2</v>
      </c>
      <c r="D5" s="245" t="s">
        <v>3</v>
      </c>
      <c r="E5" s="245" t="s">
        <v>4</v>
      </c>
      <c r="F5" s="261" t="s">
        <v>5</v>
      </c>
      <c r="G5" s="262"/>
      <c r="H5" s="263"/>
      <c r="I5" s="264" t="s">
        <v>19</v>
      </c>
      <c r="J5" s="245" t="s">
        <v>20</v>
      </c>
      <c r="K5" s="245" t="s">
        <v>21</v>
      </c>
      <c r="L5" s="245" t="s">
        <v>6</v>
      </c>
      <c r="M5" s="12"/>
      <c r="N5" s="12"/>
      <c r="O5" s="12"/>
    </row>
    <row r="6" spans="1:16384" ht="13.8" thickBot="1" x14ac:dyDescent="0.3">
      <c r="A6" s="15"/>
      <c r="B6" s="258"/>
      <c r="C6" s="260"/>
      <c r="D6" s="246"/>
      <c r="E6" s="246"/>
      <c r="F6" s="22" t="s">
        <v>7</v>
      </c>
      <c r="G6" s="22" t="s">
        <v>8</v>
      </c>
      <c r="H6" s="23" t="s">
        <v>9</v>
      </c>
      <c r="I6" s="265"/>
      <c r="J6" s="246"/>
      <c r="K6" s="246"/>
      <c r="L6" s="246"/>
      <c r="M6" s="12"/>
      <c r="N6" s="12"/>
      <c r="O6" s="12"/>
    </row>
    <row r="7" spans="1:16384" ht="13.8" hidden="1" thickBot="1" x14ac:dyDescent="0.3">
      <c r="A7" s="5"/>
      <c r="B7" s="24"/>
      <c r="C7" s="25"/>
      <c r="D7" s="26"/>
      <c r="E7" s="27"/>
      <c r="F7" s="27"/>
      <c r="G7" s="27"/>
      <c r="H7" s="28"/>
      <c r="I7" s="27"/>
      <c r="J7" s="29"/>
      <c r="K7" s="43"/>
      <c r="L7" s="44"/>
      <c r="M7" s="12"/>
      <c r="N7" s="12"/>
      <c r="O7" s="12"/>
    </row>
    <row r="8" spans="1:16384" ht="13.8" hidden="1" thickBot="1" x14ac:dyDescent="0.3">
      <c r="A8" s="6" t="s">
        <v>13</v>
      </c>
      <c r="B8" s="254" t="s">
        <v>15</v>
      </c>
      <c r="C8" s="255"/>
      <c r="D8" s="255"/>
      <c r="E8" s="255"/>
      <c r="F8" s="255"/>
      <c r="G8" s="255"/>
      <c r="H8" s="255"/>
      <c r="I8" s="255"/>
      <c r="J8" s="256"/>
      <c r="K8" s="2"/>
      <c r="L8" s="2"/>
    </row>
    <row r="9" spans="1:16384" ht="14.25" customHeight="1" x14ac:dyDescent="0.25">
      <c r="A9" s="7"/>
      <c r="B9" s="76"/>
      <c r="C9" s="77"/>
      <c r="D9" s="78"/>
      <c r="E9" s="79"/>
      <c r="F9" s="79"/>
      <c r="G9" s="79"/>
      <c r="H9" s="80"/>
      <c r="I9" s="79"/>
      <c r="J9" s="79"/>
      <c r="K9" s="200"/>
      <c r="L9" s="201"/>
      <c r="M9" s="12"/>
      <c r="N9" s="12"/>
      <c r="O9" s="12"/>
    </row>
    <row r="10" spans="1:16384" x14ac:dyDescent="0.25">
      <c r="A10" s="67"/>
      <c r="B10" s="69" t="s">
        <v>24</v>
      </c>
      <c r="C10" s="30" t="s">
        <v>25</v>
      </c>
      <c r="D10" s="30"/>
      <c r="E10" s="36"/>
      <c r="F10" s="36"/>
      <c r="G10" s="36"/>
      <c r="H10" s="36"/>
      <c r="I10" s="36"/>
      <c r="J10" s="36"/>
      <c r="K10" s="36"/>
      <c r="L10" s="38"/>
      <c r="M10" s="12"/>
      <c r="N10" s="12"/>
      <c r="O10" s="12"/>
      <c r="XFD10" s="34"/>
    </row>
    <row r="11" spans="1:16384" s="82" customFormat="1" x14ac:dyDescent="0.25">
      <c r="A11" s="8"/>
      <c r="B11" s="69" t="s">
        <v>175</v>
      </c>
      <c r="C11" s="30" t="s">
        <v>176</v>
      </c>
      <c r="D11" s="30" t="s">
        <v>10</v>
      </c>
      <c r="E11" s="30"/>
      <c r="F11" s="36"/>
      <c r="G11" s="36"/>
      <c r="H11" s="36"/>
      <c r="I11" s="36"/>
      <c r="J11" s="36"/>
      <c r="K11" s="36"/>
      <c r="L11" s="38">
        <f>SUM(K12:K19)</f>
        <v>140.54000000000002</v>
      </c>
      <c r="M11" s="12"/>
      <c r="N11" s="12"/>
      <c r="O11" s="12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1"/>
      <c r="CB11" s="81"/>
      <c r="CC11" s="81"/>
      <c r="CD11" s="81"/>
      <c r="CE11" s="81"/>
      <c r="CF11" s="81"/>
      <c r="CG11" s="81"/>
      <c r="CH11" s="81"/>
      <c r="CI11" s="81"/>
      <c r="CJ11" s="81"/>
      <c r="CK11" s="81"/>
      <c r="CL11" s="81"/>
      <c r="CM11" s="81"/>
      <c r="CN11" s="81"/>
      <c r="CO11" s="81"/>
      <c r="CP11" s="81"/>
      <c r="CQ11" s="81"/>
      <c r="CR11" s="81"/>
      <c r="CS11" s="81"/>
      <c r="CT11" s="81"/>
      <c r="CU11" s="81"/>
      <c r="CV11" s="81"/>
      <c r="CW11" s="81"/>
      <c r="CX11" s="81"/>
      <c r="CY11" s="81"/>
      <c r="CZ11" s="81"/>
      <c r="DA11" s="81"/>
      <c r="DB11" s="81"/>
      <c r="DC11" s="81"/>
      <c r="DD11" s="81"/>
      <c r="DE11" s="81"/>
      <c r="DF11" s="81"/>
      <c r="DG11" s="81"/>
      <c r="DH11" s="81"/>
      <c r="DI11" s="81"/>
      <c r="DJ11" s="81"/>
      <c r="DK11" s="81"/>
      <c r="DL11" s="81"/>
      <c r="DM11" s="81"/>
      <c r="DN11" s="81"/>
      <c r="DO11" s="81"/>
      <c r="DP11" s="81"/>
      <c r="DQ11" s="81"/>
      <c r="DR11" s="81"/>
      <c r="DS11" s="81"/>
      <c r="DT11" s="81"/>
      <c r="DU11" s="81"/>
      <c r="DV11" s="81"/>
      <c r="DW11" s="81"/>
      <c r="DX11" s="81"/>
      <c r="DY11" s="81"/>
      <c r="DZ11" s="81"/>
      <c r="EA11" s="81"/>
      <c r="EB11" s="81"/>
      <c r="EC11" s="81"/>
      <c r="ED11" s="81"/>
      <c r="EE11" s="81"/>
      <c r="EF11" s="81"/>
      <c r="EG11" s="81"/>
      <c r="EH11" s="81"/>
      <c r="EI11" s="81"/>
      <c r="EJ11" s="81"/>
      <c r="EK11" s="81"/>
      <c r="EL11" s="81"/>
      <c r="EM11" s="81"/>
      <c r="EN11" s="81"/>
      <c r="EO11" s="81"/>
      <c r="EP11" s="81"/>
      <c r="EQ11" s="81"/>
      <c r="ER11" s="81"/>
      <c r="ES11" s="81"/>
      <c r="ET11" s="81"/>
      <c r="EU11" s="81"/>
      <c r="EV11" s="81"/>
      <c r="EW11" s="81"/>
      <c r="EX11" s="81"/>
      <c r="EY11" s="81"/>
      <c r="EZ11" s="81"/>
      <c r="FA11" s="81"/>
      <c r="FB11" s="81"/>
      <c r="FC11" s="81"/>
      <c r="FD11" s="81"/>
      <c r="FE11" s="81"/>
      <c r="FF11" s="81"/>
      <c r="FG11" s="81"/>
      <c r="FH11" s="81"/>
      <c r="FI11" s="81"/>
      <c r="FJ11" s="81"/>
      <c r="FK11" s="81"/>
      <c r="FL11" s="81"/>
      <c r="FM11" s="81"/>
      <c r="FN11" s="81"/>
      <c r="FO11" s="81"/>
      <c r="FP11" s="81"/>
      <c r="FQ11" s="81"/>
      <c r="FR11" s="81"/>
      <c r="FS11" s="81"/>
      <c r="FT11" s="81"/>
      <c r="FU11" s="81"/>
      <c r="FV11" s="81"/>
      <c r="FW11" s="81"/>
      <c r="FX11" s="81"/>
      <c r="FY11" s="81"/>
      <c r="FZ11" s="81"/>
      <c r="GA11" s="81"/>
      <c r="GB11" s="81"/>
      <c r="GC11" s="81"/>
      <c r="GD11" s="81"/>
      <c r="GE11" s="81"/>
      <c r="GF11" s="81"/>
      <c r="GG11" s="81"/>
      <c r="GH11" s="81"/>
      <c r="GI11" s="81"/>
      <c r="GJ11" s="81"/>
      <c r="GK11" s="81"/>
      <c r="GL11" s="81"/>
      <c r="GM11" s="81"/>
      <c r="GN11" s="81"/>
      <c r="GO11" s="81"/>
      <c r="GP11" s="81"/>
      <c r="GQ11" s="81"/>
      <c r="GR11" s="81"/>
      <c r="GS11" s="81"/>
      <c r="GT11" s="81"/>
      <c r="GU11" s="81"/>
      <c r="GV11" s="81"/>
      <c r="GW11" s="81"/>
      <c r="GX11" s="81"/>
      <c r="GY11" s="81"/>
      <c r="GZ11" s="81"/>
      <c r="HA11" s="81"/>
      <c r="HB11" s="81"/>
      <c r="HC11" s="81"/>
      <c r="HD11" s="81"/>
      <c r="HE11" s="81"/>
      <c r="HF11" s="81"/>
      <c r="HG11" s="81"/>
      <c r="HH11" s="81"/>
      <c r="HI11" s="81"/>
      <c r="HJ11" s="81"/>
      <c r="HK11" s="81"/>
      <c r="HL11" s="81"/>
      <c r="HM11" s="81"/>
      <c r="HN11" s="81"/>
      <c r="HO11" s="81"/>
      <c r="HP11" s="81"/>
      <c r="HQ11" s="81"/>
      <c r="HR11" s="81"/>
      <c r="HS11" s="81"/>
      <c r="HT11" s="81"/>
      <c r="HU11" s="81"/>
      <c r="HV11" s="81"/>
      <c r="HW11" s="81"/>
      <c r="HX11" s="81"/>
      <c r="HY11" s="81"/>
      <c r="HZ11" s="81"/>
      <c r="IA11" s="81"/>
      <c r="IB11" s="81"/>
      <c r="IC11" s="81"/>
      <c r="ID11" s="81"/>
      <c r="IE11" s="81"/>
      <c r="IF11" s="81"/>
      <c r="IG11" s="81"/>
      <c r="IH11" s="81"/>
      <c r="II11" s="81"/>
      <c r="IJ11" s="81"/>
      <c r="IK11" s="81"/>
      <c r="IL11" s="81"/>
      <c r="IM11" s="81"/>
      <c r="IN11" s="81"/>
      <c r="IO11" s="81"/>
      <c r="IP11" s="81"/>
      <c r="IQ11" s="81"/>
      <c r="IR11" s="81"/>
      <c r="IS11" s="81"/>
      <c r="IT11" s="81"/>
      <c r="IU11" s="81"/>
      <c r="IV11" s="81"/>
      <c r="IW11" s="81"/>
      <c r="IX11" s="81"/>
      <c r="IY11" s="81"/>
      <c r="IZ11" s="81"/>
      <c r="JA11" s="81"/>
      <c r="JB11" s="81"/>
      <c r="JC11" s="81"/>
      <c r="JD11" s="81"/>
      <c r="JE11" s="81"/>
      <c r="JF11" s="81"/>
      <c r="JG11" s="81"/>
      <c r="JH11" s="81"/>
      <c r="JI11" s="81"/>
      <c r="JJ11" s="81"/>
      <c r="JK11" s="81"/>
      <c r="JL11" s="81"/>
      <c r="JM11" s="81"/>
      <c r="JN11" s="81"/>
      <c r="JO11" s="81"/>
      <c r="JP11" s="81"/>
      <c r="JQ11" s="81"/>
      <c r="JR11" s="81"/>
      <c r="JS11" s="81"/>
      <c r="JT11" s="81"/>
      <c r="JU11" s="81"/>
      <c r="JV11" s="81"/>
      <c r="JW11" s="81"/>
      <c r="JX11" s="81"/>
      <c r="JY11" s="81"/>
      <c r="JZ11" s="81"/>
      <c r="KA11" s="81"/>
      <c r="KB11" s="81"/>
      <c r="KC11" s="81"/>
      <c r="KD11" s="81"/>
      <c r="KE11" s="81"/>
      <c r="KF11" s="81"/>
      <c r="KG11" s="81"/>
      <c r="KH11" s="81"/>
      <c r="KI11" s="81"/>
      <c r="KJ11" s="81"/>
      <c r="KK11" s="81"/>
      <c r="KL11" s="81"/>
      <c r="KM11" s="81"/>
      <c r="KN11" s="81"/>
      <c r="KO11" s="81"/>
      <c r="KP11" s="81"/>
      <c r="KQ11" s="81"/>
      <c r="KR11" s="81"/>
      <c r="KS11" s="81"/>
      <c r="KT11" s="81"/>
      <c r="KU11" s="81"/>
      <c r="KV11" s="81"/>
      <c r="KW11" s="81"/>
      <c r="KX11" s="81"/>
      <c r="KY11" s="81"/>
      <c r="KZ11" s="81"/>
      <c r="LA11" s="81"/>
      <c r="LB11" s="81"/>
      <c r="LC11" s="81"/>
      <c r="LD11" s="81"/>
      <c r="LE11" s="81"/>
      <c r="LF11" s="81"/>
      <c r="LG11" s="81"/>
      <c r="LH11" s="81"/>
      <c r="LI11" s="81"/>
      <c r="LJ11" s="81"/>
      <c r="LK11" s="81"/>
      <c r="LL11" s="81"/>
      <c r="LM11" s="81"/>
      <c r="LN11" s="81"/>
      <c r="LO11" s="81"/>
      <c r="LP11" s="81"/>
      <c r="LQ11" s="81"/>
      <c r="LR11" s="81"/>
      <c r="LS11" s="81"/>
      <c r="LT11" s="81"/>
      <c r="LU11" s="81"/>
      <c r="LV11" s="81"/>
      <c r="LW11" s="81"/>
      <c r="LX11" s="81"/>
      <c r="LY11" s="81"/>
      <c r="LZ11" s="81"/>
      <c r="MA11" s="81"/>
      <c r="MB11" s="81"/>
      <c r="MC11" s="81"/>
      <c r="MD11" s="81"/>
      <c r="ME11" s="81"/>
      <c r="MF11" s="81"/>
      <c r="MG11" s="81"/>
      <c r="MH11" s="81"/>
      <c r="MI11" s="81"/>
      <c r="MJ11" s="81"/>
      <c r="MK11" s="81"/>
      <c r="ML11" s="81"/>
      <c r="MM11" s="81"/>
      <c r="MN11" s="81"/>
      <c r="MO11" s="81"/>
      <c r="MP11" s="81"/>
      <c r="MQ11" s="81"/>
      <c r="MR11" s="81"/>
      <c r="MS11" s="81"/>
      <c r="MT11" s="81"/>
      <c r="MU11" s="81"/>
      <c r="MV11" s="81"/>
      <c r="MW11" s="81"/>
      <c r="MX11" s="81"/>
      <c r="MY11" s="81"/>
      <c r="MZ11" s="81"/>
      <c r="NA11" s="81"/>
      <c r="NB11" s="81"/>
      <c r="NC11" s="81"/>
      <c r="ND11" s="81"/>
      <c r="NE11" s="81"/>
      <c r="NF11" s="81"/>
      <c r="NG11" s="81"/>
      <c r="NH11" s="81"/>
      <c r="NI11" s="81"/>
      <c r="NJ11" s="81"/>
      <c r="NK11" s="81"/>
      <c r="NL11" s="81"/>
      <c r="NM11" s="81"/>
      <c r="NN11" s="81"/>
      <c r="NO11" s="81"/>
      <c r="NP11" s="81"/>
      <c r="NQ11" s="81"/>
      <c r="NR11" s="81"/>
      <c r="NS11" s="81"/>
      <c r="NT11" s="81"/>
      <c r="NU11" s="81"/>
      <c r="NV11" s="81"/>
      <c r="NW11" s="81"/>
      <c r="NX11" s="81"/>
      <c r="NY11" s="81"/>
      <c r="NZ11" s="81"/>
      <c r="OA11" s="81"/>
      <c r="OB11" s="81"/>
      <c r="OC11" s="81"/>
      <c r="OD11" s="81"/>
      <c r="OE11" s="81"/>
      <c r="OF11" s="81"/>
      <c r="OG11" s="81"/>
      <c r="OH11" s="81"/>
      <c r="OI11" s="81"/>
      <c r="OJ11" s="81"/>
      <c r="OK11" s="81"/>
      <c r="OL11" s="81"/>
      <c r="OM11" s="81"/>
      <c r="ON11" s="81"/>
      <c r="OO11" s="81"/>
      <c r="OP11" s="81"/>
      <c r="OQ11" s="81"/>
      <c r="OR11" s="81"/>
      <c r="OS11" s="81"/>
      <c r="OT11" s="81"/>
      <c r="OU11" s="81"/>
      <c r="OV11" s="81"/>
      <c r="OW11" s="81"/>
      <c r="OX11" s="81"/>
      <c r="OY11" s="81"/>
      <c r="OZ11" s="81"/>
      <c r="PA11" s="81"/>
      <c r="PB11" s="81"/>
      <c r="PC11" s="81"/>
      <c r="PD11" s="81"/>
      <c r="PE11" s="81"/>
      <c r="PF11" s="81"/>
      <c r="PG11" s="81"/>
      <c r="PH11" s="81"/>
      <c r="PI11" s="81"/>
      <c r="PJ11" s="81"/>
      <c r="PK11" s="81"/>
      <c r="PL11" s="81"/>
      <c r="PM11" s="81"/>
      <c r="PN11" s="81"/>
      <c r="PO11" s="81"/>
      <c r="PP11" s="81"/>
      <c r="PQ11" s="81"/>
      <c r="PR11" s="81"/>
      <c r="PS11" s="81"/>
      <c r="PT11" s="81"/>
      <c r="PU11" s="81"/>
      <c r="PV11" s="81"/>
      <c r="PW11" s="81"/>
      <c r="PX11" s="81"/>
      <c r="PY11" s="81"/>
      <c r="PZ11" s="81"/>
      <c r="QA11" s="81"/>
      <c r="QB11" s="81"/>
      <c r="QC11" s="81"/>
      <c r="QD11" s="81"/>
      <c r="QE11" s="81"/>
      <c r="QF11" s="81"/>
      <c r="QG11" s="81"/>
      <c r="QH11" s="81"/>
      <c r="QI11" s="81"/>
      <c r="QJ11" s="81"/>
      <c r="QK11" s="81"/>
      <c r="QL11" s="81"/>
      <c r="QM11" s="81"/>
      <c r="QN11" s="81"/>
      <c r="QO11" s="81"/>
      <c r="QP11" s="81"/>
      <c r="QQ11" s="81"/>
      <c r="QR11" s="81"/>
      <c r="QS11" s="81"/>
      <c r="QT11" s="81"/>
      <c r="QU11" s="81"/>
      <c r="QV11" s="81"/>
      <c r="QW11" s="81"/>
      <c r="QX11" s="81"/>
      <c r="QY11" s="81"/>
      <c r="QZ11" s="81"/>
      <c r="RA11" s="81"/>
      <c r="RB11" s="81"/>
      <c r="RC11" s="81"/>
      <c r="RD11" s="81"/>
      <c r="RE11" s="81"/>
      <c r="RF11" s="81"/>
      <c r="RG11" s="81"/>
      <c r="RH11" s="81"/>
      <c r="RI11" s="81"/>
      <c r="RJ11" s="81"/>
      <c r="RK11" s="81"/>
      <c r="RL11" s="81"/>
      <c r="RM11" s="81"/>
      <c r="RN11" s="81"/>
      <c r="RO11" s="81"/>
      <c r="RP11" s="81"/>
      <c r="RQ11" s="81"/>
      <c r="RR11" s="81"/>
      <c r="RS11" s="81"/>
      <c r="RT11" s="81"/>
      <c r="RU11" s="81"/>
      <c r="RV11" s="81"/>
      <c r="RW11" s="81"/>
      <c r="RX11" s="81"/>
      <c r="RY11" s="81"/>
      <c r="RZ11" s="81"/>
      <c r="SA11" s="81"/>
      <c r="SB11" s="81"/>
      <c r="SC11" s="81"/>
      <c r="SD11" s="81"/>
      <c r="SE11" s="81"/>
      <c r="SF11" s="81"/>
      <c r="SG11" s="81"/>
      <c r="SH11" s="81"/>
      <c r="SI11" s="81"/>
      <c r="SJ11" s="81"/>
      <c r="SK11" s="81"/>
      <c r="SL11" s="81"/>
      <c r="SM11" s="81"/>
      <c r="SN11" s="81"/>
      <c r="SO11" s="81"/>
      <c r="SP11" s="81"/>
      <c r="SQ11" s="81"/>
      <c r="SR11" s="81"/>
      <c r="SS11" s="81"/>
      <c r="ST11" s="81"/>
      <c r="SU11" s="81"/>
      <c r="SV11" s="81"/>
      <c r="SW11" s="81"/>
      <c r="SX11" s="81"/>
      <c r="SY11" s="81"/>
      <c r="SZ11" s="81"/>
      <c r="TA11" s="81"/>
      <c r="TB11" s="81"/>
      <c r="TC11" s="81"/>
      <c r="TD11" s="81"/>
      <c r="TE11" s="81"/>
      <c r="TF11" s="81"/>
      <c r="TG11" s="81"/>
      <c r="TH11" s="81"/>
      <c r="TI11" s="81"/>
      <c r="TJ11" s="81"/>
      <c r="TK11" s="81"/>
      <c r="TL11" s="81"/>
      <c r="TM11" s="81"/>
      <c r="TN11" s="81"/>
      <c r="TO11" s="81"/>
      <c r="TP11" s="81"/>
      <c r="TQ11" s="81"/>
      <c r="TR11" s="81"/>
      <c r="TS11" s="81"/>
      <c r="TT11" s="81"/>
      <c r="TU11" s="81"/>
      <c r="TV11" s="81"/>
      <c r="TW11" s="81"/>
      <c r="TX11" s="81"/>
      <c r="TY11" s="81"/>
      <c r="TZ11" s="81"/>
      <c r="UA11" s="81"/>
      <c r="UB11" s="81"/>
      <c r="UC11" s="81"/>
      <c r="UD11" s="81"/>
      <c r="UE11" s="81"/>
      <c r="UF11" s="81"/>
      <c r="UG11" s="81"/>
      <c r="UH11" s="81"/>
      <c r="UI11" s="81"/>
      <c r="UJ11" s="81"/>
      <c r="UK11" s="81"/>
      <c r="UL11" s="81"/>
      <c r="UM11" s="81"/>
      <c r="UN11" s="81"/>
      <c r="UO11" s="81"/>
      <c r="UP11" s="81"/>
      <c r="UQ11" s="81"/>
      <c r="UR11" s="81"/>
      <c r="US11" s="81"/>
      <c r="UT11" s="81"/>
      <c r="UU11" s="81"/>
      <c r="UV11" s="81"/>
      <c r="UW11" s="81"/>
      <c r="UX11" s="81"/>
      <c r="UY11" s="81"/>
      <c r="UZ11" s="81"/>
      <c r="VA11" s="81"/>
      <c r="VB11" s="81"/>
      <c r="VC11" s="81"/>
      <c r="VD11" s="81"/>
      <c r="VE11" s="81"/>
      <c r="VF11" s="81"/>
      <c r="VG11" s="81"/>
      <c r="VH11" s="81"/>
      <c r="VI11" s="81"/>
      <c r="VJ11" s="81"/>
      <c r="VK11" s="81"/>
      <c r="VL11" s="81"/>
      <c r="VM11" s="81"/>
      <c r="VN11" s="81"/>
      <c r="VO11" s="81"/>
      <c r="VP11" s="81"/>
      <c r="VQ11" s="81"/>
      <c r="VR11" s="81"/>
      <c r="VS11" s="81"/>
      <c r="VT11" s="81"/>
      <c r="VU11" s="81"/>
      <c r="VV11" s="81"/>
      <c r="VW11" s="81"/>
      <c r="VX11" s="81"/>
      <c r="VY11" s="81"/>
      <c r="VZ11" s="81"/>
      <c r="WA11" s="81"/>
      <c r="WB11" s="81"/>
      <c r="WC11" s="81"/>
      <c r="WD11" s="81"/>
      <c r="WE11" s="81"/>
      <c r="WF11" s="81"/>
      <c r="WG11" s="81"/>
      <c r="WH11" s="81"/>
      <c r="WI11" s="81"/>
      <c r="WJ11" s="81"/>
      <c r="WK11" s="81"/>
      <c r="WL11" s="81"/>
      <c r="WM11" s="81"/>
      <c r="WN11" s="81"/>
      <c r="WO11" s="81"/>
      <c r="WP11" s="81"/>
      <c r="WQ11" s="81"/>
      <c r="WR11" s="81"/>
      <c r="WS11" s="81"/>
      <c r="WT11" s="81"/>
      <c r="WU11" s="81"/>
      <c r="WV11" s="81"/>
      <c r="WW11" s="81"/>
      <c r="WX11" s="81"/>
      <c r="WY11" s="81"/>
      <c r="WZ11" s="81"/>
      <c r="XA11" s="81"/>
      <c r="XB11" s="81"/>
      <c r="XC11" s="81"/>
      <c r="XD11" s="81"/>
      <c r="XE11" s="81"/>
      <c r="XF11" s="81"/>
      <c r="XG11" s="81"/>
      <c r="XH11" s="81"/>
      <c r="XI11" s="81"/>
      <c r="XJ11" s="81"/>
      <c r="XK11" s="81"/>
      <c r="XL11" s="81"/>
      <c r="XM11" s="81"/>
      <c r="XN11" s="81"/>
      <c r="XO11" s="81"/>
      <c r="XP11" s="81"/>
      <c r="XQ11" s="81"/>
      <c r="XR11" s="81"/>
      <c r="XS11" s="81"/>
      <c r="XT11" s="81"/>
      <c r="XU11" s="81"/>
      <c r="XV11" s="81"/>
      <c r="XW11" s="81"/>
      <c r="XX11" s="81"/>
      <c r="XY11" s="81"/>
      <c r="XZ11" s="81"/>
      <c r="YA11" s="81"/>
      <c r="YB11" s="81"/>
      <c r="YC11" s="81"/>
      <c r="YD11" s="81"/>
      <c r="YE11" s="81"/>
      <c r="YF11" s="81"/>
      <c r="YG11" s="81"/>
      <c r="YH11" s="81"/>
      <c r="YI11" s="81"/>
      <c r="YJ11" s="81"/>
      <c r="YK11" s="81"/>
      <c r="YL11" s="81"/>
      <c r="YM11" s="81"/>
      <c r="YN11" s="81"/>
      <c r="YO11" s="81"/>
      <c r="YP11" s="81"/>
      <c r="YQ11" s="81"/>
      <c r="YR11" s="81"/>
      <c r="YS11" s="81"/>
      <c r="YT11" s="81"/>
      <c r="YU11" s="81"/>
      <c r="YV11" s="81"/>
      <c r="YW11" s="81"/>
      <c r="YX11" s="81"/>
      <c r="YY11" s="81"/>
      <c r="YZ11" s="81"/>
      <c r="ZA11" s="81"/>
      <c r="ZB11" s="81"/>
      <c r="ZC11" s="81"/>
      <c r="ZD11" s="81"/>
      <c r="ZE11" s="81"/>
      <c r="ZF11" s="81"/>
      <c r="ZG11" s="81"/>
      <c r="ZH11" s="81"/>
      <c r="ZI11" s="81"/>
      <c r="ZJ11" s="81"/>
      <c r="ZK11" s="81"/>
      <c r="ZL11" s="81"/>
      <c r="ZM11" s="81"/>
      <c r="ZN11" s="81"/>
      <c r="ZO11" s="81"/>
      <c r="ZP11" s="81"/>
      <c r="ZQ11" s="81"/>
      <c r="ZR11" s="81"/>
      <c r="ZS11" s="81"/>
      <c r="ZT11" s="81"/>
      <c r="ZU11" s="81"/>
      <c r="ZV11" s="81"/>
      <c r="ZW11" s="81"/>
      <c r="ZX11" s="81"/>
      <c r="ZY11" s="81"/>
      <c r="ZZ11" s="81"/>
      <c r="AAA11" s="81"/>
      <c r="AAB11" s="81"/>
      <c r="AAC11" s="81"/>
      <c r="AAD11" s="81"/>
      <c r="AAE11" s="81"/>
      <c r="AAF11" s="81"/>
      <c r="AAG11" s="81"/>
      <c r="AAH11" s="81"/>
      <c r="AAI11" s="81"/>
      <c r="AAJ11" s="81"/>
      <c r="AAK11" s="81"/>
      <c r="AAL11" s="81"/>
      <c r="AAM11" s="81"/>
      <c r="AAN11" s="81"/>
      <c r="AAO11" s="81"/>
      <c r="AAP11" s="81"/>
      <c r="AAQ11" s="81"/>
      <c r="AAR11" s="81"/>
      <c r="AAS11" s="81"/>
      <c r="AAT11" s="81"/>
      <c r="AAU11" s="81"/>
      <c r="AAV11" s="81"/>
      <c r="AAW11" s="81"/>
      <c r="AAX11" s="81"/>
      <c r="AAY11" s="81"/>
      <c r="AAZ11" s="81"/>
      <c r="ABA11" s="81"/>
      <c r="ABB11" s="81"/>
      <c r="ABC11" s="81"/>
      <c r="ABD11" s="81"/>
      <c r="ABE11" s="81"/>
      <c r="ABF11" s="81"/>
      <c r="ABG11" s="81"/>
      <c r="ABH11" s="81"/>
      <c r="ABI11" s="81"/>
      <c r="ABJ11" s="81"/>
      <c r="ABK11" s="81"/>
      <c r="ABL11" s="81"/>
      <c r="ABM11" s="81"/>
      <c r="ABN11" s="81"/>
      <c r="ABO11" s="81"/>
      <c r="ABP11" s="81"/>
      <c r="ABQ11" s="81"/>
      <c r="ABR11" s="81"/>
      <c r="ABS11" s="81"/>
      <c r="ABT11" s="81"/>
      <c r="ABU11" s="81"/>
      <c r="ABV11" s="81"/>
      <c r="ABW11" s="81"/>
      <c r="ABX11" s="81"/>
      <c r="ABY11" s="81"/>
      <c r="ABZ11" s="81"/>
      <c r="ACA11" s="81"/>
      <c r="ACB11" s="81"/>
      <c r="ACC11" s="81"/>
      <c r="ACD11" s="81"/>
      <c r="ACE11" s="81"/>
      <c r="ACF11" s="81"/>
      <c r="ACG11" s="81"/>
      <c r="ACH11" s="81"/>
      <c r="ACI11" s="81"/>
      <c r="ACJ11" s="81"/>
      <c r="ACK11" s="81"/>
      <c r="ACL11" s="81"/>
      <c r="ACM11" s="81"/>
      <c r="ACN11" s="81"/>
      <c r="ACO11" s="81"/>
      <c r="ACP11" s="81"/>
      <c r="ACQ11" s="81"/>
      <c r="ACR11" s="81"/>
      <c r="ACS11" s="81"/>
      <c r="ACT11" s="81"/>
      <c r="ACU11" s="81"/>
      <c r="ACV11" s="81"/>
      <c r="ACW11" s="81"/>
      <c r="ACX11" s="81"/>
      <c r="ACY11" s="81"/>
      <c r="ACZ11" s="81"/>
      <c r="ADA11" s="81"/>
      <c r="ADB11" s="81"/>
      <c r="ADC11" s="81"/>
      <c r="ADD11" s="81"/>
      <c r="ADE11" s="81"/>
      <c r="ADF11" s="81"/>
      <c r="ADG11" s="81"/>
      <c r="ADH11" s="81"/>
      <c r="ADI11" s="81"/>
      <c r="ADJ11" s="81"/>
      <c r="ADK11" s="81"/>
      <c r="ADL11" s="81"/>
      <c r="ADM11" s="81"/>
      <c r="ADN11" s="81"/>
      <c r="ADO11" s="81"/>
      <c r="ADP11" s="81"/>
      <c r="ADQ11" s="81"/>
      <c r="ADR11" s="81"/>
      <c r="ADS11" s="81"/>
      <c r="ADT11" s="81"/>
      <c r="ADU11" s="81"/>
      <c r="ADV11" s="81"/>
      <c r="ADW11" s="81"/>
      <c r="ADX11" s="81"/>
      <c r="ADY11" s="81"/>
      <c r="ADZ11" s="81"/>
      <c r="AEA11" s="81"/>
      <c r="AEB11" s="81"/>
      <c r="AEC11" s="81"/>
      <c r="AED11" s="81"/>
      <c r="AEE11" s="81"/>
      <c r="AEF11" s="81"/>
      <c r="AEG11" s="81"/>
      <c r="AEH11" s="81"/>
      <c r="AEI11" s="81"/>
      <c r="AEJ11" s="81"/>
      <c r="AEK11" s="81"/>
      <c r="AEL11" s="81"/>
      <c r="AEM11" s="81"/>
      <c r="AEN11" s="81"/>
      <c r="AEO11" s="81"/>
      <c r="AEP11" s="81"/>
      <c r="AEQ11" s="81"/>
      <c r="AER11" s="81"/>
      <c r="AES11" s="81"/>
      <c r="AET11" s="81"/>
      <c r="AEU11" s="81"/>
      <c r="AEV11" s="81"/>
      <c r="AEW11" s="81"/>
      <c r="AEX11" s="81"/>
      <c r="AEY11" s="81"/>
      <c r="AEZ11" s="81"/>
      <c r="AFA11" s="81"/>
      <c r="AFB11" s="81"/>
      <c r="AFC11" s="81"/>
      <c r="AFD11" s="81"/>
      <c r="AFE11" s="81"/>
      <c r="AFF11" s="81"/>
      <c r="AFG11" s="81"/>
      <c r="AFH11" s="81"/>
      <c r="AFI11" s="81"/>
      <c r="AFJ11" s="81"/>
      <c r="AFK11" s="81"/>
      <c r="AFL11" s="81"/>
      <c r="AFM11" s="81"/>
      <c r="AFN11" s="81"/>
      <c r="AFO11" s="81"/>
      <c r="AFP11" s="81"/>
      <c r="AFQ11" s="81"/>
      <c r="AFR11" s="81"/>
      <c r="AFS11" s="81"/>
      <c r="AFT11" s="81"/>
      <c r="AFU11" s="81"/>
      <c r="AFV11" s="81"/>
      <c r="AFW11" s="81"/>
      <c r="AFX11" s="81"/>
      <c r="AFY11" s="81"/>
      <c r="AFZ11" s="81"/>
      <c r="AGA11" s="81"/>
      <c r="AGB11" s="81"/>
      <c r="AGC11" s="81"/>
      <c r="AGD11" s="81"/>
      <c r="AGE11" s="81"/>
      <c r="AGF11" s="81"/>
      <c r="AGG11" s="81"/>
      <c r="AGH11" s="81"/>
      <c r="AGI11" s="81"/>
      <c r="AGJ11" s="81"/>
      <c r="AGK11" s="81"/>
      <c r="AGL11" s="81"/>
      <c r="AGM11" s="81"/>
      <c r="AGN11" s="81"/>
      <c r="AGO11" s="81"/>
      <c r="AGP11" s="81"/>
      <c r="AGQ11" s="81"/>
      <c r="AGR11" s="81"/>
      <c r="AGS11" s="81"/>
      <c r="AGT11" s="81"/>
      <c r="AGU11" s="81"/>
      <c r="AGV11" s="81"/>
      <c r="AGW11" s="81"/>
      <c r="AGX11" s="81"/>
      <c r="AGY11" s="81"/>
      <c r="AGZ11" s="81"/>
      <c r="AHA11" s="81"/>
      <c r="AHB11" s="81"/>
      <c r="AHC11" s="81"/>
      <c r="AHD11" s="81"/>
      <c r="AHE11" s="81"/>
      <c r="AHF11" s="81"/>
      <c r="AHG11" s="81"/>
      <c r="AHH11" s="81"/>
      <c r="AHI11" s="81"/>
      <c r="AHJ11" s="81"/>
      <c r="AHK11" s="81"/>
      <c r="AHL11" s="81"/>
      <c r="AHM11" s="81"/>
      <c r="AHN11" s="81"/>
      <c r="AHO11" s="81"/>
      <c r="AHP11" s="81"/>
      <c r="AHQ11" s="81"/>
      <c r="AHR11" s="81"/>
      <c r="AHS11" s="81"/>
      <c r="AHT11" s="81"/>
      <c r="AHU11" s="81"/>
      <c r="AHV11" s="81"/>
      <c r="AHW11" s="81"/>
      <c r="AHX11" s="81"/>
      <c r="AHY11" s="81"/>
      <c r="AHZ11" s="81"/>
      <c r="AIA11" s="81"/>
      <c r="AIB11" s="81"/>
      <c r="AIC11" s="81"/>
      <c r="AID11" s="81"/>
      <c r="AIE11" s="81"/>
      <c r="AIF11" s="81"/>
      <c r="AIG11" s="81"/>
      <c r="AIH11" s="81"/>
      <c r="AII11" s="81"/>
      <c r="AIJ11" s="81"/>
      <c r="AIK11" s="81"/>
      <c r="AIL11" s="81"/>
      <c r="AIM11" s="81"/>
      <c r="AIN11" s="81"/>
      <c r="AIO11" s="81"/>
      <c r="AIP11" s="81"/>
      <c r="AIQ11" s="81"/>
      <c r="AIR11" s="81"/>
      <c r="AIS11" s="81"/>
      <c r="AIT11" s="81"/>
      <c r="AIU11" s="81"/>
      <c r="AIV11" s="81"/>
      <c r="AIW11" s="81"/>
      <c r="AIX11" s="81"/>
      <c r="AIY11" s="81"/>
      <c r="AIZ11" s="81"/>
      <c r="AJA11" s="81"/>
      <c r="AJB11" s="81"/>
      <c r="AJC11" s="81"/>
      <c r="AJD11" s="81"/>
      <c r="AJE11" s="81"/>
      <c r="AJF11" s="81"/>
      <c r="AJG11" s="81"/>
      <c r="AJH11" s="81"/>
      <c r="AJI11" s="81"/>
      <c r="AJJ11" s="81"/>
      <c r="AJK11" s="81"/>
      <c r="AJL11" s="81"/>
      <c r="AJM11" s="81"/>
      <c r="AJN11" s="81"/>
      <c r="AJO11" s="81"/>
      <c r="AJP11" s="81"/>
      <c r="AJQ11" s="81"/>
      <c r="AJR11" s="81"/>
      <c r="AJS11" s="81"/>
      <c r="AJT11" s="81"/>
      <c r="AJU11" s="81"/>
      <c r="AJV11" s="81"/>
      <c r="AJW11" s="81"/>
      <c r="AJX11" s="81"/>
      <c r="AJY11" s="81"/>
      <c r="AJZ11" s="81"/>
      <c r="AKA11" s="81"/>
      <c r="AKB11" s="81"/>
      <c r="AKC11" s="81"/>
      <c r="AKD11" s="81"/>
      <c r="AKE11" s="81"/>
      <c r="AKF11" s="81"/>
      <c r="AKG11" s="81"/>
      <c r="AKH11" s="81"/>
      <c r="AKI11" s="81"/>
      <c r="AKJ11" s="81"/>
      <c r="AKK11" s="81"/>
      <c r="AKL11" s="81"/>
      <c r="AKM11" s="81"/>
      <c r="AKN11" s="81"/>
      <c r="AKO11" s="81"/>
      <c r="AKP11" s="81"/>
      <c r="AKQ11" s="81"/>
      <c r="AKR11" s="81"/>
      <c r="AKS11" s="81"/>
      <c r="AKT11" s="81"/>
      <c r="AKU11" s="81"/>
      <c r="AKV11" s="81"/>
      <c r="AKW11" s="81"/>
      <c r="AKX11" s="81"/>
      <c r="AKY11" s="81"/>
      <c r="AKZ11" s="81"/>
      <c r="ALA11" s="81"/>
      <c r="ALB11" s="81"/>
      <c r="ALC11" s="81"/>
      <c r="ALD11" s="81"/>
      <c r="ALE11" s="81"/>
      <c r="ALF11" s="81"/>
      <c r="ALG11" s="81"/>
      <c r="ALH11" s="81"/>
      <c r="ALI11" s="81"/>
      <c r="ALJ11" s="81"/>
      <c r="ALK11" s="81"/>
      <c r="ALL11" s="81"/>
      <c r="ALM11" s="81"/>
      <c r="ALN11" s="81"/>
      <c r="ALO11" s="81"/>
      <c r="ALP11" s="81"/>
      <c r="ALQ11" s="81"/>
      <c r="ALR11" s="81"/>
      <c r="ALS11" s="81"/>
      <c r="ALT11" s="81"/>
      <c r="ALU11" s="81"/>
      <c r="ALV11" s="81"/>
      <c r="ALW11" s="81"/>
      <c r="ALX11" s="81"/>
      <c r="ALY11" s="81"/>
      <c r="ALZ11" s="81"/>
      <c r="AMA11" s="81"/>
      <c r="AMB11" s="81"/>
      <c r="AMC11" s="81"/>
      <c r="AMD11" s="81"/>
      <c r="AME11" s="81"/>
      <c r="AMF11" s="81"/>
      <c r="AMG11" s="81"/>
      <c r="AMH11" s="81"/>
      <c r="AMI11" s="81"/>
      <c r="AMJ11" s="81"/>
      <c r="AMK11" s="81"/>
      <c r="AML11" s="81"/>
      <c r="AMM11" s="81"/>
      <c r="AMN11" s="81"/>
      <c r="AMO11" s="81"/>
      <c r="AMP11" s="81"/>
      <c r="AMQ11" s="81"/>
      <c r="AMR11" s="81"/>
      <c r="AMS11" s="81"/>
      <c r="AMT11" s="81"/>
      <c r="AMU11" s="81"/>
      <c r="AMV11" s="81"/>
      <c r="AMW11" s="81"/>
      <c r="AMX11" s="81"/>
      <c r="AMY11" s="81"/>
      <c r="AMZ11" s="81"/>
      <c r="ANA11" s="81"/>
      <c r="ANB11" s="81"/>
      <c r="ANC11" s="81"/>
      <c r="AND11" s="81"/>
      <c r="ANE11" s="81"/>
      <c r="ANF11" s="81"/>
      <c r="ANG11" s="81"/>
      <c r="ANH11" s="81"/>
      <c r="ANI11" s="81"/>
      <c r="ANJ11" s="81"/>
      <c r="ANK11" s="81"/>
      <c r="ANL11" s="81"/>
      <c r="ANM11" s="81"/>
      <c r="ANN11" s="81"/>
      <c r="ANO11" s="81"/>
      <c r="ANP11" s="81"/>
      <c r="ANQ11" s="81"/>
      <c r="ANR11" s="81"/>
      <c r="ANS11" s="81"/>
      <c r="ANT11" s="81"/>
      <c r="ANU11" s="81"/>
      <c r="ANV11" s="81"/>
      <c r="ANW11" s="81"/>
      <c r="ANX11" s="81"/>
      <c r="ANY11" s="81"/>
      <c r="ANZ11" s="81"/>
      <c r="AOA11" s="81"/>
      <c r="AOB11" s="81"/>
      <c r="AOC11" s="81"/>
      <c r="AOD11" s="81"/>
      <c r="AOE11" s="81"/>
      <c r="AOF11" s="81"/>
      <c r="AOG11" s="81"/>
      <c r="AOH11" s="81"/>
      <c r="AOI11" s="81"/>
      <c r="AOJ11" s="81"/>
      <c r="AOK11" s="81"/>
      <c r="AOL11" s="81"/>
      <c r="AOM11" s="81"/>
      <c r="AON11" s="81"/>
      <c r="AOO11" s="81"/>
      <c r="AOP11" s="81"/>
      <c r="AOQ11" s="81"/>
      <c r="AOR11" s="81"/>
      <c r="AOS11" s="81"/>
      <c r="AOT11" s="81"/>
      <c r="AOU11" s="81"/>
      <c r="AOV11" s="81"/>
      <c r="AOW11" s="81"/>
      <c r="AOX11" s="81"/>
      <c r="AOY11" s="81"/>
      <c r="AOZ11" s="81"/>
      <c r="APA11" s="81"/>
      <c r="APB11" s="81"/>
      <c r="APC11" s="81"/>
      <c r="APD11" s="81"/>
      <c r="APE11" s="81"/>
      <c r="APF11" s="81"/>
      <c r="APG11" s="81"/>
      <c r="APH11" s="81"/>
      <c r="API11" s="81"/>
      <c r="APJ11" s="81"/>
      <c r="APK11" s="81"/>
      <c r="APL11" s="81"/>
      <c r="APM11" s="81"/>
      <c r="APN11" s="81"/>
      <c r="APO11" s="81"/>
      <c r="APP11" s="81"/>
      <c r="APQ11" s="81"/>
      <c r="APR11" s="81"/>
      <c r="APS11" s="81"/>
      <c r="APT11" s="81"/>
      <c r="APU11" s="81"/>
      <c r="APV11" s="81"/>
      <c r="APW11" s="81"/>
      <c r="APX11" s="81"/>
      <c r="APY11" s="81"/>
      <c r="APZ11" s="81"/>
      <c r="AQA11" s="81"/>
      <c r="AQB11" s="81"/>
      <c r="AQC11" s="81"/>
      <c r="AQD11" s="81"/>
      <c r="AQE11" s="81"/>
      <c r="AQF11" s="81"/>
      <c r="AQG11" s="81"/>
      <c r="AQH11" s="81"/>
      <c r="AQI11" s="81"/>
      <c r="AQJ11" s="81"/>
      <c r="AQK11" s="81"/>
      <c r="AQL11" s="81"/>
      <c r="AQM11" s="81"/>
      <c r="AQN11" s="81"/>
      <c r="AQO11" s="81"/>
      <c r="AQP11" s="81"/>
      <c r="AQQ11" s="81"/>
      <c r="AQR11" s="81"/>
      <c r="AQS11" s="81"/>
      <c r="AQT11" s="81"/>
      <c r="AQU11" s="81"/>
      <c r="AQV11" s="81"/>
      <c r="AQW11" s="81"/>
      <c r="AQX11" s="81"/>
      <c r="AQY11" s="81"/>
      <c r="AQZ11" s="81"/>
      <c r="ARA11" s="81"/>
      <c r="ARB11" s="81"/>
      <c r="ARC11" s="81"/>
      <c r="ARD11" s="81"/>
      <c r="ARE11" s="81"/>
      <c r="ARF11" s="81"/>
      <c r="ARG11" s="81"/>
      <c r="ARH11" s="81"/>
      <c r="ARI11" s="81"/>
      <c r="ARJ11" s="81"/>
      <c r="ARK11" s="81"/>
      <c r="ARL11" s="81"/>
      <c r="ARM11" s="81"/>
      <c r="ARN11" s="81"/>
      <c r="ARO11" s="81"/>
      <c r="ARP11" s="81"/>
      <c r="ARQ11" s="81"/>
      <c r="ARR11" s="81"/>
      <c r="ARS11" s="81"/>
      <c r="ART11" s="81"/>
      <c r="ARU11" s="81"/>
      <c r="ARV11" s="81"/>
      <c r="ARW11" s="81"/>
      <c r="ARX11" s="81"/>
      <c r="ARY11" s="81"/>
      <c r="ARZ11" s="81"/>
      <c r="ASA11" s="81"/>
      <c r="ASB11" s="81"/>
      <c r="ASC11" s="81"/>
      <c r="ASD11" s="81"/>
      <c r="ASE11" s="81"/>
      <c r="ASF11" s="81"/>
      <c r="ASG11" s="81"/>
      <c r="ASH11" s="81"/>
      <c r="ASI11" s="81"/>
      <c r="ASJ11" s="81"/>
      <c r="ASK11" s="81"/>
      <c r="ASL11" s="81"/>
      <c r="ASM11" s="81"/>
      <c r="ASN11" s="81"/>
      <c r="ASO11" s="81"/>
      <c r="ASP11" s="81"/>
      <c r="ASQ11" s="81"/>
      <c r="ASR11" s="81"/>
      <c r="ASS11" s="81"/>
      <c r="AST11" s="81"/>
      <c r="ASU11" s="81"/>
      <c r="ASV11" s="81"/>
      <c r="ASW11" s="81"/>
      <c r="ASX11" s="81"/>
      <c r="ASY11" s="81"/>
      <c r="ASZ11" s="81"/>
      <c r="ATA11" s="81"/>
      <c r="ATB11" s="81"/>
      <c r="ATC11" s="81"/>
      <c r="ATD11" s="81"/>
      <c r="ATE11" s="81"/>
      <c r="ATF11" s="81"/>
      <c r="ATG11" s="81"/>
      <c r="ATH11" s="81"/>
      <c r="ATI11" s="81"/>
      <c r="ATJ11" s="81"/>
      <c r="ATK11" s="81"/>
      <c r="ATL11" s="81"/>
      <c r="ATM11" s="81"/>
      <c r="ATN11" s="81"/>
      <c r="ATO11" s="81"/>
      <c r="ATP11" s="81"/>
      <c r="ATQ11" s="81"/>
      <c r="ATR11" s="81"/>
      <c r="ATS11" s="81"/>
      <c r="ATT11" s="81"/>
      <c r="ATU11" s="81"/>
      <c r="ATV11" s="81"/>
      <c r="ATW11" s="81"/>
      <c r="ATX11" s="81"/>
      <c r="ATY11" s="81"/>
      <c r="ATZ11" s="81"/>
      <c r="AUA11" s="81"/>
      <c r="AUB11" s="81"/>
      <c r="AUC11" s="81"/>
      <c r="AUD11" s="81"/>
      <c r="AUE11" s="81"/>
      <c r="AUF11" s="81"/>
      <c r="AUG11" s="81"/>
      <c r="AUH11" s="81"/>
      <c r="AUI11" s="81"/>
      <c r="AUJ11" s="81"/>
      <c r="AUK11" s="81"/>
      <c r="AUL11" s="81"/>
      <c r="AUM11" s="81"/>
      <c r="AUN11" s="81"/>
      <c r="AUO11" s="81"/>
      <c r="AUP11" s="81"/>
      <c r="AUQ11" s="81"/>
      <c r="AUR11" s="81"/>
      <c r="AUS11" s="81"/>
      <c r="AUT11" s="81"/>
      <c r="AUU11" s="81"/>
      <c r="AUV11" s="81"/>
      <c r="AUW11" s="81"/>
      <c r="AUX11" s="81"/>
      <c r="AUY11" s="81"/>
      <c r="AUZ11" s="81"/>
      <c r="AVA11" s="81"/>
      <c r="AVB11" s="81"/>
      <c r="AVC11" s="81"/>
      <c r="AVD11" s="81"/>
      <c r="AVE11" s="81"/>
      <c r="AVF11" s="81"/>
      <c r="AVG11" s="81"/>
      <c r="AVH11" s="81"/>
      <c r="AVI11" s="81"/>
      <c r="AVJ11" s="81"/>
      <c r="AVK11" s="81"/>
      <c r="AVL11" s="81"/>
      <c r="AVM11" s="81"/>
      <c r="AVN11" s="81"/>
      <c r="AVO11" s="81"/>
      <c r="AVP11" s="81"/>
      <c r="AVQ11" s="81"/>
      <c r="AVR11" s="81"/>
      <c r="AVS11" s="81"/>
      <c r="AVT11" s="81"/>
      <c r="AVU11" s="81"/>
      <c r="AVV11" s="81"/>
      <c r="AVW11" s="81"/>
      <c r="AVX11" s="81"/>
      <c r="AVY11" s="81"/>
      <c r="AVZ11" s="81"/>
      <c r="AWA11" s="81"/>
      <c r="AWB11" s="81"/>
      <c r="AWC11" s="81"/>
      <c r="AWD11" s="81"/>
      <c r="AWE11" s="81"/>
      <c r="AWF11" s="81"/>
      <c r="AWG11" s="81"/>
      <c r="AWH11" s="81"/>
      <c r="AWI11" s="81"/>
      <c r="AWJ11" s="81"/>
      <c r="AWK11" s="81"/>
      <c r="AWL11" s="81"/>
      <c r="AWM11" s="81"/>
      <c r="AWN11" s="81"/>
      <c r="AWO11" s="81"/>
      <c r="AWP11" s="81"/>
      <c r="AWQ11" s="81"/>
      <c r="AWR11" s="81"/>
      <c r="AWS11" s="81"/>
      <c r="AWT11" s="81"/>
      <c r="AWU11" s="81"/>
      <c r="AWV11" s="81"/>
      <c r="AWW11" s="81"/>
      <c r="AWX11" s="81"/>
      <c r="AWY11" s="81"/>
      <c r="AWZ11" s="81"/>
      <c r="AXA11" s="81"/>
      <c r="AXB11" s="81"/>
      <c r="AXC11" s="81"/>
      <c r="AXD11" s="81"/>
      <c r="AXE11" s="81"/>
      <c r="AXF11" s="81"/>
      <c r="AXG11" s="81"/>
      <c r="AXH11" s="81"/>
      <c r="AXI11" s="81"/>
      <c r="AXJ11" s="81"/>
      <c r="AXK11" s="81"/>
      <c r="AXL11" s="81"/>
      <c r="AXM11" s="81"/>
      <c r="AXN11" s="81"/>
      <c r="AXO11" s="81"/>
      <c r="AXP11" s="81"/>
      <c r="AXQ11" s="81"/>
      <c r="AXR11" s="81"/>
      <c r="AXS11" s="81"/>
      <c r="AXT11" s="81"/>
      <c r="AXU11" s="81"/>
      <c r="AXV11" s="81"/>
      <c r="AXW11" s="81"/>
      <c r="AXX11" s="81"/>
      <c r="AXY11" s="81"/>
      <c r="AXZ11" s="81"/>
      <c r="AYA11" s="81"/>
      <c r="AYB11" s="81"/>
      <c r="AYC11" s="81"/>
      <c r="AYD11" s="81"/>
      <c r="AYE11" s="81"/>
      <c r="AYF11" s="81"/>
      <c r="AYG11" s="81"/>
      <c r="AYH11" s="81"/>
      <c r="AYI11" s="81"/>
      <c r="AYJ11" s="81"/>
      <c r="AYK11" s="81"/>
      <c r="AYL11" s="81"/>
      <c r="AYM11" s="81"/>
      <c r="AYN11" s="81"/>
      <c r="AYO11" s="81"/>
      <c r="AYP11" s="81"/>
      <c r="AYQ11" s="81"/>
      <c r="AYR11" s="81"/>
      <c r="AYS11" s="81"/>
      <c r="AYT11" s="81"/>
      <c r="AYU11" s="81"/>
      <c r="AYV11" s="81"/>
      <c r="AYW11" s="81"/>
      <c r="AYX11" s="81"/>
      <c r="AYY11" s="81"/>
      <c r="AYZ11" s="81"/>
      <c r="AZA11" s="81"/>
      <c r="AZB11" s="81"/>
      <c r="AZC11" s="81"/>
      <c r="AZD11" s="81"/>
      <c r="AZE11" s="81"/>
      <c r="AZF11" s="81"/>
      <c r="AZG11" s="81"/>
      <c r="AZH11" s="81"/>
      <c r="AZI11" s="81"/>
      <c r="AZJ11" s="81"/>
      <c r="AZK11" s="81"/>
      <c r="AZL11" s="81"/>
      <c r="AZM11" s="81"/>
      <c r="AZN11" s="81"/>
      <c r="AZO11" s="81"/>
      <c r="AZP11" s="81"/>
      <c r="AZQ11" s="81"/>
      <c r="AZR11" s="81"/>
      <c r="AZS11" s="81"/>
      <c r="AZT11" s="81"/>
      <c r="AZU11" s="81"/>
      <c r="AZV11" s="81"/>
      <c r="AZW11" s="81"/>
      <c r="AZX11" s="81"/>
      <c r="AZY11" s="81"/>
      <c r="AZZ11" s="81"/>
      <c r="BAA11" s="81"/>
      <c r="BAB11" s="81"/>
      <c r="BAC11" s="81"/>
      <c r="BAD11" s="81"/>
      <c r="BAE11" s="81"/>
      <c r="BAF11" s="81"/>
      <c r="BAG11" s="81"/>
      <c r="BAH11" s="81"/>
      <c r="BAI11" s="81"/>
      <c r="BAJ11" s="81"/>
      <c r="BAK11" s="81"/>
      <c r="BAL11" s="81"/>
      <c r="BAM11" s="81"/>
      <c r="BAN11" s="81"/>
      <c r="BAO11" s="81"/>
      <c r="BAP11" s="81"/>
      <c r="BAQ11" s="81"/>
      <c r="BAR11" s="81"/>
      <c r="BAS11" s="81"/>
      <c r="BAT11" s="81"/>
      <c r="BAU11" s="81"/>
      <c r="BAV11" s="81"/>
      <c r="BAW11" s="81"/>
      <c r="BAX11" s="81"/>
      <c r="BAY11" s="81"/>
      <c r="BAZ11" s="81"/>
      <c r="BBA11" s="81"/>
      <c r="BBB11" s="81"/>
      <c r="BBC11" s="81"/>
      <c r="BBD11" s="81"/>
      <c r="BBE11" s="81"/>
      <c r="BBF11" s="81"/>
      <c r="BBG11" s="81"/>
      <c r="BBH11" s="81"/>
      <c r="BBI11" s="81"/>
      <c r="BBJ11" s="81"/>
      <c r="BBK11" s="81"/>
      <c r="BBL11" s="81"/>
      <c r="BBM11" s="81"/>
      <c r="BBN11" s="81"/>
      <c r="BBO11" s="81"/>
      <c r="BBP11" s="81"/>
      <c r="BBQ11" s="81"/>
      <c r="BBR11" s="81"/>
      <c r="BBS11" s="81"/>
      <c r="BBT11" s="81"/>
      <c r="BBU11" s="81"/>
      <c r="BBV11" s="81"/>
      <c r="BBW11" s="81"/>
      <c r="BBX11" s="81"/>
      <c r="BBY11" s="81"/>
      <c r="BBZ11" s="81"/>
      <c r="BCA11" s="81"/>
      <c r="BCB11" s="81"/>
      <c r="BCC11" s="81"/>
      <c r="BCD11" s="81"/>
      <c r="BCE11" s="81"/>
      <c r="BCF11" s="81"/>
      <c r="BCG11" s="81"/>
      <c r="BCH11" s="81"/>
      <c r="BCI11" s="81"/>
      <c r="BCJ11" s="81"/>
      <c r="BCK11" s="81"/>
      <c r="BCL11" s="81"/>
      <c r="BCM11" s="81"/>
      <c r="BCN11" s="81"/>
      <c r="BCO11" s="81"/>
      <c r="BCP11" s="81"/>
      <c r="BCQ11" s="81"/>
      <c r="BCR11" s="81"/>
      <c r="BCS11" s="81"/>
      <c r="BCT11" s="81"/>
      <c r="BCU11" s="81"/>
      <c r="BCV11" s="81"/>
      <c r="BCW11" s="81"/>
      <c r="BCX11" s="81"/>
      <c r="BCY11" s="81"/>
      <c r="BCZ11" s="81"/>
      <c r="BDA11" s="81"/>
      <c r="BDB11" s="81"/>
      <c r="BDC11" s="81"/>
      <c r="BDD11" s="81"/>
      <c r="BDE11" s="81"/>
      <c r="BDF11" s="81"/>
      <c r="BDG11" s="81"/>
      <c r="BDH11" s="81"/>
      <c r="BDI11" s="81"/>
      <c r="BDJ11" s="81"/>
      <c r="BDK11" s="81"/>
      <c r="BDL11" s="81"/>
      <c r="BDM11" s="81"/>
      <c r="BDN11" s="81"/>
      <c r="BDO11" s="81"/>
      <c r="BDP11" s="81"/>
      <c r="BDQ11" s="81"/>
      <c r="BDR11" s="81"/>
      <c r="BDS11" s="81"/>
      <c r="BDT11" s="81"/>
      <c r="BDU11" s="81"/>
      <c r="BDV11" s="81"/>
      <c r="BDW11" s="81"/>
      <c r="BDX11" s="81"/>
      <c r="BDY11" s="81"/>
      <c r="BDZ11" s="81"/>
      <c r="BEA11" s="81"/>
      <c r="BEB11" s="81"/>
      <c r="BEC11" s="81"/>
      <c r="BED11" s="81"/>
      <c r="BEE11" s="81"/>
      <c r="BEF11" s="81"/>
      <c r="BEG11" s="81"/>
      <c r="BEH11" s="81"/>
      <c r="BEI11" s="81"/>
      <c r="BEJ11" s="81"/>
      <c r="BEK11" s="81"/>
      <c r="BEL11" s="81"/>
      <c r="BEM11" s="81"/>
      <c r="BEN11" s="81"/>
      <c r="BEO11" s="81"/>
      <c r="BEP11" s="81"/>
      <c r="BEQ11" s="81"/>
      <c r="BER11" s="81"/>
      <c r="BES11" s="81"/>
      <c r="BET11" s="81"/>
      <c r="BEU11" s="81"/>
      <c r="BEV11" s="81"/>
      <c r="BEW11" s="81"/>
      <c r="BEX11" s="81"/>
      <c r="BEY11" s="81"/>
      <c r="BEZ11" s="81"/>
      <c r="BFA11" s="81"/>
      <c r="BFB11" s="81"/>
      <c r="BFC11" s="81"/>
      <c r="BFD11" s="81"/>
      <c r="BFE11" s="81"/>
      <c r="BFF11" s="81"/>
      <c r="BFG11" s="81"/>
      <c r="BFH11" s="81"/>
      <c r="BFI11" s="81"/>
      <c r="BFJ11" s="81"/>
      <c r="BFK11" s="81"/>
      <c r="BFL11" s="81"/>
      <c r="BFM11" s="81"/>
      <c r="BFN11" s="81"/>
      <c r="BFO11" s="81"/>
      <c r="BFP11" s="81"/>
      <c r="BFQ11" s="81"/>
      <c r="BFR11" s="81"/>
      <c r="BFS11" s="81"/>
      <c r="BFT11" s="81"/>
      <c r="BFU11" s="81"/>
      <c r="BFV11" s="81"/>
      <c r="BFW11" s="81"/>
      <c r="BFX11" s="81"/>
      <c r="BFY11" s="81"/>
      <c r="BFZ11" s="81"/>
      <c r="BGA11" s="81"/>
      <c r="BGB11" s="81"/>
      <c r="BGC11" s="81"/>
      <c r="BGD11" s="81"/>
      <c r="BGE11" s="81"/>
      <c r="BGF11" s="81"/>
      <c r="BGG11" s="81"/>
      <c r="BGH11" s="81"/>
      <c r="BGI11" s="81"/>
      <c r="BGJ11" s="81"/>
      <c r="BGK11" s="81"/>
      <c r="BGL11" s="81"/>
      <c r="BGM11" s="81"/>
      <c r="BGN11" s="81"/>
      <c r="BGO11" s="81"/>
      <c r="BGP11" s="81"/>
      <c r="BGQ11" s="81"/>
      <c r="BGR11" s="81"/>
      <c r="BGS11" s="81"/>
      <c r="BGT11" s="81"/>
      <c r="BGU11" s="81"/>
      <c r="BGV11" s="81"/>
      <c r="BGW11" s="81"/>
      <c r="BGX11" s="81"/>
      <c r="BGY11" s="81"/>
      <c r="BGZ11" s="81"/>
      <c r="BHA11" s="81"/>
      <c r="BHB11" s="81"/>
      <c r="BHC11" s="81"/>
      <c r="BHD11" s="81"/>
      <c r="BHE11" s="81"/>
      <c r="BHF11" s="81"/>
      <c r="BHG11" s="81"/>
      <c r="BHH11" s="81"/>
      <c r="BHI11" s="81"/>
      <c r="BHJ11" s="81"/>
      <c r="BHK11" s="81"/>
      <c r="BHL11" s="81"/>
      <c r="BHM11" s="81"/>
      <c r="BHN11" s="81"/>
      <c r="BHO11" s="81"/>
      <c r="BHP11" s="81"/>
      <c r="BHQ11" s="81"/>
      <c r="BHR11" s="81"/>
      <c r="BHS11" s="81"/>
      <c r="BHT11" s="81"/>
      <c r="BHU11" s="81"/>
      <c r="BHV11" s="81"/>
      <c r="BHW11" s="81"/>
      <c r="BHX11" s="81"/>
      <c r="BHY11" s="81"/>
      <c r="BHZ11" s="81"/>
      <c r="BIA11" s="81"/>
      <c r="BIB11" s="81"/>
      <c r="BIC11" s="81"/>
      <c r="BID11" s="81"/>
      <c r="BIE11" s="81"/>
      <c r="BIF11" s="81"/>
      <c r="BIG11" s="81"/>
      <c r="BIH11" s="81"/>
      <c r="BII11" s="81"/>
      <c r="BIJ11" s="81"/>
      <c r="BIK11" s="81"/>
      <c r="BIL11" s="81"/>
      <c r="BIM11" s="81"/>
      <c r="BIN11" s="81"/>
      <c r="BIO11" s="81"/>
      <c r="BIP11" s="81"/>
      <c r="BIQ11" s="81"/>
      <c r="BIR11" s="81"/>
      <c r="BIS11" s="81"/>
      <c r="BIT11" s="81"/>
      <c r="BIU11" s="81"/>
      <c r="BIV11" s="81"/>
      <c r="BIW11" s="81"/>
      <c r="BIX11" s="81"/>
      <c r="BIY11" s="81"/>
      <c r="BIZ11" s="81"/>
      <c r="BJA11" s="81"/>
      <c r="BJB11" s="81"/>
      <c r="BJC11" s="81"/>
      <c r="BJD11" s="81"/>
      <c r="BJE11" s="81"/>
      <c r="BJF11" s="81"/>
      <c r="BJG11" s="81"/>
      <c r="BJH11" s="81"/>
      <c r="BJI11" s="81"/>
      <c r="BJJ11" s="81"/>
      <c r="BJK11" s="81"/>
      <c r="BJL11" s="81"/>
      <c r="BJM11" s="81"/>
      <c r="BJN11" s="81"/>
      <c r="BJO11" s="81"/>
      <c r="BJP11" s="81"/>
      <c r="BJQ11" s="81"/>
      <c r="BJR11" s="81"/>
      <c r="BJS11" s="81"/>
      <c r="BJT11" s="81"/>
      <c r="BJU11" s="81"/>
      <c r="BJV11" s="81"/>
      <c r="BJW11" s="81"/>
      <c r="BJX11" s="81"/>
      <c r="BJY11" s="81"/>
      <c r="BJZ11" s="81"/>
      <c r="BKA11" s="81"/>
      <c r="BKB11" s="81"/>
      <c r="BKC11" s="81"/>
      <c r="BKD11" s="81"/>
      <c r="BKE11" s="81"/>
      <c r="BKF11" s="81"/>
      <c r="BKG11" s="81"/>
      <c r="BKH11" s="81"/>
      <c r="BKI11" s="81"/>
      <c r="BKJ11" s="81"/>
      <c r="BKK11" s="81"/>
      <c r="BKL11" s="81"/>
      <c r="BKM11" s="81"/>
      <c r="BKN11" s="81"/>
      <c r="BKO11" s="81"/>
      <c r="BKP11" s="81"/>
      <c r="BKQ11" s="81"/>
      <c r="BKR11" s="81"/>
      <c r="BKS11" s="81"/>
      <c r="BKT11" s="81"/>
      <c r="BKU11" s="81"/>
      <c r="BKV11" s="81"/>
      <c r="BKW11" s="81"/>
      <c r="BKX11" s="81"/>
      <c r="BKY11" s="81"/>
      <c r="BKZ11" s="81"/>
      <c r="BLA11" s="81"/>
      <c r="BLB11" s="81"/>
      <c r="BLC11" s="81"/>
      <c r="BLD11" s="81"/>
      <c r="BLE11" s="81"/>
      <c r="BLF11" s="81"/>
      <c r="BLG11" s="81"/>
      <c r="BLH11" s="81"/>
      <c r="BLI11" s="81"/>
      <c r="BLJ11" s="81"/>
      <c r="BLK11" s="81"/>
      <c r="BLL11" s="81"/>
      <c r="BLM11" s="81"/>
      <c r="BLN11" s="81"/>
      <c r="BLO11" s="81"/>
      <c r="BLP11" s="81"/>
      <c r="BLQ11" s="81"/>
      <c r="BLR11" s="81"/>
      <c r="BLS11" s="81"/>
      <c r="BLT11" s="81"/>
      <c r="BLU11" s="81"/>
      <c r="BLV11" s="81"/>
      <c r="BLW11" s="81"/>
      <c r="BLX11" s="81"/>
      <c r="BLY11" s="81"/>
      <c r="BLZ11" s="81"/>
      <c r="BMA11" s="81"/>
      <c r="BMB11" s="81"/>
      <c r="BMC11" s="81"/>
      <c r="BMD11" s="81"/>
      <c r="BME11" s="81"/>
      <c r="BMF11" s="81"/>
      <c r="BMG11" s="81"/>
      <c r="BMH11" s="81"/>
      <c r="BMI11" s="81"/>
      <c r="BMJ11" s="81"/>
      <c r="BMK11" s="81"/>
      <c r="BML11" s="81"/>
      <c r="BMM11" s="81"/>
      <c r="BMN11" s="81"/>
      <c r="BMO11" s="81"/>
      <c r="BMP11" s="81"/>
      <c r="BMQ11" s="81"/>
      <c r="BMR11" s="81"/>
      <c r="BMS11" s="81"/>
      <c r="BMT11" s="81"/>
      <c r="BMU11" s="81"/>
      <c r="BMV11" s="81"/>
      <c r="BMW11" s="81"/>
      <c r="BMX11" s="81"/>
      <c r="BMY11" s="81"/>
      <c r="BMZ11" s="81"/>
      <c r="BNA11" s="81"/>
      <c r="BNB11" s="81"/>
      <c r="BNC11" s="81"/>
      <c r="BND11" s="81"/>
      <c r="BNE11" s="81"/>
      <c r="BNF11" s="81"/>
      <c r="BNG11" s="81"/>
      <c r="BNH11" s="81"/>
      <c r="BNI11" s="81"/>
      <c r="BNJ11" s="81"/>
      <c r="BNK11" s="81"/>
      <c r="BNL11" s="81"/>
      <c r="BNM11" s="81"/>
      <c r="BNN11" s="81"/>
      <c r="BNO11" s="81"/>
      <c r="BNP11" s="81"/>
      <c r="BNQ11" s="81"/>
      <c r="BNR11" s="81"/>
      <c r="BNS11" s="81"/>
      <c r="BNT11" s="81"/>
      <c r="BNU11" s="81"/>
      <c r="BNV11" s="81"/>
      <c r="BNW11" s="81"/>
      <c r="BNX11" s="81"/>
      <c r="BNY11" s="81"/>
      <c r="BNZ11" s="81"/>
      <c r="BOA11" s="81"/>
      <c r="BOB11" s="81"/>
      <c r="BOC11" s="81"/>
      <c r="BOD11" s="81"/>
      <c r="BOE11" s="81"/>
      <c r="BOF11" s="81"/>
      <c r="BOG11" s="81"/>
      <c r="BOH11" s="81"/>
      <c r="BOI11" s="81"/>
      <c r="BOJ11" s="81"/>
      <c r="BOK11" s="81"/>
      <c r="BOL11" s="81"/>
      <c r="BOM11" s="81"/>
      <c r="BON11" s="81"/>
      <c r="BOO11" s="81"/>
      <c r="BOP11" s="81"/>
      <c r="BOQ11" s="81"/>
      <c r="BOR11" s="81"/>
      <c r="BOS11" s="81"/>
      <c r="BOT11" s="81"/>
      <c r="BOU11" s="81"/>
      <c r="BOV11" s="81"/>
      <c r="BOW11" s="81"/>
      <c r="BOX11" s="81"/>
      <c r="BOY11" s="81"/>
      <c r="BOZ11" s="81"/>
      <c r="BPA11" s="81"/>
      <c r="BPB11" s="81"/>
      <c r="BPC11" s="81"/>
      <c r="BPD11" s="81"/>
      <c r="BPE11" s="81"/>
      <c r="BPF11" s="81"/>
      <c r="BPG11" s="81"/>
      <c r="BPH11" s="81"/>
      <c r="BPI11" s="81"/>
      <c r="BPJ11" s="81"/>
      <c r="BPK11" s="81"/>
      <c r="BPL11" s="81"/>
      <c r="BPM11" s="81"/>
      <c r="BPN11" s="81"/>
      <c r="BPO11" s="81"/>
      <c r="BPP11" s="81"/>
      <c r="BPQ11" s="81"/>
      <c r="BPR11" s="81"/>
      <c r="BPS11" s="81"/>
      <c r="BPT11" s="81"/>
      <c r="BPU11" s="81"/>
      <c r="BPV11" s="81"/>
      <c r="BPW11" s="81"/>
      <c r="BPX11" s="81"/>
      <c r="BPY11" s="81"/>
      <c r="BPZ11" s="81"/>
      <c r="BQA11" s="81"/>
      <c r="BQB11" s="81"/>
      <c r="BQC11" s="81"/>
      <c r="BQD11" s="81"/>
      <c r="BQE11" s="81"/>
      <c r="BQF11" s="81"/>
      <c r="BQG11" s="81"/>
      <c r="BQH11" s="81"/>
      <c r="BQI11" s="81"/>
      <c r="BQJ11" s="81"/>
      <c r="BQK11" s="81"/>
      <c r="BQL11" s="81"/>
      <c r="BQM11" s="81"/>
      <c r="BQN11" s="81"/>
      <c r="BQO11" s="81"/>
      <c r="BQP11" s="81"/>
      <c r="BQQ11" s="81"/>
      <c r="BQR11" s="81"/>
      <c r="BQS11" s="81"/>
      <c r="BQT11" s="81"/>
      <c r="BQU11" s="81"/>
      <c r="BQV11" s="81"/>
      <c r="BQW11" s="81"/>
      <c r="BQX11" s="81"/>
      <c r="BQY11" s="81"/>
      <c r="BQZ11" s="81"/>
      <c r="BRA11" s="81"/>
      <c r="BRB11" s="81"/>
      <c r="BRC11" s="81"/>
      <c r="BRD11" s="81"/>
      <c r="BRE11" s="81"/>
      <c r="BRF11" s="81"/>
      <c r="BRG11" s="81"/>
      <c r="BRH11" s="81"/>
      <c r="BRI11" s="81"/>
      <c r="BRJ11" s="81"/>
      <c r="BRK11" s="81"/>
      <c r="BRL11" s="81"/>
      <c r="BRM11" s="81"/>
      <c r="BRN11" s="81"/>
      <c r="BRO11" s="81"/>
      <c r="BRP11" s="81"/>
      <c r="BRQ11" s="81"/>
      <c r="BRR11" s="81"/>
      <c r="BRS11" s="81"/>
      <c r="BRT11" s="81"/>
      <c r="BRU11" s="81"/>
      <c r="BRV11" s="81"/>
      <c r="BRW11" s="81"/>
      <c r="BRX11" s="81"/>
      <c r="BRY11" s="81"/>
      <c r="BRZ11" s="81"/>
      <c r="BSA11" s="81"/>
      <c r="BSB11" s="81"/>
      <c r="BSC11" s="81"/>
      <c r="BSD11" s="81"/>
      <c r="BSE11" s="81"/>
      <c r="BSF11" s="81"/>
      <c r="BSG11" s="81"/>
      <c r="BSH11" s="81"/>
      <c r="BSI11" s="81"/>
      <c r="BSJ11" s="81"/>
      <c r="BSK11" s="81"/>
      <c r="BSL11" s="81"/>
      <c r="BSM11" s="81"/>
      <c r="BSN11" s="81"/>
      <c r="BSO11" s="81"/>
      <c r="BSP11" s="81"/>
      <c r="BSQ11" s="81"/>
      <c r="BSR11" s="81"/>
      <c r="BSS11" s="81"/>
      <c r="BST11" s="81"/>
      <c r="BSU11" s="81"/>
      <c r="BSV11" s="81"/>
      <c r="BSW11" s="81"/>
      <c r="BSX11" s="81"/>
      <c r="BSY11" s="81"/>
      <c r="BSZ11" s="81"/>
      <c r="BTA11" s="81"/>
      <c r="BTB11" s="81"/>
      <c r="BTC11" s="81"/>
      <c r="BTD11" s="81"/>
      <c r="BTE11" s="81"/>
      <c r="BTF11" s="81"/>
      <c r="BTG11" s="81"/>
      <c r="BTH11" s="81"/>
      <c r="BTI11" s="81"/>
      <c r="BTJ11" s="81"/>
      <c r="BTK11" s="81"/>
      <c r="BTL11" s="81"/>
      <c r="BTM11" s="81"/>
      <c r="BTN11" s="81"/>
      <c r="BTO11" s="81"/>
      <c r="BTP11" s="81"/>
      <c r="BTQ11" s="81"/>
      <c r="BTR11" s="81"/>
      <c r="BTS11" s="81"/>
      <c r="BTT11" s="81"/>
      <c r="BTU11" s="81"/>
      <c r="BTV11" s="81"/>
      <c r="BTW11" s="81"/>
      <c r="BTX11" s="81"/>
      <c r="BTY11" s="81"/>
      <c r="BTZ11" s="81"/>
      <c r="BUA11" s="81"/>
      <c r="BUB11" s="81"/>
      <c r="BUC11" s="81"/>
      <c r="BUD11" s="81"/>
      <c r="BUE11" s="81"/>
      <c r="BUF11" s="81"/>
      <c r="BUG11" s="81"/>
      <c r="BUH11" s="81"/>
      <c r="BUI11" s="81"/>
      <c r="BUJ11" s="81"/>
      <c r="BUK11" s="81"/>
      <c r="BUL11" s="81"/>
      <c r="BUM11" s="81"/>
      <c r="BUN11" s="81"/>
      <c r="BUO11" s="81"/>
      <c r="BUP11" s="81"/>
      <c r="BUQ11" s="81"/>
      <c r="BUR11" s="81"/>
      <c r="BUS11" s="81"/>
      <c r="BUT11" s="81"/>
      <c r="BUU11" s="81"/>
      <c r="BUV11" s="81"/>
      <c r="BUW11" s="81"/>
      <c r="BUX11" s="81"/>
      <c r="BUY11" s="81"/>
      <c r="BUZ11" s="81"/>
      <c r="BVA11" s="81"/>
      <c r="BVB11" s="81"/>
      <c r="BVC11" s="81"/>
      <c r="BVD11" s="81"/>
      <c r="BVE11" s="81"/>
      <c r="BVF11" s="81"/>
      <c r="BVG11" s="81"/>
      <c r="BVH11" s="81"/>
      <c r="BVI11" s="81"/>
      <c r="BVJ11" s="81"/>
      <c r="BVK11" s="81"/>
      <c r="BVL11" s="81"/>
      <c r="BVM11" s="81"/>
      <c r="BVN11" s="81"/>
      <c r="BVO11" s="81"/>
      <c r="BVP11" s="81"/>
      <c r="BVQ11" s="81"/>
      <c r="BVR11" s="81"/>
      <c r="BVS11" s="81"/>
      <c r="BVT11" s="81"/>
      <c r="BVU11" s="81"/>
      <c r="BVV11" s="81"/>
      <c r="BVW11" s="81"/>
      <c r="BVX11" s="81"/>
      <c r="BVY11" s="81"/>
      <c r="BVZ11" s="81"/>
      <c r="BWA11" s="81"/>
      <c r="BWB11" s="81"/>
      <c r="BWC11" s="81"/>
      <c r="BWD11" s="81"/>
      <c r="BWE11" s="81"/>
      <c r="BWF11" s="81"/>
      <c r="BWG11" s="81"/>
      <c r="BWH11" s="81"/>
      <c r="BWI11" s="81"/>
      <c r="BWJ11" s="81"/>
      <c r="BWK11" s="81"/>
      <c r="BWL11" s="81"/>
      <c r="BWM11" s="81"/>
      <c r="BWN11" s="81"/>
      <c r="BWO11" s="81"/>
      <c r="BWP11" s="81"/>
      <c r="BWQ11" s="81"/>
      <c r="BWR11" s="81"/>
      <c r="BWS11" s="81"/>
      <c r="BWT11" s="81"/>
      <c r="BWU11" s="81"/>
      <c r="BWV11" s="81"/>
      <c r="BWW11" s="81"/>
      <c r="BWX11" s="81"/>
      <c r="BWY11" s="81"/>
      <c r="BWZ11" s="81"/>
      <c r="BXA11" s="81"/>
      <c r="BXB11" s="81"/>
      <c r="BXC11" s="81"/>
      <c r="BXD11" s="81"/>
      <c r="BXE11" s="81"/>
      <c r="BXF11" s="81"/>
      <c r="BXG11" s="81"/>
      <c r="BXH11" s="81"/>
      <c r="BXI11" s="81"/>
      <c r="BXJ11" s="81"/>
      <c r="BXK11" s="81"/>
      <c r="BXL11" s="81"/>
      <c r="BXM11" s="81"/>
      <c r="BXN11" s="81"/>
      <c r="BXO11" s="81"/>
      <c r="BXP11" s="81"/>
      <c r="BXQ11" s="81"/>
      <c r="BXR11" s="81"/>
      <c r="BXS11" s="81"/>
      <c r="BXT11" s="81"/>
      <c r="BXU11" s="81"/>
      <c r="BXV11" s="81"/>
      <c r="BXW11" s="81"/>
      <c r="BXX11" s="81"/>
      <c r="BXY11" s="81"/>
      <c r="BXZ11" s="81"/>
      <c r="BYA11" s="81"/>
      <c r="BYB11" s="81"/>
      <c r="BYC11" s="81"/>
      <c r="BYD11" s="81"/>
      <c r="BYE11" s="81"/>
      <c r="BYF11" s="81"/>
      <c r="BYG11" s="81"/>
      <c r="BYH11" s="81"/>
      <c r="BYI11" s="81"/>
      <c r="BYJ11" s="81"/>
      <c r="BYK11" s="81"/>
      <c r="BYL11" s="81"/>
      <c r="BYM11" s="81"/>
      <c r="BYN11" s="81"/>
      <c r="BYO11" s="81"/>
      <c r="BYP11" s="81"/>
      <c r="BYQ11" s="81"/>
      <c r="BYR11" s="81"/>
      <c r="BYS11" s="81"/>
      <c r="BYT11" s="81"/>
      <c r="BYU11" s="81"/>
      <c r="BYV11" s="81"/>
      <c r="BYW11" s="81"/>
      <c r="BYX11" s="81"/>
      <c r="BYY11" s="81"/>
      <c r="BYZ11" s="81"/>
      <c r="BZA11" s="81"/>
      <c r="BZB11" s="81"/>
      <c r="BZC11" s="81"/>
      <c r="BZD11" s="81"/>
      <c r="BZE11" s="81"/>
      <c r="BZF11" s="81"/>
      <c r="BZG11" s="81"/>
      <c r="BZH11" s="81"/>
      <c r="BZI11" s="81"/>
      <c r="BZJ11" s="81"/>
      <c r="BZK11" s="81"/>
      <c r="BZL11" s="81"/>
      <c r="BZM11" s="81"/>
      <c r="BZN11" s="81"/>
      <c r="BZO11" s="81"/>
      <c r="BZP11" s="81"/>
      <c r="BZQ11" s="81"/>
      <c r="BZR11" s="81"/>
      <c r="BZS11" s="81"/>
      <c r="BZT11" s="81"/>
      <c r="BZU11" s="81"/>
      <c r="BZV11" s="81"/>
      <c r="BZW11" s="81"/>
      <c r="BZX11" s="81"/>
      <c r="BZY11" s="81"/>
      <c r="BZZ11" s="81"/>
      <c r="CAA11" s="81"/>
      <c r="CAB11" s="81"/>
      <c r="CAC11" s="81"/>
      <c r="CAD11" s="81"/>
      <c r="CAE11" s="81"/>
      <c r="CAF11" s="81"/>
      <c r="CAG11" s="81"/>
      <c r="CAH11" s="81"/>
      <c r="CAI11" s="81"/>
      <c r="CAJ11" s="81"/>
      <c r="CAK11" s="81"/>
      <c r="CAL11" s="81"/>
      <c r="CAM11" s="81"/>
      <c r="CAN11" s="81"/>
      <c r="CAO11" s="81"/>
      <c r="CAP11" s="81"/>
      <c r="CAQ11" s="81"/>
      <c r="CAR11" s="81"/>
      <c r="CAS11" s="81"/>
      <c r="CAT11" s="81"/>
      <c r="CAU11" s="81"/>
      <c r="CAV11" s="81"/>
      <c r="CAW11" s="81"/>
      <c r="CAX11" s="81"/>
      <c r="CAY11" s="81"/>
      <c r="CAZ11" s="81"/>
      <c r="CBA11" s="81"/>
      <c r="CBB11" s="81"/>
      <c r="CBC11" s="81"/>
      <c r="CBD11" s="81"/>
      <c r="CBE11" s="81"/>
      <c r="CBF11" s="81"/>
      <c r="CBG11" s="81"/>
      <c r="CBH11" s="81"/>
      <c r="CBI11" s="81"/>
      <c r="CBJ11" s="81"/>
      <c r="CBK11" s="81"/>
      <c r="CBL11" s="81"/>
      <c r="CBM11" s="81"/>
      <c r="CBN11" s="81"/>
      <c r="CBO11" s="81"/>
      <c r="CBP11" s="81"/>
      <c r="CBQ11" s="81"/>
      <c r="CBR11" s="81"/>
      <c r="CBS11" s="81"/>
      <c r="CBT11" s="81"/>
      <c r="CBU11" s="81"/>
      <c r="CBV11" s="81"/>
      <c r="CBW11" s="81"/>
      <c r="CBX11" s="81"/>
      <c r="CBY11" s="81"/>
      <c r="CBZ11" s="81"/>
      <c r="CCA11" s="81"/>
      <c r="CCB11" s="81"/>
      <c r="CCC11" s="81"/>
      <c r="CCD11" s="81"/>
      <c r="CCE11" s="81"/>
      <c r="CCF11" s="81"/>
      <c r="CCG11" s="81"/>
      <c r="CCH11" s="81"/>
      <c r="CCI11" s="81"/>
      <c r="CCJ11" s="81"/>
      <c r="CCK11" s="81"/>
      <c r="CCL11" s="81"/>
      <c r="CCM11" s="81"/>
      <c r="CCN11" s="81"/>
      <c r="CCO11" s="81"/>
      <c r="CCP11" s="81"/>
      <c r="CCQ11" s="81"/>
      <c r="CCR11" s="81"/>
      <c r="CCS11" s="81"/>
      <c r="CCT11" s="81"/>
      <c r="CCU11" s="81"/>
      <c r="CCV11" s="81"/>
      <c r="CCW11" s="81"/>
      <c r="CCX11" s="81"/>
      <c r="CCY11" s="81"/>
      <c r="CCZ11" s="81"/>
      <c r="CDA11" s="81"/>
      <c r="CDB11" s="81"/>
      <c r="CDC11" s="81"/>
      <c r="CDD11" s="81"/>
      <c r="CDE11" s="81"/>
      <c r="CDF11" s="81"/>
      <c r="CDG11" s="81"/>
      <c r="CDH11" s="81"/>
      <c r="CDI11" s="81"/>
      <c r="CDJ11" s="81"/>
      <c r="CDK11" s="81"/>
      <c r="CDL11" s="81"/>
      <c r="CDM11" s="81"/>
      <c r="CDN11" s="81"/>
      <c r="CDO11" s="81"/>
      <c r="CDP11" s="81"/>
      <c r="CDQ11" s="81"/>
      <c r="CDR11" s="81"/>
      <c r="CDS11" s="81"/>
      <c r="CDT11" s="81"/>
      <c r="CDU11" s="81"/>
      <c r="CDV11" s="81"/>
      <c r="CDW11" s="81"/>
      <c r="CDX11" s="81"/>
      <c r="CDY11" s="81"/>
      <c r="CDZ11" s="81"/>
      <c r="CEA11" s="81"/>
      <c r="CEB11" s="81"/>
      <c r="CEC11" s="81"/>
      <c r="CED11" s="81"/>
      <c r="CEE11" s="81"/>
      <c r="CEF11" s="81"/>
      <c r="CEG11" s="81"/>
      <c r="CEH11" s="81"/>
      <c r="CEI11" s="81"/>
      <c r="CEJ11" s="81"/>
      <c r="CEK11" s="81"/>
      <c r="CEL11" s="81"/>
      <c r="CEM11" s="81"/>
      <c r="CEN11" s="81"/>
      <c r="CEO11" s="81"/>
      <c r="CEP11" s="81"/>
      <c r="CEQ11" s="81"/>
      <c r="CER11" s="81"/>
      <c r="CES11" s="81"/>
      <c r="CET11" s="81"/>
      <c r="CEU11" s="81"/>
      <c r="CEV11" s="81"/>
      <c r="CEW11" s="81"/>
      <c r="CEX11" s="81"/>
      <c r="CEY11" s="81"/>
      <c r="CEZ11" s="81"/>
      <c r="CFA11" s="81"/>
      <c r="CFB11" s="81"/>
      <c r="CFC11" s="81"/>
      <c r="CFD11" s="81"/>
      <c r="CFE11" s="81"/>
      <c r="CFF11" s="81"/>
      <c r="CFG11" s="81"/>
      <c r="CFH11" s="81"/>
      <c r="CFI11" s="81"/>
      <c r="CFJ11" s="81"/>
      <c r="CFK11" s="81"/>
      <c r="CFL11" s="81"/>
      <c r="CFM11" s="81"/>
      <c r="CFN11" s="81"/>
      <c r="CFO11" s="81"/>
      <c r="CFP11" s="81"/>
      <c r="CFQ11" s="81"/>
      <c r="CFR11" s="81"/>
      <c r="CFS11" s="81"/>
      <c r="CFT11" s="81"/>
      <c r="CFU11" s="81"/>
      <c r="CFV11" s="81"/>
      <c r="CFW11" s="81"/>
      <c r="CFX11" s="81"/>
      <c r="CFY11" s="81"/>
      <c r="CFZ11" s="81"/>
      <c r="CGA11" s="81"/>
      <c r="CGB11" s="81"/>
      <c r="CGC11" s="81"/>
      <c r="CGD11" s="81"/>
      <c r="CGE11" s="81"/>
      <c r="CGF11" s="81"/>
      <c r="CGG11" s="81"/>
      <c r="CGH11" s="81"/>
      <c r="CGI11" s="81"/>
      <c r="CGJ11" s="81"/>
      <c r="CGK11" s="81"/>
      <c r="CGL11" s="81"/>
      <c r="CGM11" s="81"/>
      <c r="CGN11" s="81"/>
      <c r="CGO11" s="81"/>
      <c r="CGP11" s="81"/>
      <c r="CGQ11" s="81"/>
      <c r="CGR11" s="81"/>
      <c r="CGS11" s="81"/>
      <c r="CGT11" s="81"/>
      <c r="CGU11" s="81"/>
      <c r="CGV11" s="81"/>
      <c r="CGW11" s="81"/>
      <c r="CGX11" s="81"/>
      <c r="CGY11" s="81"/>
      <c r="CGZ11" s="81"/>
      <c r="CHA11" s="81"/>
      <c r="CHB11" s="81"/>
      <c r="CHC11" s="81"/>
      <c r="CHD11" s="81"/>
      <c r="CHE11" s="81"/>
      <c r="CHF11" s="81"/>
      <c r="CHG11" s="81"/>
      <c r="CHH11" s="81"/>
      <c r="CHI11" s="81"/>
      <c r="CHJ11" s="81"/>
      <c r="CHK11" s="81"/>
      <c r="CHL11" s="81"/>
      <c r="CHM11" s="81"/>
      <c r="CHN11" s="81"/>
      <c r="CHO11" s="81"/>
      <c r="CHP11" s="81"/>
      <c r="CHQ11" s="81"/>
      <c r="CHR11" s="81"/>
      <c r="CHS11" s="81"/>
      <c r="CHT11" s="81"/>
      <c r="CHU11" s="81"/>
      <c r="CHV11" s="81"/>
      <c r="CHW11" s="81"/>
      <c r="CHX11" s="81"/>
      <c r="CHY11" s="81"/>
      <c r="CHZ11" s="81"/>
      <c r="CIA11" s="81"/>
      <c r="CIB11" s="81"/>
      <c r="CIC11" s="81"/>
      <c r="CID11" s="81"/>
      <c r="CIE11" s="81"/>
      <c r="CIF11" s="81"/>
      <c r="CIG11" s="81"/>
      <c r="CIH11" s="81"/>
      <c r="CII11" s="81"/>
      <c r="CIJ11" s="81"/>
      <c r="CIK11" s="81"/>
      <c r="CIL11" s="81"/>
      <c r="CIM11" s="81"/>
      <c r="CIN11" s="81"/>
      <c r="CIO11" s="81"/>
      <c r="CIP11" s="81"/>
      <c r="CIQ11" s="81"/>
      <c r="CIR11" s="81"/>
      <c r="CIS11" s="81"/>
      <c r="CIT11" s="81"/>
      <c r="CIU11" s="81"/>
      <c r="CIV11" s="81"/>
      <c r="CIW11" s="81"/>
      <c r="CIX11" s="81"/>
      <c r="CIY11" s="81"/>
      <c r="CIZ11" s="81"/>
      <c r="CJA11" s="81"/>
      <c r="CJB11" s="81"/>
      <c r="CJC11" s="81"/>
      <c r="CJD11" s="81"/>
      <c r="CJE11" s="81"/>
      <c r="CJF11" s="81"/>
      <c r="CJG11" s="81"/>
      <c r="CJH11" s="81"/>
      <c r="CJI11" s="81"/>
      <c r="CJJ11" s="81"/>
      <c r="CJK11" s="81"/>
      <c r="CJL11" s="81"/>
      <c r="CJM11" s="81"/>
      <c r="CJN11" s="81"/>
      <c r="CJO11" s="81"/>
      <c r="CJP11" s="81"/>
      <c r="CJQ11" s="81"/>
      <c r="CJR11" s="81"/>
      <c r="CJS11" s="81"/>
      <c r="CJT11" s="81"/>
      <c r="CJU11" s="81"/>
      <c r="CJV11" s="81"/>
      <c r="CJW11" s="81"/>
      <c r="CJX11" s="81"/>
      <c r="CJY11" s="81"/>
      <c r="CJZ11" s="81"/>
      <c r="CKA11" s="81"/>
      <c r="CKB11" s="81"/>
      <c r="CKC11" s="81"/>
      <c r="CKD11" s="81"/>
      <c r="CKE11" s="81"/>
      <c r="CKF11" s="81"/>
      <c r="CKG11" s="81"/>
      <c r="CKH11" s="81"/>
      <c r="CKI11" s="81"/>
      <c r="CKJ11" s="81"/>
      <c r="CKK11" s="81"/>
      <c r="CKL11" s="81"/>
      <c r="CKM11" s="81"/>
      <c r="CKN11" s="81"/>
      <c r="CKO11" s="81"/>
      <c r="CKP11" s="81"/>
      <c r="CKQ11" s="81"/>
      <c r="CKR11" s="81"/>
      <c r="CKS11" s="81"/>
      <c r="CKT11" s="81"/>
      <c r="CKU11" s="81"/>
      <c r="CKV11" s="81"/>
      <c r="CKW11" s="81"/>
      <c r="CKX11" s="81"/>
      <c r="CKY11" s="81"/>
      <c r="CKZ11" s="81"/>
      <c r="CLA11" s="81"/>
      <c r="CLB11" s="81"/>
      <c r="CLC11" s="81"/>
      <c r="CLD11" s="81"/>
      <c r="CLE11" s="81"/>
      <c r="CLF11" s="81"/>
      <c r="CLG11" s="81"/>
      <c r="CLH11" s="81"/>
      <c r="CLI11" s="81"/>
      <c r="CLJ11" s="81"/>
      <c r="CLK11" s="81"/>
      <c r="CLL11" s="81"/>
      <c r="CLM11" s="81"/>
      <c r="CLN11" s="81"/>
      <c r="CLO11" s="81"/>
      <c r="CLP11" s="81"/>
      <c r="CLQ11" s="81"/>
      <c r="CLR11" s="81"/>
      <c r="CLS11" s="81"/>
      <c r="CLT11" s="81"/>
      <c r="CLU11" s="81"/>
      <c r="CLV11" s="81"/>
      <c r="CLW11" s="81"/>
      <c r="CLX11" s="81"/>
      <c r="CLY11" s="81"/>
      <c r="CLZ11" s="81"/>
      <c r="CMA11" s="81"/>
      <c r="CMB11" s="81"/>
      <c r="CMC11" s="81"/>
      <c r="CMD11" s="81"/>
      <c r="CME11" s="81"/>
      <c r="CMF11" s="81"/>
      <c r="CMG11" s="81"/>
      <c r="CMH11" s="81"/>
      <c r="CMI11" s="81"/>
      <c r="CMJ11" s="81"/>
      <c r="CMK11" s="81"/>
      <c r="CML11" s="81"/>
      <c r="CMM11" s="81"/>
      <c r="CMN11" s="81"/>
      <c r="CMO11" s="81"/>
      <c r="CMP11" s="81"/>
      <c r="CMQ11" s="81"/>
      <c r="CMR11" s="81"/>
      <c r="CMS11" s="81"/>
      <c r="CMT11" s="81"/>
      <c r="CMU11" s="81"/>
      <c r="CMV11" s="81"/>
      <c r="CMW11" s="81"/>
      <c r="CMX11" s="81"/>
      <c r="CMY11" s="81"/>
      <c r="CMZ11" s="81"/>
      <c r="CNA11" s="81"/>
      <c r="CNB11" s="81"/>
      <c r="CNC11" s="81"/>
      <c r="CND11" s="81"/>
      <c r="CNE11" s="81"/>
      <c r="CNF11" s="81"/>
      <c r="CNG11" s="81"/>
      <c r="CNH11" s="81"/>
      <c r="CNI11" s="81"/>
      <c r="CNJ11" s="81"/>
      <c r="CNK11" s="81"/>
      <c r="CNL11" s="81"/>
      <c r="CNM11" s="81"/>
      <c r="CNN11" s="81"/>
      <c r="CNO11" s="81"/>
      <c r="CNP11" s="81"/>
      <c r="CNQ11" s="81"/>
      <c r="CNR11" s="81"/>
      <c r="CNS11" s="81"/>
      <c r="CNT11" s="81"/>
      <c r="CNU11" s="81"/>
      <c r="CNV11" s="81"/>
      <c r="CNW11" s="81"/>
      <c r="CNX11" s="81"/>
      <c r="CNY11" s="81"/>
      <c r="CNZ11" s="81"/>
      <c r="COA11" s="81"/>
      <c r="COB11" s="81"/>
      <c r="COC11" s="81"/>
      <c r="COD11" s="81"/>
      <c r="COE11" s="81"/>
      <c r="COF11" s="81"/>
      <c r="COG11" s="81"/>
      <c r="COH11" s="81"/>
      <c r="COI11" s="81"/>
      <c r="COJ11" s="81"/>
      <c r="COK11" s="81"/>
      <c r="COL11" s="81"/>
      <c r="COM11" s="81"/>
      <c r="CON11" s="81"/>
      <c r="COO11" s="81"/>
      <c r="COP11" s="81"/>
      <c r="COQ11" s="81"/>
      <c r="COR11" s="81"/>
      <c r="COS11" s="81"/>
      <c r="COT11" s="81"/>
      <c r="COU11" s="81"/>
      <c r="COV11" s="81"/>
      <c r="COW11" s="81"/>
      <c r="COX11" s="81"/>
      <c r="COY11" s="81"/>
      <c r="COZ11" s="81"/>
      <c r="CPA11" s="81"/>
      <c r="CPB11" s="81"/>
      <c r="CPC11" s="81"/>
      <c r="CPD11" s="81"/>
      <c r="CPE11" s="81"/>
      <c r="CPF11" s="81"/>
      <c r="CPG11" s="81"/>
      <c r="CPH11" s="81"/>
      <c r="CPI11" s="81"/>
      <c r="CPJ11" s="81"/>
      <c r="CPK11" s="81"/>
      <c r="CPL11" s="81"/>
      <c r="CPM11" s="81"/>
      <c r="CPN11" s="81"/>
      <c r="CPO11" s="81"/>
      <c r="CPP11" s="81"/>
      <c r="CPQ11" s="81"/>
      <c r="CPR11" s="81"/>
      <c r="CPS11" s="81"/>
      <c r="CPT11" s="81"/>
      <c r="CPU11" s="81"/>
      <c r="CPV11" s="81"/>
      <c r="CPW11" s="81"/>
      <c r="CPX11" s="81"/>
      <c r="CPY11" s="81"/>
      <c r="CPZ11" s="81"/>
      <c r="CQA11" s="81"/>
      <c r="CQB11" s="81"/>
      <c r="CQC11" s="81"/>
      <c r="CQD11" s="81"/>
      <c r="CQE11" s="81"/>
      <c r="CQF11" s="81"/>
      <c r="CQG11" s="81"/>
      <c r="CQH11" s="81"/>
      <c r="CQI11" s="81"/>
      <c r="CQJ11" s="81"/>
      <c r="CQK11" s="81"/>
      <c r="CQL11" s="81"/>
      <c r="CQM11" s="81"/>
      <c r="CQN11" s="81"/>
      <c r="CQO11" s="81"/>
      <c r="CQP11" s="81"/>
      <c r="CQQ11" s="81"/>
      <c r="CQR11" s="81"/>
      <c r="CQS11" s="81"/>
      <c r="CQT11" s="81"/>
      <c r="CQU11" s="81"/>
      <c r="CQV11" s="81"/>
      <c r="CQW11" s="81"/>
      <c r="CQX11" s="81"/>
      <c r="CQY11" s="81"/>
      <c r="CQZ11" s="81"/>
      <c r="CRA11" s="81"/>
      <c r="CRB11" s="81"/>
      <c r="CRC11" s="81"/>
      <c r="CRD11" s="81"/>
      <c r="CRE11" s="81"/>
      <c r="CRF11" s="81"/>
      <c r="CRG11" s="81"/>
      <c r="CRH11" s="81"/>
      <c r="CRI11" s="81"/>
      <c r="CRJ11" s="81"/>
      <c r="CRK11" s="81"/>
      <c r="CRL11" s="81"/>
      <c r="CRM11" s="81"/>
      <c r="CRN11" s="81"/>
      <c r="CRO11" s="81"/>
      <c r="CRP11" s="81"/>
      <c r="CRQ11" s="81"/>
      <c r="CRR11" s="81"/>
      <c r="CRS11" s="81"/>
      <c r="CRT11" s="81"/>
      <c r="CRU11" s="81"/>
      <c r="CRV11" s="81"/>
      <c r="CRW11" s="81"/>
      <c r="CRX11" s="81"/>
      <c r="CRY11" s="81"/>
      <c r="CRZ11" s="81"/>
      <c r="CSA11" s="81"/>
      <c r="CSB11" s="81"/>
      <c r="CSC11" s="81"/>
      <c r="CSD11" s="81"/>
      <c r="CSE11" s="81"/>
      <c r="CSF11" s="81"/>
      <c r="CSG11" s="81"/>
      <c r="CSH11" s="81"/>
      <c r="CSI11" s="81"/>
      <c r="CSJ11" s="81"/>
      <c r="CSK11" s="81"/>
      <c r="CSL11" s="81"/>
      <c r="CSM11" s="81"/>
      <c r="CSN11" s="81"/>
      <c r="CSO11" s="81"/>
      <c r="CSP11" s="81"/>
      <c r="CSQ11" s="81"/>
      <c r="CSR11" s="81"/>
      <c r="CSS11" s="81"/>
      <c r="CST11" s="81"/>
      <c r="CSU11" s="81"/>
      <c r="CSV11" s="81"/>
      <c r="CSW11" s="81"/>
      <c r="CSX11" s="81"/>
      <c r="CSY11" s="81"/>
      <c r="CSZ11" s="81"/>
      <c r="CTA11" s="81"/>
      <c r="CTB11" s="81"/>
      <c r="CTC11" s="81"/>
      <c r="CTD11" s="81"/>
      <c r="CTE11" s="81"/>
      <c r="CTF11" s="81"/>
      <c r="CTG11" s="81"/>
      <c r="CTH11" s="81"/>
      <c r="CTI11" s="81"/>
      <c r="CTJ11" s="81"/>
      <c r="CTK11" s="81"/>
      <c r="CTL11" s="81"/>
      <c r="CTM11" s="81"/>
      <c r="CTN11" s="81"/>
      <c r="CTO11" s="81"/>
      <c r="CTP11" s="81"/>
      <c r="CTQ11" s="81"/>
      <c r="CTR11" s="81"/>
      <c r="CTS11" s="81"/>
      <c r="CTT11" s="81"/>
      <c r="CTU11" s="81"/>
      <c r="CTV11" s="81"/>
      <c r="CTW11" s="81"/>
      <c r="CTX11" s="81"/>
      <c r="CTY11" s="81"/>
      <c r="CTZ11" s="81"/>
      <c r="CUA11" s="81"/>
      <c r="CUB11" s="81"/>
      <c r="CUC11" s="81"/>
      <c r="CUD11" s="81"/>
      <c r="CUE11" s="81"/>
      <c r="CUF11" s="81"/>
      <c r="CUG11" s="81"/>
      <c r="CUH11" s="81"/>
      <c r="CUI11" s="81"/>
      <c r="CUJ11" s="81"/>
      <c r="CUK11" s="81"/>
      <c r="CUL11" s="81"/>
      <c r="CUM11" s="81"/>
      <c r="CUN11" s="81"/>
      <c r="CUO11" s="81"/>
      <c r="CUP11" s="81"/>
      <c r="CUQ11" s="81"/>
      <c r="CUR11" s="81"/>
      <c r="CUS11" s="81"/>
      <c r="CUT11" s="81"/>
      <c r="CUU11" s="81"/>
      <c r="CUV11" s="81"/>
      <c r="CUW11" s="81"/>
      <c r="CUX11" s="81"/>
      <c r="CUY11" s="81"/>
      <c r="CUZ11" s="81"/>
      <c r="CVA11" s="81"/>
      <c r="CVB11" s="81"/>
      <c r="CVC11" s="81"/>
      <c r="CVD11" s="81"/>
      <c r="CVE11" s="81"/>
      <c r="CVF11" s="81"/>
      <c r="CVG11" s="81"/>
      <c r="CVH11" s="81"/>
      <c r="CVI11" s="81"/>
      <c r="CVJ11" s="81"/>
      <c r="CVK11" s="81"/>
      <c r="CVL11" s="81"/>
      <c r="CVM11" s="81"/>
      <c r="CVN11" s="81"/>
      <c r="CVO11" s="81"/>
      <c r="CVP11" s="81"/>
      <c r="CVQ11" s="81"/>
      <c r="CVR11" s="81"/>
      <c r="CVS11" s="81"/>
      <c r="CVT11" s="81"/>
      <c r="CVU11" s="81"/>
      <c r="CVV11" s="81"/>
      <c r="CVW11" s="81"/>
      <c r="CVX11" s="81"/>
      <c r="CVY11" s="81"/>
      <c r="CVZ11" s="81"/>
      <c r="CWA11" s="81"/>
      <c r="CWB11" s="81"/>
      <c r="CWC11" s="81"/>
      <c r="CWD11" s="81"/>
      <c r="CWE11" s="81"/>
      <c r="CWF11" s="81"/>
      <c r="CWG11" s="81"/>
      <c r="CWH11" s="81"/>
      <c r="CWI11" s="81"/>
      <c r="CWJ11" s="81"/>
      <c r="CWK11" s="81"/>
      <c r="CWL11" s="81"/>
      <c r="CWM11" s="81"/>
      <c r="CWN11" s="81"/>
      <c r="CWO11" s="81"/>
      <c r="CWP11" s="81"/>
      <c r="CWQ11" s="81"/>
      <c r="CWR11" s="81"/>
      <c r="CWS11" s="81"/>
      <c r="CWT11" s="81"/>
      <c r="CWU11" s="81"/>
      <c r="CWV11" s="81"/>
      <c r="CWW11" s="81"/>
      <c r="CWX11" s="81"/>
      <c r="CWY11" s="81"/>
      <c r="CWZ11" s="81"/>
      <c r="CXA11" s="81"/>
      <c r="CXB11" s="81"/>
      <c r="CXC11" s="81"/>
      <c r="CXD11" s="81"/>
      <c r="CXE11" s="81"/>
      <c r="CXF11" s="81"/>
      <c r="CXG11" s="81"/>
      <c r="CXH11" s="81"/>
      <c r="CXI11" s="81"/>
      <c r="CXJ11" s="81"/>
      <c r="CXK11" s="81"/>
      <c r="CXL11" s="81"/>
      <c r="CXM11" s="81"/>
      <c r="CXN11" s="81"/>
      <c r="CXO11" s="81"/>
      <c r="CXP11" s="81"/>
      <c r="CXQ11" s="81"/>
      <c r="CXR11" s="81"/>
      <c r="CXS11" s="81"/>
      <c r="CXT11" s="81"/>
      <c r="CXU11" s="81"/>
      <c r="CXV11" s="81"/>
      <c r="CXW11" s="81"/>
      <c r="CXX11" s="81"/>
      <c r="CXY11" s="81"/>
      <c r="CXZ11" s="81"/>
      <c r="CYA11" s="81"/>
      <c r="CYB11" s="81"/>
      <c r="CYC11" s="81"/>
      <c r="CYD11" s="81"/>
      <c r="CYE11" s="81"/>
      <c r="CYF11" s="81"/>
      <c r="CYG11" s="81"/>
      <c r="CYH11" s="81"/>
      <c r="CYI11" s="81"/>
      <c r="CYJ11" s="81"/>
      <c r="CYK11" s="81"/>
      <c r="CYL11" s="81"/>
      <c r="CYM11" s="81"/>
      <c r="CYN11" s="81"/>
      <c r="CYO11" s="81"/>
      <c r="CYP11" s="81"/>
      <c r="CYQ11" s="81"/>
      <c r="CYR11" s="81"/>
      <c r="CYS11" s="81"/>
      <c r="CYT11" s="81"/>
      <c r="CYU11" s="81"/>
      <c r="CYV11" s="81"/>
      <c r="CYW11" s="81"/>
      <c r="CYX11" s="81"/>
      <c r="CYY11" s="81"/>
      <c r="CYZ11" s="81"/>
      <c r="CZA11" s="81"/>
      <c r="CZB11" s="81"/>
      <c r="CZC11" s="81"/>
      <c r="CZD11" s="81"/>
      <c r="CZE11" s="81"/>
      <c r="CZF11" s="81"/>
      <c r="CZG11" s="81"/>
      <c r="CZH11" s="81"/>
      <c r="CZI11" s="81"/>
      <c r="CZJ11" s="81"/>
      <c r="CZK11" s="81"/>
      <c r="CZL11" s="81"/>
      <c r="CZM11" s="81"/>
      <c r="CZN11" s="81"/>
      <c r="CZO11" s="81"/>
      <c r="CZP11" s="81"/>
      <c r="CZQ11" s="81"/>
      <c r="CZR11" s="81"/>
      <c r="CZS11" s="81"/>
      <c r="CZT11" s="81"/>
      <c r="CZU11" s="81"/>
      <c r="CZV11" s="81"/>
      <c r="CZW11" s="81"/>
      <c r="CZX11" s="81"/>
      <c r="CZY11" s="81"/>
      <c r="CZZ11" s="81"/>
      <c r="DAA11" s="81"/>
      <c r="DAB11" s="81"/>
      <c r="DAC11" s="81"/>
      <c r="DAD11" s="81"/>
      <c r="DAE11" s="81"/>
      <c r="DAF11" s="81"/>
      <c r="DAG11" s="81"/>
      <c r="DAH11" s="81"/>
      <c r="DAI11" s="81"/>
      <c r="DAJ11" s="81"/>
      <c r="DAK11" s="81"/>
      <c r="DAL11" s="81"/>
      <c r="DAM11" s="81"/>
      <c r="DAN11" s="81"/>
      <c r="DAO11" s="81"/>
      <c r="DAP11" s="81"/>
      <c r="DAQ11" s="81"/>
      <c r="DAR11" s="81"/>
      <c r="DAS11" s="81"/>
      <c r="DAT11" s="81"/>
      <c r="DAU11" s="81"/>
      <c r="DAV11" s="81"/>
      <c r="DAW11" s="81"/>
      <c r="DAX11" s="81"/>
      <c r="DAY11" s="81"/>
      <c r="DAZ11" s="81"/>
      <c r="DBA11" s="81"/>
      <c r="DBB11" s="81"/>
      <c r="DBC11" s="81"/>
      <c r="DBD11" s="81"/>
      <c r="DBE11" s="81"/>
      <c r="DBF11" s="81"/>
      <c r="DBG11" s="81"/>
      <c r="DBH11" s="81"/>
      <c r="DBI11" s="81"/>
      <c r="DBJ11" s="81"/>
      <c r="DBK11" s="81"/>
      <c r="DBL11" s="81"/>
      <c r="DBM11" s="81"/>
      <c r="DBN11" s="81"/>
      <c r="DBO11" s="81"/>
      <c r="DBP11" s="81"/>
      <c r="DBQ11" s="81"/>
      <c r="DBR11" s="81"/>
      <c r="DBS11" s="81"/>
      <c r="DBT11" s="81"/>
      <c r="DBU11" s="81"/>
      <c r="DBV11" s="81"/>
      <c r="DBW11" s="81"/>
      <c r="DBX11" s="81"/>
      <c r="DBY11" s="81"/>
      <c r="DBZ11" s="81"/>
      <c r="DCA11" s="81"/>
      <c r="DCB11" s="81"/>
      <c r="DCC11" s="81"/>
      <c r="DCD11" s="81"/>
      <c r="DCE11" s="81"/>
      <c r="DCF11" s="81"/>
      <c r="DCG11" s="81"/>
      <c r="DCH11" s="81"/>
      <c r="DCI11" s="81"/>
      <c r="DCJ11" s="81"/>
      <c r="DCK11" s="81"/>
      <c r="DCL11" s="81"/>
      <c r="DCM11" s="81"/>
      <c r="DCN11" s="81"/>
      <c r="DCO11" s="81"/>
      <c r="DCP11" s="81"/>
      <c r="DCQ11" s="81"/>
      <c r="DCR11" s="81"/>
      <c r="DCS11" s="81"/>
      <c r="DCT11" s="81"/>
      <c r="DCU11" s="81"/>
      <c r="DCV11" s="81"/>
      <c r="DCW11" s="81"/>
      <c r="DCX11" s="81"/>
      <c r="DCY11" s="81"/>
      <c r="DCZ11" s="81"/>
      <c r="DDA11" s="81"/>
      <c r="DDB11" s="81"/>
      <c r="DDC11" s="81"/>
      <c r="DDD11" s="81"/>
      <c r="DDE11" s="81"/>
      <c r="DDF11" s="81"/>
      <c r="DDG11" s="81"/>
      <c r="DDH11" s="81"/>
      <c r="DDI11" s="81"/>
      <c r="DDJ11" s="81"/>
      <c r="DDK11" s="81"/>
      <c r="DDL11" s="81"/>
      <c r="DDM11" s="81"/>
      <c r="DDN11" s="81"/>
      <c r="DDO11" s="81"/>
      <c r="DDP11" s="81"/>
      <c r="DDQ11" s="81"/>
      <c r="DDR11" s="81"/>
      <c r="DDS11" s="81"/>
      <c r="DDT11" s="81"/>
      <c r="DDU11" s="81"/>
      <c r="DDV11" s="81"/>
      <c r="DDW11" s="81"/>
      <c r="DDX11" s="81"/>
      <c r="DDY11" s="81"/>
      <c r="DDZ11" s="81"/>
      <c r="DEA11" s="81"/>
      <c r="DEB11" s="81"/>
      <c r="DEC11" s="81"/>
      <c r="DED11" s="81"/>
      <c r="DEE11" s="81"/>
      <c r="DEF11" s="81"/>
      <c r="DEG11" s="81"/>
      <c r="DEH11" s="81"/>
      <c r="DEI11" s="81"/>
      <c r="DEJ11" s="81"/>
      <c r="DEK11" s="81"/>
      <c r="DEL11" s="81"/>
      <c r="DEM11" s="81"/>
      <c r="DEN11" s="81"/>
      <c r="DEO11" s="81"/>
      <c r="DEP11" s="81"/>
      <c r="DEQ11" s="81"/>
      <c r="DER11" s="81"/>
      <c r="DES11" s="81"/>
      <c r="DET11" s="81"/>
      <c r="DEU11" s="81"/>
      <c r="DEV11" s="81"/>
      <c r="DEW11" s="81"/>
      <c r="DEX11" s="81"/>
      <c r="DEY11" s="81"/>
      <c r="DEZ11" s="81"/>
      <c r="DFA11" s="81"/>
      <c r="DFB11" s="81"/>
      <c r="DFC11" s="81"/>
      <c r="DFD11" s="81"/>
      <c r="DFE11" s="81"/>
      <c r="DFF11" s="81"/>
      <c r="DFG11" s="81"/>
      <c r="DFH11" s="81"/>
      <c r="DFI11" s="81"/>
      <c r="DFJ11" s="81"/>
      <c r="DFK11" s="81"/>
      <c r="DFL11" s="81"/>
      <c r="DFM11" s="81"/>
      <c r="DFN11" s="81"/>
      <c r="DFO11" s="81"/>
      <c r="DFP11" s="81"/>
      <c r="DFQ11" s="81"/>
      <c r="DFR11" s="81"/>
      <c r="DFS11" s="81"/>
      <c r="DFT11" s="81"/>
      <c r="DFU11" s="81"/>
      <c r="DFV11" s="81"/>
      <c r="DFW11" s="81"/>
      <c r="DFX11" s="81"/>
      <c r="DFY11" s="81"/>
      <c r="DFZ11" s="81"/>
      <c r="DGA11" s="81"/>
      <c r="DGB11" s="81"/>
      <c r="DGC11" s="81"/>
      <c r="DGD11" s="81"/>
      <c r="DGE11" s="81"/>
      <c r="DGF11" s="81"/>
      <c r="DGG11" s="81"/>
      <c r="DGH11" s="81"/>
      <c r="DGI11" s="81"/>
      <c r="DGJ11" s="81"/>
      <c r="DGK11" s="81"/>
      <c r="DGL11" s="81"/>
      <c r="DGM11" s="81"/>
      <c r="DGN11" s="81"/>
      <c r="DGO11" s="81"/>
      <c r="DGP11" s="81"/>
      <c r="DGQ11" s="81"/>
      <c r="DGR11" s="81"/>
      <c r="DGS11" s="81"/>
      <c r="DGT11" s="81"/>
      <c r="DGU11" s="81"/>
      <c r="DGV11" s="81"/>
      <c r="DGW11" s="81"/>
      <c r="DGX11" s="81"/>
      <c r="DGY11" s="81"/>
      <c r="DGZ11" s="81"/>
      <c r="DHA11" s="81"/>
      <c r="DHB11" s="81"/>
      <c r="DHC11" s="81"/>
      <c r="DHD11" s="81"/>
      <c r="DHE11" s="81"/>
      <c r="DHF11" s="81"/>
      <c r="DHG11" s="81"/>
      <c r="DHH11" s="81"/>
      <c r="DHI11" s="81"/>
      <c r="DHJ11" s="81"/>
      <c r="DHK11" s="81"/>
      <c r="DHL11" s="81"/>
      <c r="DHM11" s="81"/>
      <c r="DHN11" s="81"/>
      <c r="DHO11" s="81"/>
      <c r="DHP11" s="81"/>
      <c r="DHQ11" s="81"/>
      <c r="DHR11" s="81"/>
      <c r="DHS11" s="81"/>
      <c r="DHT11" s="81"/>
      <c r="DHU11" s="81"/>
      <c r="DHV11" s="81"/>
      <c r="DHW11" s="81"/>
      <c r="DHX11" s="81"/>
      <c r="DHY11" s="81"/>
      <c r="DHZ11" s="81"/>
      <c r="DIA11" s="81"/>
      <c r="DIB11" s="81"/>
      <c r="DIC11" s="81"/>
      <c r="DID11" s="81"/>
      <c r="DIE11" s="81"/>
      <c r="DIF11" s="81"/>
      <c r="DIG11" s="81"/>
      <c r="DIH11" s="81"/>
      <c r="DII11" s="81"/>
      <c r="DIJ11" s="81"/>
      <c r="DIK11" s="81"/>
      <c r="DIL11" s="81"/>
      <c r="DIM11" s="81"/>
      <c r="DIN11" s="81"/>
      <c r="DIO11" s="81"/>
      <c r="DIP11" s="81"/>
      <c r="DIQ11" s="81"/>
      <c r="DIR11" s="81"/>
      <c r="DIS11" s="81"/>
      <c r="DIT11" s="81"/>
      <c r="DIU11" s="81"/>
      <c r="DIV11" s="81"/>
      <c r="DIW11" s="81"/>
      <c r="DIX11" s="81"/>
      <c r="DIY11" s="81"/>
      <c r="DIZ11" s="81"/>
      <c r="DJA11" s="81"/>
      <c r="DJB11" s="81"/>
      <c r="DJC11" s="81"/>
      <c r="DJD11" s="81"/>
      <c r="DJE11" s="81"/>
      <c r="DJF11" s="81"/>
      <c r="DJG11" s="81"/>
      <c r="DJH11" s="81"/>
      <c r="DJI11" s="81"/>
      <c r="DJJ11" s="81"/>
      <c r="DJK11" s="81"/>
      <c r="DJL11" s="81"/>
      <c r="DJM11" s="81"/>
      <c r="DJN11" s="81"/>
      <c r="DJO11" s="81"/>
      <c r="DJP11" s="81"/>
      <c r="DJQ11" s="81"/>
      <c r="DJR11" s="81"/>
      <c r="DJS11" s="81"/>
      <c r="DJT11" s="81"/>
      <c r="DJU11" s="81"/>
      <c r="DJV11" s="81"/>
      <c r="DJW11" s="81"/>
      <c r="DJX11" s="81"/>
      <c r="DJY11" s="81"/>
      <c r="DJZ11" s="81"/>
      <c r="DKA11" s="81"/>
      <c r="DKB11" s="81"/>
      <c r="DKC11" s="81"/>
      <c r="DKD11" s="81"/>
      <c r="DKE11" s="81"/>
      <c r="DKF11" s="81"/>
      <c r="DKG11" s="81"/>
      <c r="DKH11" s="81"/>
      <c r="DKI11" s="81"/>
      <c r="DKJ11" s="81"/>
      <c r="DKK11" s="81"/>
      <c r="DKL11" s="81"/>
      <c r="DKM11" s="81"/>
      <c r="DKN11" s="81"/>
      <c r="DKO11" s="81"/>
      <c r="DKP11" s="81"/>
      <c r="DKQ11" s="81"/>
      <c r="DKR11" s="81"/>
      <c r="DKS11" s="81"/>
      <c r="DKT11" s="81"/>
      <c r="DKU11" s="81"/>
      <c r="DKV11" s="81"/>
      <c r="DKW11" s="81"/>
      <c r="DKX11" s="81"/>
      <c r="DKY11" s="81"/>
      <c r="DKZ11" s="81"/>
      <c r="DLA11" s="81"/>
      <c r="DLB11" s="81"/>
      <c r="DLC11" s="81"/>
      <c r="DLD11" s="81"/>
      <c r="DLE11" s="81"/>
      <c r="DLF11" s="81"/>
      <c r="DLG11" s="81"/>
      <c r="DLH11" s="81"/>
      <c r="DLI11" s="81"/>
      <c r="DLJ11" s="81"/>
      <c r="DLK11" s="81"/>
      <c r="DLL11" s="81"/>
      <c r="DLM11" s="81"/>
      <c r="DLN11" s="81"/>
      <c r="DLO11" s="81"/>
      <c r="DLP11" s="81"/>
      <c r="DLQ11" s="81"/>
      <c r="DLR11" s="81"/>
      <c r="DLS11" s="81"/>
      <c r="DLT11" s="81"/>
      <c r="DLU11" s="81"/>
      <c r="DLV11" s="81"/>
      <c r="DLW11" s="81"/>
      <c r="DLX11" s="81"/>
      <c r="DLY11" s="81"/>
      <c r="DLZ11" s="81"/>
      <c r="DMA11" s="81"/>
      <c r="DMB11" s="81"/>
      <c r="DMC11" s="81"/>
      <c r="DMD11" s="81"/>
      <c r="DME11" s="81"/>
      <c r="DMF11" s="81"/>
      <c r="DMG11" s="81"/>
      <c r="DMH11" s="81"/>
      <c r="DMI11" s="81"/>
      <c r="DMJ11" s="81"/>
      <c r="DMK11" s="81"/>
      <c r="DML11" s="81"/>
      <c r="DMM11" s="81"/>
      <c r="DMN11" s="81"/>
      <c r="DMO11" s="81"/>
      <c r="DMP11" s="81"/>
      <c r="DMQ11" s="81"/>
      <c r="DMR11" s="81"/>
      <c r="DMS11" s="81"/>
      <c r="DMT11" s="81"/>
      <c r="DMU11" s="81"/>
      <c r="DMV11" s="81"/>
      <c r="DMW11" s="81"/>
      <c r="DMX11" s="81"/>
      <c r="DMY11" s="81"/>
      <c r="DMZ11" s="81"/>
      <c r="DNA11" s="81"/>
      <c r="DNB11" s="81"/>
      <c r="DNC11" s="81"/>
      <c r="DND11" s="81"/>
      <c r="DNE11" s="81"/>
      <c r="DNF11" s="81"/>
      <c r="DNG11" s="81"/>
      <c r="DNH11" s="81"/>
      <c r="DNI11" s="81"/>
      <c r="DNJ11" s="81"/>
      <c r="DNK11" s="81"/>
      <c r="DNL11" s="81"/>
      <c r="DNM11" s="81"/>
      <c r="DNN11" s="81"/>
      <c r="DNO11" s="81"/>
      <c r="DNP11" s="81"/>
      <c r="DNQ11" s="81"/>
      <c r="DNR11" s="81"/>
      <c r="DNS11" s="81"/>
      <c r="DNT11" s="81"/>
      <c r="DNU11" s="81"/>
      <c r="DNV11" s="81"/>
      <c r="DNW11" s="81"/>
      <c r="DNX11" s="81"/>
      <c r="DNY11" s="81"/>
      <c r="DNZ11" s="81"/>
      <c r="DOA11" s="81"/>
      <c r="DOB11" s="81"/>
      <c r="DOC11" s="81"/>
      <c r="DOD11" s="81"/>
      <c r="DOE11" s="81"/>
      <c r="DOF11" s="81"/>
      <c r="DOG11" s="81"/>
      <c r="DOH11" s="81"/>
      <c r="DOI11" s="81"/>
      <c r="DOJ11" s="81"/>
      <c r="DOK11" s="81"/>
      <c r="DOL11" s="81"/>
      <c r="DOM11" s="81"/>
      <c r="DON11" s="81"/>
      <c r="DOO11" s="81"/>
      <c r="DOP11" s="81"/>
      <c r="DOQ11" s="81"/>
      <c r="DOR11" s="81"/>
      <c r="DOS11" s="81"/>
      <c r="DOT11" s="81"/>
      <c r="DOU11" s="81"/>
      <c r="DOV11" s="81"/>
      <c r="DOW11" s="81"/>
      <c r="DOX11" s="81"/>
      <c r="DOY11" s="81"/>
      <c r="DOZ11" s="81"/>
      <c r="DPA11" s="81"/>
      <c r="DPB11" s="81"/>
      <c r="DPC11" s="81"/>
      <c r="DPD11" s="81"/>
      <c r="DPE11" s="81"/>
      <c r="DPF11" s="81"/>
      <c r="DPG11" s="81"/>
      <c r="DPH11" s="81"/>
      <c r="DPI11" s="81"/>
      <c r="DPJ11" s="81"/>
      <c r="DPK11" s="81"/>
      <c r="DPL11" s="81"/>
      <c r="DPM11" s="81"/>
      <c r="DPN11" s="81"/>
      <c r="DPO11" s="81"/>
      <c r="DPP11" s="81"/>
      <c r="DPQ11" s="81"/>
      <c r="DPR11" s="81"/>
      <c r="DPS11" s="81"/>
      <c r="DPT11" s="81"/>
      <c r="DPU11" s="81"/>
      <c r="DPV11" s="81"/>
      <c r="DPW11" s="81"/>
      <c r="DPX11" s="81"/>
      <c r="DPY11" s="81"/>
      <c r="DPZ11" s="81"/>
      <c r="DQA11" s="81"/>
      <c r="DQB11" s="81"/>
      <c r="DQC11" s="81"/>
      <c r="DQD11" s="81"/>
      <c r="DQE11" s="81"/>
      <c r="DQF11" s="81"/>
      <c r="DQG11" s="81"/>
      <c r="DQH11" s="81"/>
      <c r="DQI11" s="81"/>
      <c r="DQJ11" s="81"/>
      <c r="DQK11" s="81"/>
      <c r="DQL11" s="81"/>
      <c r="DQM11" s="81"/>
      <c r="DQN11" s="81"/>
      <c r="DQO11" s="81"/>
      <c r="DQP11" s="81"/>
      <c r="DQQ11" s="81"/>
      <c r="DQR11" s="81"/>
      <c r="DQS11" s="81"/>
      <c r="DQT11" s="81"/>
      <c r="DQU11" s="81"/>
      <c r="DQV11" s="81"/>
      <c r="DQW11" s="81"/>
      <c r="DQX11" s="81"/>
      <c r="DQY11" s="81"/>
      <c r="DQZ11" s="81"/>
      <c r="DRA11" s="81"/>
      <c r="DRB11" s="81"/>
      <c r="DRC11" s="81"/>
      <c r="DRD11" s="81"/>
      <c r="DRE11" s="81"/>
      <c r="DRF11" s="81"/>
      <c r="DRG11" s="81"/>
      <c r="DRH11" s="81"/>
      <c r="DRI11" s="81"/>
      <c r="DRJ11" s="81"/>
      <c r="DRK11" s="81"/>
      <c r="DRL11" s="81"/>
      <c r="DRM11" s="81"/>
      <c r="DRN11" s="81"/>
      <c r="DRO11" s="81"/>
      <c r="DRP11" s="81"/>
      <c r="DRQ11" s="81"/>
      <c r="DRR11" s="81"/>
      <c r="DRS11" s="81"/>
      <c r="DRT11" s="81"/>
      <c r="DRU11" s="81"/>
      <c r="DRV11" s="81"/>
      <c r="DRW11" s="81"/>
      <c r="DRX11" s="81"/>
      <c r="DRY11" s="81"/>
      <c r="DRZ11" s="81"/>
      <c r="DSA11" s="81"/>
      <c r="DSB11" s="81"/>
      <c r="DSC11" s="81"/>
      <c r="DSD11" s="81"/>
      <c r="DSE11" s="81"/>
      <c r="DSF11" s="81"/>
      <c r="DSG11" s="81"/>
      <c r="DSH11" s="81"/>
      <c r="DSI11" s="81"/>
      <c r="DSJ11" s="81"/>
      <c r="DSK11" s="81"/>
      <c r="DSL11" s="81"/>
      <c r="DSM11" s="81"/>
      <c r="DSN11" s="81"/>
      <c r="DSO11" s="81"/>
      <c r="DSP11" s="81"/>
      <c r="DSQ11" s="81"/>
      <c r="DSR11" s="81"/>
      <c r="DSS11" s="81"/>
      <c r="DST11" s="81"/>
      <c r="DSU11" s="81"/>
      <c r="DSV11" s="81"/>
      <c r="DSW11" s="81"/>
      <c r="DSX11" s="81"/>
      <c r="DSY11" s="81"/>
      <c r="DSZ11" s="81"/>
      <c r="DTA11" s="81"/>
      <c r="DTB11" s="81"/>
      <c r="DTC11" s="81"/>
      <c r="DTD11" s="81"/>
      <c r="DTE11" s="81"/>
      <c r="DTF11" s="81"/>
      <c r="DTG11" s="81"/>
      <c r="DTH11" s="81"/>
      <c r="DTI11" s="81"/>
      <c r="DTJ11" s="81"/>
      <c r="DTK11" s="81"/>
      <c r="DTL11" s="81"/>
      <c r="DTM11" s="81"/>
      <c r="DTN11" s="81"/>
      <c r="DTO11" s="81"/>
      <c r="DTP11" s="81"/>
      <c r="DTQ11" s="81"/>
      <c r="DTR11" s="81"/>
      <c r="DTS11" s="81"/>
      <c r="DTT11" s="81"/>
      <c r="DTU11" s="81"/>
      <c r="DTV11" s="81"/>
      <c r="DTW11" s="81"/>
      <c r="DTX11" s="81"/>
      <c r="DTY11" s="81"/>
      <c r="DTZ11" s="81"/>
      <c r="DUA11" s="81"/>
      <c r="DUB11" s="81"/>
      <c r="DUC11" s="81"/>
      <c r="DUD11" s="81"/>
      <c r="DUE11" s="81"/>
      <c r="DUF11" s="81"/>
      <c r="DUG11" s="81"/>
      <c r="DUH11" s="81"/>
      <c r="DUI11" s="81"/>
      <c r="DUJ11" s="81"/>
      <c r="DUK11" s="81"/>
      <c r="DUL11" s="81"/>
      <c r="DUM11" s="81"/>
      <c r="DUN11" s="81"/>
      <c r="DUO11" s="81"/>
      <c r="DUP11" s="81"/>
      <c r="DUQ11" s="81"/>
      <c r="DUR11" s="81"/>
      <c r="DUS11" s="81"/>
      <c r="DUT11" s="81"/>
      <c r="DUU11" s="81"/>
      <c r="DUV11" s="81"/>
      <c r="DUW11" s="81"/>
      <c r="DUX11" s="81"/>
      <c r="DUY11" s="81"/>
      <c r="DUZ11" s="81"/>
      <c r="DVA11" s="81"/>
      <c r="DVB11" s="81"/>
      <c r="DVC11" s="81"/>
      <c r="DVD11" s="81"/>
      <c r="DVE11" s="81"/>
      <c r="DVF11" s="81"/>
      <c r="DVG11" s="81"/>
      <c r="DVH11" s="81"/>
      <c r="DVI11" s="81"/>
      <c r="DVJ11" s="81"/>
      <c r="DVK11" s="81"/>
      <c r="DVL11" s="81"/>
      <c r="DVM11" s="81"/>
      <c r="DVN11" s="81"/>
      <c r="DVO11" s="81"/>
      <c r="DVP11" s="81"/>
      <c r="DVQ11" s="81"/>
      <c r="DVR11" s="81"/>
      <c r="DVS11" s="81"/>
      <c r="DVT11" s="81"/>
      <c r="DVU11" s="81"/>
      <c r="DVV11" s="81"/>
      <c r="DVW11" s="81"/>
      <c r="DVX11" s="81"/>
      <c r="DVY11" s="81"/>
      <c r="DVZ11" s="81"/>
      <c r="DWA11" s="81"/>
      <c r="DWB11" s="81"/>
      <c r="DWC11" s="81"/>
      <c r="DWD11" s="81"/>
      <c r="DWE11" s="81"/>
      <c r="DWF11" s="81"/>
      <c r="DWG11" s="81"/>
      <c r="DWH11" s="81"/>
      <c r="DWI11" s="81"/>
      <c r="DWJ11" s="81"/>
      <c r="DWK11" s="81"/>
      <c r="DWL11" s="81"/>
      <c r="DWM11" s="81"/>
      <c r="DWN11" s="81"/>
      <c r="DWO11" s="81"/>
      <c r="DWP11" s="81"/>
      <c r="DWQ11" s="81"/>
      <c r="DWR11" s="81"/>
      <c r="DWS11" s="81"/>
      <c r="DWT11" s="81"/>
      <c r="DWU11" s="81"/>
      <c r="DWV11" s="81"/>
      <c r="DWW11" s="81"/>
      <c r="DWX11" s="81"/>
      <c r="DWY11" s="81"/>
      <c r="DWZ11" s="81"/>
      <c r="DXA11" s="81"/>
      <c r="DXB11" s="81"/>
      <c r="DXC11" s="81"/>
      <c r="DXD11" s="81"/>
      <c r="DXE11" s="81"/>
      <c r="DXF11" s="81"/>
      <c r="DXG11" s="81"/>
      <c r="DXH11" s="81"/>
      <c r="DXI11" s="81"/>
      <c r="DXJ11" s="81"/>
      <c r="DXK11" s="81"/>
      <c r="DXL11" s="81"/>
      <c r="DXM11" s="81"/>
      <c r="DXN11" s="81"/>
      <c r="DXO11" s="81"/>
      <c r="DXP11" s="81"/>
      <c r="DXQ11" s="81"/>
      <c r="DXR11" s="81"/>
      <c r="DXS11" s="81"/>
      <c r="DXT11" s="81"/>
      <c r="DXU11" s="81"/>
      <c r="DXV11" s="81"/>
      <c r="DXW11" s="81"/>
      <c r="DXX11" s="81"/>
      <c r="DXY11" s="81"/>
      <c r="DXZ11" s="81"/>
      <c r="DYA11" s="81"/>
      <c r="DYB11" s="81"/>
      <c r="DYC11" s="81"/>
      <c r="DYD11" s="81"/>
      <c r="DYE11" s="81"/>
      <c r="DYF11" s="81"/>
      <c r="DYG11" s="81"/>
      <c r="DYH11" s="81"/>
      <c r="DYI11" s="81"/>
      <c r="DYJ11" s="81"/>
      <c r="DYK11" s="81"/>
      <c r="DYL11" s="81"/>
      <c r="DYM11" s="81"/>
      <c r="DYN11" s="81"/>
      <c r="DYO11" s="81"/>
      <c r="DYP11" s="81"/>
      <c r="DYQ11" s="81"/>
      <c r="DYR11" s="81"/>
      <c r="DYS11" s="81"/>
      <c r="DYT11" s="81"/>
      <c r="DYU11" s="81"/>
      <c r="DYV11" s="81"/>
      <c r="DYW11" s="81"/>
      <c r="DYX11" s="81"/>
      <c r="DYY11" s="81"/>
      <c r="DYZ11" s="81"/>
      <c r="DZA11" s="81"/>
      <c r="DZB11" s="81"/>
      <c r="DZC11" s="81"/>
      <c r="DZD11" s="81"/>
      <c r="DZE11" s="81"/>
      <c r="DZF11" s="81"/>
      <c r="DZG11" s="81"/>
      <c r="DZH11" s="81"/>
      <c r="DZI11" s="81"/>
      <c r="DZJ11" s="81"/>
      <c r="DZK11" s="81"/>
      <c r="DZL11" s="81"/>
      <c r="DZM11" s="81"/>
      <c r="DZN11" s="81"/>
      <c r="DZO11" s="81"/>
      <c r="DZP11" s="81"/>
      <c r="DZQ11" s="81"/>
      <c r="DZR11" s="81"/>
      <c r="DZS11" s="81"/>
      <c r="DZT11" s="81"/>
      <c r="DZU11" s="81"/>
      <c r="DZV11" s="81"/>
      <c r="DZW11" s="81"/>
      <c r="DZX11" s="81"/>
      <c r="DZY11" s="81"/>
      <c r="DZZ11" s="81"/>
      <c r="EAA11" s="81"/>
      <c r="EAB11" s="81"/>
      <c r="EAC11" s="81"/>
      <c r="EAD11" s="81"/>
      <c r="EAE11" s="81"/>
      <c r="EAF11" s="81"/>
      <c r="EAG11" s="81"/>
      <c r="EAH11" s="81"/>
      <c r="EAI11" s="81"/>
      <c r="EAJ11" s="81"/>
      <c r="EAK11" s="81"/>
      <c r="EAL11" s="81"/>
      <c r="EAM11" s="81"/>
      <c r="EAN11" s="81"/>
      <c r="EAO11" s="81"/>
      <c r="EAP11" s="81"/>
      <c r="EAQ11" s="81"/>
      <c r="EAR11" s="81"/>
      <c r="EAS11" s="81"/>
      <c r="EAT11" s="81"/>
      <c r="EAU11" s="81"/>
      <c r="EAV11" s="81"/>
      <c r="EAW11" s="81"/>
      <c r="EAX11" s="81"/>
      <c r="EAY11" s="81"/>
      <c r="EAZ11" s="81"/>
      <c r="EBA11" s="81"/>
      <c r="EBB11" s="81"/>
      <c r="EBC11" s="81"/>
      <c r="EBD11" s="81"/>
      <c r="EBE11" s="81"/>
      <c r="EBF11" s="81"/>
      <c r="EBG11" s="81"/>
      <c r="EBH11" s="81"/>
      <c r="EBI11" s="81"/>
      <c r="EBJ11" s="81"/>
      <c r="EBK11" s="81"/>
      <c r="EBL11" s="81"/>
      <c r="EBM11" s="81"/>
      <c r="EBN11" s="81"/>
      <c r="EBO11" s="81"/>
      <c r="EBP11" s="81"/>
      <c r="EBQ11" s="81"/>
      <c r="EBR11" s="81"/>
      <c r="EBS11" s="81"/>
      <c r="EBT11" s="81"/>
      <c r="EBU11" s="81"/>
      <c r="EBV11" s="81"/>
      <c r="EBW11" s="81"/>
      <c r="EBX11" s="81"/>
      <c r="EBY11" s="81"/>
      <c r="EBZ11" s="81"/>
      <c r="ECA11" s="81"/>
      <c r="ECB11" s="81"/>
      <c r="ECC11" s="81"/>
      <c r="ECD11" s="81"/>
      <c r="ECE11" s="81"/>
      <c r="ECF11" s="81"/>
      <c r="ECG11" s="81"/>
      <c r="ECH11" s="81"/>
      <c r="ECI11" s="81"/>
      <c r="ECJ11" s="81"/>
      <c r="ECK11" s="81"/>
      <c r="ECL11" s="81"/>
      <c r="ECM11" s="81"/>
      <c r="ECN11" s="81"/>
      <c r="ECO11" s="81"/>
      <c r="ECP11" s="81"/>
      <c r="ECQ11" s="81"/>
      <c r="ECR11" s="81"/>
      <c r="ECS11" s="81"/>
      <c r="ECT11" s="81"/>
      <c r="ECU11" s="81"/>
      <c r="ECV11" s="81"/>
      <c r="ECW11" s="81"/>
      <c r="ECX11" s="81"/>
      <c r="ECY11" s="81"/>
      <c r="ECZ11" s="81"/>
      <c r="EDA11" s="81"/>
      <c r="EDB11" s="81"/>
      <c r="EDC11" s="81"/>
      <c r="EDD11" s="81"/>
      <c r="EDE11" s="81"/>
      <c r="EDF11" s="81"/>
      <c r="EDG11" s="81"/>
      <c r="EDH11" s="81"/>
      <c r="EDI11" s="81"/>
      <c r="EDJ11" s="81"/>
      <c r="EDK11" s="81"/>
      <c r="EDL11" s="81"/>
      <c r="EDM11" s="81"/>
      <c r="EDN11" s="81"/>
      <c r="EDO11" s="81"/>
      <c r="EDP11" s="81"/>
      <c r="EDQ11" s="81"/>
      <c r="EDR11" s="81"/>
      <c r="EDS11" s="81"/>
      <c r="EDT11" s="81"/>
      <c r="EDU11" s="81"/>
      <c r="EDV11" s="81"/>
      <c r="EDW11" s="81"/>
      <c r="EDX11" s="81"/>
      <c r="EDY11" s="81"/>
      <c r="EDZ11" s="81"/>
      <c r="EEA11" s="81"/>
      <c r="EEB11" s="81"/>
      <c r="EEC11" s="81"/>
      <c r="EED11" s="81"/>
      <c r="EEE11" s="81"/>
      <c r="EEF11" s="81"/>
      <c r="EEG11" s="81"/>
      <c r="EEH11" s="81"/>
      <c r="EEI11" s="81"/>
      <c r="EEJ11" s="81"/>
      <c r="EEK11" s="81"/>
      <c r="EEL11" s="81"/>
      <c r="EEM11" s="81"/>
      <c r="EEN11" s="81"/>
      <c r="EEO11" s="81"/>
      <c r="EEP11" s="81"/>
      <c r="EEQ11" s="81"/>
      <c r="EER11" s="81"/>
      <c r="EES11" s="81"/>
      <c r="EET11" s="81"/>
      <c r="EEU11" s="81"/>
      <c r="EEV11" s="81"/>
      <c r="EEW11" s="81"/>
      <c r="EEX11" s="81"/>
      <c r="EEY11" s="81"/>
      <c r="EEZ11" s="81"/>
      <c r="EFA11" s="81"/>
      <c r="EFB11" s="81"/>
      <c r="EFC11" s="81"/>
      <c r="EFD11" s="81"/>
      <c r="EFE11" s="81"/>
      <c r="EFF11" s="81"/>
      <c r="EFG11" s="81"/>
      <c r="EFH11" s="81"/>
      <c r="EFI11" s="81"/>
      <c r="EFJ11" s="81"/>
      <c r="EFK11" s="81"/>
      <c r="EFL11" s="81"/>
      <c r="EFM11" s="81"/>
      <c r="EFN11" s="81"/>
      <c r="EFO11" s="81"/>
      <c r="EFP11" s="81"/>
      <c r="EFQ11" s="81"/>
      <c r="EFR11" s="81"/>
      <c r="EFS11" s="81"/>
      <c r="EFT11" s="81"/>
      <c r="EFU11" s="81"/>
      <c r="EFV11" s="81"/>
      <c r="EFW11" s="81"/>
      <c r="EFX11" s="81"/>
      <c r="EFY11" s="81"/>
      <c r="EFZ11" s="81"/>
      <c r="EGA11" s="81"/>
      <c r="EGB11" s="81"/>
      <c r="EGC11" s="81"/>
      <c r="EGD11" s="81"/>
      <c r="EGE11" s="81"/>
      <c r="EGF11" s="81"/>
      <c r="EGG11" s="81"/>
      <c r="EGH11" s="81"/>
      <c r="EGI11" s="81"/>
      <c r="EGJ11" s="81"/>
      <c r="EGK11" s="81"/>
      <c r="EGL11" s="81"/>
      <c r="EGM11" s="81"/>
      <c r="EGN11" s="81"/>
      <c r="EGO11" s="81"/>
      <c r="EGP11" s="81"/>
      <c r="EGQ11" s="81"/>
      <c r="EGR11" s="81"/>
      <c r="EGS11" s="81"/>
      <c r="EGT11" s="81"/>
      <c r="EGU11" s="81"/>
      <c r="EGV11" s="81"/>
      <c r="EGW11" s="81"/>
      <c r="EGX11" s="81"/>
      <c r="EGY11" s="81"/>
      <c r="EGZ11" s="81"/>
      <c r="EHA11" s="81"/>
      <c r="EHB11" s="81"/>
      <c r="EHC11" s="81"/>
      <c r="EHD11" s="81"/>
      <c r="EHE11" s="81"/>
      <c r="EHF11" s="81"/>
      <c r="EHG11" s="81"/>
      <c r="EHH11" s="81"/>
      <c r="EHI11" s="81"/>
      <c r="EHJ11" s="81"/>
      <c r="EHK11" s="81"/>
      <c r="EHL11" s="81"/>
      <c r="EHM11" s="81"/>
      <c r="EHN11" s="81"/>
      <c r="EHO11" s="81"/>
      <c r="EHP11" s="81"/>
      <c r="EHQ11" s="81"/>
      <c r="EHR11" s="81"/>
      <c r="EHS11" s="81"/>
      <c r="EHT11" s="81"/>
      <c r="EHU11" s="81"/>
      <c r="EHV11" s="81"/>
      <c r="EHW11" s="81"/>
      <c r="EHX11" s="81"/>
      <c r="EHY11" s="81"/>
      <c r="EHZ11" s="81"/>
      <c r="EIA11" s="81"/>
      <c r="EIB11" s="81"/>
      <c r="EIC11" s="81"/>
      <c r="EID11" s="81"/>
      <c r="EIE11" s="81"/>
      <c r="EIF11" s="81"/>
      <c r="EIG11" s="81"/>
      <c r="EIH11" s="81"/>
      <c r="EII11" s="81"/>
      <c r="EIJ11" s="81"/>
      <c r="EIK11" s="81"/>
      <c r="EIL11" s="81"/>
      <c r="EIM11" s="81"/>
      <c r="EIN11" s="81"/>
      <c r="EIO11" s="81"/>
      <c r="EIP11" s="81"/>
      <c r="EIQ11" s="81"/>
      <c r="EIR11" s="81"/>
      <c r="EIS11" s="81"/>
      <c r="EIT11" s="81"/>
      <c r="EIU11" s="81"/>
      <c r="EIV11" s="81"/>
      <c r="EIW11" s="81"/>
      <c r="EIX11" s="81"/>
      <c r="EIY11" s="81"/>
      <c r="EIZ11" s="81"/>
      <c r="EJA11" s="81"/>
      <c r="EJB11" s="81"/>
      <c r="EJC11" s="81"/>
      <c r="EJD11" s="81"/>
      <c r="EJE11" s="81"/>
      <c r="EJF11" s="81"/>
      <c r="EJG11" s="81"/>
      <c r="EJH11" s="81"/>
      <c r="EJI11" s="81"/>
      <c r="EJJ11" s="81"/>
      <c r="EJK11" s="81"/>
      <c r="EJL11" s="81"/>
      <c r="EJM11" s="81"/>
      <c r="EJN11" s="81"/>
      <c r="EJO11" s="81"/>
      <c r="EJP11" s="81"/>
      <c r="EJQ11" s="81"/>
      <c r="EJR11" s="81"/>
      <c r="EJS11" s="81"/>
      <c r="EJT11" s="81"/>
      <c r="EJU11" s="81"/>
      <c r="EJV11" s="81"/>
      <c r="EJW11" s="81"/>
      <c r="EJX11" s="81"/>
      <c r="EJY11" s="81"/>
      <c r="EJZ11" s="81"/>
      <c r="EKA11" s="81"/>
      <c r="EKB11" s="81"/>
      <c r="EKC11" s="81"/>
      <c r="EKD11" s="81"/>
      <c r="EKE11" s="81"/>
      <c r="EKF11" s="81"/>
      <c r="EKG11" s="81"/>
      <c r="EKH11" s="81"/>
      <c r="EKI11" s="81"/>
      <c r="EKJ11" s="81"/>
      <c r="EKK11" s="81"/>
      <c r="EKL11" s="81"/>
      <c r="EKM11" s="81"/>
      <c r="EKN11" s="81"/>
      <c r="EKO11" s="81"/>
      <c r="EKP11" s="81"/>
      <c r="EKQ11" s="81"/>
      <c r="EKR11" s="81"/>
      <c r="EKS11" s="81"/>
      <c r="EKT11" s="81"/>
      <c r="EKU11" s="81"/>
      <c r="EKV11" s="81"/>
      <c r="EKW11" s="81"/>
      <c r="EKX11" s="81"/>
      <c r="EKY11" s="81"/>
      <c r="EKZ11" s="81"/>
      <c r="ELA11" s="81"/>
      <c r="ELB11" s="81"/>
      <c r="ELC11" s="81"/>
      <c r="ELD11" s="81"/>
      <c r="ELE11" s="81"/>
      <c r="ELF11" s="81"/>
      <c r="ELG11" s="81"/>
      <c r="ELH11" s="81"/>
      <c r="ELI11" s="81"/>
      <c r="ELJ11" s="81"/>
      <c r="ELK11" s="81"/>
      <c r="ELL11" s="81"/>
      <c r="ELM11" s="81"/>
      <c r="ELN11" s="81"/>
      <c r="ELO11" s="81"/>
      <c r="ELP11" s="81"/>
      <c r="ELQ11" s="81"/>
      <c r="ELR11" s="81"/>
      <c r="ELS11" s="81"/>
      <c r="ELT11" s="81"/>
      <c r="ELU11" s="81"/>
      <c r="ELV11" s="81"/>
      <c r="ELW11" s="81"/>
      <c r="ELX11" s="81"/>
      <c r="ELY11" s="81"/>
      <c r="ELZ11" s="81"/>
      <c r="EMA11" s="81"/>
      <c r="EMB11" s="81"/>
      <c r="EMC11" s="81"/>
      <c r="EMD11" s="81"/>
      <c r="EME11" s="81"/>
      <c r="EMF11" s="81"/>
      <c r="EMG11" s="81"/>
      <c r="EMH11" s="81"/>
      <c r="EMI11" s="81"/>
      <c r="EMJ11" s="81"/>
      <c r="EMK11" s="81"/>
      <c r="EML11" s="81"/>
      <c r="EMM11" s="81"/>
      <c r="EMN11" s="81"/>
      <c r="EMO11" s="81"/>
      <c r="EMP11" s="81"/>
      <c r="EMQ11" s="81"/>
      <c r="EMR11" s="81"/>
      <c r="EMS11" s="81"/>
      <c r="EMT11" s="81"/>
      <c r="EMU11" s="81"/>
      <c r="EMV11" s="81"/>
      <c r="EMW11" s="81"/>
      <c r="EMX11" s="81"/>
      <c r="EMY11" s="81"/>
      <c r="EMZ11" s="81"/>
      <c r="ENA11" s="81"/>
      <c r="ENB11" s="81"/>
      <c r="ENC11" s="81"/>
      <c r="END11" s="81"/>
      <c r="ENE11" s="81"/>
      <c r="ENF11" s="81"/>
      <c r="ENG11" s="81"/>
      <c r="ENH11" s="81"/>
      <c r="ENI11" s="81"/>
      <c r="ENJ11" s="81"/>
      <c r="ENK11" s="81"/>
      <c r="ENL11" s="81"/>
      <c r="ENM11" s="81"/>
      <c r="ENN11" s="81"/>
      <c r="ENO11" s="81"/>
      <c r="ENP11" s="81"/>
      <c r="ENQ11" s="81"/>
      <c r="ENR11" s="81"/>
      <c r="ENS11" s="81"/>
      <c r="ENT11" s="81"/>
      <c r="ENU11" s="81"/>
      <c r="ENV11" s="81"/>
      <c r="ENW11" s="81"/>
      <c r="ENX11" s="81"/>
      <c r="ENY11" s="81"/>
      <c r="ENZ11" s="81"/>
      <c r="EOA11" s="81"/>
      <c r="EOB11" s="81"/>
      <c r="EOC11" s="81"/>
      <c r="EOD11" s="81"/>
      <c r="EOE11" s="81"/>
      <c r="EOF11" s="81"/>
      <c r="EOG11" s="81"/>
      <c r="EOH11" s="81"/>
      <c r="EOI11" s="81"/>
      <c r="EOJ11" s="81"/>
      <c r="EOK11" s="81"/>
      <c r="EOL11" s="81"/>
      <c r="EOM11" s="81"/>
      <c r="EON11" s="81"/>
      <c r="EOO11" s="81"/>
      <c r="EOP11" s="81"/>
      <c r="EOQ11" s="81"/>
      <c r="EOR11" s="81"/>
      <c r="EOS11" s="81"/>
      <c r="EOT11" s="81"/>
      <c r="EOU11" s="81"/>
      <c r="EOV11" s="81"/>
      <c r="EOW11" s="81"/>
      <c r="EOX11" s="81"/>
      <c r="EOY11" s="81"/>
      <c r="EOZ11" s="81"/>
      <c r="EPA11" s="81"/>
      <c r="EPB11" s="81"/>
      <c r="EPC11" s="81"/>
      <c r="EPD11" s="81"/>
      <c r="EPE11" s="81"/>
      <c r="EPF11" s="81"/>
      <c r="EPG11" s="81"/>
      <c r="EPH11" s="81"/>
      <c r="EPI11" s="81"/>
      <c r="EPJ11" s="81"/>
      <c r="EPK11" s="81"/>
      <c r="EPL11" s="81"/>
      <c r="EPM11" s="81"/>
      <c r="EPN11" s="81"/>
      <c r="EPO11" s="81"/>
      <c r="EPP11" s="81"/>
      <c r="EPQ11" s="81"/>
      <c r="EPR11" s="81"/>
      <c r="EPS11" s="81"/>
      <c r="EPT11" s="81"/>
      <c r="EPU11" s="81"/>
      <c r="EPV11" s="81"/>
      <c r="EPW11" s="81"/>
      <c r="EPX11" s="81"/>
      <c r="EPY11" s="81"/>
      <c r="EPZ11" s="81"/>
      <c r="EQA11" s="81"/>
      <c r="EQB11" s="81"/>
      <c r="EQC11" s="81"/>
      <c r="EQD11" s="81"/>
      <c r="EQE11" s="81"/>
      <c r="EQF11" s="81"/>
      <c r="EQG11" s="81"/>
      <c r="EQH11" s="81"/>
      <c r="EQI11" s="81"/>
      <c r="EQJ11" s="81"/>
      <c r="EQK11" s="81"/>
      <c r="EQL11" s="81"/>
      <c r="EQM11" s="81"/>
      <c r="EQN11" s="81"/>
      <c r="EQO11" s="81"/>
      <c r="EQP11" s="81"/>
      <c r="EQQ11" s="81"/>
      <c r="EQR11" s="81"/>
      <c r="EQS11" s="81"/>
      <c r="EQT11" s="81"/>
      <c r="EQU11" s="81"/>
      <c r="EQV11" s="81"/>
      <c r="EQW11" s="81"/>
      <c r="EQX11" s="81"/>
      <c r="EQY11" s="81"/>
      <c r="EQZ11" s="81"/>
      <c r="ERA11" s="81"/>
      <c r="ERB11" s="81"/>
      <c r="ERC11" s="81"/>
      <c r="ERD11" s="81"/>
      <c r="ERE11" s="81"/>
      <c r="ERF11" s="81"/>
      <c r="ERG11" s="81"/>
      <c r="ERH11" s="81"/>
      <c r="ERI11" s="81"/>
      <c r="ERJ11" s="81"/>
      <c r="ERK11" s="81"/>
      <c r="ERL11" s="81"/>
      <c r="ERM11" s="81"/>
      <c r="ERN11" s="81"/>
      <c r="ERO11" s="81"/>
      <c r="ERP11" s="81"/>
      <c r="ERQ11" s="81"/>
      <c r="ERR11" s="81"/>
      <c r="ERS11" s="81"/>
      <c r="ERT11" s="81"/>
      <c r="ERU11" s="81"/>
      <c r="ERV11" s="81"/>
      <c r="ERW11" s="81"/>
      <c r="ERX11" s="81"/>
      <c r="ERY11" s="81"/>
      <c r="ERZ11" s="81"/>
      <c r="ESA11" s="81"/>
      <c r="ESB11" s="81"/>
      <c r="ESC11" s="81"/>
      <c r="ESD11" s="81"/>
      <c r="ESE11" s="81"/>
      <c r="ESF11" s="81"/>
      <c r="ESG11" s="81"/>
      <c r="ESH11" s="81"/>
      <c r="ESI11" s="81"/>
      <c r="ESJ11" s="81"/>
      <c r="ESK11" s="81"/>
      <c r="ESL11" s="81"/>
      <c r="ESM11" s="81"/>
      <c r="ESN11" s="81"/>
      <c r="ESO11" s="81"/>
      <c r="ESP11" s="81"/>
      <c r="ESQ11" s="81"/>
      <c r="ESR11" s="81"/>
      <c r="ESS11" s="81"/>
      <c r="EST11" s="81"/>
      <c r="ESU11" s="81"/>
      <c r="ESV11" s="81"/>
      <c r="ESW11" s="81"/>
      <c r="ESX11" s="81"/>
      <c r="ESY11" s="81"/>
      <c r="ESZ11" s="81"/>
      <c r="ETA11" s="81"/>
      <c r="ETB11" s="81"/>
      <c r="ETC11" s="81"/>
      <c r="ETD11" s="81"/>
      <c r="ETE11" s="81"/>
      <c r="ETF11" s="81"/>
      <c r="ETG11" s="81"/>
      <c r="ETH11" s="81"/>
      <c r="ETI11" s="81"/>
      <c r="ETJ11" s="81"/>
      <c r="ETK11" s="81"/>
      <c r="ETL11" s="81"/>
      <c r="ETM11" s="81"/>
      <c r="ETN11" s="81"/>
      <c r="ETO11" s="81"/>
      <c r="ETP11" s="81"/>
      <c r="ETQ11" s="81"/>
      <c r="ETR11" s="81"/>
      <c r="ETS11" s="81"/>
      <c r="ETT11" s="81"/>
      <c r="ETU11" s="81"/>
      <c r="ETV11" s="81"/>
      <c r="ETW11" s="81"/>
      <c r="ETX11" s="81"/>
      <c r="ETY11" s="81"/>
      <c r="ETZ11" s="81"/>
      <c r="EUA11" s="81"/>
      <c r="EUB11" s="81"/>
      <c r="EUC11" s="81"/>
      <c r="EUD11" s="81"/>
      <c r="EUE11" s="81"/>
      <c r="EUF11" s="81"/>
      <c r="EUG11" s="81"/>
      <c r="EUH11" s="81"/>
      <c r="EUI11" s="81"/>
      <c r="EUJ11" s="81"/>
      <c r="EUK11" s="81"/>
      <c r="EUL11" s="81"/>
      <c r="EUM11" s="81"/>
      <c r="EUN11" s="81"/>
      <c r="EUO11" s="81"/>
      <c r="EUP11" s="81"/>
      <c r="EUQ11" s="81"/>
      <c r="EUR11" s="81"/>
      <c r="EUS11" s="81"/>
      <c r="EUT11" s="81"/>
      <c r="EUU11" s="81"/>
      <c r="EUV11" s="81"/>
      <c r="EUW11" s="81"/>
      <c r="EUX11" s="81"/>
      <c r="EUY11" s="81"/>
      <c r="EUZ11" s="81"/>
      <c r="EVA11" s="81"/>
      <c r="EVB11" s="81"/>
      <c r="EVC11" s="81"/>
      <c r="EVD11" s="81"/>
      <c r="EVE11" s="81"/>
      <c r="EVF11" s="81"/>
      <c r="EVG11" s="81"/>
      <c r="EVH11" s="81"/>
      <c r="EVI11" s="81"/>
      <c r="EVJ11" s="81"/>
      <c r="EVK11" s="81"/>
      <c r="EVL11" s="81"/>
      <c r="EVM11" s="81"/>
      <c r="EVN11" s="81"/>
      <c r="EVO11" s="81"/>
      <c r="EVP11" s="81"/>
      <c r="EVQ11" s="81"/>
      <c r="EVR11" s="81"/>
      <c r="EVS11" s="81"/>
      <c r="EVT11" s="81"/>
      <c r="EVU11" s="81"/>
      <c r="EVV11" s="81"/>
      <c r="EVW11" s="81"/>
      <c r="EVX11" s="81"/>
      <c r="EVY11" s="81"/>
      <c r="EVZ11" s="81"/>
      <c r="EWA11" s="81"/>
      <c r="EWB11" s="81"/>
      <c r="EWC11" s="81"/>
      <c r="EWD11" s="81"/>
      <c r="EWE11" s="81"/>
      <c r="EWF11" s="81"/>
      <c r="EWG11" s="81"/>
      <c r="EWH11" s="81"/>
      <c r="EWI11" s="81"/>
      <c r="EWJ11" s="81"/>
      <c r="EWK11" s="81"/>
      <c r="EWL11" s="81"/>
      <c r="EWM11" s="81"/>
      <c r="EWN11" s="81"/>
      <c r="EWO11" s="81"/>
      <c r="EWP11" s="81"/>
      <c r="EWQ11" s="81"/>
      <c r="EWR11" s="81"/>
      <c r="EWS11" s="81"/>
      <c r="EWT11" s="81"/>
      <c r="EWU11" s="81"/>
      <c r="EWV11" s="81"/>
      <c r="EWW11" s="81"/>
      <c r="EWX11" s="81"/>
      <c r="EWY11" s="81"/>
      <c r="EWZ11" s="81"/>
      <c r="EXA11" s="81"/>
      <c r="EXB11" s="81"/>
      <c r="EXC11" s="81"/>
      <c r="EXD11" s="81"/>
      <c r="EXE11" s="81"/>
      <c r="EXF11" s="81"/>
      <c r="EXG11" s="81"/>
      <c r="EXH11" s="81"/>
      <c r="EXI11" s="81"/>
      <c r="EXJ11" s="81"/>
      <c r="EXK11" s="81"/>
      <c r="EXL11" s="81"/>
      <c r="EXM11" s="81"/>
      <c r="EXN11" s="81"/>
      <c r="EXO11" s="81"/>
      <c r="EXP11" s="81"/>
      <c r="EXQ11" s="81"/>
      <c r="EXR11" s="81"/>
      <c r="EXS11" s="81"/>
      <c r="EXT11" s="81"/>
      <c r="EXU11" s="81"/>
      <c r="EXV11" s="81"/>
      <c r="EXW11" s="81"/>
      <c r="EXX11" s="81"/>
      <c r="EXY11" s="81"/>
      <c r="EXZ11" s="81"/>
      <c r="EYA11" s="81"/>
      <c r="EYB11" s="81"/>
      <c r="EYC11" s="81"/>
      <c r="EYD11" s="81"/>
      <c r="EYE11" s="81"/>
      <c r="EYF11" s="81"/>
      <c r="EYG11" s="81"/>
      <c r="EYH11" s="81"/>
      <c r="EYI11" s="81"/>
      <c r="EYJ11" s="81"/>
      <c r="EYK11" s="81"/>
      <c r="EYL11" s="81"/>
      <c r="EYM11" s="81"/>
      <c r="EYN11" s="81"/>
      <c r="EYO11" s="81"/>
      <c r="EYP11" s="81"/>
      <c r="EYQ11" s="81"/>
      <c r="EYR11" s="81"/>
      <c r="EYS11" s="81"/>
      <c r="EYT11" s="81"/>
      <c r="EYU11" s="81"/>
      <c r="EYV11" s="81"/>
      <c r="EYW11" s="81"/>
      <c r="EYX11" s="81"/>
      <c r="EYY11" s="81"/>
      <c r="EYZ11" s="81"/>
      <c r="EZA11" s="81"/>
      <c r="EZB11" s="81"/>
      <c r="EZC11" s="81"/>
      <c r="EZD11" s="81"/>
      <c r="EZE11" s="81"/>
      <c r="EZF11" s="81"/>
      <c r="EZG11" s="81"/>
      <c r="EZH11" s="81"/>
      <c r="EZI11" s="81"/>
      <c r="EZJ11" s="81"/>
      <c r="EZK11" s="81"/>
      <c r="EZL11" s="81"/>
      <c r="EZM11" s="81"/>
      <c r="EZN11" s="81"/>
      <c r="EZO11" s="81"/>
      <c r="EZP11" s="81"/>
      <c r="EZQ11" s="81"/>
      <c r="EZR11" s="81"/>
      <c r="EZS11" s="81"/>
      <c r="EZT11" s="81"/>
      <c r="EZU11" s="81"/>
      <c r="EZV11" s="81"/>
      <c r="EZW11" s="81"/>
      <c r="EZX11" s="81"/>
      <c r="EZY11" s="81"/>
      <c r="EZZ11" s="81"/>
      <c r="FAA11" s="81"/>
      <c r="FAB11" s="81"/>
      <c r="FAC11" s="81"/>
      <c r="FAD11" s="81"/>
      <c r="FAE11" s="81"/>
      <c r="FAF11" s="81"/>
      <c r="FAG11" s="81"/>
      <c r="FAH11" s="81"/>
      <c r="FAI11" s="81"/>
      <c r="FAJ11" s="81"/>
      <c r="FAK11" s="81"/>
      <c r="FAL11" s="81"/>
      <c r="FAM11" s="81"/>
      <c r="FAN11" s="81"/>
      <c r="FAO11" s="81"/>
      <c r="FAP11" s="81"/>
      <c r="FAQ11" s="81"/>
      <c r="FAR11" s="81"/>
      <c r="FAS11" s="81"/>
      <c r="FAT11" s="81"/>
      <c r="FAU11" s="81"/>
      <c r="FAV11" s="81"/>
      <c r="FAW11" s="81"/>
      <c r="FAX11" s="81"/>
      <c r="FAY11" s="81"/>
      <c r="FAZ11" s="81"/>
      <c r="FBA11" s="81"/>
      <c r="FBB11" s="81"/>
      <c r="FBC11" s="81"/>
      <c r="FBD11" s="81"/>
      <c r="FBE11" s="81"/>
      <c r="FBF11" s="81"/>
      <c r="FBG11" s="81"/>
      <c r="FBH11" s="81"/>
      <c r="FBI11" s="81"/>
      <c r="FBJ11" s="81"/>
      <c r="FBK11" s="81"/>
      <c r="FBL11" s="81"/>
      <c r="FBM11" s="81"/>
      <c r="FBN11" s="81"/>
      <c r="FBO11" s="81"/>
      <c r="FBP11" s="81"/>
      <c r="FBQ11" s="81"/>
      <c r="FBR11" s="81"/>
      <c r="FBS11" s="81"/>
      <c r="FBT11" s="81"/>
      <c r="FBU11" s="81"/>
      <c r="FBV11" s="81"/>
      <c r="FBW11" s="81"/>
      <c r="FBX11" s="81"/>
      <c r="FBY11" s="81"/>
      <c r="FBZ11" s="81"/>
      <c r="FCA11" s="81"/>
      <c r="FCB11" s="81"/>
      <c r="FCC11" s="81"/>
      <c r="FCD11" s="81"/>
      <c r="FCE11" s="81"/>
      <c r="FCF11" s="81"/>
      <c r="FCG11" s="81"/>
      <c r="FCH11" s="81"/>
      <c r="FCI11" s="81"/>
      <c r="FCJ11" s="81"/>
      <c r="FCK11" s="81"/>
      <c r="FCL11" s="81"/>
      <c r="FCM11" s="81"/>
      <c r="FCN11" s="81"/>
      <c r="FCO11" s="81"/>
      <c r="FCP11" s="81"/>
      <c r="FCQ11" s="81"/>
      <c r="FCR11" s="81"/>
      <c r="FCS11" s="81"/>
      <c r="FCT11" s="81"/>
      <c r="FCU11" s="81"/>
      <c r="FCV11" s="81"/>
      <c r="FCW11" s="81"/>
      <c r="FCX11" s="81"/>
      <c r="FCY11" s="81"/>
      <c r="FCZ11" s="81"/>
      <c r="FDA11" s="81"/>
      <c r="FDB11" s="81"/>
      <c r="FDC11" s="81"/>
      <c r="FDD11" s="81"/>
      <c r="FDE11" s="81"/>
      <c r="FDF11" s="81"/>
      <c r="FDG11" s="81"/>
      <c r="FDH11" s="81"/>
      <c r="FDI11" s="81"/>
      <c r="FDJ11" s="81"/>
      <c r="FDK11" s="81"/>
      <c r="FDL11" s="81"/>
      <c r="FDM11" s="81"/>
      <c r="FDN11" s="81"/>
      <c r="FDO11" s="81"/>
      <c r="FDP11" s="81"/>
      <c r="FDQ11" s="81"/>
      <c r="FDR11" s="81"/>
      <c r="FDS11" s="81"/>
      <c r="FDT11" s="81"/>
      <c r="FDU11" s="81"/>
      <c r="FDV11" s="81"/>
      <c r="FDW11" s="81"/>
      <c r="FDX11" s="81"/>
      <c r="FDY11" s="81"/>
      <c r="FDZ11" s="81"/>
      <c r="FEA11" s="81"/>
      <c r="FEB11" s="81"/>
      <c r="FEC11" s="81"/>
      <c r="FED11" s="81"/>
      <c r="FEE11" s="81"/>
      <c r="FEF11" s="81"/>
      <c r="FEG11" s="81"/>
      <c r="FEH11" s="81"/>
      <c r="FEI11" s="81"/>
      <c r="FEJ11" s="81"/>
      <c r="FEK11" s="81"/>
      <c r="FEL11" s="81"/>
      <c r="FEM11" s="81"/>
      <c r="FEN11" s="81"/>
      <c r="FEO11" s="81"/>
      <c r="FEP11" s="81"/>
      <c r="FEQ11" s="81"/>
      <c r="FER11" s="81"/>
      <c r="FES11" s="81"/>
      <c r="FET11" s="81"/>
      <c r="FEU11" s="81"/>
      <c r="FEV11" s="81"/>
      <c r="FEW11" s="81"/>
      <c r="FEX11" s="81"/>
      <c r="FEY11" s="81"/>
      <c r="FEZ11" s="81"/>
      <c r="FFA11" s="81"/>
      <c r="FFB11" s="81"/>
      <c r="FFC11" s="81"/>
      <c r="FFD11" s="81"/>
      <c r="FFE11" s="81"/>
      <c r="FFF11" s="81"/>
      <c r="FFG11" s="81"/>
      <c r="FFH11" s="81"/>
      <c r="FFI11" s="81"/>
      <c r="FFJ11" s="81"/>
      <c r="FFK11" s="81"/>
      <c r="FFL11" s="81"/>
      <c r="FFM11" s="81"/>
      <c r="FFN11" s="81"/>
      <c r="FFO11" s="81"/>
      <c r="FFP11" s="81"/>
      <c r="FFQ11" s="81"/>
      <c r="FFR11" s="81"/>
      <c r="FFS11" s="81"/>
      <c r="FFT11" s="81"/>
      <c r="FFU11" s="81"/>
      <c r="FFV11" s="81"/>
      <c r="FFW11" s="81"/>
      <c r="FFX11" s="81"/>
      <c r="FFY11" s="81"/>
      <c r="FFZ11" s="81"/>
      <c r="FGA11" s="81"/>
      <c r="FGB11" s="81"/>
      <c r="FGC11" s="81"/>
      <c r="FGD11" s="81"/>
      <c r="FGE11" s="81"/>
      <c r="FGF11" s="81"/>
      <c r="FGG11" s="81"/>
      <c r="FGH11" s="81"/>
      <c r="FGI11" s="81"/>
      <c r="FGJ11" s="81"/>
      <c r="FGK11" s="81"/>
      <c r="FGL11" s="81"/>
      <c r="FGM11" s="81"/>
      <c r="FGN11" s="81"/>
      <c r="FGO11" s="81"/>
      <c r="FGP11" s="81"/>
      <c r="FGQ11" s="81"/>
      <c r="FGR11" s="81"/>
      <c r="FGS11" s="81"/>
      <c r="FGT11" s="81"/>
      <c r="FGU11" s="81"/>
      <c r="FGV11" s="81"/>
      <c r="FGW11" s="81"/>
      <c r="FGX11" s="81"/>
      <c r="FGY11" s="81"/>
      <c r="FGZ11" s="81"/>
      <c r="FHA11" s="81"/>
      <c r="FHB11" s="81"/>
      <c r="FHC11" s="81"/>
      <c r="FHD11" s="81"/>
      <c r="FHE11" s="81"/>
      <c r="FHF11" s="81"/>
      <c r="FHG11" s="81"/>
      <c r="FHH11" s="81"/>
      <c r="FHI11" s="81"/>
      <c r="FHJ11" s="81"/>
      <c r="FHK11" s="81"/>
      <c r="FHL11" s="81"/>
      <c r="FHM11" s="81"/>
      <c r="FHN11" s="81"/>
      <c r="FHO11" s="81"/>
      <c r="FHP11" s="81"/>
      <c r="FHQ11" s="81"/>
      <c r="FHR11" s="81"/>
      <c r="FHS11" s="81"/>
      <c r="FHT11" s="81"/>
      <c r="FHU11" s="81"/>
      <c r="FHV11" s="81"/>
      <c r="FHW11" s="81"/>
      <c r="FHX11" s="81"/>
      <c r="FHY11" s="81"/>
      <c r="FHZ11" s="81"/>
      <c r="FIA11" s="81"/>
      <c r="FIB11" s="81"/>
      <c r="FIC11" s="81"/>
      <c r="FID11" s="81"/>
      <c r="FIE11" s="81"/>
      <c r="FIF11" s="81"/>
      <c r="FIG11" s="81"/>
      <c r="FIH11" s="81"/>
      <c r="FII11" s="81"/>
      <c r="FIJ11" s="81"/>
      <c r="FIK11" s="81"/>
      <c r="FIL11" s="81"/>
      <c r="FIM11" s="81"/>
      <c r="FIN11" s="81"/>
      <c r="FIO11" s="81"/>
      <c r="FIP11" s="81"/>
      <c r="FIQ11" s="81"/>
      <c r="FIR11" s="81"/>
      <c r="FIS11" s="81"/>
      <c r="FIT11" s="81"/>
      <c r="FIU11" s="81"/>
      <c r="FIV11" s="81"/>
      <c r="FIW11" s="81"/>
      <c r="FIX11" s="81"/>
      <c r="FIY11" s="81"/>
      <c r="FIZ11" s="81"/>
      <c r="FJA11" s="81"/>
      <c r="FJB11" s="81"/>
      <c r="FJC11" s="81"/>
      <c r="FJD11" s="81"/>
      <c r="FJE11" s="81"/>
      <c r="FJF11" s="81"/>
      <c r="FJG11" s="81"/>
      <c r="FJH11" s="81"/>
      <c r="FJI11" s="81"/>
      <c r="FJJ11" s="81"/>
      <c r="FJK11" s="81"/>
      <c r="FJL11" s="81"/>
      <c r="FJM11" s="81"/>
      <c r="FJN11" s="81"/>
      <c r="FJO11" s="81"/>
      <c r="FJP11" s="81"/>
      <c r="FJQ11" s="81"/>
      <c r="FJR11" s="81"/>
      <c r="FJS11" s="81"/>
      <c r="FJT11" s="81"/>
      <c r="FJU11" s="81"/>
      <c r="FJV11" s="81"/>
      <c r="FJW11" s="81"/>
      <c r="FJX11" s="81"/>
      <c r="FJY11" s="81"/>
      <c r="FJZ11" s="81"/>
      <c r="FKA11" s="81"/>
      <c r="FKB11" s="81"/>
      <c r="FKC11" s="81"/>
      <c r="FKD11" s="81"/>
      <c r="FKE11" s="81"/>
      <c r="FKF11" s="81"/>
      <c r="FKG11" s="81"/>
      <c r="FKH11" s="81"/>
      <c r="FKI11" s="81"/>
      <c r="FKJ11" s="81"/>
      <c r="FKK11" s="81"/>
      <c r="FKL11" s="81"/>
      <c r="FKM11" s="81"/>
      <c r="FKN11" s="81"/>
      <c r="FKO11" s="81"/>
      <c r="FKP11" s="81"/>
      <c r="FKQ11" s="81"/>
      <c r="FKR11" s="81"/>
      <c r="FKS11" s="81"/>
      <c r="FKT11" s="81"/>
      <c r="FKU11" s="81"/>
      <c r="FKV11" s="81"/>
      <c r="FKW11" s="81"/>
      <c r="FKX11" s="81"/>
      <c r="FKY11" s="81"/>
      <c r="FKZ11" s="81"/>
      <c r="FLA11" s="81"/>
      <c r="FLB11" s="81"/>
      <c r="FLC11" s="81"/>
      <c r="FLD11" s="81"/>
      <c r="FLE11" s="81"/>
      <c r="FLF11" s="81"/>
      <c r="FLG11" s="81"/>
      <c r="FLH11" s="81"/>
      <c r="FLI11" s="81"/>
      <c r="FLJ11" s="81"/>
      <c r="FLK11" s="81"/>
      <c r="FLL11" s="81"/>
      <c r="FLM11" s="81"/>
      <c r="FLN11" s="81"/>
      <c r="FLO11" s="81"/>
      <c r="FLP11" s="81"/>
      <c r="FLQ11" s="81"/>
      <c r="FLR11" s="81"/>
      <c r="FLS11" s="81"/>
      <c r="FLT11" s="81"/>
      <c r="FLU11" s="81"/>
      <c r="FLV11" s="81"/>
      <c r="FLW11" s="81"/>
      <c r="FLX11" s="81"/>
      <c r="FLY11" s="81"/>
      <c r="FLZ11" s="81"/>
      <c r="FMA11" s="81"/>
      <c r="FMB11" s="81"/>
      <c r="FMC11" s="81"/>
      <c r="FMD11" s="81"/>
      <c r="FME11" s="81"/>
      <c r="FMF11" s="81"/>
      <c r="FMG11" s="81"/>
      <c r="FMH11" s="81"/>
      <c r="FMI11" s="81"/>
      <c r="FMJ11" s="81"/>
      <c r="FMK11" s="81"/>
      <c r="FML11" s="81"/>
      <c r="FMM11" s="81"/>
      <c r="FMN11" s="81"/>
      <c r="FMO11" s="81"/>
      <c r="FMP11" s="81"/>
      <c r="FMQ11" s="81"/>
      <c r="FMR11" s="81"/>
      <c r="FMS11" s="81"/>
      <c r="FMT11" s="81"/>
      <c r="FMU11" s="81"/>
      <c r="FMV11" s="81"/>
      <c r="FMW11" s="81"/>
      <c r="FMX11" s="81"/>
      <c r="FMY11" s="81"/>
      <c r="FMZ11" s="81"/>
      <c r="FNA11" s="81"/>
      <c r="FNB11" s="81"/>
      <c r="FNC11" s="81"/>
      <c r="FND11" s="81"/>
      <c r="FNE11" s="81"/>
      <c r="FNF11" s="81"/>
      <c r="FNG11" s="81"/>
      <c r="FNH11" s="81"/>
      <c r="FNI11" s="81"/>
      <c r="FNJ11" s="81"/>
      <c r="FNK11" s="81"/>
      <c r="FNL11" s="81"/>
      <c r="FNM11" s="81"/>
      <c r="FNN11" s="81"/>
      <c r="FNO11" s="81"/>
      <c r="FNP11" s="81"/>
      <c r="FNQ11" s="81"/>
      <c r="FNR11" s="81"/>
      <c r="FNS11" s="81"/>
      <c r="FNT11" s="81"/>
      <c r="FNU11" s="81"/>
      <c r="FNV11" s="81"/>
      <c r="FNW11" s="81"/>
      <c r="FNX11" s="81"/>
      <c r="FNY11" s="81"/>
      <c r="FNZ11" s="81"/>
      <c r="FOA11" s="81"/>
      <c r="FOB11" s="81"/>
      <c r="FOC11" s="81"/>
      <c r="FOD11" s="81"/>
      <c r="FOE11" s="81"/>
      <c r="FOF11" s="81"/>
      <c r="FOG11" s="81"/>
      <c r="FOH11" s="81"/>
      <c r="FOI11" s="81"/>
      <c r="FOJ11" s="81"/>
      <c r="FOK11" s="81"/>
      <c r="FOL11" s="81"/>
      <c r="FOM11" s="81"/>
      <c r="FON11" s="81"/>
      <c r="FOO11" s="81"/>
      <c r="FOP11" s="81"/>
      <c r="FOQ11" s="81"/>
      <c r="FOR11" s="81"/>
      <c r="FOS11" s="81"/>
      <c r="FOT11" s="81"/>
      <c r="FOU11" s="81"/>
      <c r="FOV11" s="81"/>
      <c r="FOW11" s="81"/>
      <c r="FOX11" s="81"/>
      <c r="FOY11" s="81"/>
      <c r="FOZ11" s="81"/>
      <c r="FPA11" s="81"/>
      <c r="FPB11" s="81"/>
      <c r="FPC11" s="81"/>
      <c r="FPD11" s="81"/>
      <c r="FPE11" s="81"/>
      <c r="FPF11" s="81"/>
      <c r="FPG11" s="81"/>
      <c r="FPH11" s="81"/>
      <c r="FPI11" s="81"/>
      <c r="FPJ11" s="81"/>
      <c r="FPK11" s="81"/>
      <c r="FPL11" s="81"/>
      <c r="FPM11" s="81"/>
      <c r="FPN11" s="81"/>
      <c r="FPO11" s="81"/>
      <c r="FPP11" s="81"/>
      <c r="FPQ11" s="81"/>
      <c r="FPR11" s="81"/>
      <c r="FPS11" s="81"/>
      <c r="FPT11" s="81"/>
      <c r="FPU11" s="81"/>
      <c r="FPV11" s="81"/>
      <c r="FPW11" s="81"/>
      <c r="FPX11" s="81"/>
      <c r="FPY11" s="81"/>
      <c r="FPZ11" s="81"/>
      <c r="FQA11" s="81"/>
      <c r="FQB11" s="81"/>
      <c r="FQC11" s="81"/>
      <c r="FQD11" s="81"/>
      <c r="FQE11" s="81"/>
      <c r="FQF11" s="81"/>
      <c r="FQG11" s="81"/>
      <c r="FQH11" s="81"/>
      <c r="FQI11" s="81"/>
      <c r="FQJ11" s="81"/>
      <c r="FQK11" s="81"/>
      <c r="FQL11" s="81"/>
      <c r="FQM11" s="81"/>
      <c r="FQN11" s="81"/>
      <c r="FQO11" s="81"/>
      <c r="FQP11" s="81"/>
      <c r="FQQ11" s="81"/>
      <c r="FQR11" s="81"/>
      <c r="FQS11" s="81"/>
      <c r="FQT11" s="81"/>
      <c r="FQU11" s="81"/>
      <c r="FQV11" s="81"/>
      <c r="FQW11" s="81"/>
      <c r="FQX11" s="81"/>
      <c r="FQY11" s="81"/>
      <c r="FQZ11" s="81"/>
      <c r="FRA11" s="81"/>
      <c r="FRB11" s="81"/>
      <c r="FRC11" s="81"/>
      <c r="FRD11" s="81"/>
      <c r="FRE11" s="81"/>
      <c r="FRF11" s="81"/>
      <c r="FRG11" s="81"/>
      <c r="FRH11" s="81"/>
      <c r="FRI11" s="81"/>
      <c r="FRJ11" s="81"/>
      <c r="FRK11" s="81"/>
      <c r="FRL11" s="81"/>
      <c r="FRM11" s="81"/>
      <c r="FRN11" s="81"/>
      <c r="FRO11" s="81"/>
      <c r="FRP11" s="81"/>
      <c r="FRQ11" s="81"/>
      <c r="FRR11" s="81"/>
      <c r="FRS11" s="81"/>
      <c r="FRT11" s="81"/>
      <c r="FRU11" s="81"/>
      <c r="FRV11" s="81"/>
      <c r="FRW11" s="81"/>
      <c r="FRX11" s="81"/>
      <c r="FRY11" s="81"/>
      <c r="FRZ11" s="81"/>
      <c r="FSA11" s="81"/>
      <c r="FSB11" s="81"/>
      <c r="FSC11" s="81"/>
      <c r="FSD11" s="81"/>
      <c r="FSE11" s="81"/>
      <c r="FSF11" s="81"/>
      <c r="FSG11" s="81"/>
      <c r="FSH11" s="81"/>
      <c r="FSI11" s="81"/>
      <c r="FSJ11" s="81"/>
      <c r="FSK11" s="81"/>
      <c r="FSL11" s="81"/>
      <c r="FSM11" s="81"/>
      <c r="FSN11" s="81"/>
      <c r="FSO11" s="81"/>
      <c r="FSP11" s="81"/>
      <c r="FSQ11" s="81"/>
      <c r="FSR11" s="81"/>
      <c r="FSS11" s="81"/>
      <c r="FST11" s="81"/>
      <c r="FSU11" s="81"/>
      <c r="FSV11" s="81"/>
      <c r="FSW11" s="81"/>
      <c r="FSX11" s="81"/>
      <c r="FSY11" s="81"/>
      <c r="FSZ11" s="81"/>
      <c r="FTA11" s="81"/>
      <c r="FTB11" s="81"/>
      <c r="FTC11" s="81"/>
      <c r="FTD11" s="81"/>
      <c r="FTE11" s="81"/>
      <c r="FTF11" s="81"/>
      <c r="FTG11" s="81"/>
      <c r="FTH11" s="81"/>
      <c r="FTI11" s="81"/>
      <c r="FTJ11" s="81"/>
      <c r="FTK11" s="81"/>
      <c r="FTL11" s="81"/>
      <c r="FTM11" s="81"/>
      <c r="FTN11" s="81"/>
      <c r="FTO11" s="81"/>
      <c r="FTP11" s="81"/>
      <c r="FTQ11" s="81"/>
      <c r="FTR11" s="81"/>
      <c r="FTS11" s="81"/>
      <c r="FTT11" s="81"/>
      <c r="FTU11" s="81"/>
      <c r="FTV11" s="81"/>
      <c r="FTW11" s="81"/>
      <c r="FTX11" s="81"/>
      <c r="FTY11" s="81"/>
      <c r="FTZ11" s="81"/>
      <c r="FUA11" s="81"/>
      <c r="FUB11" s="81"/>
      <c r="FUC11" s="81"/>
      <c r="FUD11" s="81"/>
      <c r="FUE11" s="81"/>
      <c r="FUF11" s="81"/>
      <c r="FUG11" s="81"/>
      <c r="FUH11" s="81"/>
      <c r="FUI11" s="81"/>
      <c r="FUJ11" s="81"/>
      <c r="FUK11" s="81"/>
      <c r="FUL11" s="81"/>
      <c r="FUM11" s="81"/>
      <c r="FUN11" s="81"/>
      <c r="FUO11" s="81"/>
      <c r="FUP11" s="81"/>
      <c r="FUQ11" s="81"/>
      <c r="FUR11" s="81"/>
      <c r="FUS11" s="81"/>
      <c r="FUT11" s="81"/>
      <c r="FUU11" s="81"/>
      <c r="FUV11" s="81"/>
      <c r="FUW11" s="81"/>
      <c r="FUX11" s="81"/>
      <c r="FUY11" s="81"/>
      <c r="FUZ11" s="81"/>
      <c r="FVA11" s="81"/>
      <c r="FVB11" s="81"/>
      <c r="FVC11" s="81"/>
      <c r="FVD11" s="81"/>
      <c r="FVE11" s="81"/>
      <c r="FVF11" s="81"/>
      <c r="FVG11" s="81"/>
      <c r="FVH11" s="81"/>
      <c r="FVI11" s="81"/>
      <c r="FVJ11" s="81"/>
      <c r="FVK11" s="81"/>
      <c r="FVL11" s="81"/>
      <c r="FVM11" s="81"/>
      <c r="FVN11" s="81"/>
      <c r="FVO11" s="81"/>
      <c r="FVP11" s="81"/>
      <c r="FVQ11" s="81"/>
      <c r="FVR11" s="81"/>
      <c r="FVS11" s="81"/>
      <c r="FVT11" s="81"/>
      <c r="FVU11" s="81"/>
      <c r="FVV11" s="81"/>
      <c r="FVW11" s="81"/>
      <c r="FVX11" s="81"/>
      <c r="FVY11" s="81"/>
      <c r="FVZ11" s="81"/>
      <c r="FWA11" s="81"/>
      <c r="FWB11" s="81"/>
      <c r="FWC11" s="81"/>
      <c r="FWD11" s="81"/>
      <c r="FWE11" s="81"/>
      <c r="FWF11" s="81"/>
      <c r="FWG11" s="81"/>
      <c r="FWH11" s="81"/>
      <c r="FWI11" s="81"/>
      <c r="FWJ11" s="81"/>
      <c r="FWK11" s="81"/>
      <c r="FWL11" s="81"/>
      <c r="FWM11" s="81"/>
      <c r="FWN11" s="81"/>
      <c r="FWO11" s="81"/>
      <c r="FWP11" s="81"/>
      <c r="FWQ11" s="81"/>
      <c r="FWR11" s="81"/>
      <c r="FWS11" s="81"/>
      <c r="FWT11" s="81"/>
      <c r="FWU11" s="81"/>
      <c r="FWV11" s="81"/>
      <c r="FWW11" s="81"/>
      <c r="FWX11" s="81"/>
      <c r="FWY11" s="81"/>
      <c r="FWZ11" s="81"/>
      <c r="FXA11" s="81"/>
      <c r="FXB11" s="81"/>
      <c r="FXC11" s="81"/>
      <c r="FXD11" s="81"/>
      <c r="FXE11" s="81"/>
      <c r="FXF11" s="81"/>
      <c r="FXG11" s="81"/>
      <c r="FXH11" s="81"/>
      <c r="FXI11" s="81"/>
      <c r="FXJ11" s="81"/>
      <c r="FXK11" s="81"/>
      <c r="FXL11" s="81"/>
      <c r="FXM11" s="81"/>
      <c r="FXN11" s="81"/>
      <c r="FXO11" s="81"/>
      <c r="FXP11" s="81"/>
      <c r="FXQ11" s="81"/>
      <c r="FXR11" s="81"/>
      <c r="FXS11" s="81"/>
      <c r="FXT11" s="81"/>
      <c r="FXU11" s="81"/>
      <c r="FXV11" s="81"/>
      <c r="FXW11" s="81"/>
      <c r="FXX11" s="81"/>
      <c r="FXY11" s="81"/>
      <c r="FXZ11" s="81"/>
      <c r="FYA11" s="81"/>
      <c r="FYB11" s="81"/>
      <c r="FYC11" s="81"/>
      <c r="FYD11" s="81"/>
      <c r="FYE11" s="81"/>
      <c r="FYF11" s="81"/>
      <c r="FYG11" s="81"/>
      <c r="FYH11" s="81"/>
      <c r="FYI11" s="81"/>
      <c r="FYJ11" s="81"/>
      <c r="FYK11" s="81"/>
      <c r="FYL11" s="81"/>
      <c r="FYM11" s="81"/>
      <c r="FYN11" s="81"/>
      <c r="FYO11" s="81"/>
      <c r="FYP11" s="81"/>
      <c r="FYQ11" s="81"/>
      <c r="FYR11" s="81"/>
      <c r="FYS11" s="81"/>
      <c r="FYT11" s="81"/>
      <c r="FYU11" s="81"/>
      <c r="FYV11" s="81"/>
      <c r="FYW11" s="81"/>
      <c r="FYX11" s="81"/>
      <c r="FYY11" s="81"/>
      <c r="FYZ11" s="81"/>
      <c r="FZA11" s="81"/>
      <c r="FZB11" s="81"/>
      <c r="FZC11" s="81"/>
      <c r="FZD11" s="81"/>
      <c r="FZE11" s="81"/>
      <c r="FZF11" s="81"/>
      <c r="FZG11" s="81"/>
      <c r="FZH11" s="81"/>
      <c r="FZI11" s="81"/>
      <c r="FZJ11" s="81"/>
      <c r="FZK11" s="81"/>
      <c r="FZL11" s="81"/>
      <c r="FZM11" s="81"/>
      <c r="FZN11" s="81"/>
      <c r="FZO11" s="81"/>
      <c r="FZP11" s="81"/>
      <c r="FZQ11" s="81"/>
      <c r="FZR11" s="81"/>
      <c r="FZS11" s="81"/>
      <c r="FZT11" s="81"/>
      <c r="FZU11" s="81"/>
      <c r="FZV11" s="81"/>
      <c r="FZW11" s="81"/>
      <c r="FZX11" s="81"/>
      <c r="FZY11" s="81"/>
      <c r="FZZ11" s="81"/>
      <c r="GAA11" s="81"/>
      <c r="GAB11" s="81"/>
      <c r="GAC11" s="81"/>
      <c r="GAD11" s="81"/>
      <c r="GAE11" s="81"/>
      <c r="GAF11" s="81"/>
      <c r="GAG11" s="81"/>
      <c r="GAH11" s="81"/>
      <c r="GAI11" s="81"/>
      <c r="GAJ11" s="81"/>
      <c r="GAK11" s="81"/>
      <c r="GAL11" s="81"/>
      <c r="GAM11" s="81"/>
      <c r="GAN11" s="81"/>
      <c r="GAO11" s="81"/>
      <c r="GAP11" s="81"/>
      <c r="GAQ11" s="81"/>
      <c r="GAR11" s="81"/>
      <c r="GAS11" s="81"/>
      <c r="GAT11" s="81"/>
      <c r="GAU11" s="81"/>
      <c r="GAV11" s="81"/>
      <c r="GAW11" s="81"/>
      <c r="GAX11" s="81"/>
      <c r="GAY11" s="81"/>
      <c r="GAZ11" s="81"/>
      <c r="GBA11" s="81"/>
      <c r="GBB11" s="81"/>
      <c r="GBC11" s="81"/>
      <c r="GBD11" s="81"/>
      <c r="GBE11" s="81"/>
      <c r="GBF11" s="81"/>
      <c r="GBG11" s="81"/>
      <c r="GBH11" s="81"/>
      <c r="GBI11" s="81"/>
      <c r="GBJ11" s="81"/>
      <c r="GBK11" s="81"/>
      <c r="GBL11" s="81"/>
      <c r="GBM11" s="81"/>
      <c r="GBN11" s="81"/>
      <c r="GBO11" s="81"/>
      <c r="GBP11" s="81"/>
      <c r="GBQ11" s="81"/>
      <c r="GBR11" s="81"/>
      <c r="GBS11" s="81"/>
      <c r="GBT11" s="81"/>
      <c r="GBU11" s="81"/>
      <c r="GBV11" s="81"/>
      <c r="GBW11" s="81"/>
      <c r="GBX11" s="81"/>
      <c r="GBY11" s="81"/>
      <c r="GBZ11" s="81"/>
      <c r="GCA11" s="81"/>
      <c r="GCB11" s="81"/>
      <c r="GCC11" s="81"/>
      <c r="GCD11" s="81"/>
      <c r="GCE11" s="81"/>
      <c r="GCF11" s="81"/>
      <c r="GCG11" s="81"/>
      <c r="GCH11" s="81"/>
      <c r="GCI11" s="81"/>
      <c r="GCJ11" s="81"/>
      <c r="GCK11" s="81"/>
      <c r="GCL11" s="81"/>
      <c r="GCM11" s="81"/>
      <c r="GCN11" s="81"/>
      <c r="GCO11" s="81"/>
      <c r="GCP11" s="81"/>
      <c r="GCQ11" s="81"/>
      <c r="GCR11" s="81"/>
      <c r="GCS11" s="81"/>
      <c r="GCT11" s="81"/>
      <c r="GCU11" s="81"/>
      <c r="GCV11" s="81"/>
      <c r="GCW11" s="81"/>
      <c r="GCX11" s="81"/>
      <c r="GCY11" s="81"/>
      <c r="GCZ11" s="81"/>
      <c r="GDA11" s="81"/>
      <c r="GDB11" s="81"/>
      <c r="GDC11" s="81"/>
      <c r="GDD11" s="81"/>
      <c r="GDE11" s="81"/>
      <c r="GDF11" s="81"/>
      <c r="GDG11" s="81"/>
      <c r="GDH11" s="81"/>
      <c r="GDI11" s="81"/>
      <c r="GDJ11" s="81"/>
      <c r="GDK11" s="81"/>
      <c r="GDL11" s="81"/>
      <c r="GDM11" s="81"/>
      <c r="GDN11" s="81"/>
      <c r="GDO11" s="81"/>
      <c r="GDP11" s="81"/>
      <c r="GDQ11" s="81"/>
      <c r="GDR11" s="81"/>
      <c r="GDS11" s="81"/>
      <c r="GDT11" s="81"/>
      <c r="GDU11" s="81"/>
      <c r="GDV11" s="81"/>
      <c r="GDW11" s="81"/>
      <c r="GDX11" s="81"/>
      <c r="GDY11" s="81"/>
      <c r="GDZ11" s="81"/>
      <c r="GEA11" s="81"/>
      <c r="GEB11" s="81"/>
      <c r="GEC11" s="81"/>
      <c r="GED11" s="81"/>
      <c r="GEE11" s="81"/>
      <c r="GEF11" s="81"/>
      <c r="GEG11" s="81"/>
      <c r="GEH11" s="81"/>
      <c r="GEI11" s="81"/>
      <c r="GEJ11" s="81"/>
      <c r="GEK11" s="81"/>
      <c r="GEL11" s="81"/>
      <c r="GEM11" s="81"/>
      <c r="GEN11" s="81"/>
      <c r="GEO11" s="81"/>
      <c r="GEP11" s="81"/>
      <c r="GEQ11" s="81"/>
      <c r="GER11" s="81"/>
      <c r="GES11" s="81"/>
      <c r="GET11" s="81"/>
      <c r="GEU11" s="81"/>
      <c r="GEV11" s="81"/>
      <c r="GEW11" s="81"/>
      <c r="GEX11" s="81"/>
      <c r="GEY11" s="81"/>
      <c r="GEZ11" s="81"/>
      <c r="GFA11" s="81"/>
      <c r="GFB11" s="81"/>
      <c r="GFC11" s="81"/>
      <c r="GFD11" s="81"/>
      <c r="GFE11" s="81"/>
      <c r="GFF11" s="81"/>
      <c r="GFG11" s="81"/>
      <c r="GFH11" s="81"/>
      <c r="GFI11" s="81"/>
      <c r="GFJ11" s="81"/>
      <c r="GFK11" s="81"/>
      <c r="GFL11" s="81"/>
      <c r="GFM11" s="81"/>
      <c r="GFN11" s="81"/>
      <c r="GFO11" s="81"/>
      <c r="GFP11" s="81"/>
      <c r="GFQ11" s="81"/>
      <c r="GFR11" s="81"/>
      <c r="GFS11" s="81"/>
      <c r="GFT11" s="81"/>
      <c r="GFU11" s="81"/>
      <c r="GFV11" s="81"/>
      <c r="GFW11" s="81"/>
      <c r="GFX11" s="81"/>
      <c r="GFY11" s="81"/>
      <c r="GFZ11" s="81"/>
      <c r="GGA11" s="81"/>
      <c r="GGB11" s="81"/>
      <c r="GGC11" s="81"/>
      <c r="GGD11" s="81"/>
      <c r="GGE11" s="81"/>
      <c r="GGF11" s="81"/>
      <c r="GGG11" s="81"/>
      <c r="GGH11" s="81"/>
      <c r="GGI11" s="81"/>
      <c r="GGJ11" s="81"/>
      <c r="GGK11" s="81"/>
      <c r="GGL11" s="81"/>
      <c r="GGM11" s="81"/>
      <c r="GGN11" s="81"/>
      <c r="GGO11" s="81"/>
      <c r="GGP11" s="81"/>
      <c r="GGQ11" s="81"/>
      <c r="GGR11" s="81"/>
      <c r="GGS11" s="81"/>
      <c r="GGT11" s="81"/>
      <c r="GGU11" s="81"/>
      <c r="GGV11" s="81"/>
      <c r="GGW11" s="81"/>
      <c r="GGX11" s="81"/>
      <c r="GGY11" s="81"/>
      <c r="GGZ11" s="81"/>
      <c r="GHA11" s="81"/>
      <c r="GHB11" s="81"/>
      <c r="GHC11" s="81"/>
      <c r="GHD11" s="81"/>
      <c r="GHE11" s="81"/>
      <c r="GHF11" s="81"/>
      <c r="GHG11" s="81"/>
      <c r="GHH11" s="81"/>
      <c r="GHI11" s="81"/>
      <c r="GHJ11" s="81"/>
      <c r="GHK11" s="81"/>
      <c r="GHL11" s="81"/>
      <c r="GHM11" s="81"/>
      <c r="GHN11" s="81"/>
      <c r="GHO11" s="81"/>
      <c r="GHP11" s="81"/>
      <c r="GHQ11" s="81"/>
      <c r="GHR11" s="81"/>
      <c r="GHS11" s="81"/>
      <c r="GHT11" s="81"/>
      <c r="GHU11" s="81"/>
      <c r="GHV11" s="81"/>
      <c r="GHW11" s="81"/>
      <c r="GHX11" s="81"/>
      <c r="GHY11" s="81"/>
      <c r="GHZ11" s="81"/>
      <c r="GIA11" s="81"/>
      <c r="GIB11" s="81"/>
      <c r="GIC11" s="81"/>
      <c r="GID11" s="81"/>
      <c r="GIE11" s="81"/>
      <c r="GIF11" s="81"/>
      <c r="GIG11" s="81"/>
      <c r="GIH11" s="81"/>
      <c r="GII11" s="81"/>
      <c r="GIJ11" s="81"/>
      <c r="GIK11" s="81"/>
      <c r="GIL11" s="81"/>
      <c r="GIM11" s="81"/>
      <c r="GIN11" s="81"/>
      <c r="GIO11" s="81"/>
      <c r="GIP11" s="81"/>
      <c r="GIQ11" s="81"/>
      <c r="GIR11" s="81"/>
      <c r="GIS11" s="81"/>
      <c r="GIT11" s="81"/>
      <c r="GIU11" s="81"/>
      <c r="GIV11" s="81"/>
      <c r="GIW11" s="81"/>
      <c r="GIX11" s="81"/>
      <c r="GIY11" s="81"/>
      <c r="GIZ11" s="81"/>
      <c r="GJA11" s="81"/>
      <c r="GJB11" s="81"/>
      <c r="GJC11" s="81"/>
      <c r="GJD11" s="81"/>
      <c r="GJE11" s="81"/>
      <c r="GJF11" s="81"/>
      <c r="GJG11" s="81"/>
      <c r="GJH11" s="81"/>
      <c r="GJI11" s="81"/>
      <c r="GJJ11" s="81"/>
      <c r="GJK11" s="81"/>
      <c r="GJL11" s="81"/>
      <c r="GJM11" s="81"/>
      <c r="GJN11" s="81"/>
      <c r="GJO11" s="81"/>
      <c r="GJP11" s="81"/>
      <c r="GJQ11" s="81"/>
      <c r="GJR11" s="81"/>
      <c r="GJS11" s="81"/>
      <c r="GJT11" s="81"/>
      <c r="GJU11" s="81"/>
      <c r="GJV11" s="81"/>
      <c r="GJW11" s="81"/>
      <c r="GJX11" s="81"/>
      <c r="GJY11" s="81"/>
      <c r="GJZ11" s="81"/>
      <c r="GKA11" s="81"/>
      <c r="GKB11" s="81"/>
      <c r="GKC11" s="81"/>
      <c r="GKD11" s="81"/>
      <c r="GKE11" s="81"/>
      <c r="GKF11" s="81"/>
      <c r="GKG11" s="81"/>
      <c r="GKH11" s="81"/>
      <c r="GKI11" s="81"/>
      <c r="GKJ11" s="81"/>
      <c r="GKK11" s="81"/>
      <c r="GKL11" s="81"/>
      <c r="GKM11" s="81"/>
      <c r="GKN11" s="81"/>
      <c r="GKO11" s="81"/>
      <c r="GKP11" s="81"/>
      <c r="GKQ11" s="81"/>
      <c r="GKR11" s="81"/>
      <c r="GKS11" s="81"/>
      <c r="GKT11" s="81"/>
      <c r="GKU11" s="81"/>
      <c r="GKV11" s="81"/>
      <c r="GKW11" s="81"/>
      <c r="GKX11" s="81"/>
      <c r="GKY11" s="81"/>
      <c r="GKZ11" s="81"/>
      <c r="GLA11" s="81"/>
      <c r="GLB11" s="81"/>
      <c r="GLC11" s="81"/>
      <c r="GLD11" s="81"/>
      <c r="GLE11" s="81"/>
      <c r="GLF11" s="81"/>
      <c r="GLG11" s="81"/>
      <c r="GLH11" s="81"/>
      <c r="GLI11" s="81"/>
      <c r="GLJ11" s="81"/>
      <c r="GLK11" s="81"/>
      <c r="GLL11" s="81"/>
      <c r="GLM11" s="81"/>
      <c r="GLN11" s="81"/>
      <c r="GLO11" s="81"/>
      <c r="GLP11" s="81"/>
      <c r="GLQ11" s="81"/>
      <c r="GLR11" s="81"/>
      <c r="GLS11" s="81"/>
      <c r="GLT11" s="81"/>
      <c r="GLU11" s="81"/>
      <c r="GLV11" s="81"/>
      <c r="GLW11" s="81"/>
      <c r="GLX11" s="81"/>
      <c r="GLY11" s="81"/>
      <c r="GLZ11" s="81"/>
      <c r="GMA11" s="81"/>
      <c r="GMB11" s="81"/>
      <c r="GMC11" s="81"/>
      <c r="GMD11" s="81"/>
      <c r="GME11" s="81"/>
      <c r="GMF11" s="81"/>
      <c r="GMG11" s="81"/>
      <c r="GMH11" s="81"/>
      <c r="GMI11" s="81"/>
      <c r="GMJ11" s="81"/>
      <c r="GMK11" s="81"/>
      <c r="GML11" s="81"/>
      <c r="GMM11" s="81"/>
      <c r="GMN11" s="81"/>
      <c r="GMO11" s="81"/>
      <c r="GMP11" s="81"/>
      <c r="GMQ11" s="81"/>
      <c r="GMR11" s="81"/>
      <c r="GMS11" s="81"/>
      <c r="GMT11" s="81"/>
      <c r="GMU11" s="81"/>
      <c r="GMV11" s="81"/>
      <c r="GMW11" s="81"/>
      <c r="GMX11" s="81"/>
      <c r="GMY11" s="81"/>
      <c r="GMZ11" s="81"/>
      <c r="GNA11" s="81"/>
      <c r="GNB11" s="81"/>
      <c r="GNC11" s="81"/>
      <c r="GND11" s="81"/>
      <c r="GNE11" s="81"/>
      <c r="GNF11" s="81"/>
      <c r="GNG11" s="81"/>
      <c r="GNH11" s="81"/>
      <c r="GNI11" s="81"/>
      <c r="GNJ11" s="81"/>
      <c r="GNK11" s="81"/>
      <c r="GNL11" s="81"/>
      <c r="GNM11" s="81"/>
      <c r="GNN11" s="81"/>
      <c r="GNO11" s="81"/>
      <c r="GNP11" s="81"/>
      <c r="GNQ11" s="81"/>
      <c r="GNR11" s="81"/>
      <c r="GNS11" s="81"/>
      <c r="GNT11" s="81"/>
      <c r="GNU11" s="81"/>
      <c r="GNV11" s="81"/>
      <c r="GNW11" s="81"/>
      <c r="GNX11" s="81"/>
      <c r="GNY11" s="81"/>
      <c r="GNZ11" s="81"/>
      <c r="GOA11" s="81"/>
      <c r="GOB11" s="81"/>
      <c r="GOC11" s="81"/>
      <c r="GOD11" s="81"/>
      <c r="GOE11" s="81"/>
      <c r="GOF11" s="81"/>
      <c r="GOG11" s="81"/>
      <c r="GOH11" s="81"/>
      <c r="GOI11" s="81"/>
      <c r="GOJ11" s="81"/>
      <c r="GOK11" s="81"/>
      <c r="GOL11" s="81"/>
      <c r="GOM11" s="81"/>
      <c r="GON11" s="81"/>
      <c r="GOO11" s="81"/>
      <c r="GOP11" s="81"/>
      <c r="GOQ11" s="81"/>
      <c r="GOR11" s="81"/>
      <c r="GOS11" s="81"/>
      <c r="GOT11" s="81"/>
      <c r="GOU11" s="81"/>
      <c r="GOV11" s="81"/>
      <c r="GOW11" s="81"/>
      <c r="GOX11" s="81"/>
      <c r="GOY11" s="81"/>
      <c r="GOZ11" s="81"/>
      <c r="GPA11" s="81"/>
      <c r="GPB11" s="81"/>
      <c r="GPC11" s="81"/>
      <c r="GPD11" s="81"/>
      <c r="GPE11" s="81"/>
      <c r="GPF11" s="81"/>
      <c r="GPG11" s="81"/>
      <c r="GPH11" s="81"/>
      <c r="GPI11" s="81"/>
      <c r="GPJ11" s="81"/>
      <c r="GPK11" s="81"/>
      <c r="GPL11" s="81"/>
      <c r="GPM11" s="81"/>
      <c r="GPN11" s="81"/>
      <c r="GPO11" s="81"/>
      <c r="GPP11" s="81"/>
      <c r="GPQ11" s="81"/>
      <c r="GPR11" s="81"/>
      <c r="GPS11" s="81"/>
      <c r="GPT11" s="81"/>
      <c r="GPU11" s="81"/>
      <c r="GPV11" s="81"/>
      <c r="GPW11" s="81"/>
      <c r="GPX11" s="81"/>
      <c r="GPY11" s="81"/>
      <c r="GPZ11" s="81"/>
      <c r="GQA11" s="81"/>
      <c r="GQB11" s="81"/>
      <c r="GQC11" s="81"/>
      <c r="GQD11" s="81"/>
      <c r="GQE11" s="81"/>
      <c r="GQF11" s="81"/>
      <c r="GQG11" s="81"/>
      <c r="GQH11" s="81"/>
      <c r="GQI11" s="81"/>
      <c r="GQJ11" s="81"/>
      <c r="GQK11" s="81"/>
      <c r="GQL11" s="81"/>
      <c r="GQM11" s="81"/>
      <c r="GQN11" s="81"/>
      <c r="GQO11" s="81"/>
      <c r="GQP11" s="81"/>
      <c r="GQQ11" s="81"/>
      <c r="GQR11" s="81"/>
      <c r="GQS11" s="81"/>
      <c r="GQT11" s="81"/>
      <c r="GQU11" s="81"/>
      <c r="GQV11" s="81"/>
      <c r="GQW11" s="81"/>
      <c r="GQX11" s="81"/>
      <c r="GQY11" s="81"/>
      <c r="GQZ11" s="81"/>
      <c r="GRA11" s="81"/>
      <c r="GRB11" s="81"/>
      <c r="GRC11" s="81"/>
      <c r="GRD11" s="81"/>
      <c r="GRE11" s="81"/>
      <c r="GRF11" s="81"/>
      <c r="GRG11" s="81"/>
      <c r="GRH11" s="81"/>
      <c r="GRI11" s="81"/>
      <c r="GRJ11" s="81"/>
      <c r="GRK11" s="81"/>
      <c r="GRL11" s="81"/>
      <c r="GRM11" s="81"/>
      <c r="GRN11" s="81"/>
      <c r="GRO11" s="81"/>
      <c r="GRP11" s="81"/>
      <c r="GRQ11" s="81"/>
      <c r="GRR11" s="81"/>
      <c r="GRS11" s="81"/>
      <c r="GRT11" s="81"/>
      <c r="GRU11" s="81"/>
      <c r="GRV11" s="81"/>
      <c r="GRW11" s="81"/>
      <c r="GRX11" s="81"/>
      <c r="GRY11" s="81"/>
      <c r="GRZ11" s="81"/>
      <c r="GSA11" s="81"/>
      <c r="GSB11" s="81"/>
      <c r="GSC11" s="81"/>
      <c r="GSD11" s="81"/>
      <c r="GSE11" s="81"/>
      <c r="GSF11" s="81"/>
      <c r="GSG11" s="81"/>
      <c r="GSH11" s="81"/>
      <c r="GSI11" s="81"/>
      <c r="GSJ11" s="81"/>
      <c r="GSK11" s="81"/>
      <c r="GSL11" s="81"/>
      <c r="GSM11" s="81"/>
      <c r="GSN11" s="81"/>
      <c r="GSO11" s="81"/>
      <c r="GSP11" s="81"/>
      <c r="GSQ11" s="81"/>
      <c r="GSR11" s="81"/>
      <c r="GSS11" s="81"/>
      <c r="GST11" s="81"/>
      <c r="GSU11" s="81"/>
      <c r="GSV11" s="81"/>
      <c r="GSW11" s="81"/>
      <c r="GSX11" s="81"/>
      <c r="GSY11" s="81"/>
      <c r="GSZ11" s="81"/>
      <c r="GTA11" s="81"/>
      <c r="GTB11" s="81"/>
      <c r="GTC11" s="81"/>
      <c r="GTD11" s="81"/>
      <c r="GTE11" s="81"/>
      <c r="GTF11" s="81"/>
      <c r="GTG11" s="81"/>
      <c r="GTH11" s="81"/>
      <c r="GTI11" s="81"/>
      <c r="GTJ11" s="81"/>
      <c r="GTK11" s="81"/>
      <c r="GTL11" s="81"/>
      <c r="GTM11" s="81"/>
      <c r="GTN11" s="81"/>
      <c r="GTO11" s="81"/>
      <c r="GTP11" s="81"/>
      <c r="GTQ11" s="81"/>
      <c r="GTR11" s="81"/>
      <c r="GTS11" s="81"/>
      <c r="GTT11" s="81"/>
      <c r="GTU11" s="81"/>
      <c r="GTV11" s="81"/>
      <c r="GTW11" s="81"/>
      <c r="GTX11" s="81"/>
      <c r="GTY11" s="81"/>
      <c r="GTZ11" s="81"/>
      <c r="GUA11" s="81"/>
      <c r="GUB11" s="81"/>
      <c r="GUC11" s="81"/>
      <c r="GUD11" s="81"/>
      <c r="GUE11" s="81"/>
      <c r="GUF11" s="81"/>
      <c r="GUG11" s="81"/>
      <c r="GUH11" s="81"/>
      <c r="GUI11" s="81"/>
      <c r="GUJ11" s="81"/>
      <c r="GUK11" s="81"/>
      <c r="GUL11" s="81"/>
      <c r="GUM11" s="81"/>
      <c r="GUN11" s="81"/>
      <c r="GUO11" s="81"/>
      <c r="GUP11" s="81"/>
      <c r="GUQ11" s="81"/>
      <c r="GUR11" s="81"/>
      <c r="GUS11" s="81"/>
      <c r="GUT11" s="81"/>
      <c r="GUU11" s="81"/>
      <c r="GUV11" s="81"/>
      <c r="GUW11" s="81"/>
      <c r="GUX11" s="81"/>
      <c r="GUY11" s="81"/>
      <c r="GUZ11" s="81"/>
      <c r="GVA11" s="81"/>
      <c r="GVB11" s="81"/>
      <c r="GVC11" s="81"/>
      <c r="GVD11" s="81"/>
      <c r="GVE11" s="81"/>
      <c r="GVF11" s="81"/>
      <c r="GVG11" s="81"/>
      <c r="GVH11" s="81"/>
      <c r="GVI11" s="81"/>
      <c r="GVJ11" s="81"/>
      <c r="GVK11" s="81"/>
      <c r="GVL11" s="81"/>
      <c r="GVM11" s="81"/>
      <c r="GVN11" s="81"/>
      <c r="GVO11" s="81"/>
      <c r="GVP11" s="81"/>
      <c r="GVQ11" s="81"/>
      <c r="GVR11" s="81"/>
      <c r="GVS11" s="81"/>
      <c r="GVT11" s="81"/>
      <c r="GVU11" s="81"/>
      <c r="GVV11" s="81"/>
      <c r="GVW11" s="81"/>
      <c r="GVX11" s="81"/>
      <c r="GVY11" s="81"/>
      <c r="GVZ11" s="81"/>
      <c r="GWA11" s="81"/>
      <c r="GWB11" s="81"/>
      <c r="GWC11" s="81"/>
      <c r="GWD11" s="81"/>
      <c r="GWE11" s="81"/>
      <c r="GWF11" s="81"/>
      <c r="GWG11" s="81"/>
      <c r="GWH11" s="81"/>
      <c r="GWI11" s="81"/>
      <c r="GWJ11" s="81"/>
      <c r="GWK11" s="81"/>
      <c r="GWL11" s="81"/>
      <c r="GWM11" s="81"/>
      <c r="GWN11" s="81"/>
      <c r="GWO11" s="81"/>
      <c r="GWP11" s="81"/>
      <c r="GWQ11" s="81"/>
      <c r="GWR11" s="81"/>
      <c r="GWS11" s="81"/>
      <c r="GWT11" s="81"/>
      <c r="GWU11" s="81"/>
      <c r="GWV11" s="81"/>
      <c r="GWW11" s="81"/>
      <c r="GWX11" s="81"/>
      <c r="GWY11" s="81"/>
      <c r="GWZ11" s="81"/>
      <c r="GXA11" s="81"/>
      <c r="GXB11" s="81"/>
      <c r="GXC11" s="81"/>
      <c r="GXD11" s="81"/>
      <c r="GXE11" s="81"/>
      <c r="GXF11" s="81"/>
      <c r="GXG11" s="81"/>
      <c r="GXH11" s="81"/>
      <c r="GXI11" s="81"/>
      <c r="GXJ11" s="81"/>
      <c r="GXK11" s="81"/>
      <c r="GXL11" s="81"/>
      <c r="GXM11" s="81"/>
      <c r="GXN11" s="81"/>
      <c r="GXO11" s="81"/>
      <c r="GXP11" s="81"/>
      <c r="GXQ11" s="81"/>
      <c r="GXR11" s="81"/>
      <c r="GXS11" s="81"/>
      <c r="GXT11" s="81"/>
      <c r="GXU11" s="81"/>
      <c r="GXV11" s="81"/>
      <c r="GXW11" s="81"/>
      <c r="GXX11" s="81"/>
      <c r="GXY11" s="81"/>
      <c r="GXZ11" s="81"/>
      <c r="GYA11" s="81"/>
      <c r="GYB11" s="81"/>
      <c r="GYC11" s="81"/>
      <c r="GYD11" s="81"/>
      <c r="GYE11" s="81"/>
      <c r="GYF11" s="81"/>
      <c r="GYG11" s="81"/>
      <c r="GYH11" s="81"/>
      <c r="GYI11" s="81"/>
      <c r="GYJ11" s="81"/>
      <c r="GYK11" s="81"/>
      <c r="GYL11" s="81"/>
      <c r="GYM11" s="81"/>
      <c r="GYN11" s="81"/>
      <c r="GYO11" s="81"/>
      <c r="GYP11" s="81"/>
      <c r="GYQ11" s="81"/>
      <c r="GYR11" s="81"/>
      <c r="GYS11" s="81"/>
      <c r="GYT11" s="81"/>
      <c r="GYU11" s="81"/>
      <c r="GYV11" s="81"/>
      <c r="GYW11" s="81"/>
      <c r="GYX11" s="81"/>
      <c r="GYY11" s="81"/>
      <c r="GYZ11" s="81"/>
      <c r="GZA11" s="81"/>
      <c r="GZB11" s="81"/>
      <c r="GZC11" s="81"/>
      <c r="GZD11" s="81"/>
      <c r="GZE11" s="81"/>
      <c r="GZF11" s="81"/>
      <c r="GZG11" s="81"/>
      <c r="GZH11" s="81"/>
      <c r="GZI11" s="81"/>
      <c r="GZJ11" s="81"/>
      <c r="GZK11" s="81"/>
      <c r="GZL11" s="81"/>
      <c r="GZM11" s="81"/>
      <c r="GZN11" s="81"/>
      <c r="GZO11" s="81"/>
      <c r="GZP11" s="81"/>
      <c r="GZQ11" s="81"/>
      <c r="GZR11" s="81"/>
      <c r="GZS11" s="81"/>
      <c r="GZT11" s="81"/>
      <c r="GZU11" s="81"/>
      <c r="GZV11" s="81"/>
      <c r="GZW11" s="81"/>
      <c r="GZX11" s="81"/>
      <c r="GZY11" s="81"/>
      <c r="GZZ11" s="81"/>
      <c r="HAA11" s="81"/>
      <c r="HAB11" s="81"/>
      <c r="HAC11" s="81"/>
      <c r="HAD11" s="81"/>
      <c r="HAE11" s="81"/>
      <c r="HAF11" s="81"/>
      <c r="HAG11" s="81"/>
      <c r="HAH11" s="81"/>
      <c r="HAI11" s="81"/>
      <c r="HAJ11" s="81"/>
      <c r="HAK11" s="81"/>
      <c r="HAL11" s="81"/>
      <c r="HAM11" s="81"/>
      <c r="HAN11" s="81"/>
      <c r="HAO11" s="81"/>
      <c r="HAP11" s="81"/>
      <c r="HAQ11" s="81"/>
      <c r="HAR11" s="81"/>
      <c r="HAS11" s="81"/>
      <c r="HAT11" s="81"/>
      <c r="HAU11" s="81"/>
      <c r="HAV11" s="81"/>
      <c r="HAW11" s="81"/>
      <c r="HAX11" s="81"/>
      <c r="HAY11" s="81"/>
      <c r="HAZ11" s="81"/>
      <c r="HBA11" s="81"/>
      <c r="HBB11" s="81"/>
      <c r="HBC11" s="81"/>
      <c r="HBD11" s="81"/>
      <c r="HBE11" s="81"/>
      <c r="HBF11" s="81"/>
      <c r="HBG11" s="81"/>
      <c r="HBH11" s="81"/>
      <c r="HBI11" s="81"/>
      <c r="HBJ11" s="81"/>
      <c r="HBK11" s="81"/>
      <c r="HBL11" s="81"/>
      <c r="HBM11" s="81"/>
      <c r="HBN11" s="81"/>
      <c r="HBO11" s="81"/>
      <c r="HBP11" s="81"/>
      <c r="HBQ11" s="81"/>
      <c r="HBR11" s="81"/>
      <c r="HBS11" s="81"/>
      <c r="HBT11" s="81"/>
      <c r="HBU11" s="81"/>
      <c r="HBV11" s="81"/>
      <c r="HBW11" s="81"/>
      <c r="HBX11" s="81"/>
      <c r="HBY11" s="81"/>
      <c r="HBZ11" s="81"/>
      <c r="HCA11" s="81"/>
      <c r="HCB11" s="81"/>
      <c r="HCC11" s="81"/>
      <c r="HCD11" s="81"/>
      <c r="HCE11" s="81"/>
      <c r="HCF11" s="81"/>
      <c r="HCG11" s="81"/>
      <c r="HCH11" s="81"/>
      <c r="HCI11" s="81"/>
      <c r="HCJ11" s="81"/>
      <c r="HCK11" s="81"/>
      <c r="HCL11" s="81"/>
      <c r="HCM11" s="81"/>
      <c r="HCN11" s="81"/>
      <c r="HCO11" s="81"/>
      <c r="HCP11" s="81"/>
      <c r="HCQ11" s="81"/>
      <c r="HCR11" s="81"/>
      <c r="HCS11" s="81"/>
      <c r="HCT11" s="81"/>
      <c r="HCU11" s="81"/>
      <c r="HCV11" s="81"/>
      <c r="HCW11" s="81"/>
      <c r="HCX11" s="81"/>
      <c r="HCY11" s="81"/>
      <c r="HCZ11" s="81"/>
      <c r="HDA11" s="81"/>
      <c r="HDB11" s="81"/>
      <c r="HDC11" s="81"/>
      <c r="HDD11" s="81"/>
      <c r="HDE11" s="81"/>
      <c r="HDF11" s="81"/>
      <c r="HDG11" s="81"/>
      <c r="HDH11" s="81"/>
      <c r="HDI11" s="81"/>
      <c r="HDJ11" s="81"/>
      <c r="HDK11" s="81"/>
      <c r="HDL11" s="81"/>
      <c r="HDM11" s="81"/>
      <c r="HDN11" s="81"/>
      <c r="HDO11" s="81"/>
      <c r="HDP11" s="81"/>
      <c r="HDQ11" s="81"/>
      <c r="HDR11" s="81"/>
      <c r="HDS11" s="81"/>
      <c r="HDT11" s="81"/>
      <c r="HDU11" s="81"/>
      <c r="HDV11" s="81"/>
      <c r="HDW11" s="81"/>
      <c r="HDX11" s="81"/>
      <c r="HDY11" s="81"/>
      <c r="HDZ11" s="81"/>
      <c r="HEA11" s="81"/>
      <c r="HEB11" s="81"/>
      <c r="HEC11" s="81"/>
      <c r="HED11" s="81"/>
      <c r="HEE11" s="81"/>
      <c r="HEF11" s="81"/>
      <c r="HEG11" s="81"/>
      <c r="HEH11" s="81"/>
      <c r="HEI11" s="81"/>
      <c r="HEJ11" s="81"/>
      <c r="HEK11" s="81"/>
      <c r="HEL11" s="81"/>
      <c r="HEM11" s="81"/>
      <c r="HEN11" s="81"/>
      <c r="HEO11" s="81"/>
      <c r="HEP11" s="81"/>
      <c r="HEQ11" s="81"/>
      <c r="HER11" s="81"/>
      <c r="HES11" s="81"/>
      <c r="HET11" s="81"/>
      <c r="HEU11" s="81"/>
      <c r="HEV11" s="81"/>
      <c r="HEW11" s="81"/>
      <c r="HEX11" s="81"/>
      <c r="HEY11" s="81"/>
      <c r="HEZ11" s="81"/>
      <c r="HFA11" s="81"/>
      <c r="HFB11" s="81"/>
      <c r="HFC11" s="81"/>
      <c r="HFD11" s="81"/>
      <c r="HFE11" s="81"/>
      <c r="HFF11" s="81"/>
      <c r="HFG11" s="81"/>
      <c r="HFH11" s="81"/>
      <c r="HFI11" s="81"/>
      <c r="HFJ11" s="81"/>
      <c r="HFK11" s="81"/>
      <c r="HFL11" s="81"/>
      <c r="HFM11" s="81"/>
      <c r="HFN11" s="81"/>
      <c r="HFO11" s="81"/>
      <c r="HFP11" s="81"/>
      <c r="HFQ11" s="81"/>
      <c r="HFR11" s="81"/>
      <c r="HFS11" s="81"/>
      <c r="HFT11" s="81"/>
      <c r="HFU11" s="81"/>
      <c r="HFV11" s="81"/>
      <c r="HFW11" s="81"/>
      <c r="HFX11" s="81"/>
      <c r="HFY11" s="81"/>
      <c r="HFZ11" s="81"/>
      <c r="HGA11" s="81"/>
      <c r="HGB11" s="81"/>
      <c r="HGC11" s="81"/>
      <c r="HGD11" s="81"/>
      <c r="HGE11" s="81"/>
      <c r="HGF11" s="81"/>
      <c r="HGG11" s="81"/>
      <c r="HGH11" s="81"/>
      <c r="HGI11" s="81"/>
      <c r="HGJ11" s="81"/>
      <c r="HGK11" s="81"/>
      <c r="HGL11" s="81"/>
      <c r="HGM11" s="81"/>
      <c r="HGN11" s="81"/>
      <c r="HGO11" s="81"/>
      <c r="HGP11" s="81"/>
      <c r="HGQ11" s="81"/>
      <c r="HGR11" s="81"/>
      <c r="HGS11" s="81"/>
      <c r="HGT11" s="81"/>
      <c r="HGU11" s="81"/>
      <c r="HGV11" s="81"/>
      <c r="HGW11" s="81"/>
      <c r="HGX11" s="81"/>
      <c r="HGY11" s="81"/>
      <c r="HGZ11" s="81"/>
      <c r="HHA11" s="81"/>
      <c r="HHB11" s="81"/>
      <c r="HHC11" s="81"/>
      <c r="HHD11" s="81"/>
      <c r="HHE11" s="81"/>
      <c r="HHF11" s="81"/>
      <c r="HHG11" s="81"/>
      <c r="HHH11" s="81"/>
      <c r="HHI11" s="81"/>
      <c r="HHJ11" s="81"/>
      <c r="HHK11" s="81"/>
      <c r="HHL11" s="81"/>
      <c r="HHM11" s="81"/>
      <c r="HHN11" s="81"/>
      <c r="HHO11" s="81"/>
      <c r="HHP11" s="81"/>
      <c r="HHQ11" s="81"/>
      <c r="HHR11" s="81"/>
      <c r="HHS11" s="81"/>
      <c r="HHT11" s="81"/>
      <c r="HHU11" s="81"/>
      <c r="HHV11" s="81"/>
      <c r="HHW11" s="81"/>
      <c r="HHX11" s="81"/>
      <c r="HHY11" s="81"/>
      <c r="HHZ11" s="81"/>
      <c r="HIA11" s="81"/>
      <c r="HIB11" s="81"/>
      <c r="HIC11" s="81"/>
      <c r="HID11" s="81"/>
      <c r="HIE11" s="81"/>
      <c r="HIF11" s="81"/>
      <c r="HIG11" s="81"/>
      <c r="HIH11" s="81"/>
      <c r="HII11" s="81"/>
      <c r="HIJ11" s="81"/>
      <c r="HIK11" s="81"/>
      <c r="HIL11" s="81"/>
      <c r="HIM11" s="81"/>
      <c r="HIN11" s="81"/>
      <c r="HIO11" s="81"/>
      <c r="HIP11" s="81"/>
      <c r="HIQ11" s="81"/>
      <c r="HIR11" s="81"/>
      <c r="HIS11" s="81"/>
      <c r="HIT11" s="81"/>
      <c r="HIU11" s="81"/>
      <c r="HIV11" s="81"/>
      <c r="HIW11" s="81"/>
      <c r="HIX11" s="81"/>
      <c r="HIY11" s="81"/>
      <c r="HIZ11" s="81"/>
      <c r="HJA11" s="81"/>
      <c r="HJB11" s="81"/>
      <c r="HJC11" s="81"/>
      <c r="HJD11" s="81"/>
      <c r="HJE11" s="81"/>
      <c r="HJF11" s="81"/>
      <c r="HJG11" s="81"/>
      <c r="HJH11" s="81"/>
      <c r="HJI11" s="81"/>
      <c r="HJJ11" s="81"/>
      <c r="HJK11" s="81"/>
      <c r="HJL11" s="81"/>
      <c r="HJM11" s="81"/>
      <c r="HJN11" s="81"/>
      <c r="HJO11" s="81"/>
      <c r="HJP11" s="81"/>
      <c r="HJQ11" s="81"/>
      <c r="HJR11" s="81"/>
      <c r="HJS11" s="81"/>
      <c r="HJT11" s="81"/>
      <c r="HJU11" s="81"/>
      <c r="HJV11" s="81"/>
      <c r="HJW11" s="81"/>
      <c r="HJX11" s="81"/>
      <c r="HJY11" s="81"/>
      <c r="HJZ11" s="81"/>
      <c r="HKA11" s="81"/>
      <c r="HKB11" s="81"/>
      <c r="HKC11" s="81"/>
      <c r="HKD11" s="81"/>
      <c r="HKE11" s="81"/>
      <c r="HKF11" s="81"/>
      <c r="HKG11" s="81"/>
      <c r="HKH11" s="81"/>
      <c r="HKI11" s="81"/>
      <c r="HKJ11" s="81"/>
      <c r="HKK11" s="81"/>
      <c r="HKL11" s="81"/>
      <c r="HKM11" s="81"/>
      <c r="HKN11" s="81"/>
      <c r="HKO11" s="81"/>
      <c r="HKP11" s="81"/>
      <c r="HKQ11" s="81"/>
      <c r="HKR11" s="81"/>
      <c r="HKS11" s="81"/>
      <c r="HKT11" s="81"/>
      <c r="HKU11" s="81"/>
      <c r="HKV11" s="81"/>
      <c r="HKW11" s="81"/>
      <c r="HKX11" s="81"/>
      <c r="HKY11" s="81"/>
      <c r="HKZ11" s="81"/>
      <c r="HLA11" s="81"/>
      <c r="HLB11" s="81"/>
      <c r="HLC11" s="81"/>
      <c r="HLD11" s="81"/>
      <c r="HLE11" s="81"/>
      <c r="HLF11" s="81"/>
      <c r="HLG11" s="81"/>
      <c r="HLH11" s="81"/>
      <c r="HLI11" s="81"/>
      <c r="HLJ11" s="81"/>
      <c r="HLK11" s="81"/>
      <c r="HLL11" s="81"/>
      <c r="HLM11" s="81"/>
      <c r="HLN11" s="81"/>
      <c r="HLO11" s="81"/>
      <c r="HLP11" s="81"/>
      <c r="HLQ11" s="81"/>
      <c r="HLR11" s="81"/>
      <c r="HLS11" s="81"/>
      <c r="HLT11" s="81"/>
      <c r="HLU11" s="81"/>
      <c r="HLV11" s="81"/>
      <c r="HLW11" s="81"/>
      <c r="HLX11" s="81"/>
      <c r="HLY11" s="81"/>
      <c r="HLZ11" s="81"/>
      <c r="HMA11" s="81"/>
      <c r="HMB11" s="81"/>
      <c r="HMC11" s="81"/>
      <c r="HMD11" s="81"/>
      <c r="HME11" s="81"/>
      <c r="HMF11" s="81"/>
      <c r="HMG11" s="81"/>
      <c r="HMH11" s="81"/>
      <c r="HMI11" s="81"/>
      <c r="HMJ11" s="81"/>
      <c r="HMK11" s="81"/>
      <c r="HML11" s="81"/>
      <c r="HMM11" s="81"/>
      <c r="HMN11" s="81"/>
      <c r="HMO11" s="81"/>
      <c r="HMP11" s="81"/>
      <c r="HMQ11" s="81"/>
      <c r="HMR11" s="81"/>
      <c r="HMS11" s="81"/>
      <c r="HMT11" s="81"/>
      <c r="HMU11" s="81"/>
      <c r="HMV11" s="81"/>
      <c r="HMW11" s="81"/>
      <c r="HMX11" s="81"/>
      <c r="HMY11" s="81"/>
      <c r="HMZ11" s="81"/>
      <c r="HNA11" s="81"/>
      <c r="HNB11" s="81"/>
      <c r="HNC11" s="81"/>
      <c r="HND11" s="81"/>
      <c r="HNE11" s="81"/>
      <c r="HNF11" s="81"/>
      <c r="HNG11" s="81"/>
      <c r="HNH11" s="81"/>
      <c r="HNI11" s="81"/>
      <c r="HNJ11" s="81"/>
      <c r="HNK11" s="81"/>
      <c r="HNL11" s="81"/>
      <c r="HNM11" s="81"/>
      <c r="HNN11" s="81"/>
      <c r="HNO11" s="81"/>
      <c r="HNP11" s="81"/>
      <c r="HNQ11" s="81"/>
      <c r="HNR11" s="81"/>
      <c r="HNS11" s="81"/>
      <c r="HNT11" s="81"/>
      <c r="HNU11" s="81"/>
      <c r="HNV11" s="81"/>
      <c r="HNW11" s="81"/>
      <c r="HNX11" s="81"/>
      <c r="HNY11" s="81"/>
      <c r="HNZ11" s="81"/>
      <c r="HOA11" s="81"/>
      <c r="HOB11" s="81"/>
      <c r="HOC11" s="81"/>
      <c r="HOD11" s="81"/>
      <c r="HOE11" s="81"/>
      <c r="HOF11" s="81"/>
      <c r="HOG11" s="81"/>
      <c r="HOH11" s="81"/>
      <c r="HOI11" s="81"/>
      <c r="HOJ11" s="81"/>
      <c r="HOK11" s="81"/>
      <c r="HOL11" s="81"/>
      <c r="HOM11" s="81"/>
      <c r="HON11" s="81"/>
      <c r="HOO11" s="81"/>
      <c r="HOP11" s="81"/>
      <c r="HOQ11" s="81"/>
      <c r="HOR11" s="81"/>
      <c r="HOS11" s="81"/>
      <c r="HOT11" s="81"/>
      <c r="HOU11" s="81"/>
      <c r="HOV11" s="81"/>
      <c r="HOW11" s="81"/>
      <c r="HOX11" s="81"/>
      <c r="HOY11" s="81"/>
      <c r="HOZ11" s="81"/>
      <c r="HPA11" s="81"/>
      <c r="HPB11" s="81"/>
      <c r="HPC11" s="81"/>
      <c r="HPD11" s="81"/>
      <c r="HPE11" s="81"/>
      <c r="HPF11" s="81"/>
      <c r="HPG11" s="81"/>
      <c r="HPH11" s="81"/>
      <c r="HPI11" s="81"/>
      <c r="HPJ11" s="81"/>
      <c r="HPK11" s="81"/>
      <c r="HPL11" s="81"/>
      <c r="HPM11" s="81"/>
      <c r="HPN11" s="81"/>
      <c r="HPO11" s="81"/>
      <c r="HPP11" s="81"/>
      <c r="HPQ11" s="81"/>
      <c r="HPR11" s="81"/>
      <c r="HPS11" s="81"/>
      <c r="HPT11" s="81"/>
      <c r="HPU11" s="81"/>
      <c r="HPV11" s="81"/>
      <c r="HPW11" s="81"/>
      <c r="HPX11" s="81"/>
      <c r="HPY11" s="81"/>
      <c r="HPZ11" s="81"/>
      <c r="HQA11" s="81"/>
      <c r="HQB11" s="81"/>
      <c r="HQC11" s="81"/>
      <c r="HQD11" s="81"/>
      <c r="HQE11" s="81"/>
      <c r="HQF11" s="81"/>
      <c r="HQG11" s="81"/>
      <c r="HQH11" s="81"/>
      <c r="HQI11" s="81"/>
      <c r="HQJ11" s="81"/>
      <c r="HQK11" s="81"/>
      <c r="HQL11" s="81"/>
      <c r="HQM11" s="81"/>
      <c r="HQN11" s="81"/>
      <c r="HQO11" s="81"/>
      <c r="HQP11" s="81"/>
      <c r="HQQ11" s="81"/>
      <c r="HQR11" s="81"/>
      <c r="HQS11" s="81"/>
      <c r="HQT11" s="81"/>
      <c r="HQU11" s="81"/>
      <c r="HQV11" s="81"/>
      <c r="HQW11" s="81"/>
      <c r="HQX11" s="81"/>
      <c r="HQY11" s="81"/>
      <c r="HQZ11" s="81"/>
      <c r="HRA11" s="81"/>
      <c r="HRB11" s="81"/>
      <c r="HRC11" s="81"/>
      <c r="HRD11" s="81"/>
      <c r="HRE11" s="81"/>
      <c r="HRF11" s="81"/>
      <c r="HRG11" s="81"/>
      <c r="HRH11" s="81"/>
      <c r="HRI11" s="81"/>
      <c r="HRJ11" s="81"/>
      <c r="HRK11" s="81"/>
      <c r="HRL11" s="81"/>
      <c r="HRM11" s="81"/>
      <c r="HRN11" s="81"/>
      <c r="HRO11" s="81"/>
      <c r="HRP11" s="81"/>
      <c r="HRQ11" s="81"/>
      <c r="HRR11" s="81"/>
      <c r="HRS11" s="81"/>
      <c r="HRT11" s="81"/>
      <c r="HRU11" s="81"/>
      <c r="HRV11" s="81"/>
      <c r="HRW11" s="81"/>
      <c r="HRX11" s="81"/>
      <c r="HRY11" s="81"/>
      <c r="HRZ11" s="81"/>
      <c r="HSA11" s="81"/>
      <c r="HSB11" s="81"/>
      <c r="HSC11" s="81"/>
      <c r="HSD11" s="81"/>
      <c r="HSE11" s="81"/>
      <c r="HSF11" s="81"/>
      <c r="HSG11" s="81"/>
      <c r="HSH11" s="81"/>
      <c r="HSI11" s="81"/>
      <c r="HSJ11" s="81"/>
      <c r="HSK11" s="81"/>
      <c r="HSL11" s="81"/>
      <c r="HSM11" s="81"/>
      <c r="HSN11" s="81"/>
      <c r="HSO11" s="81"/>
      <c r="HSP11" s="81"/>
      <c r="HSQ11" s="81"/>
      <c r="HSR11" s="81"/>
      <c r="HSS11" s="81"/>
      <c r="HST11" s="81"/>
      <c r="HSU11" s="81"/>
      <c r="HSV11" s="81"/>
      <c r="HSW11" s="81"/>
      <c r="HSX11" s="81"/>
      <c r="HSY11" s="81"/>
      <c r="HSZ11" s="81"/>
      <c r="HTA11" s="81"/>
      <c r="HTB11" s="81"/>
      <c r="HTC11" s="81"/>
      <c r="HTD11" s="81"/>
      <c r="HTE11" s="81"/>
      <c r="HTF11" s="81"/>
      <c r="HTG11" s="81"/>
      <c r="HTH11" s="81"/>
      <c r="HTI11" s="81"/>
      <c r="HTJ11" s="81"/>
      <c r="HTK11" s="81"/>
      <c r="HTL11" s="81"/>
      <c r="HTM11" s="81"/>
      <c r="HTN11" s="81"/>
      <c r="HTO11" s="81"/>
      <c r="HTP11" s="81"/>
      <c r="HTQ11" s="81"/>
      <c r="HTR11" s="81"/>
      <c r="HTS11" s="81"/>
      <c r="HTT11" s="81"/>
      <c r="HTU11" s="81"/>
      <c r="HTV11" s="81"/>
      <c r="HTW11" s="81"/>
      <c r="HTX11" s="81"/>
      <c r="HTY11" s="81"/>
      <c r="HTZ11" s="81"/>
      <c r="HUA11" s="81"/>
      <c r="HUB11" s="81"/>
      <c r="HUC11" s="81"/>
      <c r="HUD11" s="81"/>
      <c r="HUE11" s="81"/>
      <c r="HUF11" s="81"/>
      <c r="HUG11" s="81"/>
      <c r="HUH11" s="81"/>
      <c r="HUI11" s="81"/>
      <c r="HUJ11" s="81"/>
      <c r="HUK11" s="81"/>
      <c r="HUL11" s="81"/>
      <c r="HUM11" s="81"/>
      <c r="HUN11" s="81"/>
      <c r="HUO11" s="81"/>
      <c r="HUP11" s="81"/>
      <c r="HUQ11" s="81"/>
      <c r="HUR11" s="81"/>
      <c r="HUS11" s="81"/>
      <c r="HUT11" s="81"/>
      <c r="HUU11" s="81"/>
      <c r="HUV11" s="81"/>
      <c r="HUW11" s="81"/>
      <c r="HUX11" s="81"/>
      <c r="HUY11" s="81"/>
      <c r="HUZ11" s="81"/>
      <c r="HVA11" s="81"/>
      <c r="HVB11" s="81"/>
      <c r="HVC11" s="81"/>
      <c r="HVD11" s="81"/>
      <c r="HVE11" s="81"/>
      <c r="HVF11" s="81"/>
      <c r="HVG11" s="81"/>
      <c r="HVH11" s="81"/>
      <c r="HVI11" s="81"/>
      <c r="HVJ11" s="81"/>
      <c r="HVK11" s="81"/>
      <c r="HVL11" s="81"/>
      <c r="HVM11" s="81"/>
      <c r="HVN11" s="81"/>
      <c r="HVO11" s="81"/>
      <c r="HVP11" s="81"/>
      <c r="HVQ11" s="81"/>
      <c r="HVR11" s="81"/>
      <c r="HVS11" s="81"/>
      <c r="HVT11" s="81"/>
      <c r="HVU11" s="81"/>
      <c r="HVV11" s="81"/>
      <c r="HVW11" s="81"/>
      <c r="HVX11" s="81"/>
      <c r="HVY11" s="81"/>
      <c r="HVZ11" s="81"/>
      <c r="HWA11" s="81"/>
      <c r="HWB11" s="81"/>
      <c r="HWC11" s="81"/>
      <c r="HWD11" s="81"/>
      <c r="HWE11" s="81"/>
      <c r="HWF11" s="81"/>
      <c r="HWG11" s="81"/>
      <c r="HWH11" s="81"/>
      <c r="HWI11" s="81"/>
      <c r="HWJ11" s="81"/>
      <c r="HWK11" s="81"/>
      <c r="HWL11" s="81"/>
      <c r="HWM11" s="81"/>
      <c r="HWN11" s="81"/>
      <c r="HWO11" s="81"/>
      <c r="HWP11" s="81"/>
      <c r="HWQ11" s="81"/>
      <c r="HWR11" s="81"/>
      <c r="HWS11" s="81"/>
      <c r="HWT11" s="81"/>
      <c r="HWU11" s="81"/>
      <c r="HWV11" s="81"/>
      <c r="HWW11" s="81"/>
      <c r="HWX11" s="81"/>
      <c r="HWY11" s="81"/>
      <c r="HWZ11" s="81"/>
      <c r="HXA11" s="81"/>
      <c r="HXB11" s="81"/>
      <c r="HXC11" s="81"/>
      <c r="HXD11" s="81"/>
      <c r="HXE11" s="81"/>
      <c r="HXF11" s="81"/>
      <c r="HXG11" s="81"/>
      <c r="HXH11" s="81"/>
      <c r="HXI11" s="81"/>
      <c r="HXJ11" s="81"/>
      <c r="HXK11" s="81"/>
      <c r="HXL11" s="81"/>
      <c r="HXM11" s="81"/>
      <c r="HXN11" s="81"/>
      <c r="HXO11" s="81"/>
      <c r="HXP11" s="81"/>
      <c r="HXQ11" s="81"/>
      <c r="HXR11" s="81"/>
      <c r="HXS11" s="81"/>
      <c r="HXT11" s="81"/>
      <c r="HXU11" s="81"/>
      <c r="HXV11" s="81"/>
      <c r="HXW11" s="81"/>
      <c r="HXX11" s="81"/>
      <c r="HXY11" s="81"/>
      <c r="HXZ11" s="81"/>
      <c r="HYA11" s="81"/>
      <c r="HYB11" s="81"/>
      <c r="HYC11" s="81"/>
      <c r="HYD11" s="81"/>
      <c r="HYE11" s="81"/>
      <c r="HYF11" s="81"/>
      <c r="HYG11" s="81"/>
      <c r="HYH11" s="81"/>
      <c r="HYI11" s="81"/>
      <c r="HYJ11" s="81"/>
      <c r="HYK11" s="81"/>
      <c r="HYL11" s="81"/>
      <c r="HYM11" s="81"/>
      <c r="HYN11" s="81"/>
      <c r="HYO11" s="81"/>
      <c r="HYP11" s="81"/>
      <c r="HYQ11" s="81"/>
      <c r="HYR11" s="81"/>
      <c r="HYS11" s="81"/>
      <c r="HYT11" s="81"/>
      <c r="HYU11" s="81"/>
      <c r="HYV11" s="81"/>
      <c r="HYW11" s="81"/>
      <c r="HYX11" s="81"/>
      <c r="HYY11" s="81"/>
      <c r="HYZ11" s="81"/>
      <c r="HZA11" s="81"/>
      <c r="HZB11" s="81"/>
      <c r="HZC11" s="81"/>
      <c r="HZD11" s="81"/>
      <c r="HZE11" s="81"/>
      <c r="HZF11" s="81"/>
      <c r="HZG11" s="81"/>
      <c r="HZH11" s="81"/>
      <c r="HZI11" s="81"/>
      <c r="HZJ11" s="81"/>
      <c r="HZK11" s="81"/>
      <c r="HZL11" s="81"/>
      <c r="HZM11" s="81"/>
      <c r="HZN11" s="81"/>
      <c r="HZO11" s="81"/>
      <c r="HZP11" s="81"/>
      <c r="HZQ11" s="81"/>
      <c r="HZR11" s="81"/>
      <c r="HZS11" s="81"/>
      <c r="HZT11" s="81"/>
      <c r="HZU11" s="81"/>
      <c r="HZV11" s="81"/>
      <c r="HZW11" s="81"/>
      <c r="HZX11" s="81"/>
      <c r="HZY11" s="81"/>
      <c r="HZZ11" s="81"/>
      <c r="IAA11" s="81"/>
      <c r="IAB11" s="81"/>
      <c r="IAC11" s="81"/>
      <c r="IAD11" s="81"/>
      <c r="IAE11" s="81"/>
      <c r="IAF11" s="81"/>
      <c r="IAG11" s="81"/>
      <c r="IAH11" s="81"/>
      <c r="IAI11" s="81"/>
      <c r="IAJ11" s="81"/>
      <c r="IAK11" s="81"/>
      <c r="IAL11" s="81"/>
      <c r="IAM11" s="81"/>
      <c r="IAN11" s="81"/>
      <c r="IAO11" s="81"/>
      <c r="IAP11" s="81"/>
      <c r="IAQ11" s="81"/>
      <c r="IAR11" s="81"/>
      <c r="IAS11" s="81"/>
      <c r="IAT11" s="81"/>
      <c r="IAU11" s="81"/>
      <c r="IAV11" s="81"/>
      <c r="IAW11" s="81"/>
      <c r="IAX11" s="81"/>
      <c r="IAY11" s="81"/>
      <c r="IAZ11" s="81"/>
      <c r="IBA11" s="81"/>
      <c r="IBB11" s="81"/>
      <c r="IBC11" s="81"/>
      <c r="IBD11" s="81"/>
      <c r="IBE11" s="81"/>
      <c r="IBF11" s="81"/>
      <c r="IBG11" s="81"/>
      <c r="IBH11" s="81"/>
      <c r="IBI11" s="81"/>
      <c r="IBJ11" s="81"/>
      <c r="IBK11" s="81"/>
      <c r="IBL11" s="81"/>
      <c r="IBM11" s="81"/>
      <c r="IBN11" s="81"/>
      <c r="IBO11" s="81"/>
      <c r="IBP11" s="81"/>
      <c r="IBQ11" s="81"/>
      <c r="IBR11" s="81"/>
      <c r="IBS11" s="81"/>
      <c r="IBT11" s="81"/>
      <c r="IBU11" s="81"/>
      <c r="IBV11" s="81"/>
      <c r="IBW11" s="81"/>
      <c r="IBX11" s="81"/>
      <c r="IBY11" s="81"/>
      <c r="IBZ11" s="81"/>
      <c r="ICA11" s="81"/>
      <c r="ICB11" s="81"/>
      <c r="ICC11" s="81"/>
      <c r="ICD11" s="81"/>
      <c r="ICE11" s="81"/>
      <c r="ICF11" s="81"/>
      <c r="ICG11" s="81"/>
      <c r="ICH11" s="81"/>
      <c r="ICI11" s="81"/>
      <c r="ICJ11" s="81"/>
      <c r="ICK11" s="81"/>
      <c r="ICL11" s="81"/>
      <c r="ICM11" s="81"/>
      <c r="ICN11" s="81"/>
      <c r="ICO11" s="81"/>
      <c r="ICP11" s="81"/>
      <c r="ICQ11" s="81"/>
      <c r="ICR11" s="81"/>
      <c r="ICS11" s="81"/>
      <c r="ICT11" s="81"/>
      <c r="ICU11" s="81"/>
      <c r="ICV11" s="81"/>
      <c r="ICW11" s="81"/>
      <c r="ICX11" s="81"/>
      <c r="ICY11" s="81"/>
      <c r="ICZ11" s="81"/>
      <c r="IDA11" s="81"/>
      <c r="IDB11" s="81"/>
      <c r="IDC11" s="81"/>
      <c r="IDD11" s="81"/>
      <c r="IDE11" s="81"/>
      <c r="IDF11" s="81"/>
      <c r="IDG11" s="81"/>
      <c r="IDH11" s="81"/>
      <c r="IDI11" s="81"/>
      <c r="IDJ11" s="81"/>
      <c r="IDK11" s="81"/>
      <c r="IDL11" s="81"/>
      <c r="IDM11" s="81"/>
      <c r="IDN11" s="81"/>
      <c r="IDO11" s="81"/>
      <c r="IDP11" s="81"/>
      <c r="IDQ11" s="81"/>
      <c r="IDR11" s="81"/>
      <c r="IDS11" s="81"/>
      <c r="IDT11" s="81"/>
      <c r="IDU11" s="81"/>
      <c r="IDV11" s="81"/>
      <c r="IDW11" s="81"/>
      <c r="IDX11" s="81"/>
      <c r="IDY11" s="81"/>
      <c r="IDZ11" s="81"/>
      <c r="IEA11" s="81"/>
      <c r="IEB11" s="81"/>
      <c r="IEC11" s="81"/>
      <c r="IED11" s="81"/>
      <c r="IEE11" s="81"/>
      <c r="IEF11" s="81"/>
      <c r="IEG11" s="81"/>
      <c r="IEH11" s="81"/>
      <c r="IEI11" s="81"/>
      <c r="IEJ11" s="81"/>
      <c r="IEK11" s="81"/>
      <c r="IEL11" s="81"/>
      <c r="IEM11" s="81"/>
      <c r="IEN11" s="81"/>
      <c r="IEO11" s="81"/>
      <c r="IEP11" s="81"/>
      <c r="IEQ11" s="81"/>
      <c r="IER11" s="81"/>
      <c r="IES11" s="81"/>
      <c r="IET11" s="81"/>
      <c r="IEU11" s="81"/>
      <c r="IEV11" s="81"/>
      <c r="IEW11" s="81"/>
      <c r="IEX11" s="81"/>
      <c r="IEY11" s="81"/>
      <c r="IEZ11" s="81"/>
      <c r="IFA11" s="81"/>
      <c r="IFB11" s="81"/>
      <c r="IFC11" s="81"/>
      <c r="IFD11" s="81"/>
      <c r="IFE11" s="81"/>
      <c r="IFF11" s="81"/>
      <c r="IFG11" s="81"/>
      <c r="IFH11" s="81"/>
      <c r="IFI11" s="81"/>
      <c r="IFJ11" s="81"/>
      <c r="IFK11" s="81"/>
      <c r="IFL11" s="81"/>
      <c r="IFM11" s="81"/>
      <c r="IFN11" s="81"/>
      <c r="IFO11" s="81"/>
      <c r="IFP11" s="81"/>
      <c r="IFQ11" s="81"/>
      <c r="IFR11" s="81"/>
      <c r="IFS11" s="81"/>
      <c r="IFT11" s="81"/>
      <c r="IFU11" s="81"/>
      <c r="IFV11" s="81"/>
      <c r="IFW11" s="81"/>
      <c r="IFX11" s="81"/>
      <c r="IFY11" s="81"/>
      <c r="IFZ11" s="81"/>
      <c r="IGA11" s="81"/>
      <c r="IGB11" s="81"/>
      <c r="IGC11" s="81"/>
      <c r="IGD11" s="81"/>
      <c r="IGE11" s="81"/>
      <c r="IGF11" s="81"/>
      <c r="IGG11" s="81"/>
      <c r="IGH11" s="81"/>
      <c r="IGI11" s="81"/>
      <c r="IGJ11" s="81"/>
      <c r="IGK11" s="81"/>
      <c r="IGL11" s="81"/>
      <c r="IGM11" s="81"/>
      <c r="IGN11" s="81"/>
      <c r="IGO11" s="81"/>
      <c r="IGP11" s="81"/>
      <c r="IGQ11" s="81"/>
      <c r="IGR11" s="81"/>
      <c r="IGS11" s="81"/>
      <c r="IGT11" s="81"/>
      <c r="IGU11" s="81"/>
      <c r="IGV11" s="81"/>
      <c r="IGW11" s="81"/>
      <c r="IGX11" s="81"/>
      <c r="IGY11" s="81"/>
      <c r="IGZ11" s="81"/>
      <c r="IHA11" s="81"/>
      <c r="IHB11" s="81"/>
      <c r="IHC11" s="81"/>
      <c r="IHD11" s="81"/>
      <c r="IHE11" s="81"/>
      <c r="IHF11" s="81"/>
      <c r="IHG11" s="81"/>
      <c r="IHH11" s="81"/>
      <c r="IHI11" s="81"/>
      <c r="IHJ11" s="81"/>
      <c r="IHK11" s="81"/>
      <c r="IHL11" s="81"/>
      <c r="IHM11" s="81"/>
      <c r="IHN11" s="81"/>
      <c r="IHO11" s="81"/>
      <c r="IHP11" s="81"/>
      <c r="IHQ11" s="81"/>
      <c r="IHR11" s="81"/>
      <c r="IHS11" s="81"/>
      <c r="IHT11" s="81"/>
      <c r="IHU11" s="81"/>
      <c r="IHV11" s="81"/>
      <c r="IHW11" s="81"/>
      <c r="IHX11" s="81"/>
      <c r="IHY11" s="81"/>
      <c r="IHZ11" s="81"/>
      <c r="IIA11" s="81"/>
      <c r="IIB11" s="81"/>
      <c r="IIC11" s="81"/>
      <c r="IID11" s="81"/>
      <c r="IIE11" s="81"/>
      <c r="IIF11" s="81"/>
      <c r="IIG11" s="81"/>
      <c r="IIH11" s="81"/>
      <c r="III11" s="81"/>
      <c r="IIJ11" s="81"/>
      <c r="IIK11" s="81"/>
      <c r="IIL11" s="81"/>
      <c r="IIM11" s="81"/>
      <c r="IIN11" s="81"/>
      <c r="IIO11" s="81"/>
      <c r="IIP11" s="81"/>
      <c r="IIQ11" s="81"/>
      <c r="IIR11" s="81"/>
      <c r="IIS11" s="81"/>
      <c r="IIT11" s="81"/>
      <c r="IIU11" s="81"/>
      <c r="IIV11" s="81"/>
      <c r="IIW11" s="81"/>
      <c r="IIX11" s="81"/>
      <c r="IIY11" s="81"/>
      <c r="IIZ11" s="81"/>
      <c r="IJA11" s="81"/>
      <c r="IJB11" s="81"/>
      <c r="IJC11" s="81"/>
      <c r="IJD11" s="81"/>
      <c r="IJE11" s="81"/>
      <c r="IJF11" s="81"/>
      <c r="IJG11" s="81"/>
      <c r="IJH11" s="81"/>
      <c r="IJI11" s="81"/>
      <c r="IJJ11" s="81"/>
      <c r="IJK11" s="81"/>
      <c r="IJL11" s="81"/>
      <c r="IJM11" s="81"/>
      <c r="IJN11" s="81"/>
      <c r="IJO11" s="81"/>
      <c r="IJP11" s="81"/>
      <c r="IJQ11" s="81"/>
      <c r="IJR11" s="81"/>
      <c r="IJS11" s="81"/>
      <c r="IJT11" s="81"/>
      <c r="IJU11" s="81"/>
      <c r="IJV11" s="81"/>
      <c r="IJW11" s="81"/>
      <c r="IJX11" s="81"/>
      <c r="IJY11" s="81"/>
      <c r="IJZ11" s="81"/>
      <c r="IKA11" s="81"/>
      <c r="IKB11" s="81"/>
      <c r="IKC11" s="81"/>
      <c r="IKD11" s="81"/>
      <c r="IKE11" s="81"/>
      <c r="IKF11" s="81"/>
      <c r="IKG11" s="81"/>
      <c r="IKH11" s="81"/>
      <c r="IKI11" s="81"/>
      <c r="IKJ11" s="81"/>
      <c r="IKK11" s="81"/>
      <c r="IKL11" s="81"/>
      <c r="IKM11" s="81"/>
      <c r="IKN11" s="81"/>
      <c r="IKO11" s="81"/>
      <c r="IKP11" s="81"/>
      <c r="IKQ11" s="81"/>
      <c r="IKR11" s="81"/>
      <c r="IKS11" s="81"/>
      <c r="IKT11" s="81"/>
      <c r="IKU11" s="81"/>
      <c r="IKV11" s="81"/>
      <c r="IKW11" s="81"/>
      <c r="IKX11" s="81"/>
      <c r="IKY11" s="81"/>
      <c r="IKZ11" s="81"/>
      <c r="ILA11" s="81"/>
      <c r="ILB11" s="81"/>
      <c r="ILC11" s="81"/>
      <c r="ILD11" s="81"/>
      <c r="ILE11" s="81"/>
      <c r="ILF11" s="81"/>
      <c r="ILG11" s="81"/>
      <c r="ILH11" s="81"/>
      <c r="ILI11" s="81"/>
      <c r="ILJ11" s="81"/>
      <c r="ILK11" s="81"/>
      <c r="ILL11" s="81"/>
      <c r="ILM11" s="81"/>
      <c r="ILN11" s="81"/>
      <c r="ILO11" s="81"/>
      <c r="ILP11" s="81"/>
      <c r="ILQ11" s="81"/>
      <c r="ILR11" s="81"/>
      <c r="ILS11" s="81"/>
      <c r="ILT11" s="81"/>
      <c r="ILU11" s="81"/>
      <c r="ILV11" s="81"/>
      <c r="ILW11" s="81"/>
      <c r="ILX11" s="81"/>
      <c r="ILY11" s="81"/>
      <c r="ILZ11" s="81"/>
      <c r="IMA11" s="81"/>
      <c r="IMB11" s="81"/>
      <c r="IMC11" s="81"/>
      <c r="IMD11" s="81"/>
      <c r="IME11" s="81"/>
      <c r="IMF11" s="81"/>
      <c r="IMG11" s="81"/>
      <c r="IMH11" s="81"/>
      <c r="IMI11" s="81"/>
      <c r="IMJ11" s="81"/>
      <c r="IMK11" s="81"/>
      <c r="IML11" s="81"/>
      <c r="IMM11" s="81"/>
      <c r="IMN11" s="81"/>
      <c r="IMO11" s="81"/>
      <c r="IMP11" s="81"/>
      <c r="IMQ11" s="81"/>
      <c r="IMR11" s="81"/>
      <c r="IMS11" s="81"/>
      <c r="IMT11" s="81"/>
      <c r="IMU11" s="81"/>
      <c r="IMV11" s="81"/>
      <c r="IMW11" s="81"/>
      <c r="IMX11" s="81"/>
      <c r="IMY11" s="81"/>
      <c r="IMZ11" s="81"/>
      <c r="INA11" s="81"/>
      <c r="INB11" s="81"/>
      <c r="INC11" s="81"/>
      <c r="IND11" s="81"/>
      <c r="INE11" s="81"/>
      <c r="INF11" s="81"/>
      <c r="ING11" s="81"/>
      <c r="INH11" s="81"/>
      <c r="INI11" s="81"/>
      <c r="INJ11" s="81"/>
      <c r="INK11" s="81"/>
      <c r="INL11" s="81"/>
      <c r="INM11" s="81"/>
      <c r="INN11" s="81"/>
      <c r="INO11" s="81"/>
      <c r="INP11" s="81"/>
      <c r="INQ11" s="81"/>
      <c r="INR11" s="81"/>
      <c r="INS11" s="81"/>
      <c r="INT11" s="81"/>
      <c r="INU11" s="81"/>
      <c r="INV11" s="81"/>
      <c r="INW11" s="81"/>
      <c r="INX11" s="81"/>
      <c r="INY11" s="81"/>
      <c r="INZ11" s="81"/>
      <c r="IOA11" s="81"/>
      <c r="IOB11" s="81"/>
      <c r="IOC11" s="81"/>
      <c r="IOD11" s="81"/>
      <c r="IOE11" s="81"/>
      <c r="IOF11" s="81"/>
      <c r="IOG11" s="81"/>
      <c r="IOH11" s="81"/>
      <c r="IOI11" s="81"/>
      <c r="IOJ11" s="81"/>
      <c r="IOK11" s="81"/>
      <c r="IOL11" s="81"/>
      <c r="IOM11" s="81"/>
      <c r="ION11" s="81"/>
      <c r="IOO11" s="81"/>
      <c r="IOP11" s="81"/>
      <c r="IOQ11" s="81"/>
      <c r="IOR11" s="81"/>
      <c r="IOS11" s="81"/>
      <c r="IOT11" s="81"/>
      <c r="IOU11" s="81"/>
      <c r="IOV11" s="81"/>
      <c r="IOW11" s="81"/>
      <c r="IOX11" s="81"/>
      <c r="IOY11" s="81"/>
      <c r="IOZ11" s="81"/>
      <c r="IPA11" s="81"/>
      <c r="IPB11" s="81"/>
      <c r="IPC11" s="81"/>
      <c r="IPD11" s="81"/>
      <c r="IPE11" s="81"/>
      <c r="IPF11" s="81"/>
      <c r="IPG11" s="81"/>
      <c r="IPH11" s="81"/>
      <c r="IPI11" s="81"/>
      <c r="IPJ11" s="81"/>
      <c r="IPK11" s="81"/>
      <c r="IPL11" s="81"/>
      <c r="IPM11" s="81"/>
      <c r="IPN11" s="81"/>
      <c r="IPO11" s="81"/>
      <c r="IPP11" s="81"/>
      <c r="IPQ11" s="81"/>
      <c r="IPR11" s="81"/>
      <c r="IPS11" s="81"/>
      <c r="IPT11" s="81"/>
      <c r="IPU11" s="81"/>
      <c r="IPV11" s="81"/>
      <c r="IPW11" s="81"/>
      <c r="IPX11" s="81"/>
      <c r="IPY11" s="81"/>
      <c r="IPZ11" s="81"/>
      <c r="IQA11" s="81"/>
      <c r="IQB11" s="81"/>
      <c r="IQC11" s="81"/>
      <c r="IQD11" s="81"/>
      <c r="IQE11" s="81"/>
      <c r="IQF11" s="81"/>
      <c r="IQG11" s="81"/>
      <c r="IQH11" s="81"/>
      <c r="IQI11" s="81"/>
      <c r="IQJ11" s="81"/>
      <c r="IQK11" s="81"/>
      <c r="IQL11" s="81"/>
      <c r="IQM11" s="81"/>
      <c r="IQN11" s="81"/>
      <c r="IQO11" s="81"/>
      <c r="IQP11" s="81"/>
      <c r="IQQ11" s="81"/>
      <c r="IQR11" s="81"/>
      <c r="IQS11" s="81"/>
      <c r="IQT11" s="81"/>
      <c r="IQU11" s="81"/>
      <c r="IQV11" s="81"/>
      <c r="IQW11" s="81"/>
      <c r="IQX11" s="81"/>
      <c r="IQY11" s="81"/>
      <c r="IQZ11" s="81"/>
      <c r="IRA11" s="81"/>
      <c r="IRB11" s="81"/>
      <c r="IRC11" s="81"/>
      <c r="IRD11" s="81"/>
      <c r="IRE11" s="81"/>
      <c r="IRF11" s="81"/>
      <c r="IRG11" s="81"/>
      <c r="IRH11" s="81"/>
      <c r="IRI11" s="81"/>
      <c r="IRJ11" s="81"/>
      <c r="IRK11" s="81"/>
      <c r="IRL11" s="81"/>
      <c r="IRM11" s="81"/>
      <c r="IRN11" s="81"/>
      <c r="IRO11" s="81"/>
      <c r="IRP11" s="81"/>
      <c r="IRQ11" s="81"/>
      <c r="IRR11" s="81"/>
      <c r="IRS11" s="81"/>
      <c r="IRT11" s="81"/>
      <c r="IRU11" s="81"/>
      <c r="IRV11" s="81"/>
      <c r="IRW11" s="81"/>
      <c r="IRX11" s="81"/>
      <c r="IRY11" s="81"/>
      <c r="IRZ11" s="81"/>
      <c r="ISA11" s="81"/>
      <c r="ISB11" s="81"/>
      <c r="ISC11" s="81"/>
      <c r="ISD11" s="81"/>
      <c r="ISE11" s="81"/>
      <c r="ISF11" s="81"/>
      <c r="ISG11" s="81"/>
      <c r="ISH11" s="81"/>
      <c r="ISI11" s="81"/>
      <c r="ISJ11" s="81"/>
      <c r="ISK11" s="81"/>
      <c r="ISL11" s="81"/>
      <c r="ISM11" s="81"/>
      <c r="ISN11" s="81"/>
      <c r="ISO11" s="81"/>
      <c r="ISP11" s="81"/>
      <c r="ISQ11" s="81"/>
      <c r="ISR11" s="81"/>
      <c r="ISS11" s="81"/>
      <c r="IST11" s="81"/>
      <c r="ISU11" s="81"/>
      <c r="ISV11" s="81"/>
      <c r="ISW11" s="81"/>
      <c r="ISX11" s="81"/>
      <c r="ISY11" s="81"/>
      <c r="ISZ11" s="81"/>
      <c r="ITA11" s="81"/>
      <c r="ITB11" s="81"/>
      <c r="ITC11" s="81"/>
      <c r="ITD11" s="81"/>
      <c r="ITE11" s="81"/>
      <c r="ITF11" s="81"/>
      <c r="ITG11" s="81"/>
      <c r="ITH11" s="81"/>
      <c r="ITI11" s="81"/>
      <c r="ITJ11" s="81"/>
      <c r="ITK11" s="81"/>
      <c r="ITL11" s="81"/>
      <c r="ITM11" s="81"/>
      <c r="ITN11" s="81"/>
      <c r="ITO11" s="81"/>
      <c r="ITP11" s="81"/>
      <c r="ITQ11" s="81"/>
      <c r="ITR11" s="81"/>
      <c r="ITS11" s="81"/>
      <c r="ITT11" s="81"/>
      <c r="ITU11" s="81"/>
      <c r="ITV11" s="81"/>
      <c r="ITW11" s="81"/>
      <c r="ITX11" s="81"/>
      <c r="ITY11" s="81"/>
      <c r="ITZ11" s="81"/>
      <c r="IUA11" s="81"/>
      <c r="IUB11" s="81"/>
      <c r="IUC11" s="81"/>
      <c r="IUD11" s="81"/>
      <c r="IUE11" s="81"/>
      <c r="IUF11" s="81"/>
      <c r="IUG11" s="81"/>
      <c r="IUH11" s="81"/>
      <c r="IUI11" s="81"/>
      <c r="IUJ11" s="81"/>
      <c r="IUK11" s="81"/>
      <c r="IUL11" s="81"/>
      <c r="IUM11" s="81"/>
      <c r="IUN11" s="81"/>
      <c r="IUO11" s="81"/>
      <c r="IUP11" s="81"/>
      <c r="IUQ11" s="81"/>
      <c r="IUR11" s="81"/>
      <c r="IUS11" s="81"/>
      <c r="IUT11" s="81"/>
      <c r="IUU11" s="81"/>
      <c r="IUV11" s="81"/>
      <c r="IUW11" s="81"/>
      <c r="IUX11" s="81"/>
      <c r="IUY11" s="81"/>
      <c r="IUZ11" s="81"/>
      <c r="IVA11" s="81"/>
      <c r="IVB11" s="81"/>
      <c r="IVC11" s="81"/>
      <c r="IVD11" s="81"/>
      <c r="IVE11" s="81"/>
      <c r="IVF11" s="81"/>
      <c r="IVG11" s="81"/>
      <c r="IVH11" s="81"/>
      <c r="IVI11" s="81"/>
      <c r="IVJ11" s="81"/>
      <c r="IVK11" s="81"/>
      <c r="IVL11" s="81"/>
      <c r="IVM11" s="81"/>
      <c r="IVN11" s="81"/>
      <c r="IVO11" s="81"/>
      <c r="IVP11" s="81"/>
      <c r="IVQ11" s="81"/>
      <c r="IVR11" s="81"/>
      <c r="IVS11" s="81"/>
      <c r="IVT11" s="81"/>
      <c r="IVU11" s="81"/>
      <c r="IVV11" s="81"/>
      <c r="IVW11" s="81"/>
      <c r="IVX11" s="81"/>
      <c r="IVY11" s="81"/>
      <c r="IVZ11" s="81"/>
      <c r="IWA11" s="81"/>
      <c r="IWB11" s="81"/>
      <c r="IWC11" s="81"/>
      <c r="IWD11" s="81"/>
      <c r="IWE11" s="81"/>
      <c r="IWF11" s="81"/>
      <c r="IWG11" s="81"/>
      <c r="IWH11" s="81"/>
      <c r="IWI11" s="81"/>
      <c r="IWJ11" s="81"/>
      <c r="IWK11" s="81"/>
      <c r="IWL11" s="81"/>
      <c r="IWM11" s="81"/>
      <c r="IWN11" s="81"/>
      <c r="IWO11" s="81"/>
      <c r="IWP11" s="81"/>
      <c r="IWQ11" s="81"/>
      <c r="IWR11" s="81"/>
      <c r="IWS11" s="81"/>
      <c r="IWT11" s="81"/>
      <c r="IWU11" s="81"/>
      <c r="IWV11" s="81"/>
      <c r="IWW11" s="81"/>
      <c r="IWX11" s="81"/>
      <c r="IWY11" s="81"/>
      <c r="IWZ11" s="81"/>
      <c r="IXA11" s="81"/>
      <c r="IXB11" s="81"/>
      <c r="IXC11" s="81"/>
      <c r="IXD11" s="81"/>
      <c r="IXE11" s="81"/>
      <c r="IXF11" s="81"/>
      <c r="IXG11" s="81"/>
      <c r="IXH11" s="81"/>
      <c r="IXI11" s="81"/>
      <c r="IXJ11" s="81"/>
      <c r="IXK11" s="81"/>
      <c r="IXL11" s="81"/>
      <c r="IXM11" s="81"/>
      <c r="IXN11" s="81"/>
      <c r="IXO11" s="81"/>
      <c r="IXP11" s="81"/>
      <c r="IXQ11" s="81"/>
      <c r="IXR11" s="81"/>
      <c r="IXS11" s="81"/>
      <c r="IXT11" s="81"/>
      <c r="IXU11" s="81"/>
      <c r="IXV11" s="81"/>
      <c r="IXW11" s="81"/>
      <c r="IXX11" s="81"/>
      <c r="IXY11" s="81"/>
      <c r="IXZ11" s="81"/>
      <c r="IYA11" s="81"/>
      <c r="IYB11" s="81"/>
      <c r="IYC11" s="81"/>
      <c r="IYD11" s="81"/>
      <c r="IYE11" s="81"/>
      <c r="IYF11" s="81"/>
      <c r="IYG11" s="81"/>
      <c r="IYH11" s="81"/>
      <c r="IYI11" s="81"/>
      <c r="IYJ11" s="81"/>
      <c r="IYK11" s="81"/>
      <c r="IYL11" s="81"/>
      <c r="IYM11" s="81"/>
      <c r="IYN11" s="81"/>
      <c r="IYO11" s="81"/>
      <c r="IYP11" s="81"/>
      <c r="IYQ11" s="81"/>
      <c r="IYR11" s="81"/>
      <c r="IYS11" s="81"/>
      <c r="IYT11" s="81"/>
      <c r="IYU11" s="81"/>
      <c r="IYV11" s="81"/>
      <c r="IYW11" s="81"/>
      <c r="IYX11" s="81"/>
      <c r="IYY11" s="81"/>
      <c r="IYZ11" s="81"/>
      <c r="IZA11" s="81"/>
      <c r="IZB11" s="81"/>
      <c r="IZC11" s="81"/>
      <c r="IZD11" s="81"/>
      <c r="IZE11" s="81"/>
      <c r="IZF11" s="81"/>
      <c r="IZG11" s="81"/>
      <c r="IZH11" s="81"/>
      <c r="IZI11" s="81"/>
      <c r="IZJ11" s="81"/>
      <c r="IZK11" s="81"/>
      <c r="IZL11" s="81"/>
      <c r="IZM11" s="81"/>
      <c r="IZN11" s="81"/>
      <c r="IZO11" s="81"/>
      <c r="IZP11" s="81"/>
      <c r="IZQ11" s="81"/>
      <c r="IZR11" s="81"/>
      <c r="IZS11" s="81"/>
      <c r="IZT11" s="81"/>
      <c r="IZU11" s="81"/>
      <c r="IZV11" s="81"/>
      <c r="IZW11" s="81"/>
      <c r="IZX11" s="81"/>
      <c r="IZY11" s="81"/>
      <c r="IZZ11" s="81"/>
      <c r="JAA11" s="81"/>
      <c r="JAB11" s="81"/>
      <c r="JAC11" s="81"/>
      <c r="JAD11" s="81"/>
      <c r="JAE11" s="81"/>
      <c r="JAF11" s="81"/>
      <c r="JAG11" s="81"/>
      <c r="JAH11" s="81"/>
      <c r="JAI11" s="81"/>
      <c r="JAJ11" s="81"/>
      <c r="JAK11" s="81"/>
      <c r="JAL11" s="81"/>
      <c r="JAM11" s="81"/>
      <c r="JAN11" s="81"/>
      <c r="JAO11" s="81"/>
      <c r="JAP11" s="81"/>
      <c r="JAQ11" s="81"/>
      <c r="JAR11" s="81"/>
      <c r="JAS11" s="81"/>
      <c r="JAT11" s="81"/>
      <c r="JAU11" s="81"/>
      <c r="JAV11" s="81"/>
      <c r="JAW11" s="81"/>
      <c r="JAX11" s="81"/>
      <c r="JAY11" s="81"/>
      <c r="JAZ11" s="81"/>
      <c r="JBA11" s="81"/>
      <c r="JBB11" s="81"/>
      <c r="JBC11" s="81"/>
      <c r="JBD11" s="81"/>
      <c r="JBE11" s="81"/>
      <c r="JBF11" s="81"/>
      <c r="JBG11" s="81"/>
      <c r="JBH11" s="81"/>
      <c r="JBI11" s="81"/>
      <c r="JBJ11" s="81"/>
      <c r="JBK11" s="81"/>
      <c r="JBL11" s="81"/>
      <c r="JBM11" s="81"/>
      <c r="JBN11" s="81"/>
      <c r="JBO11" s="81"/>
      <c r="JBP11" s="81"/>
      <c r="JBQ11" s="81"/>
      <c r="JBR11" s="81"/>
      <c r="JBS11" s="81"/>
      <c r="JBT11" s="81"/>
      <c r="JBU11" s="81"/>
      <c r="JBV11" s="81"/>
      <c r="JBW11" s="81"/>
      <c r="JBX11" s="81"/>
      <c r="JBY11" s="81"/>
      <c r="JBZ11" s="81"/>
      <c r="JCA11" s="81"/>
      <c r="JCB11" s="81"/>
      <c r="JCC11" s="81"/>
      <c r="JCD11" s="81"/>
      <c r="JCE11" s="81"/>
      <c r="JCF11" s="81"/>
      <c r="JCG11" s="81"/>
      <c r="JCH11" s="81"/>
      <c r="JCI11" s="81"/>
      <c r="JCJ11" s="81"/>
      <c r="JCK11" s="81"/>
      <c r="JCL11" s="81"/>
      <c r="JCM11" s="81"/>
      <c r="JCN11" s="81"/>
      <c r="JCO11" s="81"/>
      <c r="JCP11" s="81"/>
      <c r="JCQ11" s="81"/>
      <c r="JCR11" s="81"/>
      <c r="JCS11" s="81"/>
      <c r="JCT11" s="81"/>
      <c r="JCU11" s="81"/>
      <c r="JCV11" s="81"/>
      <c r="JCW11" s="81"/>
      <c r="JCX11" s="81"/>
      <c r="JCY11" s="81"/>
      <c r="JCZ11" s="81"/>
      <c r="JDA11" s="81"/>
      <c r="JDB11" s="81"/>
      <c r="JDC11" s="81"/>
      <c r="JDD11" s="81"/>
      <c r="JDE11" s="81"/>
      <c r="JDF11" s="81"/>
      <c r="JDG11" s="81"/>
      <c r="JDH11" s="81"/>
      <c r="JDI11" s="81"/>
      <c r="JDJ11" s="81"/>
      <c r="JDK11" s="81"/>
      <c r="JDL11" s="81"/>
      <c r="JDM11" s="81"/>
      <c r="JDN11" s="81"/>
      <c r="JDO11" s="81"/>
      <c r="JDP11" s="81"/>
      <c r="JDQ11" s="81"/>
      <c r="JDR11" s="81"/>
      <c r="JDS11" s="81"/>
      <c r="JDT11" s="81"/>
      <c r="JDU11" s="81"/>
      <c r="JDV11" s="81"/>
      <c r="JDW11" s="81"/>
      <c r="JDX11" s="81"/>
      <c r="JDY11" s="81"/>
      <c r="JDZ11" s="81"/>
      <c r="JEA11" s="81"/>
      <c r="JEB11" s="81"/>
      <c r="JEC11" s="81"/>
      <c r="JED11" s="81"/>
      <c r="JEE11" s="81"/>
      <c r="JEF11" s="81"/>
      <c r="JEG11" s="81"/>
      <c r="JEH11" s="81"/>
      <c r="JEI11" s="81"/>
      <c r="JEJ11" s="81"/>
      <c r="JEK11" s="81"/>
      <c r="JEL11" s="81"/>
      <c r="JEM11" s="81"/>
      <c r="JEN11" s="81"/>
      <c r="JEO11" s="81"/>
      <c r="JEP11" s="81"/>
      <c r="JEQ11" s="81"/>
      <c r="JER11" s="81"/>
      <c r="JES11" s="81"/>
      <c r="JET11" s="81"/>
      <c r="JEU11" s="81"/>
      <c r="JEV11" s="81"/>
      <c r="JEW11" s="81"/>
      <c r="JEX11" s="81"/>
      <c r="JEY11" s="81"/>
      <c r="JEZ11" s="81"/>
      <c r="JFA11" s="81"/>
      <c r="JFB11" s="81"/>
      <c r="JFC11" s="81"/>
      <c r="JFD11" s="81"/>
      <c r="JFE11" s="81"/>
      <c r="JFF11" s="81"/>
      <c r="JFG11" s="81"/>
      <c r="JFH11" s="81"/>
      <c r="JFI11" s="81"/>
      <c r="JFJ11" s="81"/>
      <c r="JFK11" s="81"/>
      <c r="JFL11" s="81"/>
      <c r="JFM11" s="81"/>
      <c r="JFN11" s="81"/>
      <c r="JFO11" s="81"/>
      <c r="JFP11" s="81"/>
      <c r="JFQ11" s="81"/>
      <c r="JFR11" s="81"/>
      <c r="JFS11" s="81"/>
      <c r="JFT11" s="81"/>
      <c r="JFU11" s="81"/>
      <c r="JFV11" s="81"/>
      <c r="JFW11" s="81"/>
      <c r="JFX11" s="81"/>
      <c r="JFY11" s="81"/>
      <c r="JFZ11" s="81"/>
      <c r="JGA11" s="81"/>
      <c r="JGB11" s="81"/>
      <c r="JGC11" s="81"/>
      <c r="JGD11" s="81"/>
      <c r="JGE11" s="81"/>
      <c r="JGF11" s="81"/>
      <c r="JGG11" s="81"/>
      <c r="JGH11" s="81"/>
      <c r="JGI11" s="81"/>
      <c r="JGJ11" s="81"/>
      <c r="JGK11" s="81"/>
      <c r="JGL11" s="81"/>
      <c r="JGM11" s="81"/>
      <c r="JGN11" s="81"/>
      <c r="JGO11" s="81"/>
      <c r="JGP11" s="81"/>
      <c r="JGQ11" s="81"/>
      <c r="JGR11" s="81"/>
      <c r="JGS11" s="81"/>
      <c r="JGT11" s="81"/>
      <c r="JGU11" s="81"/>
      <c r="JGV11" s="81"/>
      <c r="JGW11" s="81"/>
      <c r="JGX11" s="81"/>
      <c r="JGY11" s="81"/>
      <c r="JGZ11" s="81"/>
      <c r="JHA11" s="81"/>
      <c r="JHB11" s="81"/>
      <c r="JHC11" s="81"/>
      <c r="JHD11" s="81"/>
      <c r="JHE11" s="81"/>
      <c r="JHF11" s="81"/>
      <c r="JHG11" s="81"/>
      <c r="JHH11" s="81"/>
      <c r="JHI11" s="81"/>
      <c r="JHJ11" s="81"/>
      <c r="JHK11" s="81"/>
      <c r="JHL11" s="81"/>
      <c r="JHM11" s="81"/>
      <c r="JHN11" s="81"/>
      <c r="JHO11" s="81"/>
      <c r="JHP11" s="81"/>
      <c r="JHQ11" s="81"/>
      <c r="JHR11" s="81"/>
      <c r="JHS11" s="81"/>
      <c r="JHT11" s="81"/>
      <c r="JHU11" s="81"/>
      <c r="JHV11" s="81"/>
      <c r="JHW11" s="81"/>
      <c r="JHX11" s="81"/>
      <c r="JHY11" s="81"/>
      <c r="JHZ11" s="81"/>
      <c r="JIA11" s="81"/>
      <c r="JIB11" s="81"/>
      <c r="JIC11" s="81"/>
      <c r="JID11" s="81"/>
      <c r="JIE11" s="81"/>
      <c r="JIF11" s="81"/>
      <c r="JIG11" s="81"/>
      <c r="JIH11" s="81"/>
      <c r="JII11" s="81"/>
      <c r="JIJ11" s="81"/>
      <c r="JIK11" s="81"/>
      <c r="JIL11" s="81"/>
      <c r="JIM11" s="81"/>
      <c r="JIN11" s="81"/>
      <c r="JIO11" s="81"/>
      <c r="JIP11" s="81"/>
      <c r="JIQ11" s="81"/>
      <c r="JIR11" s="81"/>
      <c r="JIS11" s="81"/>
      <c r="JIT11" s="81"/>
      <c r="JIU11" s="81"/>
      <c r="JIV11" s="81"/>
      <c r="JIW11" s="81"/>
      <c r="JIX11" s="81"/>
      <c r="JIY11" s="81"/>
      <c r="JIZ11" s="81"/>
      <c r="JJA11" s="81"/>
      <c r="JJB11" s="81"/>
      <c r="JJC11" s="81"/>
      <c r="JJD11" s="81"/>
      <c r="JJE11" s="81"/>
      <c r="JJF11" s="81"/>
      <c r="JJG11" s="81"/>
      <c r="JJH11" s="81"/>
      <c r="JJI11" s="81"/>
      <c r="JJJ11" s="81"/>
      <c r="JJK11" s="81"/>
      <c r="JJL11" s="81"/>
      <c r="JJM11" s="81"/>
      <c r="JJN11" s="81"/>
      <c r="JJO11" s="81"/>
      <c r="JJP11" s="81"/>
      <c r="JJQ11" s="81"/>
      <c r="JJR11" s="81"/>
      <c r="JJS11" s="81"/>
      <c r="JJT11" s="81"/>
      <c r="JJU11" s="81"/>
      <c r="JJV11" s="81"/>
      <c r="JJW11" s="81"/>
      <c r="JJX11" s="81"/>
      <c r="JJY11" s="81"/>
      <c r="JJZ11" s="81"/>
      <c r="JKA11" s="81"/>
      <c r="JKB11" s="81"/>
      <c r="JKC11" s="81"/>
      <c r="JKD11" s="81"/>
      <c r="JKE11" s="81"/>
      <c r="JKF11" s="81"/>
      <c r="JKG11" s="81"/>
      <c r="JKH11" s="81"/>
      <c r="JKI11" s="81"/>
      <c r="JKJ11" s="81"/>
      <c r="JKK11" s="81"/>
      <c r="JKL11" s="81"/>
      <c r="JKM11" s="81"/>
      <c r="JKN11" s="81"/>
      <c r="JKO11" s="81"/>
      <c r="JKP11" s="81"/>
      <c r="JKQ11" s="81"/>
      <c r="JKR11" s="81"/>
      <c r="JKS11" s="81"/>
      <c r="JKT11" s="81"/>
      <c r="JKU11" s="81"/>
      <c r="JKV11" s="81"/>
      <c r="JKW11" s="81"/>
      <c r="JKX11" s="81"/>
      <c r="JKY11" s="81"/>
      <c r="JKZ11" s="81"/>
      <c r="JLA11" s="81"/>
      <c r="JLB11" s="81"/>
      <c r="JLC11" s="81"/>
      <c r="JLD11" s="81"/>
      <c r="JLE11" s="81"/>
      <c r="JLF11" s="81"/>
      <c r="JLG11" s="81"/>
      <c r="JLH11" s="81"/>
      <c r="JLI11" s="81"/>
      <c r="JLJ11" s="81"/>
      <c r="JLK11" s="81"/>
      <c r="JLL11" s="81"/>
      <c r="JLM11" s="81"/>
      <c r="JLN11" s="81"/>
      <c r="JLO11" s="81"/>
      <c r="JLP11" s="81"/>
      <c r="JLQ11" s="81"/>
      <c r="JLR11" s="81"/>
      <c r="JLS11" s="81"/>
      <c r="JLT11" s="81"/>
      <c r="JLU11" s="81"/>
      <c r="JLV11" s="81"/>
      <c r="JLW11" s="81"/>
      <c r="JLX11" s="81"/>
      <c r="JLY11" s="81"/>
      <c r="JLZ11" s="81"/>
      <c r="JMA11" s="81"/>
      <c r="JMB11" s="81"/>
      <c r="JMC11" s="81"/>
      <c r="JMD11" s="81"/>
      <c r="JME11" s="81"/>
      <c r="JMF11" s="81"/>
      <c r="JMG11" s="81"/>
      <c r="JMH11" s="81"/>
      <c r="JMI11" s="81"/>
      <c r="JMJ11" s="81"/>
      <c r="JMK11" s="81"/>
      <c r="JML11" s="81"/>
      <c r="JMM11" s="81"/>
      <c r="JMN11" s="81"/>
      <c r="JMO11" s="81"/>
      <c r="JMP11" s="81"/>
      <c r="JMQ11" s="81"/>
      <c r="JMR11" s="81"/>
      <c r="JMS11" s="81"/>
      <c r="JMT11" s="81"/>
      <c r="JMU11" s="81"/>
      <c r="JMV11" s="81"/>
      <c r="JMW11" s="81"/>
      <c r="JMX11" s="81"/>
      <c r="JMY11" s="81"/>
      <c r="JMZ11" s="81"/>
      <c r="JNA11" s="81"/>
      <c r="JNB11" s="81"/>
      <c r="JNC11" s="81"/>
      <c r="JND11" s="81"/>
      <c r="JNE11" s="81"/>
      <c r="JNF11" s="81"/>
      <c r="JNG11" s="81"/>
      <c r="JNH11" s="81"/>
      <c r="JNI11" s="81"/>
      <c r="JNJ11" s="81"/>
      <c r="JNK11" s="81"/>
      <c r="JNL11" s="81"/>
      <c r="JNM11" s="81"/>
      <c r="JNN11" s="81"/>
      <c r="JNO11" s="81"/>
      <c r="JNP11" s="81"/>
      <c r="JNQ11" s="81"/>
      <c r="JNR11" s="81"/>
      <c r="JNS11" s="81"/>
      <c r="JNT11" s="81"/>
      <c r="JNU11" s="81"/>
      <c r="JNV11" s="81"/>
      <c r="JNW11" s="81"/>
      <c r="JNX11" s="81"/>
      <c r="JNY11" s="81"/>
      <c r="JNZ11" s="81"/>
      <c r="JOA11" s="81"/>
      <c r="JOB11" s="81"/>
      <c r="JOC11" s="81"/>
      <c r="JOD11" s="81"/>
      <c r="JOE11" s="81"/>
      <c r="JOF11" s="81"/>
      <c r="JOG11" s="81"/>
      <c r="JOH11" s="81"/>
      <c r="JOI11" s="81"/>
      <c r="JOJ11" s="81"/>
      <c r="JOK11" s="81"/>
      <c r="JOL11" s="81"/>
      <c r="JOM11" s="81"/>
      <c r="JON11" s="81"/>
      <c r="JOO11" s="81"/>
      <c r="JOP11" s="81"/>
      <c r="JOQ11" s="81"/>
      <c r="JOR11" s="81"/>
      <c r="JOS11" s="81"/>
      <c r="JOT11" s="81"/>
      <c r="JOU11" s="81"/>
      <c r="JOV11" s="81"/>
      <c r="JOW11" s="81"/>
      <c r="JOX11" s="81"/>
      <c r="JOY11" s="81"/>
      <c r="JOZ11" s="81"/>
      <c r="JPA11" s="81"/>
      <c r="JPB11" s="81"/>
      <c r="JPC11" s="81"/>
      <c r="JPD11" s="81"/>
      <c r="JPE11" s="81"/>
      <c r="JPF11" s="81"/>
      <c r="JPG11" s="81"/>
      <c r="JPH11" s="81"/>
      <c r="JPI11" s="81"/>
      <c r="JPJ11" s="81"/>
      <c r="JPK11" s="81"/>
      <c r="JPL11" s="81"/>
      <c r="JPM11" s="81"/>
      <c r="JPN11" s="81"/>
      <c r="JPO11" s="81"/>
      <c r="JPP11" s="81"/>
      <c r="JPQ11" s="81"/>
      <c r="JPR11" s="81"/>
      <c r="JPS11" s="81"/>
      <c r="JPT11" s="81"/>
      <c r="JPU11" s="81"/>
      <c r="JPV11" s="81"/>
      <c r="JPW11" s="81"/>
      <c r="JPX11" s="81"/>
      <c r="JPY11" s="81"/>
      <c r="JPZ11" s="81"/>
      <c r="JQA11" s="81"/>
      <c r="JQB11" s="81"/>
      <c r="JQC11" s="81"/>
      <c r="JQD11" s="81"/>
      <c r="JQE11" s="81"/>
      <c r="JQF11" s="81"/>
      <c r="JQG11" s="81"/>
      <c r="JQH11" s="81"/>
      <c r="JQI11" s="81"/>
      <c r="JQJ11" s="81"/>
      <c r="JQK11" s="81"/>
      <c r="JQL11" s="81"/>
      <c r="JQM11" s="81"/>
      <c r="JQN11" s="81"/>
      <c r="JQO11" s="81"/>
      <c r="JQP11" s="81"/>
      <c r="JQQ11" s="81"/>
      <c r="JQR11" s="81"/>
      <c r="JQS11" s="81"/>
      <c r="JQT11" s="81"/>
      <c r="JQU11" s="81"/>
      <c r="JQV11" s="81"/>
      <c r="JQW11" s="81"/>
      <c r="JQX11" s="81"/>
      <c r="JQY11" s="81"/>
      <c r="JQZ11" s="81"/>
      <c r="JRA11" s="81"/>
      <c r="JRB11" s="81"/>
      <c r="JRC11" s="81"/>
      <c r="JRD11" s="81"/>
      <c r="JRE11" s="81"/>
      <c r="JRF11" s="81"/>
      <c r="JRG11" s="81"/>
      <c r="JRH11" s="81"/>
      <c r="JRI11" s="81"/>
      <c r="JRJ11" s="81"/>
      <c r="JRK11" s="81"/>
      <c r="JRL11" s="81"/>
      <c r="JRM11" s="81"/>
      <c r="JRN11" s="81"/>
      <c r="JRO11" s="81"/>
      <c r="JRP11" s="81"/>
      <c r="JRQ11" s="81"/>
      <c r="JRR11" s="81"/>
      <c r="JRS11" s="81"/>
      <c r="JRT11" s="81"/>
      <c r="JRU11" s="81"/>
      <c r="JRV11" s="81"/>
      <c r="JRW11" s="81"/>
      <c r="JRX11" s="81"/>
      <c r="JRY11" s="81"/>
      <c r="JRZ11" s="81"/>
      <c r="JSA11" s="81"/>
      <c r="JSB11" s="81"/>
      <c r="JSC11" s="81"/>
      <c r="JSD11" s="81"/>
      <c r="JSE11" s="81"/>
      <c r="JSF11" s="81"/>
      <c r="JSG11" s="81"/>
      <c r="JSH11" s="81"/>
      <c r="JSI11" s="81"/>
      <c r="JSJ11" s="81"/>
      <c r="JSK11" s="81"/>
      <c r="JSL11" s="81"/>
      <c r="JSM11" s="81"/>
      <c r="JSN11" s="81"/>
      <c r="JSO11" s="81"/>
      <c r="JSP11" s="81"/>
      <c r="JSQ11" s="81"/>
      <c r="JSR11" s="81"/>
      <c r="JSS11" s="81"/>
      <c r="JST11" s="81"/>
      <c r="JSU11" s="81"/>
      <c r="JSV11" s="81"/>
      <c r="JSW11" s="81"/>
      <c r="JSX11" s="81"/>
      <c r="JSY11" s="81"/>
      <c r="JSZ11" s="81"/>
      <c r="JTA11" s="81"/>
      <c r="JTB11" s="81"/>
      <c r="JTC11" s="81"/>
      <c r="JTD11" s="81"/>
      <c r="JTE11" s="81"/>
      <c r="JTF11" s="81"/>
      <c r="JTG11" s="81"/>
      <c r="JTH11" s="81"/>
      <c r="JTI11" s="81"/>
      <c r="JTJ11" s="81"/>
      <c r="JTK11" s="81"/>
      <c r="JTL11" s="81"/>
      <c r="JTM11" s="81"/>
      <c r="JTN11" s="81"/>
      <c r="JTO11" s="81"/>
      <c r="JTP11" s="81"/>
      <c r="JTQ11" s="81"/>
      <c r="JTR11" s="81"/>
      <c r="JTS11" s="81"/>
      <c r="JTT11" s="81"/>
      <c r="JTU11" s="81"/>
      <c r="JTV11" s="81"/>
      <c r="JTW11" s="81"/>
      <c r="JTX11" s="81"/>
      <c r="JTY11" s="81"/>
      <c r="JTZ11" s="81"/>
      <c r="JUA11" s="81"/>
      <c r="JUB11" s="81"/>
      <c r="JUC11" s="81"/>
      <c r="JUD11" s="81"/>
      <c r="JUE11" s="81"/>
      <c r="JUF11" s="81"/>
      <c r="JUG11" s="81"/>
      <c r="JUH11" s="81"/>
      <c r="JUI11" s="81"/>
      <c r="JUJ11" s="81"/>
      <c r="JUK11" s="81"/>
      <c r="JUL11" s="81"/>
      <c r="JUM11" s="81"/>
      <c r="JUN11" s="81"/>
      <c r="JUO11" s="81"/>
      <c r="JUP11" s="81"/>
      <c r="JUQ11" s="81"/>
      <c r="JUR11" s="81"/>
      <c r="JUS11" s="81"/>
      <c r="JUT11" s="81"/>
      <c r="JUU11" s="81"/>
      <c r="JUV11" s="81"/>
      <c r="JUW11" s="81"/>
      <c r="JUX11" s="81"/>
      <c r="JUY11" s="81"/>
      <c r="JUZ11" s="81"/>
      <c r="JVA11" s="81"/>
      <c r="JVB11" s="81"/>
      <c r="JVC11" s="81"/>
      <c r="JVD11" s="81"/>
      <c r="JVE11" s="81"/>
      <c r="JVF11" s="81"/>
      <c r="JVG11" s="81"/>
      <c r="JVH11" s="81"/>
      <c r="JVI11" s="81"/>
      <c r="JVJ11" s="81"/>
      <c r="JVK11" s="81"/>
      <c r="JVL11" s="81"/>
      <c r="JVM11" s="81"/>
      <c r="JVN11" s="81"/>
      <c r="JVO11" s="81"/>
      <c r="JVP11" s="81"/>
      <c r="JVQ11" s="81"/>
      <c r="JVR11" s="81"/>
      <c r="JVS11" s="81"/>
      <c r="JVT11" s="81"/>
      <c r="JVU11" s="81"/>
      <c r="JVV11" s="81"/>
      <c r="JVW11" s="81"/>
      <c r="JVX11" s="81"/>
      <c r="JVY11" s="81"/>
      <c r="JVZ11" s="81"/>
      <c r="JWA11" s="81"/>
      <c r="JWB11" s="81"/>
      <c r="JWC11" s="81"/>
      <c r="JWD11" s="81"/>
      <c r="JWE11" s="81"/>
      <c r="JWF11" s="81"/>
      <c r="JWG11" s="81"/>
      <c r="JWH11" s="81"/>
      <c r="JWI11" s="81"/>
      <c r="JWJ11" s="81"/>
      <c r="JWK11" s="81"/>
      <c r="JWL11" s="81"/>
      <c r="JWM11" s="81"/>
      <c r="JWN11" s="81"/>
      <c r="JWO11" s="81"/>
      <c r="JWP11" s="81"/>
      <c r="JWQ11" s="81"/>
      <c r="JWR11" s="81"/>
      <c r="JWS11" s="81"/>
      <c r="JWT11" s="81"/>
      <c r="JWU11" s="81"/>
      <c r="JWV11" s="81"/>
      <c r="JWW11" s="81"/>
      <c r="JWX11" s="81"/>
      <c r="JWY11" s="81"/>
      <c r="JWZ11" s="81"/>
      <c r="JXA11" s="81"/>
      <c r="JXB11" s="81"/>
      <c r="JXC11" s="81"/>
      <c r="JXD11" s="81"/>
      <c r="JXE11" s="81"/>
      <c r="JXF11" s="81"/>
      <c r="JXG11" s="81"/>
      <c r="JXH11" s="81"/>
      <c r="JXI11" s="81"/>
      <c r="JXJ11" s="81"/>
      <c r="JXK11" s="81"/>
      <c r="JXL11" s="81"/>
      <c r="JXM11" s="81"/>
      <c r="JXN11" s="81"/>
      <c r="JXO11" s="81"/>
      <c r="JXP11" s="81"/>
      <c r="JXQ11" s="81"/>
      <c r="JXR11" s="81"/>
      <c r="JXS11" s="81"/>
      <c r="JXT11" s="81"/>
      <c r="JXU11" s="81"/>
      <c r="JXV11" s="81"/>
      <c r="JXW11" s="81"/>
      <c r="JXX11" s="81"/>
      <c r="JXY11" s="81"/>
      <c r="JXZ11" s="81"/>
      <c r="JYA11" s="81"/>
      <c r="JYB11" s="81"/>
      <c r="JYC11" s="81"/>
      <c r="JYD11" s="81"/>
      <c r="JYE11" s="81"/>
      <c r="JYF11" s="81"/>
      <c r="JYG11" s="81"/>
      <c r="JYH11" s="81"/>
      <c r="JYI11" s="81"/>
      <c r="JYJ11" s="81"/>
      <c r="JYK11" s="81"/>
      <c r="JYL11" s="81"/>
      <c r="JYM11" s="81"/>
      <c r="JYN11" s="81"/>
      <c r="JYO11" s="81"/>
      <c r="JYP11" s="81"/>
      <c r="JYQ11" s="81"/>
      <c r="JYR11" s="81"/>
      <c r="JYS11" s="81"/>
      <c r="JYT11" s="81"/>
      <c r="JYU11" s="81"/>
      <c r="JYV11" s="81"/>
      <c r="JYW11" s="81"/>
      <c r="JYX11" s="81"/>
      <c r="JYY11" s="81"/>
      <c r="JYZ11" s="81"/>
      <c r="JZA11" s="81"/>
      <c r="JZB11" s="81"/>
      <c r="JZC11" s="81"/>
      <c r="JZD11" s="81"/>
      <c r="JZE11" s="81"/>
      <c r="JZF11" s="81"/>
      <c r="JZG11" s="81"/>
      <c r="JZH11" s="81"/>
      <c r="JZI11" s="81"/>
      <c r="JZJ11" s="81"/>
      <c r="JZK11" s="81"/>
      <c r="JZL11" s="81"/>
      <c r="JZM11" s="81"/>
      <c r="JZN11" s="81"/>
      <c r="JZO11" s="81"/>
      <c r="JZP11" s="81"/>
      <c r="JZQ11" s="81"/>
      <c r="JZR11" s="81"/>
      <c r="JZS11" s="81"/>
      <c r="JZT11" s="81"/>
      <c r="JZU11" s="81"/>
      <c r="JZV11" s="81"/>
      <c r="JZW11" s="81"/>
      <c r="JZX11" s="81"/>
      <c r="JZY11" s="81"/>
      <c r="JZZ11" s="81"/>
      <c r="KAA11" s="81"/>
      <c r="KAB11" s="81"/>
      <c r="KAC11" s="81"/>
      <c r="KAD11" s="81"/>
      <c r="KAE11" s="81"/>
      <c r="KAF11" s="81"/>
      <c r="KAG11" s="81"/>
      <c r="KAH11" s="81"/>
      <c r="KAI11" s="81"/>
      <c r="KAJ11" s="81"/>
      <c r="KAK11" s="81"/>
      <c r="KAL11" s="81"/>
      <c r="KAM11" s="81"/>
      <c r="KAN11" s="81"/>
      <c r="KAO11" s="81"/>
      <c r="KAP11" s="81"/>
      <c r="KAQ11" s="81"/>
      <c r="KAR11" s="81"/>
      <c r="KAS11" s="81"/>
      <c r="KAT11" s="81"/>
      <c r="KAU11" s="81"/>
      <c r="KAV11" s="81"/>
      <c r="KAW11" s="81"/>
      <c r="KAX11" s="81"/>
      <c r="KAY11" s="81"/>
      <c r="KAZ11" s="81"/>
      <c r="KBA11" s="81"/>
      <c r="KBB11" s="81"/>
      <c r="KBC11" s="81"/>
      <c r="KBD11" s="81"/>
      <c r="KBE11" s="81"/>
      <c r="KBF11" s="81"/>
      <c r="KBG11" s="81"/>
      <c r="KBH11" s="81"/>
      <c r="KBI11" s="81"/>
      <c r="KBJ11" s="81"/>
      <c r="KBK11" s="81"/>
      <c r="KBL11" s="81"/>
      <c r="KBM11" s="81"/>
      <c r="KBN11" s="81"/>
      <c r="KBO11" s="81"/>
      <c r="KBP11" s="81"/>
      <c r="KBQ11" s="81"/>
      <c r="KBR11" s="81"/>
      <c r="KBS11" s="81"/>
      <c r="KBT11" s="81"/>
      <c r="KBU11" s="81"/>
      <c r="KBV11" s="81"/>
      <c r="KBW11" s="81"/>
      <c r="KBX11" s="81"/>
      <c r="KBY11" s="81"/>
      <c r="KBZ11" s="81"/>
      <c r="KCA11" s="81"/>
      <c r="KCB11" s="81"/>
      <c r="KCC11" s="81"/>
      <c r="KCD11" s="81"/>
      <c r="KCE11" s="81"/>
      <c r="KCF11" s="81"/>
      <c r="KCG11" s="81"/>
      <c r="KCH11" s="81"/>
      <c r="KCI11" s="81"/>
      <c r="KCJ11" s="81"/>
      <c r="KCK11" s="81"/>
      <c r="KCL11" s="81"/>
      <c r="KCM11" s="81"/>
      <c r="KCN11" s="81"/>
      <c r="KCO11" s="81"/>
      <c r="KCP11" s="81"/>
      <c r="KCQ11" s="81"/>
      <c r="KCR11" s="81"/>
      <c r="KCS11" s="81"/>
      <c r="KCT11" s="81"/>
      <c r="KCU11" s="81"/>
      <c r="KCV11" s="81"/>
      <c r="KCW11" s="81"/>
      <c r="KCX11" s="81"/>
      <c r="KCY11" s="81"/>
      <c r="KCZ11" s="81"/>
      <c r="KDA11" s="81"/>
      <c r="KDB11" s="81"/>
      <c r="KDC11" s="81"/>
      <c r="KDD11" s="81"/>
      <c r="KDE11" s="81"/>
      <c r="KDF11" s="81"/>
      <c r="KDG11" s="81"/>
      <c r="KDH11" s="81"/>
      <c r="KDI11" s="81"/>
      <c r="KDJ11" s="81"/>
      <c r="KDK11" s="81"/>
      <c r="KDL11" s="81"/>
      <c r="KDM11" s="81"/>
      <c r="KDN11" s="81"/>
      <c r="KDO11" s="81"/>
      <c r="KDP11" s="81"/>
      <c r="KDQ11" s="81"/>
      <c r="KDR11" s="81"/>
      <c r="KDS11" s="81"/>
      <c r="KDT11" s="81"/>
      <c r="KDU11" s="81"/>
      <c r="KDV11" s="81"/>
      <c r="KDW11" s="81"/>
      <c r="KDX11" s="81"/>
      <c r="KDY11" s="81"/>
      <c r="KDZ11" s="81"/>
      <c r="KEA11" s="81"/>
      <c r="KEB11" s="81"/>
      <c r="KEC11" s="81"/>
      <c r="KED11" s="81"/>
      <c r="KEE11" s="81"/>
      <c r="KEF11" s="81"/>
      <c r="KEG11" s="81"/>
      <c r="KEH11" s="81"/>
      <c r="KEI11" s="81"/>
      <c r="KEJ11" s="81"/>
      <c r="KEK11" s="81"/>
      <c r="KEL11" s="81"/>
      <c r="KEM11" s="81"/>
      <c r="KEN11" s="81"/>
      <c r="KEO11" s="81"/>
      <c r="KEP11" s="81"/>
      <c r="KEQ11" s="81"/>
      <c r="KER11" s="81"/>
      <c r="KES11" s="81"/>
      <c r="KET11" s="81"/>
      <c r="KEU11" s="81"/>
      <c r="KEV11" s="81"/>
      <c r="KEW11" s="81"/>
      <c r="KEX11" s="81"/>
      <c r="KEY11" s="81"/>
      <c r="KEZ11" s="81"/>
      <c r="KFA11" s="81"/>
      <c r="KFB11" s="81"/>
      <c r="KFC11" s="81"/>
      <c r="KFD11" s="81"/>
      <c r="KFE11" s="81"/>
      <c r="KFF11" s="81"/>
      <c r="KFG11" s="81"/>
      <c r="KFH11" s="81"/>
      <c r="KFI11" s="81"/>
      <c r="KFJ11" s="81"/>
      <c r="KFK11" s="81"/>
      <c r="KFL11" s="81"/>
      <c r="KFM11" s="81"/>
      <c r="KFN11" s="81"/>
      <c r="KFO11" s="81"/>
      <c r="KFP11" s="81"/>
      <c r="KFQ11" s="81"/>
      <c r="KFR11" s="81"/>
      <c r="KFS11" s="81"/>
      <c r="KFT11" s="81"/>
      <c r="KFU11" s="81"/>
      <c r="KFV11" s="81"/>
      <c r="KFW11" s="81"/>
      <c r="KFX11" s="81"/>
      <c r="KFY11" s="81"/>
      <c r="KFZ11" s="81"/>
      <c r="KGA11" s="81"/>
      <c r="KGB11" s="81"/>
      <c r="KGC11" s="81"/>
      <c r="KGD11" s="81"/>
      <c r="KGE11" s="81"/>
      <c r="KGF11" s="81"/>
      <c r="KGG11" s="81"/>
      <c r="KGH11" s="81"/>
      <c r="KGI11" s="81"/>
      <c r="KGJ11" s="81"/>
      <c r="KGK11" s="81"/>
      <c r="KGL11" s="81"/>
      <c r="KGM11" s="81"/>
      <c r="KGN11" s="81"/>
      <c r="KGO11" s="81"/>
      <c r="KGP11" s="81"/>
      <c r="KGQ11" s="81"/>
      <c r="KGR11" s="81"/>
      <c r="KGS11" s="81"/>
      <c r="KGT11" s="81"/>
      <c r="KGU11" s="81"/>
      <c r="KGV11" s="81"/>
      <c r="KGW11" s="81"/>
      <c r="KGX11" s="81"/>
      <c r="KGY11" s="81"/>
      <c r="KGZ11" s="81"/>
      <c r="KHA11" s="81"/>
      <c r="KHB11" s="81"/>
      <c r="KHC11" s="81"/>
      <c r="KHD11" s="81"/>
      <c r="KHE11" s="81"/>
      <c r="KHF11" s="81"/>
      <c r="KHG11" s="81"/>
      <c r="KHH11" s="81"/>
      <c r="KHI11" s="81"/>
      <c r="KHJ11" s="81"/>
      <c r="KHK11" s="81"/>
      <c r="KHL11" s="81"/>
      <c r="KHM11" s="81"/>
      <c r="KHN11" s="81"/>
      <c r="KHO11" s="81"/>
      <c r="KHP11" s="81"/>
      <c r="KHQ11" s="81"/>
      <c r="KHR11" s="81"/>
      <c r="KHS11" s="81"/>
      <c r="KHT11" s="81"/>
      <c r="KHU11" s="81"/>
      <c r="KHV11" s="81"/>
      <c r="KHW11" s="81"/>
      <c r="KHX11" s="81"/>
      <c r="KHY11" s="81"/>
      <c r="KHZ11" s="81"/>
      <c r="KIA11" s="81"/>
      <c r="KIB11" s="81"/>
      <c r="KIC11" s="81"/>
      <c r="KID11" s="81"/>
      <c r="KIE11" s="81"/>
      <c r="KIF11" s="81"/>
      <c r="KIG11" s="81"/>
      <c r="KIH11" s="81"/>
      <c r="KII11" s="81"/>
      <c r="KIJ11" s="81"/>
      <c r="KIK11" s="81"/>
      <c r="KIL11" s="81"/>
      <c r="KIM11" s="81"/>
      <c r="KIN11" s="81"/>
      <c r="KIO11" s="81"/>
      <c r="KIP11" s="81"/>
      <c r="KIQ11" s="81"/>
      <c r="KIR11" s="81"/>
      <c r="KIS11" s="81"/>
      <c r="KIT11" s="81"/>
      <c r="KIU11" s="81"/>
      <c r="KIV11" s="81"/>
      <c r="KIW11" s="81"/>
      <c r="KIX11" s="81"/>
      <c r="KIY11" s="81"/>
      <c r="KIZ11" s="81"/>
      <c r="KJA11" s="81"/>
      <c r="KJB11" s="81"/>
      <c r="KJC11" s="81"/>
      <c r="KJD11" s="81"/>
      <c r="KJE11" s="81"/>
      <c r="KJF11" s="81"/>
      <c r="KJG11" s="81"/>
      <c r="KJH11" s="81"/>
      <c r="KJI11" s="81"/>
      <c r="KJJ11" s="81"/>
      <c r="KJK11" s="81"/>
      <c r="KJL11" s="81"/>
      <c r="KJM11" s="81"/>
      <c r="KJN11" s="81"/>
      <c r="KJO11" s="81"/>
      <c r="KJP11" s="81"/>
      <c r="KJQ11" s="81"/>
      <c r="KJR11" s="81"/>
      <c r="KJS11" s="81"/>
      <c r="KJT11" s="81"/>
      <c r="KJU11" s="81"/>
      <c r="KJV11" s="81"/>
      <c r="KJW11" s="81"/>
      <c r="KJX11" s="81"/>
      <c r="KJY11" s="81"/>
      <c r="KJZ11" s="81"/>
      <c r="KKA11" s="81"/>
      <c r="KKB11" s="81"/>
      <c r="KKC11" s="81"/>
      <c r="KKD11" s="81"/>
      <c r="KKE11" s="81"/>
      <c r="KKF11" s="81"/>
      <c r="KKG11" s="81"/>
      <c r="KKH11" s="81"/>
      <c r="KKI11" s="81"/>
      <c r="KKJ11" s="81"/>
      <c r="KKK11" s="81"/>
      <c r="KKL11" s="81"/>
      <c r="KKM11" s="81"/>
      <c r="KKN11" s="81"/>
      <c r="KKO11" s="81"/>
      <c r="KKP11" s="81"/>
      <c r="KKQ11" s="81"/>
      <c r="KKR11" s="81"/>
      <c r="KKS11" s="81"/>
      <c r="KKT11" s="81"/>
      <c r="KKU11" s="81"/>
      <c r="KKV11" s="81"/>
      <c r="KKW11" s="81"/>
      <c r="KKX11" s="81"/>
      <c r="KKY11" s="81"/>
      <c r="KKZ11" s="81"/>
      <c r="KLA11" s="81"/>
      <c r="KLB11" s="81"/>
      <c r="KLC11" s="81"/>
      <c r="KLD11" s="81"/>
      <c r="KLE11" s="81"/>
      <c r="KLF11" s="81"/>
      <c r="KLG11" s="81"/>
      <c r="KLH11" s="81"/>
      <c r="KLI11" s="81"/>
      <c r="KLJ11" s="81"/>
      <c r="KLK11" s="81"/>
      <c r="KLL11" s="81"/>
      <c r="KLM11" s="81"/>
      <c r="KLN11" s="81"/>
      <c r="KLO11" s="81"/>
      <c r="KLP11" s="81"/>
      <c r="KLQ11" s="81"/>
      <c r="KLR11" s="81"/>
      <c r="KLS11" s="81"/>
      <c r="KLT11" s="81"/>
      <c r="KLU11" s="81"/>
      <c r="KLV11" s="81"/>
      <c r="KLW11" s="81"/>
      <c r="KLX11" s="81"/>
      <c r="KLY11" s="81"/>
      <c r="KLZ11" s="81"/>
      <c r="KMA11" s="81"/>
      <c r="KMB11" s="81"/>
      <c r="KMC11" s="81"/>
      <c r="KMD11" s="81"/>
      <c r="KME11" s="81"/>
      <c r="KMF11" s="81"/>
      <c r="KMG11" s="81"/>
      <c r="KMH11" s="81"/>
      <c r="KMI11" s="81"/>
      <c r="KMJ11" s="81"/>
      <c r="KMK11" s="81"/>
      <c r="KML11" s="81"/>
      <c r="KMM11" s="81"/>
      <c r="KMN11" s="81"/>
      <c r="KMO11" s="81"/>
      <c r="KMP11" s="81"/>
      <c r="KMQ11" s="81"/>
      <c r="KMR11" s="81"/>
      <c r="KMS11" s="81"/>
      <c r="KMT11" s="81"/>
      <c r="KMU11" s="81"/>
      <c r="KMV11" s="81"/>
      <c r="KMW11" s="81"/>
      <c r="KMX11" s="81"/>
      <c r="KMY11" s="81"/>
      <c r="KMZ11" s="81"/>
      <c r="KNA11" s="81"/>
      <c r="KNB11" s="81"/>
      <c r="KNC11" s="81"/>
      <c r="KND11" s="81"/>
      <c r="KNE11" s="81"/>
      <c r="KNF11" s="81"/>
      <c r="KNG11" s="81"/>
      <c r="KNH11" s="81"/>
      <c r="KNI11" s="81"/>
      <c r="KNJ11" s="81"/>
      <c r="KNK11" s="81"/>
      <c r="KNL11" s="81"/>
      <c r="KNM11" s="81"/>
      <c r="KNN11" s="81"/>
      <c r="KNO11" s="81"/>
      <c r="KNP11" s="81"/>
      <c r="KNQ11" s="81"/>
      <c r="KNR11" s="81"/>
      <c r="KNS11" s="81"/>
      <c r="KNT11" s="81"/>
      <c r="KNU11" s="81"/>
      <c r="KNV11" s="81"/>
      <c r="KNW11" s="81"/>
      <c r="KNX11" s="81"/>
      <c r="KNY11" s="81"/>
      <c r="KNZ11" s="81"/>
      <c r="KOA11" s="81"/>
      <c r="KOB11" s="81"/>
      <c r="KOC11" s="81"/>
      <c r="KOD11" s="81"/>
      <c r="KOE11" s="81"/>
      <c r="KOF11" s="81"/>
      <c r="KOG11" s="81"/>
      <c r="KOH11" s="81"/>
      <c r="KOI11" s="81"/>
      <c r="KOJ11" s="81"/>
      <c r="KOK11" s="81"/>
      <c r="KOL11" s="81"/>
      <c r="KOM11" s="81"/>
      <c r="KON11" s="81"/>
      <c r="KOO11" s="81"/>
      <c r="KOP11" s="81"/>
      <c r="KOQ11" s="81"/>
      <c r="KOR11" s="81"/>
      <c r="KOS11" s="81"/>
      <c r="KOT11" s="81"/>
      <c r="KOU11" s="81"/>
      <c r="KOV11" s="81"/>
      <c r="KOW11" s="81"/>
      <c r="KOX11" s="81"/>
      <c r="KOY11" s="81"/>
      <c r="KOZ11" s="81"/>
      <c r="KPA11" s="81"/>
      <c r="KPB11" s="81"/>
      <c r="KPC11" s="81"/>
      <c r="KPD11" s="81"/>
      <c r="KPE11" s="81"/>
      <c r="KPF11" s="81"/>
      <c r="KPG11" s="81"/>
      <c r="KPH11" s="81"/>
      <c r="KPI11" s="81"/>
      <c r="KPJ11" s="81"/>
      <c r="KPK11" s="81"/>
      <c r="KPL11" s="81"/>
      <c r="KPM11" s="81"/>
      <c r="KPN11" s="81"/>
      <c r="KPO11" s="81"/>
      <c r="KPP11" s="81"/>
      <c r="KPQ11" s="81"/>
      <c r="KPR11" s="81"/>
      <c r="KPS11" s="81"/>
      <c r="KPT11" s="81"/>
      <c r="KPU11" s="81"/>
      <c r="KPV11" s="81"/>
      <c r="KPW11" s="81"/>
      <c r="KPX11" s="81"/>
      <c r="KPY11" s="81"/>
      <c r="KPZ11" s="81"/>
      <c r="KQA11" s="81"/>
      <c r="KQB11" s="81"/>
      <c r="KQC11" s="81"/>
      <c r="KQD11" s="81"/>
      <c r="KQE11" s="81"/>
      <c r="KQF11" s="81"/>
      <c r="KQG11" s="81"/>
      <c r="KQH11" s="81"/>
      <c r="KQI11" s="81"/>
      <c r="KQJ11" s="81"/>
      <c r="KQK11" s="81"/>
      <c r="KQL11" s="81"/>
      <c r="KQM11" s="81"/>
      <c r="KQN11" s="81"/>
      <c r="KQO11" s="81"/>
      <c r="KQP11" s="81"/>
      <c r="KQQ11" s="81"/>
      <c r="KQR11" s="81"/>
      <c r="KQS11" s="81"/>
      <c r="KQT11" s="81"/>
      <c r="KQU11" s="81"/>
      <c r="KQV11" s="81"/>
      <c r="KQW11" s="81"/>
      <c r="KQX11" s="81"/>
      <c r="KQY11" s="81"/>
      <c r="KQZ11" s="81"/>
      <c r="KRA11" s="81"/>
      <c r="KRB11" s="81"/>
      <c r="KRC11" s="81"/>
      <c r="KRD11" s="81"/>
      <c r="KRE11" s="81"/>
      <c r="KRF11" s="81"/>
      <c r="KRG11" s="81"/>
      <c r="KRH11" s="81"/>
      <c r="KRI11" s="81"/>
      <c r="KRJ11" s="81"/>
      <c r="KRK11" s="81"/>
      <c r="KRL11" s="81"/>
      <c r="KRM11" s="81"/>
      <c r="KRN11" s="81"/>
      <c r="KRO11" s="81"/>
      <c r="KRP11" s="81"/>
      <c r="KRQ11" s="81"/>
      <c r="KRR11" s="81"/>
      <c r="KRS11" s="81"/>
      <c r="KRT11" s="81"/>
      <c r="KRU11" s="81"/>
      <c r="KRV11" s="81"/>
      <c r="KRW11" s="81"/>
      <c r="KRX11" s="81"/>
      <c r="KRY11" s="81"/>
      <c r="KRZ11" s="81"/>
      <c r="KSA11" s="81"/>
      <c r="KSB11" s="81"/>
      <c r="KSC11" s="81"/>
      <c r="KSD11" s="81"/>
      <c r="KSE11" s="81"/>
      <c r="KSF11" s="81"/>
      <c r="KSG11" s="81"/>
      <c r="KSH11" s="81"/>
      <c r="KSI11" s="81"/>
      <c r="KSJ11" s="81"/>
      <c r="KSK11" s="81"/>
      <c r="KSL11" s="81"/>
      <c r="KSM11" s="81"/>
      <c r="KSN11" s="81"/>
      <c r="KSO11" s="81"/>
      <c r="KSP11" s="81"/>
      <c r="KSQ11" s="81"/>
      <c r="KSR11" s="81"/>
      <c r="KSS11" s="81"/>
      <c r="KST11" s="81"/>
      <c r="KSU11" s="81"/>
      <c r="KSV11" s="81"/>
      <c r="KSW11" s="81"/>
      <c r="KSX11" s="81"/>
      <c r="KSY11" s="81"/>
      <c r="KSZ11" s="81"/>
      <c r="KTA11" s="81"/>
      <c r="KTB11" s="81"/>
      <c r="KTC11" s="81"/>
      <c r="KTD11" s="81"/>
      <c r="KTE11" s="81"/>
      <c r="KTF11" s="81"/>
      <c r="KTG11" s="81"/>
      <c r="KTH11" s="81"/>
      <c r="KTI11" s="81"/>
      <c r="KTJ11" s="81"/>
      <c r="KTK11" s="81"/>
      <c r="KTL11" s="81"/>
      <c r="KTM11" s="81"/>
      <c r="KTN11" s="81"/>
      <c r="KTO11" s="81"/>
      <c r="KTP11" s="81"/>
      <c r="KTQ11" s="81"/>
      <c r="KTR11" s="81"/>
      <c r="KTS11" s="81"/>
      <c r="KTT11" s="81"/>
      <c r="KTU11" s="81"/>
      <c r="KTV11" s="81"/>
      <c r="KTW11" s="81"/>
      <c r="KTX11" s="81"/>
      <c r="KTY11" s="81"/>
      <c r="KTZ11" s="81"/>
      <c r="KUA11" s="81"/>
      <c r="KUB11" s="81"/>
      <c r="KUC11" s="81"/>
      <c r="KUD11" s="81"/>
      <c r="KUE11" s="81"/>
      <c r="KUF11" s="81"/>
      <c r="KUG11" s="81"/>
      <c r="KUH11" s="81"/>
      <c r="KUI11" s="81"/>
      <c r="KUJ11" s="81"/>
      <c r="KUK11" s="81"/>
      <c r="KUL11" s="81"/>
      <c r="KUM11" s="81"/>
      <c r="KUN11" s="81"/>
      <c r="KUO11" s="81"/>
      <c r="KUP11" s="81"/>
      <c r="KUQ11" s="81"/>
      <c r="KUR11" s="81"/>
      <c r="KUS11" s="81"/>
      <c r="KUT11" s="81"/>
      <c r="KUU11" s="81"/>
      <c r="KUV11" s="81"/>
      <c r="KUW11" s="81"/>
      <c r="KUX11" s="81"/>
      <c r="KUY11" s="81"/>
      <c r="KUZ11" s="81"/>
      <c r="KVA11" s="81"/>
      <c r="KVB11" s="81"/>
      <c r="KVC11" s="81"/>
      <c r="KVD11" s="81"/>
      <c r="KVE11" s="81"/>
      <c r="KVF11" s="81"/>
      <c r="KVG11" s="81"/>
      <c r="KVH11" s="81"/>
      <c r="KVI11" s="81"/>
      <c r="KVJ11" s="81"/>
      <c r="KVK11" s="81"/>
      <c r="KVL11" s="81"/>
      <c r="KVM11" s="81"/>
      <c r="KVN11" s="81"/>
      <c r="KVO11" s="81"/>
      <c r="KVP11" s="81"/>
      <c r="KVQ11" s="81"/>
      <c r="KVR11" s="81"/>
      <c r="KVS11" s="81"/>
      <c r="KVT11" s="81"/>
      <c r="KVU11" s="81"/>
      <c r="KVV11" s="81"/>
      <c r="KVW11" s="81"/>
      <c r="KVX11" s="81"/>
      <c r="KVY11" s="81"/>
      <c r="KVZ11" s="81"/>
      <c r="KWA11" s="81"/>
      <c r="KWB11" s="81"/>
      <c r="KWC11" s="81"/>
      <c r="KWD11" s="81"/>
      <c r="KWE11" s="81"/>
      <c r="KWF11" s="81"/>
      <c r="KWG11" s="81"/>
      <c r="KWH11" s="81"/>
      <c r="KWI11" s="81"/>
      <c r="KWJ11" s="81"/>
      <c r="KWK11" s="81"/>
      <c r="KWL11" s="81"/>
      <c r="KWM11" s="81"/>
      <c r="KWN11" s="81"/>
      <c r="KWO11" s="81"/>
      <c r="KWP11" s="81"/>
      <c r="KWQ11" s="81"/>
      <c r="KWR11" s="81"/>
      <c r="KWS11" s="81"/>
      <c r="KWT11" s="81"/>
      <c r="KWU11" s="81"/>
      <c r="KWV11" s="81"/>
      <c r="KWW11" s="81"/>
      <c r="KWX11" s="81"/>
      <c r="KWY11" s="81"/>
      <c r="KWZ11" s="81"/>
      <c r="KXA11" s="81"/>
      <c r="KXB11" s="81"/>
      <c r="KXC11" s="81"/>
      <c r="KXD11" s="81"/>
      <c r="KXE11" s="81"/>
      <c r="KXF11" s="81"/>
      <c r="KXG11" s="81"/>
      <c r="KXH11" s="81"/>
      <c r="KXI11" s="81"/>
      <c r="KXJ11" s="81"/>
      <c r="KXK11" s="81"/>
      <c r="KXL11" s="81"/>
      <c r="KXM11" s="81"/>
      <c r="KXN11" s="81"/>
      <c r="KXO11" s="81"/>
      <c r="KXP11" s="81"/>
      <c r="KXQ11" s="81"/>
      <c r="KXR11" s="81"/>
      <c r="KXS11" s="81"/>
      <c r="KXT11" s="81"/>
      <c r="KXU11" s="81"/>
      <c r="KXV11" s="81"/>
      <c r="KXW11" s="81"/>
      <c r="KXX11" s="81"/>
      <c r="KXY11" s="81"/>
      <c r="KXZ11" s="81"/>
      <c r="KYA11" s="81"/>
      <c r="KYB11" s="81"/>
      <c r="KYC11" s="81"/>
      <c r="KYD11" s="81"/>
      <c r="KYE11" s="81"/>
      <c r="KYF11" s="81"/>
      <c r="KYG11" s="81"/>
      <c r="KYH11" s="81"/>
      <c r="KYI11" s="81"/>
      <c r="KYJ11" s="81"/>
      <c r="KYK11" s="81"/>
      <c r="KYL11" s="81"/>
      <c r="KYM11" s="81"/>
      <c r="KYN11" s="81"/>
      <c r="KYO11" s="81"/>
      <c r="KYP11" s="81"/>
      <c r="KYQ11" s="81"/>
      <c r="KYR11" s="81"/>
      <c r="KYS11" s="81"/>
      <c r="KYT11" s="81"/>
      <c r="KYU11" s="81"/>
      <c r="KYV11" s="81"/>
      <c r="KYW11" s="81"/>
      <c r="KYX11" s="81"/>
      <c r="KYY11" s="81"/>
      <c r="KYZ11" s="81"/>
      <c r="KZA11" s="81"/>
      <c r="KZB11" s="81"/>
      <c r="KZC11" s="81"/>
      <c r="KZD11" s="81"/>
      <c r="KZE11" s="81"/>
      <c r="KZF11" s="81"/>
      <c r="KZG11" s="81"/>
      <c r="KZH11" s="81"/>
      <c r="KZI11" s="81"/>
      <c r="KZJ11" s="81"/>
      <c r="KZK11" s="81"/>
      <c r="KZL11" s="81"/>
      <c r="KZM11" s="81"/>
      <c r="KZN11" s="81"/>
      <c r="KZO11" s="81"/>
      <c r="KZP11" s="81"/>
      <c r="KZQ11" s="81"/>
      <c r="KZR11" s="81"/>
      <c r="KZS11" s="81"/>
      <c r="KZT11" s="81"/>
      <c r="KZU11" s="81"/>
      <c r="KZV11" s="81"/>
      <c r="KZW11" s="81"/>
      <c r="KZX11" s="81"/>
      <c r="KZY11" s="81"/>
      <c r="KZZ11" s="81"/>
      <c r="LAA11" s="81"/>
      <c r="LAB11" s="81"/>
      <c r="LAC11" s="81"/>
      <c r="LAD11" s="81"/>
      <c r="LAE11" s="81"/>
      <c r="LAF11" s="81"/>
      <c r="LAG11" s="81"/>
      <c r="LAH11" s="81"/>
      <c r="LAI11" s="81"/>
      <c r="LAJ11" s="81"/>
      <c r="LAK11" s="81"/>
      <c r="LAL11" s="81"/>
      <c r="LAM11" s="81"/>
      <c r="LAN11" s="81"/>
      <c r="LAO11" s="81"/>
      <c r="LAP11" s="81"/>
      <c r="LAQ11" s="81"/>
      <c r="LAR11" s="81"/>
      <c r="LAS11" s="81"/>
      <c r="LAT11" s="81"/>
      <c r="LAU11" s="81"/>
      <c r="LAV11" s="81"/>
      <c r="LAW11" s="81"/>
      <c r="LAX11" s="81"/>
      <c r="LAY11" s="81"/>
      <c r="LAZ11" s="81"/>
      <c r="LBA11" s="81"/>
      <c r="LBB11" s="81"/>
      <c r="LBC11" s="81"/>
      <c r="LBD11" s="81"/>
      <c r="LBE11" s="81"/>
      <c r="LBF11" s="81"/>
      <c r="LBG11" s="81"/>
      <c r="LBH11" s="81"/>
      <c r="LBI11" s="81"/>
      <c r="LBJ11" s="81"/>
      <c r="LBK11" s="81"/>
      <c r="LBL11" s="81"/>
      <c r="LBM11" s="81"/>
      <c r="LBN11" s="81"/>
      <c r="LBO11" s="81"/>
      <c r="LBP11" s="81"/>
      <c r="LBQ11" s="81"/>
      <c r="LBR11" s="81"/>
      <c r="LBS11" s="81"/>
      <c r="LBT11" s="81"/>
      <c r="LBU11" s="81"/>
      <c r="LBV11" s="81"/>
      <c r="LBW11" s="81"/>
      <c r="LBX11" s="81"/>
      <c r="LBY11" s="81"/>
      <c r="LBZ11" s="81"/>
      <c r="LCA11" s="81"/>
      <c r="LCB11" s="81"/>
      <c r="LCC11" s="81"/>
      <c r="LCD11" s="81"/>
      <c r="LCE11" s="81"/>
      <c r="LCF11" s="81"/>
      <c r="LCG11" s="81"/>
      <c r="LCH11" s="81"/>
      <c r="LCI11" s="81"/>
      <c r="LCJ11" s="81"/>
      <c r="LCK11" s="81"/>
      <c r="LCL11" s="81"/>
      <c r="LCM11" s="81"/>
      <c r="LCN11" s="81"/>
      <c r="LCO11" s="81"/>
      <c r="LCP11" s="81"/>
      <c r="LCQ11" s="81"/>
      <c r="LCR11" s="81"/>
      <c r="LCS11" s="81"/>
      <c r="LCT11" s="81"/>
      <c r="LCU11" s="81"/>
      <c r="LCV11" s="81"/>
      <c r="LCW11" s="81"/>
      <c r="LCX11" s="81"/>
      <c r="LCY11" s="81"/>
      <c r="LCZ11" s="81"/>
      <c r="LDA11" s="81"/>
      <c r="LDB11" s="81"/>
      <c r="LDC11" s="81"/>
      <c r="LDD11" s="81"/>
      <c r="LDE11" s="81"/>
      <c r="LDF11" s="81"/>
      <c r="LDG11" s="81"/>
      <c r="LDH11" s="81"/>
      <c r="LDI11" s="81"/>
      <c r="LDJ11" s="81"/>
      <c r="LDK11" s="81"/>
      <c r="LDL11" s="81"/>
      <c r="LDM11" s="81"/>
      <c r="LDN11" s="81"/>
      <c r="LDO11" s="81"/>
      <c r="LDP11" s="81"/>
      <c r="LDQ11" s="81"/>
      <c r="LDR11" s="81"/>
      <c r="LDS11" s="81"/>
      <c r="LDT11" s="81"/>
      <c r="LDU11" s="81"/>
      <c r="LDV11" s="81"/>
      <c r="LDW11" s="81"/>
      <c r="LDX11" s="81"/>
      <c r="LDY11" s="81"/>
      <c r="LDZ11" s="81"/>
      <c r="LEA11" s="81"/>
      <c r="LEB11" s="81"/>
      <c r="LEC11" s="81"/>
      <c r="LED11" s="81"/>
      <c r="LEE11" s="81"/>
      <c r="LEF11" s="81"/>
      <c r="LEG11" s="81"/>
      <c r="LEH11" s="81"/>
      <c r="LEI11" s="81"/>
      <c r="LEJ11" s="81"/>
      <c r="LEK11" s="81"/>
      <c r="LEL11" s="81"/>
      <c r="LEM11" s="81"/>
      <c r="LEN11" s="81"/>
      <c r="LEO11" s="81"/>
      <c r="LEP11" s="81"/>
      <c r="LEQ11" s="81"/>
      <c r="LER11" s="81"/>
      <c r="LES11" s="81"/>
      <c r="LET11" s="81"/>
      <c r="LEU11" s="81"/>
      <c r="LEV11" s="81"/>
      <c r="LEW11" s="81"/>
      <c r="LEX11" s="81"/>
      <c r="LEY11" s="81"/>
      <c r="LEZ11" s="81"/>
      <c r="LFA11" s="81"/>
      <c r="LFB11" s="81"/>
      <c r="LFC11" s="81"/>
      <c r="LFD11" s="81"/>
      <c r="LFE11" s="81"/>
      <c r="LFF11" s="81"/>
      <c r="LFG11" s="81"/>
      <c r="LFH11" s="81"/>
      <c r="LFI11" s="81"/>
      <c r="LFJ11" s="81"/>
      <c r="LFK11" s="81"/>
      <c r="LFL11" s="81"/>
      <c r="LFM11" s="81"/>
      <c r="LFN11" s="81"/>
      <c r="LFO11" s="81"/>
      <c r="LFP11" s="81"/>
      <c r="LFQ11" s="81"/>
      <c r="LFR11" s="81"/>
      <c r="LFS11" s="81"/>
      <c r="LFT11" s="81"/>
      <c r="LFU11" s="81"/>
      <c r="LFV11" s="81"/>
      <c r="LFW11" s="81"/>
      <c r="LFX11" s="81"/>
      <c r="LFY11" s="81"/>
      <c r="LFZ11" s="81"/>
      <c r="LGA11" s="81"/>
      <c r="LGB11" s="81"/>
      <c r="LGC11" s="81"/>
      <c r="LGD11" s="81"/>
      <c r="LGE11" s="81"/>
      <c r="LGF11" s="81"/>
      <c r="LGG11" s="81"/>
      <c r="LGH11" s="81"/>
      <c r="LGI11" s="81"/>
      <c r="LGJ11" s="81"/>
      <c r="LGK11" s="81"/>
      <c r="LGL11" s="81"/>
      <c r="LGM11" s="81"/>
      <c r="LGN11" s="81"/>
      <c r="LGO11" s="81"/>
      <c r="LGP11" s="81"/>
      <c r="LGQ11" s="81"/>
      <c r="LGR11" s="81"/>
      <c r="LGS11" s="81"/>
      <c r="LGT11" s="81"/>
      <c r="LGU11" s="81"/>
      <c r="LGV11" s="81"/>
      <c r="LGW11" s="81"/>
      <c r="LGX11" s="81"/>
      <c r="LGY11" s="81"/>
      <c r="LGZ11" s="81"/>
      <c r="LHA11" s="81"/>
      <c r="LHB11" s="81"/>
      <c r="LHC11" s="81"/>
      <c r="LHD11" s="81"/>
      <c r="LHE11" s="81"/>
      <c r="LHF11" s="81"/>
      <c r="LHG11" s="81"/>
      <c r="LHH11" s="81"/>
      <c r="LHI11" s="81"/>
      <c r="LHJ11" s="81"/>
      <c r="LHK11" s="81"/>
      <c r="LHL11" s="81"/>
      <c r="LHM11" s="81"/>
      <c r="LHN11" s="81"/>
      <c r="LHO11" s="81"/>
      <c r="LHP11" s="81"/>
      <c r="LHQ11" s="81"/>
      <c r="LHR11" s="81"/>
      <c r="LHS11" s="81"/>
      <c r="LHT11" s="81"/>
      <c r="LHU11" s="81"/>
      <c r="LHV11" s="81"/>
      <c r="LHW11" s="81"/>
      <c r="LHX11" s="81"/>
      <c r="LHY11" s="81"/>
      <c r="LHZ11" s="81"/>
      <c r="LIA11" s="81"/>
      <c r="LIB11" s="81"/>
      <c r="LIC11" s="81"/>
      <c r="LID11" s="81"/>
      <c r="LIE11" s="81"/>
      <c r="LIF11" s="81"/>
      <c r="LIG11" s="81"/>
      <c r="LIH11" s="81"/>
      <c r="LII11" s="81"/>
      <c r="LIJ11" s="81"/>
      <c r="LIK11" s="81"/>
      <c r="LIL11" s="81"/>
      <c r="LIM11" s="81"/>
      <c r="LIN11" s="81"/>
      <c r="LIO11" s="81"/>
      <c r="LIP11" s="81"/>
      <c r="LIQ11" s="81"/>
      <c r="LIR11" s="81"/>
      <c r="LIS11" s="81"/>
      <c r="LIT11" s="81"/>
      <c r="LIU11" s="81"/>
      <c r="LIV11" s="81"/>
      <c r="LIW11" s="81"/>
      <c r="LIX11" s="81"/>
      <c r="LIY11" s="81"/>
      <c r="LIZ11" s="81"/>
      <c r="LJA11" s="81"/>
      <c r="LJB11" s="81"/>
      <c r="LJC11" s="81"/>
      <c r="LJD11" s="81"/>
      <c r="LJE11" s="81"/>
      <c r="LJF11" s="81"/>
      <c r="LJG11" s="81"/>
      <c r="LJH11" s="81"/>
      <c r="LJI11" s="81"/>
      <c r="LJJ11" s="81"/>
      <c r="LJK11" s="81"/>
      <c r="LJL11" s="81"/>
      <c r="LJM11" s="81"/>
      <c r="LJN11" s="81"/>
      <c r="LJO11" s="81"/>
      <c r="LJP11" s="81"/>
      <c r="LJQ11" s="81"/>
      <c r="LJR11" s="81"/>
      <c r="LJS11" s="81"/>
      <c r="LJT11" s="81"/>
      <c r="LJU11" s="81"/>
      <c r="LJV11" s="81"/>
      <c r="LJW11" s="81"/>
      <c r="LJX11" s="81"/>
      <c r="LJY11" s="81"/>
      <c r="LJZ11" s="81"/>
      <c r="LKA11" s="81"/>
      <c r="LKB11" s="81"/>
      <c r="LKC11" s="81"/>
      <c r="LKD11" s="81"/>
      <c r="LKE11" s="81"/>
      <c r="LKF11" s="81"/>
      <c r="LKG11" s="81"/>
      <c r="LKH11" s="81"/>
      <c r="LKI11" s="81"/>
      <c r="LKJ11" s="81"/>
      <c r="LKK11" s="81"/>
      <c r="LKL11" s="81"/>
      <c r="LKM11" s="81"/>
      <c r="LKN11" s="81"/>
      <c r="LKO11" s="81"/>
      <c r="LKP11" s="81"/>
      <c r="LKQ11" s="81"/>
      <c r="LKR11" s="81"/>
      <c r="LKS11" s="81"/>
      <c r="LKT11" s="81"/>
      <c r="LKU11" s="81"/>
      <c r="LKV11" s="81"/>
      <c r="LKW11" s="81"/>
      <c r="LKX11" s="81"/>
      <c r="LKY11" s="81"/>
      <c r="LKZ11" s="81"/>
      <c r="LLA11" s="81"/>
      <c r="LLB11" s="81"/>
      <c r="LLC11" s="81"/>
      <c r="LLD11" s="81"/>
      <c r="LLE11" s="81"/>
      <c r="LLF11" s="81"/>
      <c r="LLG11" s="81"/>
      <c r="LLH11" s="81"/>
      <c r="LLI11" s="81"/>
      <c r="LLJ11" s="81"/>
      <c r="LLK11" s="81"/>
      <c r="LLL11" s="81"/>
      <c r="LLM11" s="81"/>
      <c r="LLN11" s="81"/>
      <c r="LLO11" s="81"/>
      <c r="LLP11" s="81"/>
      <c r="LLQ11" s="81"/>
      <c r="LLR11" s="81"/>
      <c r="LLS11" s="81"/>
      <c r="LLT11" s="81"/>
      <c r="LLU11" s="81"/>
      <c r="LLV11" s="81"/>
      <c r="LLW11" s="81"/>
      <c r="LLX11" s="81"/>
      <c r="LLY11" s="81"/>
      <c r="LLZ11" s="81"/>
      <c r="LMA11" s="81"/>
      <c r="LMB11" s="81"/>
      <c r="LMC11" s="81"/>
      <c r="LMD11" s="81"/>
      <c r="LME11" s="81"/>
      <c r="LMF11" s="81"/>
      <c r="LMG11" s="81"/>
      <c r="LMH11" s="81"/>
      <c r="LMI11" s="81"/>
      <c r="LMJ11" s="81"/>
      <c r="LMK11" s="81"/>
      <c r="LML11" s="81"/>
      <c r="LMM11" s="81"/>
      <c r="LMN11" s="81"/>
      <c r="LMO11" s="81"/>
      <c r="LMP11" s="81"/>
      <c r="LMQ11" s="81"/>
      <c r="LMR11" s="81"/>
      <c r="LMS11" s="81"/>
      <c r="LMT11" s="81"/>
      <c r="LMU11" s="81"/>
      <c r="LMV11" s="81"/>
      <c r="LMW11" s="81"/>
      <c r="LMX11" s="81"/>
      <c r="LMY11" s="81"/>
      <c r="LMZ11" s="81"/>
      <c r="LNA11" s="81"/>
      <c r="LNB11" s="81"/>
      <c r="LNC11" s="81"/>
      <c r="LND11" s="81"/>
      <c r="LNE11" s="81"/>
      <c r="LNF11" s="81"/>
      <c r="LNG11" s="81"/>
      <c r="LNH11" s="81"/>
      <c r="LNI11" s="81"/>
      <c r="LNJ11" s="81"/>
      <c r="LNK11" s="81"/>
      <c r="LNL11" s="81"/>
      <c r="LNM11" s="81"/>
      <c r="LNN11" s="81"/>
      <c r="LNO11" s="81"/>
      <c r="LNP11" s="81"/>
      <c r="LNQ11" s="81"/>
      <c r="LNR11" s="81"/>
      <c r="LNS11" s="81"/>
      <c r="LNT11" s="81"/>
      <c r="LNU11" s="81"/>
      <c r="LNV11" s="81"/>
      <c r="LNW11" s="81"/>
      <c r="LNX11" s="81"/>
      <c r="LNY11" s="81"/>
      <c r="LNZ11" s="81"/>
      <c r="LOA11" s="81"/>
      <c r="LOB11" s="81"/>
      <c r="LOC11" s="81"/>
      <c r="LOD11" s="81"/>
      <c r="LOE11" s="81"/>
      <c r="LOF11" s="81"/>
      <c r="LOG11" s="81"/>
      <c r="LOH11" s="81"/>
      <c r="LOI11" s="81"/>
      <c r="LOJ11" s="81"/>
      <c r="LOK11" s="81"/>
      <c r="LOL11" s="81"/>
      <c r="LOM11" s="81"/>
      <c r="LON11" s="81"/>
      <c r="LOO11" s="81"/>
      <c r="LOP11" s="81"/>
      <c r="LOQ11" s="81"/>
      <c r="LOR11" s="81"/>
      <c r="LOS11" s="81"/>
      <c r="LOT11" s="81"/>
      <c r="LOU11" s="81"/>
      <c r="LOV11" s="81"/>
      <c r="LOW11" s="81"/>
      <c r="LOX11" s="81"/>
      <c r="LOY11" s="81"/>
      <c r="LOZ11" s="81"/>
      <c r="LPA11" s="81"/>
      <c r="LPB11" s="81"/>
      <c r="LPC11" s="81"/>
      <c r="LPD11" s="81"/>
      <c r="LPE11" s="81"/>
      <c r="LPF11" s="81"/>
      <c r="LPG11" s="81"/>
      <c r="LPH11" s="81"/>
      <c r="LPI11" s="81"/>
      <c r="LPJ11" s="81"/>
      <c r="LPK11" s="81"/>
      <c r="LPL11" s="81"/>
      <c r="LPM11" s="81"/>
      <c r="LPN11" s="81"/>
      <c r="LPO11" s="81"/>
      <c r="LPP11" s="81"/>
      <c r="LPQ11" s="81"/>
      <c r="LPR11" s="81"/>
      <c r="LPS11" s="81"/>
      <c r="LPT11" s="81"/>
      <c r="LPU11" s="81"/>
      <c r="LPV11" s="81"/>
      <c r="LPW11" s="81"/>
      <c r="LPX11" s="81"/>
      <c r="LPY11" s="81"/>
      <c r="LPZ11" s="81"/>
      <c r="LQA11" s="81"/>
      <c r="LQB11" s="81"/>
      <c r="LQC11" s="81"/>
      <c r="LQD11" s="81"/>
      <c r="LQE11" s="81"/>
      <c r="LQF11" s="81"/>
      <c r="LQG11" s="81"/>
      <c r="LQH11" s="81"/>
      <c r="LQI11" s="81"/>
      <c r="LQJ11" s="81"/>
      <c r="LQK11" s="81"/>
      <c r="LQL11" s="81"/>
      <c r="LQM11" s="81"/>
      <c r="LQN11" s="81"/>
      <c r="LQO11" s="81"/>
      <c r="LQP11" s="81"/>
      <c r="LQQ11" s="81"/>
      <c r="LQR11" s="81"/>
      <c r="LQS11" s="81"/>
      <c r="LQT11" s="81"/>
      <c r="LQU11" s="81"/>
      <c r="LQV11" s="81"/>
      <c r="LQW11" s="81"/>
      <c r="LQX11" s="81"/>
      <c r="LQY11" s="81"/>
      <c r="LQZ11" s="81"/>
      <c r="LRA11" s="81"/>
      <c r="LRB11" s="81"/>
      <c r="LRC11" s="81"/>
      <c r="LRD11" s="81"/>
      <c r="LRE11" s="81"/>
      <c r="LRF11" s="81"/>
      <c r="LRG11" s="81"/>
      <c r="LRH11" s="81"/>
      <c r="LRI11" s="81"/>
      <c r="LRJ11" s="81"/>
      <c r="LRK11" s="81"/>
      <c r="LRL11" s="81"/>
      <c r="LRM11" s="81"/>
      <c r="LRN11" s="81"/>
      <c r="LRO11" s="81"/>
      <c r="LRP11" s="81"/>
      <c r="LRQ11" s="81"/>
      <c r="LRR11" s="81"/>
      <c r="LRS11" s="81"/>
      <c r="LRT11" s="81"/>
      <c r="LRU11" s="81"/>
      <c r="LRV11" s="81"/>
      <c r="LRW11" s="81"/>
      <c r="LRX11" s="81"/>
      <c r="LRY11" s="81"/>
      <c r="LRZ11" s="81"/>
      <c r="LSA11" s="81"/>
      <c r="LSB11" s="81"/>
      <c r="LSC11" s="81"/>
      <c r="LSD11" s="81"/>
      <c r="LSE11" s="81"/>
      <c r="LSF11" s="81"/>
      <c r="LSG11" s="81"/>
      <c r="LSH11" s="81"/>
      <c r="LSI11" s="81"/>
      <c r="LSJ11" s="81"/>
      <c r="LSK11" s="81"/>
      <c r="LSL11" s="81"/>
      <c r="LSM11" s="81"/>
      <c r="LSN11" s="81"/>
      <c r="LSO11" s="81"/>
      <c r="LSP11" s="81"/>
      <c r="LSQ11" s="81"/>
      <c r="LSR11" s="81"/>
      <c r="LSS11" s="81"/>
      <c r="LST11" s="81"/>
      <c r="LSU11" s="81"/>
      <c r="LSV11" s="81"/>
      <c r="LSW11" s="81"/>
      <c r="LSX11" s="81"/>
      <c r="LSY11" s="81"/>
      <c r="LSZ11" s="81"/>
      <c r="LTA11" s="81"/>
      <c r="LTB11" s="81"/>
      <c r="LTC11" s="81"/>
      <c r="LTD11" s="81"/>
      <c r="LTE11" s="81"/>
      <c r="LTF11" s="81"/>
      <c r="LTG11" s="81"/>
      <c r="LTH11" s="81"/>
      <c r="LTI11" s="81"/>
      <c r="LTJ11" s="81"/>
      <c r="LTK11" s="81"/>
      <c r="LTL11" s="81"/>
      <c r="LTM11" s="81"/>
      <c r="LTN11" s="81"/>
      <c r="LTO11" s="81"/>
      <c r="LTP11" s="81"/>
      <c r="LTQ11" s="81"/>
      <c r="LTR11" s="81"/>
      <c r="LTS11" s="81"/>
      <c r="LTT11" s="81"/>
      <c r="LTU11" s="81"/>
      <c r="LTV11" s="81"/>
      <c r="LTW11" s="81"/>
      <c r="LTX11" s="81"/>
      <c r="LTY11" s="81"/>
      <c r="LTZ11" s="81"/>
      <c r="LUA11" s="81"/>
      <c r="LUB11" s="81"/>
      <c r="LUC11" s="81"/>
      <c r="LUD11" s="81"/>
      <c r="LUE11" s="81"/>
      <c r="LUF11" s="81"/>
      <c r="LUG11" s="81"/>
      <c r="LUH11" s="81"/>
      <c r="LUI11" s="81"/>
      <c r="LUJ11" s="81"/>
      <c r="LUK11" s="81"/>
      <c r="LUL11" s="81"/>
      <c r="LUM11" s="81"/>
      <c r="LUN11" s="81"/>
      <c r="LUO11" s="81"/>
      <c r="LUP11" s="81"/>
      <c r="LUQ11" s="81"/>
      <c r="LUR11" s="81"/>
      <c r="LUS11" s="81"/>
      <c r="LUT11" s="81"/>
      <c r="LUU11" s="81"/>
      <c r="LUV11" s="81"/>
      <c r="LUW11" s="81"/>
      <c r="LUX11" s="81"/>
      <c r="LUY11" s="81"/>
      <c r="LUZ11" s="81"/>
      <c r="LVA11" s="81"/>
      <c r="LVB11" s="81"/>
      <c r="LVC11" s="81"/>
      <c r="LVD11" s="81"/>
      <c r="LVE11" s="81"/>
      <c r="LVF11" s="81"/>
      <c r="LVG11" s="81"/>
      <c r="LVH11" s="81"/>
      <c r="LVI11" s="81"/>
      <c r="LVJ11" s="81"/>
      <c r="LVK11" s="81"/>
      <c r="LVL11" s="81"/>
      <c r="LVM11" s="81"/>
      <c r="LVN11" s="81"/>
      <c r="LVO11" s="81"/>
      <c r="LVP11" s="81"/>
      <c r="LVQ11" s="81"/>
      <c r="LVR11" s="81"/>
      <c r="LVS11" s="81"/>
      <c r="LVT11" s="81"/>
      <c r="LVU11" s="81"/>
      <c r="LVV11" s="81"/>
      <c r="LVW11" s="81"/>
      <c r="LVX11" s="81"/>
      <c r="LVY11" s="81"/>
      <c r="LVZ11" s="81"/>
      <c r="LWA11" s="81"/>
      <c r="LWB11" s="81"/>
      <c r="LWC11" s="81"/>
      <c r="LWD11" s="81"/>
      <c r="LWE11" s="81"/>
      <c r="LWF11" s="81"/>
      <c r="LWG11" s="81"/>
      <c r="LWH11" s="81"/>
      <c r="LWI11" s="81"/>
      <c r="LWJ11" s="81"/>
      <c r="LWK11" s="81"/>
      <c r="LWL11" s="81"/>
      <c r="LWM11" s="81"/>
      <c r="LWN11" s="81"/>
      <c r="LWO11" s="81"/>
      <c r="LWP11" s="81"/>
      <c r="LWQ11" s="81"/>
      <c r="LWR11" s="81"/>
      <c r="LWS11" s="81"/>
      <c r="LWT11" s="81"/>
      <c r="LWU11" s="81"/>
      <c r="LWV11" s="81"/>
      <c r="LWW11" s="81"/>
      <c r="LWX11" s="81"/>
      <c r="LWY11" s="81"/>
      <c r="LWZ11" s="81"/>
      <c r="LXA11" s="81"/>
      <c r="LXB11" s="81"/>
      <c r="LXC11" s="81"/>
      <c r="LXD11" s="81"/>
      <c r="LXE11" s="81"/>
      <c r="LXF11" s="81"/>
      <c r="LXG11" s="81"/>
      <c r="LXH11" s="81"/>
      <c r="LXI11" s="81"/>
      <c r="LXJ11" s="81"/>
      <c r="LXK11" s="81"/>
      <c r="LXL11" s="81"/>
      <c r="LXM11" s="81"/>
      <c r="LXN11" s="81"/>
      <c r="LXO11" s="81"/>
      <c r="LXP11" s="81"/>
      <c r="LXQ11" s="81"/>
      <c r="LXR11" s="81"/>
      <c r="LXS11" s="81"/>
      <c r="LXT11" s="81"/>
      <c r="LXU11" s="81"/>
      <c r="LXV11" s="81"/>
      <c r="LXW11" s="81"/>
      <c r="LXX11" s="81"/>
      <c r="LXY11" s="81"/>
      <c r="LXZ11" s="81"/>
      <c r="LYA11" s="81"/>
      <c r="LYB11" s="81"/>
      <c r="LYC11" s="81"/>
      <c r="LYD11" s="81"/>
      <c r="LYE11" s="81"/>
      <c r="LYF11" s="81"/>
      <c r="LYG11" s="81"/>
      <c r="LYH11" s="81"/>
      <c r="LYI11" s="81"/>
      <c r="LYJ11" s="81"/>
      <c r="LYK11" s="81"/>
      <c r="LYL11" s="81"/>
      <c r="LYM11" s="81"/>
      <c r="LYN11" s="81"/>
      <c r="LYO11" s="81"/>
      <c r="LYP11" s="81"/>
      <c r="LYQ11" s="81"/>
      <c r="LYR11" s="81"/>
      <c r="LYS11" s="81"/>
      <c r="LYT11" s="81"/>
      <c r="LYU11" s="81"/>
      <c r="LYV11" s="81"/>
      <c r="LYW11" s="81"/>
      <c r="LYX11" s="81"/>
      <c r="LYY11" s="81"/>
      <c r="LYZ11" s="81"/>
      <c r="LZA11" s="81"/>
      <c r="LZB11" s="81"/>
      <c r="LZC11" s="81"/>
      <c r="LZD11" s="81"/>
      <c r="LZE11" s="81"/>
      <c r="LZF11" s="81"/>
      <c r="LZG11" s="81"/>
      <c r="LZH11" s="81"/>
      <c r="LZI11" s="81"/>
      <c r="LZJ11" s="81"/>
      <c r="LZK11" s="81"/>
      <c r="LZL11" s="81"/>
      <c r="LZM11" s="81"/>
      <c r="LZN11" s="81"/>
      <c r="LZO11" s="81"/>
      <c r="LZP11" s="81"/>
      <c r="LZQ11" s="81"/>
      <c r="LZR11" s="81"/>
      <c r="LZS11" s="81"/>
      <c r="LZT11" s="81"/>
      <c r="LZU11" s="81"/>
      <c r="LZV11" s="81"/>
      <c r="LZW11" s="81"/>
      <c r="LZX11" s="81"/>
      <c r="LZY11" s="81"/>
      <c r="LZZ11" s="81"/>
      <c r="MAA11" s="81"/>
      <c r="MAB11" s="81"/>
      <c r="MAC11" s="81"/>
      <c r="MAD11" s="81"/>
      <c r="MAE11" s="81"/>
      <c r="MAF11" s="81"/>
      <c r="MAG11" s="81"/>
      <c r="MAH11" s="81"/>
      <c r="MAI11" s="81"/>
      <c r="MAJ11" s="81"/>
      <c r="MAK11" s="81"/>
      <c r="MAL11" s="81"/>
      <c r="MAM11" s="81"/>
      <c r="MAN11" s="81"/>
      <c r="MAO11" s="81"/>
      <c r="MAP11" s="81"/>
      <c r="MAQ11" s="81"/>
      <c r="MAR11" s="81"/>
      <c r="MAS11" s="81"/>
      <c r="MAT11" s="81"/>
      <c r="MAU11" s="81"/>
      <c r="MAV11" s="81"/>
      <c r="MAW11" s="81"/>
      <c r="MAX11" s="81"/>
      <c r="MAY11" s="81"/>
      <c r="MAZ11" s="81"/>
      <c r="MBA11" s="81"/>
      <c r="MBB11" s="81"/>
      <c r="MBC11" s="81"/>
      <c r="MBD11" s="81"/>
      <c r="MBE11" s="81"/>
      <c r="MBF11" s="81"/>
      <c r="MBG11" s="81"/>
      <c r="MBH11" s="81"/>
      <c r="MBI11" s="81"/>
      <c r="MBJ11" s="81"/>
      <c r="MBK11" s="81"/>
      <c r="MBL11" s="81"/>
      <c r="MBM11" s="81"/>
      <c r="MBN11" s="81"/>
      <c r="MBO11" s="81"/>
      <c r="MBP11" s="81"/>
      <c r="MBQ11" s="81"/>
      <c r="MBR11" s="81"/>
      <c r="MBS11" s="81"/>
      <c r="MBT11" s="81"/>
      <c r="MBU11" s="81"/>
      <c r="MBV11" s="81"/>
      <c r="MBW11" s="81"/>
      <c r="MBX11" s="81"/>
      <c r="MBY11" s="81"/>
      <c r="MBZ11" s="81"/>
      <c r="MCA11" s="81"/>
      <c r="MCB11" s="81"/>
      <c r="MCC11" s="81"/>
      <c r="MCD11" s="81"/>
      <c r="MCE11" s="81"/>
      <c r="MCF11" s="81"/>
      <c r="MCG11" s="81"/>
      <c r="MCH11" s="81"/>
      <c r="MCI11" s="81"/>
      <c r="MCJ11" s="81"/>
      <c r="MCK11" s="81"/>
      <c r="MCL11" s="81"/>
      <c r="MCM11" s="81"/>
      <c r="MCN11" s="81"/>
      <c r="MCO11" s="81"/>
      <c r="MCP11" s="81"/>
      <c r="MCQ11" s="81"/>
      <c r="MCR11" s="81"/>
      <c r="MCS11" s="81"/>
      <c r="MCT11" s="81"/>
      <c r="MCU11" s="81"/>
      <c r="MCV11" s="81"/>
      <c r="MCW11" s="81"/>
      <c r="MCX11" s="81"/>
      <c r="MCY11" s="81"/>
      <c r="MCZ11" s="81"/>
      <c r="MDA11" s="81"/>
      <c r="MDB11" s="81"/>
      <c r="MDC11" s="81"/>
      <c r="MDD11" s="81"/>
      <c r="MDE11" s="81"/>
      <c r="MDF11" s="81"/>
      <c r="MDG11" s="81"/>
      <c r="MDH11" s="81"/>
      <c r="MDI11" s="81"/>
      <c r="MDJ11" s="81"/>
      <c r="MDK11" s="81"/>
      <c r="MDL11" s="81"/>
      <c r="MDM11" s="81"/>
      <c r="MDN11" s="81"/>
      <c r="MDO11" s="81"/>
      <c r="MDP11" s="81"/>
      <c r="MDQ11" s="81"/>
      <c r="MDR11" s="81"/>
      <c r="MDS11" s="81"/>
      <c r="MDT11" s="81"/>
      <c r="MDU11" s="81"/>
      <c r="MDV11" s="81"/>
      <c r="MDW11" s="81"/>
      <c r="MDX11" s="81"/>
      <c r="MDY11" s="81"/>
      <c r="MDZ11" s="81"/>
      <c r="MEA11" s="81"/>
      <c r="MEB11" s="81"/>
      <c r="MEC11" s="81"/>
      <c r="MED11" s="81"/>
      <c r="MEE11" s="81"/>
      <c r="MEF11" s="81"/>
      <c r="MEG11" s="81"/>
      <c r="MEH11" s="81"/>
      <c r="MEI11" s="81"/>
      <c r="MEJ11" s="81"/>
      <c r="MEK11" s="81"/>
      <c r="MEL11" s="81"/>
      <c r="MEM11" s="81"/>
      <c r="MEN11" s="81"/>
      <c r="MEO11" s="81"/>
      <c r="MEP11" s="81"/>
      <c r="MEQ11" s="81"/>
      <c r="MER11" s="81"/>
      <c r="MES11" s="81"/>
      <c r="MET11" s="81"/>
      <c r="MEU11" s="81"/>
      <c r="MEV11" s="81"/>
      <c r="MEW11" s="81"/>
      <c r="MEX11" s="81"/>
      <c r="MEY11" s="81"/>
      <c r="MEZ11" s="81"/>
      <c r="MFA11" s="81"/>
      <c r="MFB11" s="81"/>
      <c r="MFC11" s="81"/>
      <c r="MFD11" s="81"/>
      <c r="MFE11" s="81"/>
      <c r="MFF11" s="81"/>
      <c r="MFG11" s="81"/>
      <c r="MFH11" s="81"/>
      <c r="MFI11" s="81"/>
      <c r="MFJ11" s="81"/>
      <c r="MFK11" s="81"/>
      <c r="MFL11" s="81"/>
      <c r="MFM11" s="81"/>
      <c r="MFN11" s="81"/>
      <c r="MFO11" s="81"/>
      <c r="MFP11" s="81"/>
      <c r="MFQ11" s="81"/>
      <c r="MFR11" s="81"/>
      <c r="MFS11" s="81"/>
      <c r="MFT11" s="81"/>
      <c r="MFU11" s="81"/>
      <c r="MFV11" s="81"/>
      <c r="MFW11" s="81"/>
      <c r="MFX11" s="81"/>
      <c r="MFY11" s="81"/>
      <c r="MFZ11" s="81"/>
      <c r="MGA11" s="81"/>
      <c r="MGB11" s="81"/>
      <c r="MGC11" s="81"/>
      <c r="MGD11" s="81"/>
      <c r="MGE11" s="81"/>
      <c r="MGF11" s="81"/>
      <c r="MGG11" s="81"/>
      <c r="MGH11" s="81"/>
      <c r="MGI11" s="81"/>
      <c r="MGJ11" s="81"/>
      <c r="MGK11" s="81"/>
      <c r="MGL11" s="81"/>
      <c r="MGM11" s="81"/>
      <c r="MGN11" s="81"/>
      <c r="MGO11" s="81"/>
      <c r="MGP11" s="81"/>
      <c r="MGQ11" s="81"/>
      <c r="MGR11" s="81"/>
      <c r="MGS11" s="81"/>
      <c r="MGT11" s="81"/>
      <c r="MGU11" s="81"/>
      <c r="MGV11" s="81"/>
      <c r="MGW11" s="81"/>
      <c r="MGX11" s="81"/>
      <c r="MGY11" s="81"/>
      <c r="MGZ11" s="81"/>
      <c r="MHA11" s="81"/>
      <c r="MHB11" s="81"/>
      <c r="MHC11" s="81"/>
      <c r="MHD11" s="81"/>
      <c r="MHE11" s="81"/>
      <c r="MHF11" s="81"/>
      <c r="MHG11" s="81"/>
      <c r="MHH11" s="81"/>
      <c r="MHI11" s="81"/>
      <c r="MHJ11" s="81"/>
      <c r="MHK11" s="81"/>
      <c r="MHL11" s="81"/>
      <c r="MHM11" s="81"/>
      <c r="MHN11" s="81"/>
      <c r="MHO11" s="81"/>
      <c r="MHP11" s="81"/>
      <c r="MHQ11" s="81"/>
      <c r="MHR11" s="81"/>
      <c r="MHS11" s="81"/>
      <c r="MHT11" s="81"/>
      <c r="MHU11" s="81"/>
      <c r="MHV11" s="81"/>
      <c r="MHW11" s="81"/>
      <c r="MHX11" s="81"/>
      <c r="MHY11" s="81"/>
      <c r="MHZ11" s="81"/>
      <c r="MIA11" s="81"/>
      <c r="MIB11" s="81"/>
      <c r="MIC11" s="81"/>
      <c r="MID11" s="81"/>
      <c r="MIE11" s="81"/>
      <c r="MIF11" s="81"/>
      <c r="MIG11" s="81"/>
      <c r="MIH11" s="81"/>
      <c r="MII11" s="81"/>
      <c r="MIJ11" s="81"/>
      <c r="MIK11" s="81"/>
      <c r="MIL11" s="81"/>
      <c r="MIM11" s="81"/>
      <c r="MIN11" s="81"/>
      <c r="MIO11" s="81"/>
      <c r="MIP11" s="81"/>
      <c r="MIQ11" s="81"/>
      <c r="MIR11" s="81"/>
      <c r="MIS11" s="81"/>
      <c r="MIT11" s="81"/>
      <c r="MIU11" s="81"/>
      <c r="MIV11" s="81"/>
      <c r="MIW11" s="81"/>
      <c r="MIX11" s="81"/>
      <c r="MIY11" s="81"/>
      <c r="MIZ11" s="81"/>
      <c r="MJA11" s="81"/>
      <c r="MJB11" s="81"/>
      <c r="MJC11" s="81"/>
      <c r="MJD11" s="81"/>
      <c r="MJE11" s="81"/>
      <c r="MJF11" s="81"/>
      <c r="MJG11" s="81"/>
      <c r="MJH11" s="81"/>
      <c r="MJI11" s="81"/>
      <c r="MJJ11" s="81"/>
      <c r="MJK11" s="81"/>
      <c r="MJL11" s="81"/>
      <c r="MJM11" s="81"/>
      <c r="MJN11" s="81"/>
      <c r="MJO11" s="81"/>
      <c r="MJP11" s="81"/>
      <c r="MJQ11" s="81"/>
      <c r="MJR11" s="81"/>
      <c r="MJS11" s="81"/>
      <c r="MJT11" s="81"/>
      <c r="MJU11" s="81"/>
      <c r="MJV11" s="81"/>
      <c r="MJW11" s="81"/>
      <c r="MJX11" s="81"/>
      <c r="MJY11" s="81"/>
      <c r="MJZ11" s="81"/>
      <c r="MKA11" s="81"/>
      <c r="MKB11" s="81"/>
      <c r="MKC11" s="81"/>
      <c r="MKD11" s="81"/>
      <c r="MKE11" s="81"/>
      <c r="MKF11" s="81"/>
      <c r="MKG11" s="81"/>
      <c r="MKH11" s="81"/>
      <c r="MKI11" s="81"/>
      <c r="MKJ11" s="81"/>
      <c r="MKK11" s="81"/>
      <c r="MKL11" s="81"/>
      <c r="MKM11" s="81"/>
      <c r="MKN11" s="81"/>
      <c r="MKO11" s="81"/>
      <c r="MKP11" s="81"/>
      <c r="MKQ11" s="81"/>
      <c r="MKR11" s="81"/>
      <c r="MKS11" s="81"/>
      <c r="MKT11" s="81"/>
      <c r="MKU11" s="81"/>
      <c r="MKV11" s="81"/>
      <c r="MKW11" s="81"/>
      <c r="MKX11" s="81"/>
      <c r="MKY11" s="81"/>
      <c r="MKZ11" s="81"/>
      <c r="MLA11" s="81"/>
      <c r="MLB11" s="81"/>
      <c r="MLC11" s="81"/>
      <c r="MLD11" s="81"/>
      <c r="MLE11" s="81"/>
      <c r="MLF11" s="81"/>
      <c r="MLG11" s="81"/>
      <c r="MLH11" s="81"/>
      <c r="MLI11" s="81"/>
      <c r="MLJ11" s="81"/>
      <c r="MLK11" s="81"/>
      <c r="MLL11" s="81"/>
      <c r="MLM11" s="81"/>
      <c r="MLN11" s="81"/>
      <c r="MLO11" s="81"/>
      <c r="MLP11" s="81"/>
      <c r="MLQ11" s="81"/>
      <c r="MLR11" s="81"/>
      <c r="MLS11" s="81"/>
      <c r="MLT11" s="81"/>
      <c r="MLU11" s="81"/>
      <c r="MLV11" s="81"/>
      <c r="MLW11" s="81"/>
      <c r="MLX11" s="81"/>
      <c r="MLY11" s="81"/>
      <c r="MLZ11" s="81"/>
      <c r="MMA11" s="81"/>
      <c r="MMB11" s="81"/>
      <c r="MMC11" s="81"/>
      <c r="MMD11" s="81"/>
      <c r="MME11" s="81"/>
      <c r="MMF11" s="81"/>
      <c r="MMG11" s="81"/>
      <c r="MMH11" s="81"/>
      <c r="MMI11" s="81"/>
      <c r="MMJ11" s="81"/>
      <c r="MMK11" s="81"/>
      <c r="MML11" s="81"/>
      <c r="MMM11" s="81"/>
      <c r="MMN11" s="81"/>
      <c r="MMO11" s="81"/>
      <c r="MMP11" s="81"/>
      <c r="MMQ11" s="81"/>
      <c r="MMR11" s="81"/>
      <c r="MMS11" s="81"/>
      <c r="MMT11" s="81"/>
      <c r="MMU11" s="81"/>
      <c r="MMV11" s="81"/>
      <c r="MMW11" s="81"/>
      <c r="MMX11" s="81"/>
      <c r="MMY11" s="81"/>
      <c r="MMZ11" s="81"/>
      <c r="MNA11" s="81"/>
      <c r="MNB11" s="81"/>
      <c r="MNC11" s="81"/>
      <c r="MND11" s="81"/>
      <c r="MNE11" s="81"/>
      <c r="MNF11" s="81"/>
      <c r="MNG11" s="81"/>
      <c r="MNH11" s="81"/>
      <c r="MNI11" s="81"/>
      <c r="MNJ11" s="81"/>
      <c r="MNK11" s="81"/>
      <c r="MNL11" s="81"/>
      <c r="MNM11" s="81"/>
      <c r="MNN11" s="81"/>
      <c r="MNO11" s="81"/>
      <c r="MNP11" s="81"/>
      <c r="MNQ11" s="81"/>
      <c r="MNR11" s="81"/>
      <c r="MNS11" s="81"/>
      <c r="MNT11" s="81"/>
      <c r="MNU11" s="81"/>
      <c r="MNV11" s="81"/>
      <c r="MNW11" s="81"/>
      <c r="MNX11" s="81"/>
      <c r="MNY11" s="81"/>
      <c r="MNZ11" s="81"/>
      <c r="MOA11" s="81"/>
      <c r="MOB11" s="81"/>
      <c r="MOC11" s="81"/>
      <c r="MOD11" s="81"/>
      <c r="MOE11" s="81"/>
      <c r="MOF11" s="81"/>
      <c r="MOG11" s="81"/>
      <c r="MOH11" s="81"/>
      <c r="MOI11" s="81"/>
      <c r="MOJ11" s="81"/>
      <c r="MOK11" s="81"/>
      <c r="MOL11" s="81"/>
      <c r="MOM11" s="81"/>
      <c r="MON11" s="81"/>
      <c r="MOO11" s="81"/>
      <c r="MOP11" s="81"/>
      <c r="MOQ11" s="81"/>
      <c r="MOR11" s="81"/>
      <c r="MOS11" s="81"/>
      <c r="MOT11" s="81"/>
      <c r="MOU11" s="81"/>
      <c r="MOV11" s="81"/>
      <c r="MOW11" s="81"/>
      <c r="MOX11" s="81"/>
      <c r="MOY11" s="81"/>
      <c r="MOZ11" s="81"/>
      <c r="MPA11" s="81"/>
      <c r="MPB11" s="81"/>
      <c r="MPC11" s="81"/>
      <c r="MPD11" s="81"/>
      <c r="MPE11" s="81"/>
      <c r="MPF11" s="81"/>
      <c r="MPG11" s="81"/>
      <c r="MPH11" s="81"/>
      <c r="MPI11" s="81"/>
      <c r="MPJ11" s="81"/>
      <c r="MPK11" s="81"/>
      <c r="MPL11" s="81"/>
      <c r="MPM11" s="81"/>
      <c r="MPN11" s="81"/>
      <c r="MPO11" s="81"/>
      <c r="MPP11" s="81"/>
      <c r="MPQ11" s="81"/>
      <c r="MPR11" s="81"/>
      <c r="MPS11" s="81"/>
      <c r="MPT11" s="81"/>
      <c r="MPU11" s="81"/>
      <c r="MPV11" s="81"/>
      <c r="MPW11" s="81"/>
      <c r="MPX11" s="81"/>
      <c r="MPY11" s="81"/>
      <c r="MPZ11" s="81"/>
      <c r="MQA11" s="81"/>
      <c r="MQB11" s="81"/>
      <c r="MQC11" s="81"/>
      <c r="MQD11" s="81"/>
      <c r="MQE11" s="81"/>
      <c r="MQF11" s="81"/>
      <c r="MQG11" s="81"/>
      <c r="MQH11" s="81"/>
      <c r="MQI11" s="81"/>
      <c r="MQJ11" s="81"/>
      <c r="MQK11" s="81"/>
      <c r="MQL11" s="81"/>
      <c r="MQM11" s="81"/>
      <c r="MQN11" s="81"/>
      <c r="MQO11" s="81"/>
      <c r="MQP11" s="81"/>
      <c r="MQQ11" s="81"/>
      <c r="MQR11" s="81"/>
      <c r="MQS11" s="81"/>
      <c r="MQT11" s="81"/>
      <c r="MQU11" s="81"/>
      <c r="MQV11" s="81"/>
      <c r="MQW11" s="81"/>
      <c r="MQX11" s="81"/>
      <c r="MQY11" s="81"/>
      <c r="MQZ11" s="81"/>
      <c r="MRA11" s="81"/>
      <c r="MRB11" s="81"/>
      <c r="MRC11" s="81"/>
      <c r="MRD11" s="81"/>
      <c r="MRE11" s="81"/>
      <c r="MRF11" s="81"/>
      <c r="MRG11" s="81"/>
      <c r="MRH11" s="81"/>
      <c r="MRI11" s="81"/>
      <c r="MRJ11" s="81"/>
      <c r="MRK11" s="81"/>
      <c r="MRL11" s="81"/>
      <c r="MRM11" s="81"/>
      <c r="MRN11" s="81"/>
      <c r="MRO11" s="81"/>
      <c r="MRP11" s="81"/>
      <c r="MRQ11" s="81"/>
      <c r="MRR11" s="81"/>
      <c r="MRS11" s="81"/>
      <c r="MRT11" s="81"/>
      <c r="MRU11" s="81"/>
      <c r="MRV11" s="81"/>
      <c r="MRW11" s="81"/>
      <c r="MRX11" s="81"/>
      <c r="MRY11" s="81"/>
      <c r="MRZ11" s="81"/>
      <c r="MSA11" s="81"/>
      <c r="MSB11" s="81"/>
      <c r="MSC11" s="81"/>
      <c r="MSD11" s="81"/>
      <c r="MSE11" s="81"/>
      <c r="MSF11" s="81"/>
      <c r="MSG11" s="81"/>
      <c r="MSH11" s="81"/>
      <c r="MSI11" s="81"/>
      <c r="MSJ11" s="81"/>
      <c r="MSK11" s="81"/>
      <c r="MSL11" s="81"/>
      <c r="MSM11" s="81"/>
      <c r="MSN11" s="81"/>
      <c r="MSO11" s="81"/>
      <c r="MSP11" s="81"/>
      <c r="MSQ11" s="81"/>
      <c r="MSR11" s="81"/>
      <c r="MSS11" s="81"/>
      <c r="MST11" s="81"/>
      <c r="MSU11" s="81"/>
      <c r="MSV11" s="81"/>
      <c r="MSW11" s="81"/>
      <c r="MSX11" s="81"/>
      <c r="MSY11" s="81"/>
      <c r="MSZ11" s="81"/>
      <c r="MTA11" s="81"/>
      <c r="MTB11" s="81"/>
      <c r="MTC11" s="81"/>
      <c r="MTD11" s="81"/>
      <c r="MTE11" s="81"/>
      <c r="MTF11" s="81"/>
      <c r="MTG11" s="81"/>
      <c r="MTH11" s="81"/>
      <c r="MTI11" s="81"/>
      <c r="MTJ11" s="81"/>
      <c r="MTK11" s="81"/>
      <c r="MTL11" s="81"/>
      <c r="MTM11" s="81"/>
      <c r="MTN11" s="81"/>
      <c r="MTO11" s="81"/>
      <c r="MTP11" s="81"/>
      <c r="MTQ11" s="81"/>
      <c r="MTR11" s="81"/>
      <c r="MTS11" s="81"/>
      <c r="MTT11" s="81"/>
      <c r="MTU11" s="81"/>
      <c r="MTV11" s="81"/>
      <c r="MTW11" s="81"/>
      <c r="MTX11" s="81"/>
      <c r="MTY11" s="81"/>
      <c r="MTZ11" s="81"/>
      <c r="MUA11" s="81"/>
      <c r="MUB11" s="81"/>
      <c r="MUC11" s="81"/>
      <c r="MUD11" s="81"/>
      <c r="MUE11" s="81"/>
      <c r="MUF11" s="81"/>
      <c r="MUG11" s="81"/>
      <c r="MUH11" s="81"/>
      <c r="MUI11" s="81"/>
      <c r="MUJ11" s="81"/>
      <c r="MUK11" s="81"/>
      <c r="MUL11" s="81"/>
      <c r="MUM11" s="81"/>
      <c r="MUN11" s="81"/>
      <c r="MUO11" s="81"/>
      <c r="MUP11" s="81"/>
      <c r="MUQ11" s="81"/>
      <c r="MUR11" s="81"/>
      <c r="MUS11" s="81"/>
      <c r="MUT11" s="81"/>
      <c r="MUU11" s="81"/>
      <c r="MUV11" s="81"/>
      <c r="MUW11" s="81"/>
      <c r="MUX11" s="81"/>
      <c r="MUY11" s="81"/>
      <c r="MUZ11" s="81"/>
      <c r="MVA11" s="81"/>
      <c r="MVB11" s="81"/>
      <c r="MVC11" s="81"/>
      <c r="MVD11" s="81"/>
      <c r="MVE11" s="81"/>
      <c r="MVF11" s="81"/>
      <c r="MVG11" s="81"/>
      <c r="MVH11" s="81"/>
      <c r="MVI11" s="81"/>
      <c r="MVJ11" s="81"/>
      <c r="MVK11" s="81"/>
      <c r="MVL11" s="81"/>
      <c r="MVM11" s="81"/>
      <c r="MVN11" s="81"/>
      <c r="MVO11" s="81"/>
      <c r="MVP11" s="81"/>
      <c r="MVQ11" s="81"/>
      <c r="MVR11" s="81"/>
      <c r="MVS11" s="81"/>
      <c r="MVT11" s="81"/>
      <c r="MVU11" s="81"/>
      <c r="MVV11" s="81"/>
      <c r="MVW11" s="81"/>
      <c r="MVX11" s="81"/>
      <c r="MVY11" s="81"/>
      <c r="MVZ11" s="81"/>
      <c r="MWA11" s="81"/>
      <c r="MWB11" s="81"/>
      <c r="MWC11" s="81"/>
      <c r="MWD11" s="81"/>
      <c r="MWE11" s="81"/>
      <c r="MWF11" s="81"/>
      <c r="MWG11" s="81"/>
      <c r="MWH11" s="81"/>
      <c r="MWI11" s="81"/>
      <c r="MWJ11" s="81"/>
      <c r="MWK11" s="81"/>
      <c r="MWL11" s="81"/>
      <c r="MWM11" s="81"/>
      <c r="MWN11" s="81"/>
      <c r="MWO11" s="81"/>
      <c r="MWP11" s="81"/>
      <c r="MWQ11" s="81"/>
      <c r="MWR11" s="81"/>
      <c r="MWS11" s="81"/>
      <c r="MWT11" s="81"/>
      <c r="MWU11" s="81"/>
      <c r="MWV11" s="81"/>
      <c r="MWW11" s="81"/>
      <c r="MWX11" s="81"/>
      <c r="MWY11" s="81"/>
      <c r="MWZ11" s="81"/>
      <c r="MXA11" s="81"/>
      <c r="MXB11" s="81"/>
      <c r="MXC11" s="81"/>
      <c r="MXD11" s="81"/>
      <c r="MXE11" s="81"/>
      <c r="MXF11" s="81"/>
      <c r="MXG11" s="81"/>
      <c r="MXH11" s="81"/>
      <c r="MXI11" s="81"/>
      <c r="MXJ11" s="81"/>
      <c r="MXK11" s="81"/>
      <c r="MXL11" s="81"/>
      <c r="MXM11" s="81"/>
      <c r="MXN11" s="81"/>
      <c r="MXO11" s="81"/>
      <c r="MXP11" s="81"/>
      <c r="MXQ11" s="81"/>
      <c r="MXR11" s="81"/>
      <c r="MXS11" s="81"/>
      <c r="MXT11" s="81"/>
      <c r="MXU11" s="81"/>
      <c r="MXV11" s="81"/>
      <c r="MXW11" s="81"/>
      <c r="MXX11" s="81"/>
      <c r="MXY11" s="81"/>
      <c r="MXZ11" s="81"/>
      <c r="MYA11" s="81"/>
      <c r="MYB11" s="81"/>
      <c r="MYC11" s="81"/>
      <c r="MYD11" s="81"/>
      <c r="MYE11" s="81"/>
      <c r="MYF11" s="81"/>
      <c r="MYG11" s="81"/>
      <c r="MYH11" s="81"/>
      <c r="MYI11" s="81"/>
      <c r="MYJ11" s="81"/>
      <c r="MYK11" s="81"/>
      <c r="MYL11" s="81"/>
      <c r="MYM11" s="81"/>
      <c r="MYN11" s="81"/>
      <c r="MYO11" s="81"/>
      <c r="MYP11" s="81"/>
      <c r="MYQ11" s="81"/>
      <c r="MYR11" s="81"/>
      <c r="MYS11" s="81"/>
      <c r="MYT11" s="81"/>
      <c r="MYU11" s="81"/>
      <c r="MYV11" s="81"/>
      <c r="MYW11" s="81"/>
      <c r="MYX11" s="81"/>
      <c r="MYY11" s="81"/>
      <c r="MYZ11" s="81"/>
      <c r="MZA11" s="81"/>
      <c r="MZB11" s="81"/>
      <c r="MZC11" s="81"/>
      <c r="MZD11" s="81"/>
      <c r="MZE11" s="81"/>
      <c r="MZF11" s="81"/>
      <c r="MZG11" s="81"/>
      <c r="MZH11" s="81"/>
      <c r="MZI11" s="81"/>
      <c r="MZJ11" s="81"/>
      <c r="MZK11" s="81"/>
      <c r="MZL11" s="81"/>
      <c r="MZM11" s="81"/>
      <c r="MZN11" s="81"/>
      <c r="MZO11" s="81"/>
      <c r="MZP11" s="81"/>
      <c r="MZQ11" s="81"/>
      <c r="MZR11" s="81"/>
      <c r="MZS11" s="81"/>
      <c r="MZT11" s="81"/>
      <c r="MZU11" s="81"/>
      <c r="MZV11" s="81"/>
      <c r="MZW11" s="81"/>
      <c r="MZX11" s="81"/>
      <c r="MZY11" s="81"/>
      <c r="MZZ11" s="81"/>
      <c r="NAA11" s="81"/>
      <c r="NAB11" s="81"/>
      <c r="NAC11" s="81"/>
      <c r="NAD11" s="81"/>
      <c r="NAE11" s="81"/>
      <c r="NAF11" s="81"/>
      <c r="NAG11" s="81"/>
      <c r="NAH11" s="81"/>
      <c r="NAI11" s="81"/>
      <c r="NAJ11" s="81"/>
      <c r="NAK11" s="81"/>
      <c r="NAL11" s="81"/>
      <c r="NAM11" s="81"/>
      <c r="NAN11" s="81"/>
      <c r="NAO11" s="81"/>
      <c r="NAP11" s="81"/>
      <c r="NAQ11" s="81"/>
      <c r="NAR11" s="81"/>
      <c r="NAS11" s="81"/>
      <c r="NAT11" s="81"/>
      <c r="NAU11" s="81"/>
      <c r="NAV11" s="81"/>
      <c r="NAW11" s="81"/>
      <c r="NAX11" s="81"/>
      <c r="NAY11" s="81"/>
      <c r="NAZ11" s="81"/>
      <c r="NBA11" s="81"/>
      <c r="NBB11" s="81"/>
      <c r="NBC11" s="81"/>
      <c r="NBD11" s="81"/>
      <c r="NBE11" s="81"/>
      <c r="NBF11" s="81"/>
      <c r="NBG11" s="81"/>
      <c r="NBH11" s="81"/>
      <c r="NBI11" s="81"/>
      <c r="NBJ11" s="81"/>
      <c r="NBK11" s="81"/>
      <c r="NBL11" s="81"/>
      <c r="NBM11" s="81"/>
      <c r="NBN11" s="81"/>
      <c r="NBO11" s="81"/>
      <c r="NBP11" s="81"/>
      <c r="NBQ11" s="81"/>
      <c r="NBR11" s="81"/>
      <c r="NBS11" s="81"/>
      <c r="NBT11" s="81"/>
      <c r="NBU11" s="81"/>
      <c r="NBV11" s="81"/>
      <c r="NBW11" s="81"/>
      <c r="NBX11" s="81"/>
      <c r="NBY11" s="81"/>
      <c r="NBZ11" s="81"/>
      <c r="NCA11" s="81"/>
      <c r="NCB11" s="81"/>
      <c r="NCC11" s="81"/>
      <c r="NCD11" s="81"/>
      <c r="NCE11" s="81"/>
      <c r="NCF11" s="81"/>
      <c r="NCG11" s="81"/>
      <c r="NCH11" s="81"/>
      <c r="NCI11" s="81"/>
      <c r="NCJ11" s="81"/>
      <c r="NCK11" s="81"/>
      <c r="NCL11" s="81"/>
      <c r="NCM11" s="81"/>
      <c r="NCN11" s="81"/>
      <c r="NCO11" s="81"/>
      <c r="NCP11" s="81"/>
      <c r="NCQ11" s="81"/>
      <c r="NCR11" s="81"/>
      <c r="NCS11" s="81"/>
      <c r="NCT11" s="81"/>
      <c r="NCU11" s="81"/>
      <c r="NCV11" s="81"/>
      <c r="NCW11" s="81"/>
      <c r="NCX11" s="81"/>
      <c r="NCY11" s="81"/>
      <c r="NCZ11" s="81"/>
      <c r="NDA11" s="81"/>
      <c r="NDB11" s="81"/>
      <c r="NDC11" s="81"/>
      <c r="NDD11" s="81"/>
      <c r="NDE11" s="81"/>
      <c r="NDF11" s="81"/>
      <c r="NDG11" s="81"/>
      <c r="NDH11" s="81"/>
      <c r="NDI11" s="81"/>
      <c r="NDJ11" s="81"/>
      <c r="NDK11" s="81"/>
      <c r="NDL11" s="81"/>
      <c r="NDM11" s="81"/>
      <c r="NDN11" s="81"/>
      <c r="NDO11" s="81"/>
      <c r="NDP11" s="81"/>
      <c r="NDQ11" s="81"/>
      <c r="NDR11" s="81"/>
      <c r="NDS11" s="81"/>
      <c r="NDT11" s="81"/>
      <c r="NDU11" s="81"/>
      <c r="NDV11" s="81"/>
      <c r="NDW11" s="81"/>
      <c r="NDX11" s="81"/>
      <c r="NDY11" s="81"/>
      <c r="NDZ11" s="81"/>
      <c r="NEA11" s="81"/>
      <c r="NEB11" s="81"/>
      <c r="NEC11" s="81"/>
      <c r="NED11" s="81"/>
      <c r="NEE11" s="81"/>
      <c r="NEF11" s="81"/>
      <c r="NEG11" s="81"/>
      <c r="NEH11" s="81"/>
      <c r="NEI11" s="81"/>
      <c r="NEJ11" s="81"/>
      <c r="NEK11" s="81"/>
      <c r="NEL11" s="81"/>
      <c r="NEM11" s="81"/>
      <c r="NEN11" s="81"/>
      <c r="NEO11" s="81"/>
      <c r="NEP11" s="81"/>
      <c r="NEQ11" s="81"/>
      <c r="NER11" s="81"/>
      <c r="NES11" s="81"/>
      <c r="NET11" s="81"/>
      <c r="NEU11" s="81"/>
      <c r="NEV11" s="81"/>
      <c r="NEW11" s="81"/>
      <c r="NEX11" s="81"/>
      <c r="NEY11" s="81"/>
      <c r="NEZ11" s="81"/>
      <c r="NFA11" s="81"/>
      <c r="NFB11" s="81"/>
      <c r="NFC11" s="81"/>
      <c r="NFD11" s="81"/>
      <c r="NFE11" s="81"/>
      <c r="NFF11" s="81"/>
      <c r="NFG11" s="81"/>
      <c r="NFH11" s="81"/>
      <c r="NFI11" s="81"/>
      <c r="NFJ11" s="81"/>
      <c r="NFK11" s="81"/>
      <c r="NFL11" s="81"/>
      <c r="NFM11" s="81"/>
      <c r="NFN11" s="81"/>
      <c r="NFO11" s="81"/>
      <c r="NFP11" s="81"/>
      <c r="NFQ11" s="81"/>
      <c r="NFR11" s="81"/>
      <c r="NFS11" s="81"/>
      <c r="NFT11" s="81"/>
      <c r="NFU11" s="81"/>
      <c r="NFV11" s="81"/>
      <c r="NFW11" s="81"/>
      <c r="NFX11" s="81"/>
      <c r="NFY11" s="81"/>
      <c r="NFZ11" s="81"/>
      <c r="NGA11" s="81"/>
      <c r="NGB11" s="81"/>
      <c r="NGC11" s="81"/>
      <c r="NGD11" s="81"/>
      <c r="NGE11" s="81"/>
      <c r="NGF11" s="81"/>
      <c r="NGG11" s="81"/>
      <c r="NGH11" s="81"/>
      <c r="NGI11" s="81"/>
      <c r="NGJ11" s="81"/>
      <c r="NGK11" s="81"/>
      <c r="NGL11" s="81"/>
      <c r="NGM11" s="81"/>
      <c r="NGN11" s="81"/>
      <c r="NGO11" s="81"/>
      <c r="NGP11" s="81"/>
      <c r="NGQ11" s="81"/>
      <c r="NGR11" s="81"/>
      <c r="NGS11" s="81"/>
      <c r="NGT11" s="81"/>
      <c r="NGU11" s="81"/>
      <c r="NGV11" s="81"/>
      <c r="NGW11" s="81"/>
      <c r="NGX11" s="81"/>
      <c r="NGY11" s="81"/>
      <c r="NGZ11" s="81"/>
      <c r="NHA11" s="81"/>
      <c r="NHB11" s="81"/>
      <c r="NHC11" s="81"/>
      <c r="NHD11" s="81"/>
      <c r="NHE11" s="81"/>
      <c r="NHF11" s="81"/>
      <c r="NHG11" s="81"/>
      <c r="NHH11" s="81"/>
      <c r="NHI11" s="81"/>
      <c r="NHJ11" s="81"/>
      <c r="NHK11" s="81"/>
      <c r="NHL11" s="81"/>
      <c r="NHM11" s="81"/>
      <c r="NHN11" s="81"/>
      <c r="NHO11" s="81"/>
      <c r="NHP11" s="81"/>
      <c r="NHQ11" s="81"/>
      <c r="NHR11" s="81"/>
      <c r="NHS11" s="81"/>
      <c r="NHT11" s="81"/>
      <c r="NHU11" s="81"/>
      <c r="NHV11" s="81"/>
      <c r="NHW11" s="81"/>
      <c r="NHX11" s="81"/>
      <c r="NHY11" s="81"/>
      <c r="NHZ11" s="81"/>
      <c r="NIA11" s="81"/>
      <c r="NIB11" s="81"/>
      <c r="NIC11" s="81"/>
      <c r="NID11" s="81"/>
      <c r="NIE11" s="81"/>
      <c r="NIF11" s="81"/>
      <c r="NIG11" s="81"/>
      <c r="NIH11" s="81"/>
      <c r="NII11" s="81"/>
      <c r="NIJ11" s="81"/>
      <c r="NIK11" s="81"/>
      <c r="NIL11" s="81"/>
      <c r="NIM11" s="81"/>
      <c r="NIN11" s="81"/>
      <c r="NIO11" s="81"/>
      <c r="NIP11" s="81"/>
      <c r="NIQ11" s="81"/>
      <c r="NIR11" s="81"/>
      <c r="NIS11" s="81"/>
      <c r="NIT11" s="81"/>
      <c r="NIU11" s="81"/>
      <c r="NIV11" s="81"/>
      <c r="NIW11" s="81"/>
      <c r="NIX11" s="81"/>
      <c r="NIY11" s="81"/>
      <c r="NIZ11" s="81"/>
      <c r="NJA11" s="81"/>
      <c r="NJB11" s="81"/>
      <c r="NJC11" s="81"/>
      <c r="NJD11" s="81"/>
      <c r="NJE11" s="81"/>
      <c r="NJF11" s="81"/>
      <c r="NJG11" s="81"/>
      <c r="NJH11" s="81"/>
      <c r="NJI11" s="81"/>
      <c r="NJJ11" s="81"/>
      <c r="NJK11" s="81"/>
      <c r="NJL11" s="81"/>
      <c r="NJM11" s="81"/>
      <c r="NJN11" s="81"/>
      <c r="NJO11" s="81"/>
      <c r="NJP11" s="81"/>
      <c r="NJQ11" s="81"/>
      <c r="NJR11" s="81"/>
      <c r="NJS11" s="81"/>
      <c r="NJT11" s="81"/>
      <c r="NJU11" s="81"/>
      <c r="NJV11" s="81"/>
      <c r="NJW11" s="81"/>
      <c r="NJX11" s="81"/>
      <c r="NJY11" s="81"/>
      <c r="NJZ11" s="81"/>
      <c r="NKA11" s="81"/>
      <c r="NKB11" s="81"/>
      <c r="NKC11" s="81"/>
      <c r="NKD11" s="81"/>
      <c r="NKE11" s="81"/>
      <c r="NKF11" s="81"/>
      <c r="NKG11" s="81"/>
      <c r="NKH11" s="81"/>
      <c r="NKI11" s="81"/>
      <c r="NKJ11" s="81"/>
      <c r="NKK11" s="81"/>
      <c r="NKL11" s="81"/>
      <c r="NKM11" s="81"/>
      <c r="NKN11" s="81"/>
      <c r="NKO11" s="81"/>
      <c r="NKP11" s="81"/>
      <c r="NKQ11" s="81"/>
      <c r="NKR11" s="81"/>
      <c r="NKS11" s="81"/>
      <c r="NKT11" s="81"/>
      <c r="NKU11" s="81"/>
      <c r="NKV11" s="81"/>
      <c r="NKW11" s="81"/>
      <c r="NKX11" s="81"/>
      <c r="NKY11" s="81"/>
      <c r="NKZ11" s="81"/>
      <c r="NLA11" s="81"/>
      <c r="NLB11" s="81"/>
      <c r="NLC11" s="81"/>
      <c r="NLD11" s="81"/>
      <c r="NLE11" s="81"/>
      <c r="NLF11" s="81"/>
      <c r="NLG11" s="81"/>
      <c r="NLH11" s="81"/>
      <c r="NLI11" s="81"/>
      <c r="NLJ11" s="81"/>
      <c r="NLK11" s="81"/>
      <c r="NLL11" s="81"/>
      <c r="NLM11" s="81"/>
      <c r="NLN11" s="81"/>
      <c r="NLO11" s="81"/>
      <c r="NLP11" s="81"/>
      <c r="NLQ11" s="81"/>
      <c r="NLR11" s="81"/>
      <c r="NLS11" s="81"/>
      <c r="NLT11" s="81"/>
      <c r="NLU11" s="81"/>
      <c r="NLV11" s="81"/>
      <c r="NLW11" s="81"/>
      <c r="NLX11" s="81"/>
      <c r="NLY11" s="81"/>
      <c r="NLZ11" s="81"/>
      <c r="NMA11" s="81"/>
      <c r="NMB11" s="81"/>
      <c r="NMC11" s="81"/>
      <c r="NMD11" s="81"/>
      <c r="NME11" s="81"/>
      <c r="NMF11" s="81"/>
      <c r="NMG11" s="81"/>
      <c r="NMH11" s="81"/>
      <c r="NMI11" s="81"/>
      <c r="NMJ11" s="81"/>
      <c r="NMK11" s="81"/>
      <c r="NML11" s="81"/>
      <c r="NMM11" s="81"/>
      <c r="NMN11" s="81"/>
      <c r="NMO11" s="81"/>
      <c r="NMP11" s="81"/>
      <c r="NMQ11" s="81"/>
      <c r="NMR11" s="81"/>
      <c r="NMS11" s="81"/>
      <c r="NMT11" s="81"/>
      <c r="NMU11" s="81"/>
      <c r="NMV11" s="81"/>
      <c r="NMW11" s="81"/>
      <c r="NMX11" s="81"/>
      <c r="NMY11" s="81"/>
      <c r="NMZ11" s="81"/>
      <c r="NNA11" s="81"/>
      <c r="NNB11" s="81"/>
      <c r="NNC11" s="81"/>
      <c r="NND11" s="81"/>
      <c r="NNE11" s="81"/>
      <c r="NNF11" s="81"/>
      <c r="NNG11" s="81"/>
      <c r="NNH11" s="81"/>
      <c r="NNI11" s="81"/>
      <c r="NNJ11" s="81"/>
      <c r="NNK11" s="81"/>
      <c r="NNL11" s="81"/>
      <c r="NNM11" s="81"/>
      <c r="NNN11" s="81"/>
      <c r="NNO11" s="81"/>
      <c r="NNP11" s="81"/>
      <c r="NNQ11" s="81"/>
      <c r="NNR11" s="81"/>
      <c r="NNS11" s="81"/>
      <c r="NNT11" s="81"/>
      <c r="NNU11" s="81"/>
      <c r="NNV11" s="81"/>
      <c r="NNW11" s="81"/>
      <c r="NNX11" s="81"/>
      <c r="NNY11" s="81"/>
      <c r="NNZ11" s="81"/>
      <c r="NOA11" s="81"/>
      <c r="NOB11" s="81"/>
      <c r="NOC11" s="81"/>
      <c r="NOD11" s="81"/>
      <c r="NOE11" s="81"/>
      <c r="NOF11" s="81"/>
      <c r="NOG11" s="81"/>
      <c r="NOH11" s="81"/>
      <c r="NOI11" s="81"/>
      <c r="NOJ11" s="81"/>
      <c r="NOK11" s="81"/>
      <c r="NOL11" s="81"/>
      <c r="NOM11" s="81"/>
      <c r="NON11" s="81"/>
      <c r="NOO11" s="81"/>
      <c r="NOP11" s="81"/>
      <c r="NOQ11" s="81"/>
      <c r="NOR11" s="81"/>
      <c r="NOS11" s="81"/>
      <c r="NOT11" s="81"/>
      <c r="NOU11" s="81"/>
      <c r="NOV11" s="81"/>
      <c r="NOW11" s="81"/>
      <c r="NOX11" s="81"/>
      <c r="NOY11" s="81"/>
      <c r="NOZ11" s="81"/>
      <c r="NPA11" s="81"/>
      <c r="NPB11" s="81"/>
      <c r="NPC11" s="81"/>
      <c r="NPD11" s="81"/>
      <c r="NPE11" s="81"/>
      <c r="NPF11" s="81"/>
      <c r="NPG11" s="81"/>
      <c r="NPH11" s="81"/>
      <c r="NPI11" s="81"/>
      <c r="NPJ11" s="81"/>
      <c r="NPK11" s="81"/>
      <c r="NPL11" s="81"/>
      <c r="NPM11" s="81"/>
      <c r="NPN11" s="81"/>
      <c r="NPO11" s="81"/>
      <c r="NPP11" s="81"/>
      <c r="NPQ11" s="81"/>
      <c r="NPR11" s="81"/>
      <c r="NPS11" s="81"/>
      <c r="NPT11" s="81"/>
      <c r="NPU11" s="81"/>
      <c r="NPV11" s="81"/>
      <c r="NPW11" s="81"/>
      <c r="NPX11" s="81"/>
      <c r="NPY11" s="81"/>
      <c r="NPZ11" s="81"/>
      <c r="NQA11" s="81"/>
      <c r="NQB11" s="81"/>
      <c r="NQC11" s="81"/>
      <c r="NQD11" s="81"/>
      <c r="NQE11" s="81"/>
      <c r="NQF11" s="81"/>
      <c r="NQG11" s="81"/>
      <c r="NQH11" s="81"/>
      <c r="NQI11" s="81"/>
      <c r="NQJ11" s="81"/>
      <c r="NQK11" s="81"/>
      <c r="NQL11" s="81"/>
      <c r="NQM11" s="81"/>
      <c r="NQN11" s="81"/>
      <c r="NQO11" s="81"/>
      <c r="NQP11" s="81"/>
      <c r="NQQ11" s="81"/>
      <c r="NQR11" s="81"/>
      <c r="NQS11" s="81"/>
      <c r="NQT11" s="81"/>
      <c r="NQU11" s="81"/>
      <c r="NQV11" s="81"/>
      <c r="NQW11" s="81"/>
      <c r="NQX11" s="81"/>
      <c r="NQY11" s="81"/>
      <c r="NQZ11" s="81"/>
      <c r="NRA11" s="81"/>
      <c r="NRB11" s="81"/>
      <c r="NRC11" s="81"/>
      <c r="NRD11" s="81"/>
      <c r="NRE11" s="81"/>
      <c r="NRF11" s="81"/>
      <c r="NRG11" s="81"/>
      <c r="NRH11" s="81"/>
      <c r="NRI11" s="81"/>
      <c r="NRJ11" s="81"/>
      <c r="NRK11" s="81"/>
      <c r="NRL11" s="81"/>
      <c r="NRM11" s="81"/>
      <c r="NRN11" s="81"/>
      <c r="NRO11" s="81"/>
      <c r="NRP11" s="81"/>
      <c r="NRQ11" s="81"/>
      <c r="NRR11" s="81"/>
      <c r="NRS11" s="81"/>
      <c r="NRT11" s="81"/>
      <c r="NRU11" s="81"/>
      <c r="NRV11" s="81"/>
      <c r="NRW11" s="81"/>
      <c r="NRX11" s="81"/>
      <c r="NRY11" s="81"/>
      <c r="NRZ11" s="81"/>
      <c r="NSA11" s="81"/>
      <c r="NSB11" s="81"/>
      <c r="NSC11" s="81"/>
      <c r="NSD11" s="81"/>
      <c r="NSE11" s="81"/>
      <c r="NSF11" s="81"/>
      <c r="NSG11" s="81"/>
      <c r="NSH11" s="81"/>
      <c r="NSI11" s="81"/>
      <c r="NSJ11" s="81"/>
      <c r="NSK11" s="81"/>
      <c r="NSL11" s="81"/>
      <c r="NSM11" s="81"/>
      <c r="NSN11" s="81"/>
      <c r="NSO11" s="81"/>
      <c r="NSP11" s="81"/>
      <c r="NSQ11" s="81"/>
      <c r="NSR11" s="81"/>
      <c r="NSS11" s="81"/>
      <c r="NST11" s="81"/>
      <c r="NSU11" s="81"/>
      <c r="NSV11" s="81"/>
      <c r="NSW11" s="81"/>
      <c r="NSX11" s="81"/>
      <c r="NSY11" s="81"/>
      <c r="NSZ11" s="81"/>
      <c r="NTA11" s="81"/>
      <c r="NTB11" s="81"/>
      <c r="NTC11" s="81"/>
      <c r="NTD11" s="81"/>
      <c r="NTE11" s="81"/>
      <c r="NTF11" s="81"/>
      <c r="NTG11" s="81"/>
      <c r="NTH11" s="81"/>
      <c r="NTI11" s="81"/>
      <c r="NTJ11" s="81"/>
      <c r="NTK11" s="81"/>
      <c r="NTL11" s="81"/>
      <c r="NTM11" s="81"/>
      <c r="NTN11" s="81"/>
      <c r="NTO11" s="81"/>
      <c r="NTP11" s="81"/>
      <c r="NTQ11" s="81"/>
      <c r="NTR11" s="81"/>
      <c r="NTS11" s="81"/>
      <c r="NTT11" s="81"/>
      <c r="NTU11" s="81"/>
      <c r="NTV11" s="81"/>
      <c r="NTW11" s="81"/>
      <c r="NTX11" s="81"/>
      <c r="NTY11" s="81"/>
      <c r="NTZ11" s="81"/>
      <c r="NUA11" s="81"/>
      <c r="NUB11" s="81"/>
      <c r="NUC11" s="81"/>
      <c r="NUD11" s="81"/>
      <c r="NUE11" s="81"/>
      <c r="NUF11" s="81"/>
      <c r="NUG11" s="81"/>
      <c r="NUH11" s="81"/>
      <c r="NUI11" s="81"/>
      <c r="NUJ11" s="81"/>
      <c r="NUK11" s="81"/>
      <c r="NUL11" s="81"/>
      <c r="NUM11" s="81"/>
      <c r="NUN11" s="81"/>
      <c r="NUO11" s="81"/>
      <c r="NUP11" s="81"/>
      <c r="NUQ11" s="81"/>
      <c r="NUR11" s="81"/>
      <c r="NUS11" s="81"/>
      <c r="NUT11" s="81"/>
      <c r="NUU11" s="81"/>
      <c r="NUV11" s="81"/>
      <c r="NUW11" s="81"/>
      <c r="NUX11" s="81"/>
      <c r="NUY11" s="81"/>
      <c r="NUZ11" s="81"/>
      <c r="NVA11" s="81"/>
      <c r="NVB11" s="81"/>
      <c r="NVC11" s="81"/>
      <c r="NVD11" s="81"/>
      <c r="NVE11" s="81"/>
      <c r="NVF11" s="81"/>
      <c r="NVG11" s="81"/>
      <c r="NVH11" s="81"/>
      <c r="NVI11" s="81"/>
      <c r="NVJ11" s="81"/>
      <c r="NVK11" s="81"/>
      <c r="NVL11" s="81"/>
      <c r="NVM11" s="81"/>
      <c r="NVN11" s="81"/>
      <c r="NVO11" s="81"/>
      <c r="NVP11" s="81"/>
      <c r="NVQ11" s="81"/>
      <c r="NVR11" s="81"/>
      <c r="NVS11" s="81"/>
      <c r="NVT11" s="81"/>
      <c r="NVU11" s="81"/>
      <c r="NVV11" s="81"/>
      <c r="NVW11" s="81"/>
      <c r="NVX11" s="81"/>
      <c r="NVY11" s="81"/>
      <c r="NVZ11" s="81"/>
      <c r="NWA11" s="81"/>
      <c r="NWB11" s="81"/>
      <c r="NWC11" s="81"/>
      <c r="NWD11" s="81"/>
      <c r="NWE11" s="81"/>
      <c r="NWF11" s="81"/>
      <c r="NWG11" s="81"/>
      <c r="NWH11" s="81"/>
      <c r="NWI11" s="81"/>
      <c r="NWJ11" s="81"/>
      <c r="NWK11" s="81"/>
      <c r="NWL11" s="81"/>
      <c r="NWM11" s="81"/>
      <c r="NWN11" s="81"/>
      <c r="NWO11" s="81"/>
      <c r="NWP11" s="81"/>
      <c r="NWQ11" s="81"/>
      <c r="NWR11" s="81"/>
      <c r="NWS11" s="81"/>
      <c r="NWT11" s="81"/>
      <c r="NWU11" s="81"/>
      <c r="NWV11" s="81"/>
      <c r="NWW11" s="81"/>
      <c r="NWX11" s="81"/>
      <c r="NWY11" s="81"/>
      <c r="NWZ11" s="81"/>
      <c r="NXA11" s="81"/>
      <c r="NXB11" s="81"/>
      <c r="NXC11" s="81"/>
      <c r="NXD11" s="81"/>
      <c r="NXE11" s="81"/>
      <c r="NXF11" s="81"/>
      <c r="NXG11" s="81"/>
      <c r="NXH11" s="81"/>
      <c r="NXI11" s="81"/>
      <c r="NXJ11" s="81"/>
      <c r="NXK11" s="81"/>
      <c r="NXL11" s="81"/>
      <c r="NXM11" s="81"/>
      <c r="NXN11" s="81"/>
      <c r="NXO11" s="81"/>
      <c r="NXP11" s="81"/>
      <c r="NXQ11" s="81"/>
      <c r="NXR11" s="81"/>
      <c r="NXS11" s="81"/>
      <c r="NXT11" s="81"/>
      <c r="NXU11" s="81"/>
      <c r="NXV11" s="81"/>
      <c r="NXW11" s="81"/>
      <c r="NXX11" s="81"/>
      <c r="NXY11" s="81"/>
      <c r="NXZ11" s="81"/>
      <c r="NYA11" s="81"/>
      <c r="NYB11" s="81"/>
      <c r="NYC11" s="81"/>
      <c r="NYD11" s="81"/>
      <c r="NYE11" s="81"/>
      <c r="NYF11" s="81"/>
      <c r="NYG11" s="81"/>
      <c r="NYH11" s="81"/>
      <c r="NYI11" s="81"/>
      <c r="NYJ11" s="81"/>
      <c r="NYK11" s="81"/>
      <c r="NYL11" s="81"/>
      <c r="NYM11" s="81"/>
      <c r="NYN11" s="81"/>
      <c r="NYO11" s="81"/>
      <c r="NYP11" s="81"/>
      <c r="NYQ11" s="81"/>
      <c r="NYR11" s="81"/>
      <c r="NYS11" s="81"/>
      <c r="NYT11" s="81"/>
      <c r="NYU11" s="81"/>
      <c r="NYV11" s="81"/>
      <c r="NYW11" s="81"/>
      <c r="NYX11" s="81"/>
      <c r="NYY11" s="81"/>
      <c r="NYZ11" s="81"/>
      <c r="NZA11" s="81"/>
      <c r="NZB11" s="81"/>
      <c r="NZC11" s="81"/>
      <c r="NZD11" s="81"/>
      <c r="NZE11" s="81"/>
      <c r="NZF11" s="81"/>
      <c r="NZG11" s="81"/>
      <c r="NZH11" s="81"/>
      <c r="NZI11" s="81"/>
      <c r="NZJ11" s="81"/>
      <c r="NZK11" s="81"/>
      <c r="NZL11" s="81"/>
      <c r="NZM11" s="81"/>
      <c r="NZN11" s="81"/>
      <c r="NZO11" s="81"/>
      <c r="NZP11" s="81"/>
      <c r="NZQ11" s="81"/>
      <c r="NZR11" s="81"/>
      <c r="NZS11" s="81"/>
      <c r="NZT11" s="81"/>
      <c r="NZU11" s="81"/>
      <c r="NZV11" s="81"/>
      <c r="NZW11" s="81"/>
      <c r="NZX11" s="81"/>
      <c r="NZY11" s="81"/>
      <c r="NZZ11" s="81"/>
      <c r="OAA11" s="81"/>
      <c r="OAB11" s="81"/>
      <c r="OAC11" s="81"/>
      <c r="OAD11" s="81"/>
      <c r="OAE11" s="81"/>
      <c r="OAF11" s="81"/>
      <c r="OAG11" s="81"/>
      <c r="OAH11" s="81"/>
      <c r="OAI11" s="81"/>
      <c r="OAJ11" s="81"/>
      <c r="OAK11" s="81"/>
      <c r="OAL11" s="81"/>
      <c r="OAM11" s="81"/>
      <c r="OAN11" s="81"/>
      <c r="OAO11" s="81"/>
      <c r="OAP11" s="81"/>
      <c r="OAQ11" s="81"/>
      <c r="OAR11" s="81"/>
      <c r="OAS11" s="81"/>
      <c r="OAT11" s="81"/>
      <c r="OAU11" s="81"/>
      <c r="OAV11" s="81"/>
      <c r="OAW11" s="81"/>
      <c r="OAX11" s="81"/>
      <c r="OAY11" s="81"/>
      <c r="OAZ11" s="81"/>
      <c r="OBA11" s="81"/>
      <c r="OBB11" s="81"/>
      <c r="OBC11" s="81"/>
      <c r="OBD11" s="81"/>
      <c r="OBE11" s="81"/>
      <c r="OBF11" s="81"/>
      <c r="OBG11" s="81"/>
      <c r="OBH11" s="81"/>
      <c r="OBI11" s="81"/>
      <c r="OBJ11" s="81"/>
      <c r="OBK11" s="81"/>
      <c r="OBL11" s="81"/>
      <c r="OBM11" s="81"/>
      <c r="OBN11" s="81"/>
      <c r="OBO11" s="81"/>
      <c r="OBP11" s="81"/>
      <c r="OBQ11" s="81"/>
      <c r="OBR11" s="81"/>
      <c r="OBS11" s="81"/>
      <c r="OBT11" s="81"/>
      <c r="OBU11" s="81"/>
      <c r="OBV11" s="81"/>
      <c r="OBW11" s="81"/>
      <c r="OBX11" s="81"/>
      <c r="OBY11" s="81"/>
      <c r="OBZ11" s="81"/>
      <c r="OCA11" s="81"/>
      <c r="OCB11" s="81"/>
      <c r="OCC11" s="81"/>
      <c r="OCD11" s="81"/>
      <c r="OCE11" s="81"/>
      <c r="OCF11" s="81"/>
      <c r="OCG11" s="81"/>
      <c r="OCH11" s="81"/>
      <c r="OCI11" s="81"/>
      <c r="OCJ11" s="81"/>
      <c r="OCK11" s="81"/>
      <c r="OCL11" s="81"/>
      <c r="OCM11" s="81"/>
      <c r="OCN11" s="81"/>
      <c r="OCO11" s="81"/>
      <c r="OCP11" s="81"/>
      <c r="OCQ11" s="81"/>
      <c r="OCR11" s="81"/>
      <c r="OCS11" s="81"/>
      <c r="OCT11" s="81"/>
      <c r="OCU11" s="81"/>
      <c r="OCV11" s="81"/>
      <c r="OCW11" s="81"/>
      <c r="OCX11" s="81"/>
      <c r="OCY11" s="81"/>
      <c r="OCZ11" s="81"/>
      <c r="ODA11" s="81"/>
      <c r="ODB11" s="81"/>
      <c r="ODC11" s="81"/>
      <c r="ODD11" s="81"/>
      <c r="ODE11" s="81"/>
      <c r="ODF11" s="81"/>
      <c r="ODG11" s="81"/>
      <c r="ODH11" s="81"/>
      <c r="ODI11" s="81"/>
      <c r="ODJ11" s="81"/>
      <c r="ODK11" s="81"/>
      <c r="ODL11" s="81"/>
      <c r="ODM11" s="81"/>
      <c r="ODN11" s="81"/>
      <c r="ODO11" s="81"/>
      <c r="ODP11" s="81"/>
      <c r="ODQ11" s="81"/>
      <c r="ODR11" s="81"/>
      <c r="ODS11" s="81"/>
      <c r="ODT11" s="81"/>
      <c r="ODU11" s="81"/>
      <c r="ODV11" s="81"/>
      <c r="ODW11" s="81"/>
      <c r="ODX11" s="81"/>
      <c r="ODY11" s="81"/>
      <c r="ODZ11" s="81"/>
      <c r="OEA11" s="81"/>
      <c r="OEB11" s="81"/>
      <c r="OEC11" s="81"/>
      <c r="OED11" s="81"/>
      <c r="OEE11" s="81"/>
      <c r="OEF11" s="81"/>
      <c r="OEG11" s="81"/>
      <c r="OEH11" s="81"/>
      <c r="OEI11" s="81"/>
      <c r="OEJ11" s="81"/>
      <c r="OEK11" s="81"/>
      <c r="OEL11" s="81"/>
      <c r="OEM11" s="81"/>
      <c r="OEN11" s="81"/>
      <c r="OEO11" s="81"/>
      <c r="OEP11" s="81"/>
      <c r="OEQ11" s="81"/>
      <c r="OER11" s="81"/>
      <c r="OES11" s="81"/>
      <c r="OET11" s="81"/>
      <c r="OEU11" s="81"/>
      <c r="OEV11" s="81"/>
      <c r="OEW11" s="81"/>
      <c r="OEX11" s="81"/>
      <c r="OEY11" s="81"/>
      <c r="OEZ11" s="81"/>
      <c r="OFA11" s="81"/>
      <c r="OFB11" s="81"/>
      <c r="OFC11" s="81"/>
      <c r="OFD11" s="81"/>
      <c r="OFE11" s="81"/>
      <c r="OFF11" s="81"/>
      <c r="OFG11" s="81"/>
      <c r="OFH11" s="81"/>
      <c r="OFI11" s="81"/>
      <c r="OFJ11" s="81"/>
      <c r="OFK11" s="81"/>
      <c r="OFL11" s="81"/>
      <c r="OFM11" s="81"/>
      <c r="OFN11" s="81"/>
      <c r="OFO11" s="81"/>
      <c r="OFP11" s="81"/>
      <c r="OFQ11" s="81"/>
      <c r="OFR11" s="81"/>
      <c r="OFS11" s="81"/>
      <c r="OFT11" s="81"/>
      <c r="OFU11" s="81"/>
      <c r="OFV11" s="81"/>
      <c r="OFW11" s="81"/>
      <c r="OFX11" s="81"/>
      <c r="OFY11" s="81"/>
      <c r="OFZ11" s="81"/>
      <c r="OGA11" s="81"/>
      <c r="OGB11" s="81"/>
      <c r="OGC11" s="81"/>
      <c r="OGD11" s="81"/>
      <c r="OGE11" s="81"/>
      <c r="OGF11" s="81"/>
      <c r="OGG11" s="81"/>
      <c r="OGH11" s="81"/>
      <c r="OGI11" s="81"/>
      <c r="OGJ11" s="81"/>
      <c r="OGK11" s="81"/>
      <c r="OGL11" s="81"/>
      <c r="OGM11" s="81"/>
      <c r="OGN11" s="81"/>
      <c r="OGO11" s="81"/>
      <c r="OGP11" s="81"/>
      <c r="OGQ11" s="81"/>
      <c r="OGR11" s="81"/>
      <c r="OGS11" s="81"/>
      <c r="OGT11" s="81"/>
      <c r="OGU11" s="81"/>
      <c r="OGV11" s="81"/>
      <c r="OGW11" s="81"/>
      <c r="OGX11" s="81"/>
      <c r="OGY11" s="81"/>
      <c r="OGZ11" s="81"/>
      <c r="OHA11" s="81"/>
      <c r="OHB11" s="81"/>
      <c r="OHC11" s="81"/>
      <c r="OHD11" s="81"/>
      <c r="OHE11" s="81"/>
      <c r="OHF11" s="81"/>
      <c r="OHG11" s="81"/>
      <c r="OHH11" s="81"/>
      <c r="OHI11" s="81"/>
      <c r="OHJ11" s="81"/>
      <c r="OHK11" s="81"/>
      <c r="OHL11" s="81"/>
      <c r="OHM11" s="81"/>
      <c r="OHN11" s="81"/>
      <c r="OHO11" s="81"/>
      <c r="OHP11" s="81"/>
      <c r="OHQ11" s="81"/>
      <c r="OHR11" s="81"/>
      <c r="OHS11" s="81"/>
      <c r="OHT11" s="81"/>
      <c r="OHU11" s="81"/>
      <c r="OHV11" s="81"/>
      <c r="OHW11" s="81"/>
      <c r="OHX11" s="81"/>
      <c r="OHY11" s="81"/>
      <c r="OHZ11" s="81"/>
      <c r="OIA11" s="81"/>
      <c r="OIB11" s="81"/>
      <c r="OIC11" s="81"/>
      <c r="OID11" s="81"/>
      <c r="OIE11" s="81"/>
      <c r="OIF11" s="81"/>
      <c r="OIG11" s="81"/>
      <c r="OIH11" s="81"/>
      <c r="OII11" s="81"/>
      <c r="OIJ11" s="81"/>
      <c r="OIK11" s="81"/>
      <c r="OIL11" s="81"/>
      <c r="OIM11" s="81"/>
      <c r="OIN11" s="81"/>
      <c r="OIO11" s="81"/>
      <c r="OIP11" s="81"/>
      <c r="OIQ11" s="81"/>
      <c r="OIR11" s="81"/>
      <c r="OIS11" s="81"/>
      <c r="OIT11" s="81"/>
      <c r="OIU11" s="81"/>
      <c r="OIV11" s="81"/>
      <c r="OIW11" s="81"/>
      <c r="OIX11" s="81"/>
      <c r="OIY11" s="81"/>
      <c r="OIZ11" s="81"/>
      <c r="OJA11" s="81"/>
      <c r="OJB11" s="81"/>
      <c r="OJC11" s="81"/>
      <c r="OJD11" s="81"/>
      <c r="OJE11" s="81"/>
      <c r="OJF11" s="81"/>
      <c r="OJG11" s="81"/>
      <c r="OJH11" s="81"/>
      <c r="OJI11" s="81"/>
      <c r="OJJ11" s="81"/>
      <c r="OJK11" s="81"/>
      <c r="OJL11" s="81"/>
      <c r="OJM11" s="81"/>
      <c r="OJN11" s="81"/>
      <c r="OJO11" s="81"/>
      <c r="OJP11" s="81"/>
      <c r="OJQ11" s="81"/>
      <c r="OJR11" s="81"/>
      <c r="OJS11" s="81"/>
      <c r="OJT11" s="81"/>
      <c r="OJU11" s="81"/>
      <c r="OJV11" s="81"/>
      <c r="OJW11" s="81"/>
      <c r="OJX11" s="81"/>
      <c r="OJY11" s="81"/>
      <c r="OJZ11" s="81"/>
      <c r="OKA11" s="81"/>
      <c r="OKB11" s="81"/>
      <c r="OKC11" s="81"/>
      <c r="OKD11" s="81"/>
      <c r="OKE11" s="81"/>
      <c r="OKF11" s="81"/>
      <c r="OKG11" s="81"/>
      <c r="OKH11" s="81"/>
      <c r="OKI11" s="81"/>
      <c r="OKJ11" s="81"/>
      <c r="OKK11" s="81"/>
      <c r="OKL11" s="81"/>
      <c r="OKM11" s="81"/>
      <c r="OKN11" s="81"/>
      <c r="OKO11" s="81"/>
      <c r="OKP11" s="81"/>
      <c r="OKQ11" s="81"/>
      <c r="OKR11" s="81"/>
      <c r="OKS11" s="81"/>
      <c r="OKT11" s="81"/>
      <c r="OKU11" s="81"/>
      <c r="OKV11" s="81"/>
      <c r="OKW11" s="81"/>
      <c r="OKX11" s="81"/>
      <c r="OKY11" s="81"/>
      <c r="OKZ11" s="81"/>
      <c r="OLA11" s="81"/>
      <c r="OLB11" s="81"/>
      <c r="OLC11" s="81"/>
      <c r="OLD11" s="81"/>
      <c r="OLE11" s="81"/>
      <c r="OLF11" s="81"/>
      <c r="OLG11" s="81"/>
      <c r="OLH11" s="81"/>
      <c r="OLI11" s="81"/>
      <c r="OLJ11" s="81"/>
      <c r="OLK11" s="81"/>
      <c r="OLL11" s="81"/>
      <c r="OLM11" s="81"/>
      <c r="OLN11" s="81"/>
      <c r="OLO11" s="81"/>
      <c r="OLP11" s="81"/>
      <c r="OLQ11" s="81"/>
      <c r="OLR11" s="81"/>
      <c r="OLS11" s="81"/>
      <c r="OLT11" s="81"/>
      <c r="OLU11" s="81"/>
      <c r="OLV11" s="81"/>
      <c r="OLW11" s="81"/>
      <c r="OLX11" s="81"/>
      <c r="OLY11" s="81"/>
      <c r="OLZ11" s="81"/>
      <c r="OMA11" s="81"/>
      <c r="OMB11" s="81"/>
      <c r="OMC11" s="81"/>
      <c r="OMD11" s="81"/>
      <c r="OME11" s="81"/>
      <c r="OMF11" s="81"/>
      <c r="OMG11" s="81"/>
      <c r="OMH11" s="81"/>
      <c r="OMI11" s="81"/>
      <c r="OMJ11" s="81"/>
      <c r="OMK11" s="81"/>
      <c r="OML11" s="81"/>
      <c r="OMM11" s="81"/>
      <c r="OMN11" s="81"/>
      <c r="OMO11" s="81"/>
      <c r="OMP11" s="81"/>
      <c r="OMQ11" s="81"/>
      <c r="OMR11" s="81"/>
      <c r="OMS11" s="81"/>
      <c r="OMT11" s="81"/>
      <c r="OMU11" s="81"/>
      <c r="OMV11" s="81"/>
      <c r="OMW11" s="81"/>
      <c r="OMX11" s="81"/>
      <c r="OMY11" s="81"/>
      <c r="OMZ11" s="81"/>
      <c r="ONA11" s="81"/>
      <c r="ONB11" s="81"/>
      <c r="ONC11" s="81"/>
      <c r="OND11" s="81"/>
      <c r="ONE11" s="81"/>
      <c r="ONF11" s="81"/>
      <c r="ONG11" s="81"/>
      <c r="ONH11" s="81"/>
      <c r="ONI11" s="81"/>
      <c r="ONJ11" s="81"/>
      <c r="ONK11" s="81"/>
      <c r="ONL11" s="81"/>
      <c r="ONM11" s="81"/>
      <c r="ONN11" s="81"/>
      <c r="ONO11" s="81"/>
      <c r="ONP11" s="81"/>
      <c r="ONQ11" s="81"/>
      <c r="ONR11" s="81"/>
      <c r="ONS11" s="81"/>
      <c r="ONT11" s="81"/>
      <c r="ONU11" s="81"/>
      <c r="ONV11" s="81"/>
      <c r="ONW11" s="81"/>
      <c r="ONX11" s="81"/>
      <c r="ONY11" s="81"/>
      <c r="ONZ11" s="81"/>
      <c r="OOA11" s="81"/>
      <c r="OOB11" s="81"/>
      <c r="OOC11" s="81"/>
      <c r="OOD11" s="81"/>
      <c r="OOE11" s="81"/>
      <c r="OOF11" s="81"/>
      <c r="OOG11" s="81"/>
      <c r="OOH11" s="81"/>
      <c r="OOI11" s="81"/>
      <c r="OOJ11" s="81"/>
      <c r="OOK11" s="81"/>
      <c r="OOL11" s="81"/>
      <c r="OOM11" s="81"/>
      <c r="OON11" s="81"/>
      <c r="OOO11" s="81"/>
      <c r="OOP11" s="81"/>
      <c r="OOQ11" s="81"/>
      <c r="OOR11" s="81"/>
      <c r="OOS11" s="81"/>
      <c r="OOT11" s="81"/>
      <c r="OOU11" s="81"/>
      <c r="OOV11" s="81"/>
      <c r="OOW11" s="81"/>
      <c r="OOX11" s="81"/>
      <c r="OOY11" s="81"/>
      <c r="OOZ11" s="81"/>
      <c r="OPA11" s="81"/>
      <c r="OPB11" s="81"/>
      <c r="OPC11" s="81"/>
      <c r="OPD11" s="81"/>
      <c r="OPE11" s="81"/>
      <c r="OPF11" s="81"/>
      <c r="OPG11" s="81"/>
      <c r="OPH11" s="81"/>
      <c r="OPI11" s="81"/>
      <c r="OPJ11" s="81"/>
      <c r="OPK11" s="81"/>
      <c r="OPL11" s="81"/>
      <c r="OPM11" s="81"/>
      <c r="OPN11" s="81"/>
      <c r="OPO11" s="81"/>
      <c r="OPP11" s="81"/>
      <c r="OPQ11" s="81"/>
      <c r="OPR11" s="81"/>
      <c r="OPS11" s="81"/>
      <c r="OPT11" s="81"/>
      <c r="OPU11" s="81"/>
      <c r="OPV11" s="81"/>
      <c r="OPW11" s="81"/>
      <c r="OPX11" s="81"/>
      <c r="OPY11" s="81"/>
      <c r="OPZ11" s="81"/>
      <c r="OQA11" s="81"/>
      <c r="OQB11" s="81"/>
      <c r="OQC11" s="81"/>
      <c r="OQD11" s="81"/>
      <c r="OQE11" s="81"/>
      <c r="OQF11" s="81"/>
      <c r="OQG11" s="81"/>
      <c r="OQH11" s="81"/>
      <c r="OQI11" s="81"/>
      <c r="OQJ11" s="81"/>
      <c r="OQK11" s="81"/>
      <c r="OQL11" s="81"/>
      <c r="OQM11" s="81"/>
      <c r="OQN11" s="81"/>
      <c r="OQO11" s="81"/>
      <c r="OQP11" s="81"/>
      <c r="OQQ11" s="81"/>
      <c r="OQR11" s="81"/>
      <c r="OQS11" s="81"/>
      <c r="OQT11" s="81"/>
      <c r="OQU11" s="81"/>
      <c r="OQV11" s="81"/>
      <c r="OQW11" s="81"/>
      <c r="OQX11" s="81"/>
      <c r="OQY11" s="81"/>
      <c r="OQZ11" s="81"/>
      <c r="ORA11" s="81"/>
      <c r="ORB11" s="81"/>
      <c r="ORC11" s="81"/>
      <c r="ORD11" s="81"/>
      <c r="ORE11" s="81"/>
      <c r="ORF11" s="81"/>
      <c r="ORG11" s="81"/>
      <c r="ORH11" s="81"/>
      <c r="ORI11" s="81"/>
      <c r="ORJ11" s="81"/>
      <c r="ORK11" s="81"/>
      <c r="ORL11" s="81"/>
      <c r="ORM11" s="81"/>
      <c r="ORN11" s="81"/>
      <c r="ORO11" s="81"/>
      <c r="ORP11" s="81"/>
      <c r="ORQ11" s="81"/>
      <c r="ORR11" s="81"/>
      <c r="ORS11" s="81"/>
      <c r="ORT11" s="81"/>
      <c r="ORU11" s="81"/>
      <c r="ORV11" s="81"/>
      <c r="ORW11" s="81"/>
      <c r="ORX11" s="81"/>
      <c r="ORY11" s="81"/>
      <c r="ORZ11" s="81"/>
      <c r="OSA11" s="81"/>
      <c r="OSB11" s="81"/>
      <c r="OSC11" s="81"/>
      <c r="OSD11" s="81"/>
      <c r="OSE11" s="81"/>
      <c r="OSF11" s="81"/>
      <c r="OSG11" s="81"/>
      <c r="OSH11" s="81"/>
      <c r="OSI11" s="81"/>
      <c r="OSJ11" s="81"/>
      <c r="OSK11" s="81"/>
      <c r="OSL11" s="81"/>
      <c r="OSM11" s="81"/>
      <c r="OSN11" s="81"/>
      <c r="OSO11" s="81"/>
      <c r="OSP11" s="81"/>
      <c r="OSQ11" s="81"/>
      <c r="OSR11" s="81"/>
      <c r="OSS11" s="81"/>
      <c r="OST11" s="81"/>
      <c r="OSU11" s="81"/>
      <c r="OSV11" s="81"/>
      <c r="OSW11" s="81"/>
      <c r="OSX11" s="81"/>
      <c r="OSY11" s="81"/>
      <c r="OSZ11" s="81"/>
      <c r="OTA11" s="81"/>
      <c r="OTB11" s="81"/>
      <c r="OTC11" s="81"/>
      <c r="OTD11" s="81"/>
      <c r="OTE11" s="81"/>
      <c r="OTF11" s="81"/>
      <c r="OTG11" s="81"/>
      <c r="OTH11" s="81"/>
      <c r="OTI11" s="81"/>
      <c r="OTJ11" s="81"/>
      <c r="OTK11" s="81"/>
      <c r="OTL11" s="81"/>
      <c r="OTM11" s="81"/>
      <c r="OTN11" s="81"/>
      <c r="OTO11" s="81"/>
      <c r="OTP11" s="81"/>
      <c r="OTQ11" s="81"/>
      <c r="OTR11" s="81"/>
      <c r="OTS11" s="81"/>
      <c r="OTT11" s="81"/>
      <c r="OTU11" s="81"/>
      <c r="OTV11" s="81"/>
      <c r="OTW11" s="81"/>
      <c r="OTX11" s="81"/>
      <c r="OTY11" s="81"/>
      <c r="OTZ11" s="81"/>
      <c r="OUA11" s="81"/>
      <c r="OUB11" s="81"/>
      <c r="OUC11" s="81"/>
      <c r="OUD11" s="81"/>
      <c r="OUE11" s="81"/>
      <c r="OUF11" s="81"/>
      <c r="OUG11" s="81"/>
      <c r="OUH11" s="81"/>
      <c r="OUI11" s="81"/>
      <c r="OUJ11" s="81"/>
      <c r="OUK11" s="81"/>
      <c r="OUL11" s="81"/>
      <c r="OUM11" s="81"/>
      <c r="OUN11" s="81"/>
      <c r="OUO11" s="81"/>
      <c r="OUP11" s="81"/>
      <c r="OUQ11" s="81"/>
      <c r="OUR11" s="81"/>
      <c r="OUS11" s="81"/>
      <c r="OUT11" s="81"/>
      <c r="OUU11" s="81"/>
      <c r="OUV11" s="81"/>
      <c r="OUW11" s="81"/>
      <c r="OUX11" s="81"/>
      <c r="OUY11" s="81"/>
      <c r="OUZ11" s="81"/>
      <c r="OVA11" s="81"/>
      <c r="OVB11" s="81"/>
      <c r="OVC11" s="81"/>
      <c r="OVD11" s="81"/>
      <c r="OVE11" s="81"/>
      <c r="OVF11" s="81"/>
      <c r="OVG11" s="81"/>
      <c r="OVH11" s="81"/>
      <c r="OVI11" s="81"/>
      <c r="OVJ11" s="81"/>
      <c r="OVK11" s="81"/>
      <c r="OVL11" s="81"/>
      <c r="OVM11" s="81"/>
      <c r="OVN11" s="81"/>
      <c r="OVO11" s="81"/>
      <c r="OVP11" s="81"/>
      <c r="OVQ11" s="81"/>
      <c r="OVR11" s="81"/>
      <c r="OVS11" s="81"/>
      <c r="OVT11" s="81"/>
      <c r="OVU11" s="81"/>
      <c r="OVV11" s="81"/>
      <c r="OVW11" s="81"/>
      <c r="OVX11" s="81"/>
      <c r="OVY11" s="81"/>
      <c r="OVZ11" s="81"/>
      <c r="OWA11" s="81"/>
      <c r="OWB11" s="81"/>
      <c r="OWC11" s="81"/>
      <c r="OWD11" s="81"/>
      <c r="OWE11" s="81"/>
      <c r="OWF11" s="81"/>
      <c r="OWG11" s="81"/>
      <c r="OWH11" s="81"/>
      <c r="OWI11" s="81"/>
      <c r="OWJ11" s="81"/>
      <c r="OWK11" s="81"/>
      <c r="OWL11" s="81"/>
      <c r="OWM11" s="81"/>
      <c r="OWN11" s="81"/>
      <c r="OWO11" s="81"/>
      <c r="OWP11" s="81"/>
      <c r="OWQ11" s="81"/>
      <c r="OWR11" s="81"/>
      <c r="OWS11" s="81"/>
      <c r="OWT11" s="81"/>
      <c r="OWU11" s="81"/>
      <c r="OWV11" s="81"/>
      <c r="OWW11" s="81"/>
      <c r="OWX11" s="81"/>
      <c r="OWY11" s="81"/>
      <c r="OWZ11" s="81"/>
      <c r="OXA11" s="81"/>
      <c r="OXB11" s="81"/>
      <c r="OXC11" s="81"/>
      <c r="OXD11" s="81"/>
      <c r="OXE11" s="81"/>
      <c r="OXF11" s="81"/>
      <c r="OXG11" s="81"/>
      <c r="OXH11" s="81"/>
      <c r="OXI11" s="81"/>
      <c r="OXJ11" s="81"/>
      <c r="OXK11" s="81"/>
      <c r="OXL11" s="81"/>
      <c r="OXM11" s="81"/>
      <c r="OXN11" s="81"/>
      <c r="OXO11" s="81"/>
      <c r="OXP11" s="81"/>
      <c r="OXQ11" s="81"/>
      <c r="OXR11" s="81"/>
      <c r="OXS11" s="81"/>
      <c r="OXT11" s="81"/>
      <c r="OXU11" s="81"/>
      <c r="OXV11" s="81"/>
      <c r="OXW11" s="81"/>
      <c r="OXX11" s="81"/>
      <c r="OXY11" s="81"/>
      <c r="OXZ11" s="81"/>
      <c r="OYA11" s="81"/>
      <c r="OYB11" s="81"/>
      <c r="OYC11" s="81"/>
      <c r="OYD11" s="81"/>
      <c r="OYE11" s="81"/>
      <c r="OYF11" s="81"/>
      <c r="OYG11" s="81"/>
      <c r="OYH11" s="81"/>
      <c r="OYI11" s="81"/>
      <c r="OYJ11" s="81"/>
      <c r="OYK11" s="81"/>
      <c r="OYL11" s="81"/>
      <c r="OYM11" s="81"/>
      <c r="OYN11" s="81"/>
      <c r="OYO11" s="81"/>
      <c r="OYP11" s="81"/>
      <c r="OYQ11" s="81"/>
      <c r="OYR11" s="81"/>
      <c r="OYS11" s="81"/>
      <c r="OYT11" s="81"/>
      <c r="OYU11" s="81"/>
      <c r="OYV11" s="81"/>
      <c r="OYW11" s="81"/>
      <c r="OYX11" s="81"/>
      <c r="OYY11" s="81"/>
      <c r="OYZ11" s="81"/>
      <c r="OZA11" s="81"/>
      <c r="OZB11" s="81"/>
      <c r="OZC11" s="81"/>
      <c r="OZD11" s="81"/>
      <c r="OZE11" s="81"/>
      <c r="OZF11" s="81"/>
      <c r="OZG11" s="81"/>
      <c r="OZH11" s="81"/>
      <c r="OZI11" s="81"/>
      <c r="OZJ11" s="81"/>
      <c r="OZK11" s="81"/>
      <c r="OZL11" s="81"/>
      <c r="OZM11" s="81"/>
      <c r="OZN11" s="81"/>
      <c r="OZO11" s="81"/>
      <c r="OZP11" s="81"/>
      <c r="OZQ11" s="81"/>
      <c r="OZR11" s="81"/>
      <c r="OZS11" s="81"/>
      <c r="OZT11" s="81"/>
      <c r="OZU11" s="81"/>
      <c r="OZV11" s="81"/>
      <c r="OZW11" s="81"/>
      <c r="OZX11" s="81"/>
      <c r="OZY11" s="81"/>
      <c r="OZZ11" s="81"/>
      <c r="PAA11" s="81"/>
      <c r="PAB11" s="81"/>
      <c r="PAC11" s="81"/>
      <c r="PAD11" s="81"/>
      <c r="PAE11" s="81"/>
      <c r="PAF11" s="81"/>
      <c r="PAG11" s="81"/>
      <c r="PAH11" s="81"/>
      <c r="PAI11" s="81"/>
      <c r="PAJ11" s="81"/>
      <c r="PAK11" s="81"/>
      <c r="PAL11" s="81"/>
      <c r="PAM11" s="81"/>
      <c r="PAN11" s="81"/>
      <c r="PAO11" s="81"/>
      <c r="PAP11" s="81"/>
      <c r="PAQ11" s="81"/>
      <c r="PAR11" s="81"/>
      <c r="PAS11" s="81"/>
      <c r="PAT11" s="81"/>
      <c r="PAU11" s="81"/>
      <c r="PAV11" s="81"/>
      <c r="PAW11" s="81"/>
      <c r="PAX11" s="81"/>
      <c r="PAY11" s="81"/>
      <c r="PAZ11" s="81"/>
      <c r="PBA11" s="81"/>
      <c r="PBB11" s="81"/>
      <c r="PBC11" s="81"/>
      <c r="PBD11" s="81"/>
      <c r="PBE11" s="81"/>
      <c r="PBF11" s="81"/>
      <c r="PBG11" s="81"/>
      <c r="PBH11" s="81"/>
      <c r="PBI11" s="81"/>
      <c r="PBJ11" s="81"/>
      <c r="PBK11" s="81"/>
      <c r="PBL11" s="81"/>
      <c r="PBM11" s="81"/>
      <c r="PBN11" s="81"/>
      <c r="PBO11" s="81"/>
      <c r="PBP11" s="81"/>
      <c r="PBQ11" s="81"/>
      <c r="PBR11" s="81"/>
      <c r="PBS11" s="81"/>
      <c r="PBT11" s="81"/>
      <c r="PBU11" s="81"/>
      <c r="PBV11" s="81"/>
      <c r="PBW11" s="81"/>
      <c r="PBX11" s="81"/>
      <c r="PBY11" s="81"/>
      <c r="PBZ11" s="81"/>
      <c r="PCA11" s="81"/>
      <c r="PCB11" s="81"/>
      <c r="PCC11" s="81"/>
      <c r="PCD11" s="81"/>
      <c r="PCE11" s="81"/>
      <c r="PCF11" s="81"/>
      <c r="PCG11" s="81"/>
      <c r="PCH11" s="81"/>
      <c r="PCI11" s="81"/>
      <c r="PCJ11" s="81"/>
      <c r="PCK11" s="81"/>
      <c r="PCL11" s="81"/>
      <c r="PCM11" s="81"/>
      <c r="PCN11" s="81"/>
      <c r="PCO11" s="81"/>
      <c r="PCP11" s="81"/>
      <c r="PCQ11" s="81"/>
      <c r="PCR11" s="81"/>
      <c r="PCS11" s="81"/>
      <c r="PCT11" s="81"/>
      <c r="PCU11" s="81"/>
      <c r="PCV11" s="81"/>
      <c r="PCW11" s="81"/>
      <c r="PCX11" s="81"/>
      <c r="PCY11" s="81"/>
      <c r="PCZ11" s="81"/>
      <c r="PDA11" s="81"/>
      <c r="PDB11" s="81"/>
      <c r="PDC11" s="81"/>
      <c r="PDD11" s="81"/>
      <c r="PDE11" s="81"/>
      <c r="PDF11" s="81"/>
      <c r="PDG11" s="81"/>
      <c r="PDH11" s="81"/>
      <c r="PDI11" s="81"/>
      <c r="PDJ11" s="81"/>
      <c r="PDK11" s="81"/>
      <c r="PDL11" s="81"/>
      <c r="PDM11" s="81"/>
      <c r="PDN11" s="81"/>
      <c r="PDO11" s="81"/>
      <c r="PDP11" s="81"/>
      <c r="PDQ11" s="81"/>
      <c r="PDR11" s="81"/>
      <c r="PDS11" s="81"/>
      <c r="PDT11" s="81"/>
      <c r="PDU11" s="81"/>
      <c r="PDV11" s="81"/>
      <c r="PDW11" s="81"/>
      <c r="PDX11" s="81"/>
      <c r="PDY11" s="81"/>
      <c r="PDZ11" s="81"/>
      <c r="PEA11" s="81"/>
      <c r="PEB11" s="81"/>
      <c r="PEC11" s="81"/>
      <c r="PED11" s="81"/>
      <c r="PEE11" s="81"/>
      <c r="PEF11" s="81"/>
      <c r="PEG11" s="81"/>
      <c r="PEH11" s="81"/>
      <c r="PEI11" s="81"/>
      <c r="PEJ11" s="81"/>
      <c r="PEK11" s="81"/>
      <c r="PEL11" s="81"/>
      <c r="PEM11" s="81"/>
      <c r="PEN11" s="81"/>
      <c r="PEO11" s="81"/>
      <c r="PEP11" s="81"/>
      <c r="PEQ11" s="81"/>
      <c r="PER11" s="81"/>
      <c r="PES11" s="81"/>
      <c r="PET11" s="81"/>
      <c r="PEU11" s="81"/>
      <c r="PEV11" s="81"/>
      <c r="PEW11" s="81"/>
      <c r="PEX11" s="81"/>
      <c r="PEY11" s="81"/>
      <c r="PEZ11" s="81"/>
      <c r="PFA11" s="81"/>
      <c r="PFB11" s="81"/>
      <c r="PFC11" s="81"/>
      <c r="PFD11" s="81"/>
      <c r="PFE11" s="81"/>
      <c r="PFF11" s="81"/>
      <c r="PFG11" s="81"/>
      <c r="PFH11" s="81"/>
      <c r="PFI11" s="81"/>
      <c r="PFJ11" s="81"/>
      <c r="PFK11" s="81"/>
      <c r="PFL11" s="81"/>
      <c r="PFM11" s="81"/>
      <c r="PFN11" s="81"/>
      <c r="PFO11" s="81"/>
      <c r="PFP11" s="81"/>
      <c r="PFQ11" s="81"/>
      <c r="PFR11" s="81"/>
      <c r="PFS11" s="81"/>
      <c r="PFT11" s="81"/>
      <c r="PFU11" s="81"/>
      <c r="PFV11" s="81"/>
      <c r="PFW11" s="81"/>
      <c r="PFX11" s="81"/>
      <c r="PFY11" s="81"/>
      <c r="PFZ11" s="81"/>
      <c r="PGA11" s="81"/>
      <c r="PGB11" s="81"/>
      <c r="PGC11" s="81"/>
      <c r="PGD11" s="81"/>
      <c r="PGE11" s="81"/>
      <c r="PGF11" s="81"/>
      <c r="PGG11" s="81"/>
      <c r="PGH11" s="81"/>
      <c r="PGI11" s="81"/>
      <c r="PGJ11" s="81"/>
      <c r="PGK11" s="81"/>
      <c r="PGL11" s="81"/>
      <c r="PGM11" s="81"/>
      <c r="PGN11" s="81"/>
      <c r="PGO11" s="81"/>
      <c r="PGP11" s="81"/>
      <c r="PGQ11" s="81"/>
      <c r="PGR11" s="81"/>
      <c r="PGS11" s="81"/>
      <c r="PGT11" s="81"/>
      <c r="PGU11" s="81"/>
      <c r="PGV11" s="81"/>
      <c r="PGW11" s="81"/>
      <c r="PGX11" s="81"/>
      <c r="PGY11" s="81"/>
      <c r="PGZ11" s="81"/>
      <c r="PHA11" s="81"/>
      <c r="PHB11" s="81"/>
      <c r="PHC11" s="81"/>
      <c r="PHD11" s="81"/>
      <c r="PHE11" s="81"/>
      <c r="PHF11" s="81"/>
      <c r="PHG11" s="81"/>
      <c r="PHH11" s="81"/>
      <c r="PHI11" s="81"/>
      <c r="PHJ11" s="81"/>
      <c r="PHK11" s="81"/>
      <c r="PHL11" s="81"/>
      <c r="PHM11" s="81"/>
      <c r="PHN11" s="81"/>
      <c r="PHO11" s="81"/>
      <c r="PHP11" s="81"/>
      <c r="PHQ11" s="81"/>
      <c r="PHR11" s="81"/>
      <c r="PHS11" s="81"/>
      <c r="PHT11" s="81"/>
      <c r="PHU11" s="81"/>
      <c r="PHV11" s="81"/>
      <c r="PHW11" s="81"/>
      <c r="PHX11" s="81"/>
      <c r="PHY11" s="81"/>
      <c r="PHZ11" s="81"/>
      <c r="PIA11" s="81"/>
      <c r="PIB11" s="81"/>
      <c r="PIC11" s="81"/>
      <c r="PID11" s="81"/>
      <c r="PIE11" s="81"/>
      <c r="PIF11" s="81"/>
      <c r="PIG11" s="81"/>
      <c r="PIH11" s="81"/>
      <c r="PII11" s="81"/>
      <c r="PIJ11" s="81"/>
      <c r="PIK11" s="81"/>
      <c r="PIL11" s="81"/>
      <c r="PIM11" s="81"/>
      <c r="PIN11" s="81"/>
      <c r="PIO11" s="81"/>
      <c r="PIP11" s="81"/>
      <c r="PIQ11" s="81"/>
      <c r="PIR11" s="81"/>
      <c r="PIS11" s="81"/>
      <c r="PIT11" s="81"/>
      <c r="PIU11" s="81"/>
      <c r="PIV11" s="81"/>
      <c r="PIW11" s="81"/>
      <c r="PIX11" s="81"/>
      <c r="PIY11" s="81"/>
      <c r="PIZ11" s="81"/>
      <c r="PJA11" s="81"/>
      <c r="PJB11" s="81"/>
      <c r="PJC11" s="81"/>
      <c r="PJD11" s="81"/>
      <c r="PJE11" s="81"/>
      <c r="PJF11" s="81"/>
      <c r="PJG11" s="81"/>
      <c r="PJH11" s="81"/>
      <c r="PJI11" s="81"/>
      <c r="PJJ11" s="81"/>
      <c r="PJK11" s="81"/>
      <c r="PJL11" s="81"/>
      <c r="PJM11" s="81"/>
      <c r="PJN11" s="81"/>
      <c r="PJO11" s="81"/>
      <c r="PJP11" s="81"/>
      <c r="PJQ11" s="81"/>
      <c r="PJR11" s="81"/>
      <c r="PJS11" s="81"/>
      <c r="PJT11" s="81"/>
      <c r="PJU11" s="81"/>
      <c r="PJV11" s="81"/>
      <c r="PJW11" s="81"/>
      <c r="PJX11" s="81"/>
      <c r="PJY11" s="81"/>
      <c r="PJZ11" s="81"/>
      <c r="PKA11" s="81"/>
      <c r="PKB11" s="81"/>
      <c r="PKC11" s="81"/>
      <c r="PKD11" s="81"/>
      <c r="PKE11" s="81"/>
      <c r="PKF11" s="81"/>
      <c r="PKG11" s="81"/>
      <c r="PKH11" s="81"/>
      <c r="PKI11" s="81"/>
      <c r="PKJ11" s="81"/>
      <c r="PKK11" s="81"/>
      <c r="PKL11" s="81"/>
      <c r="PKM11" s="81"/>
      <c r="PKN11" s="81"/>
      <c r="PKO11" s="81"/>
      <c r="PKP11" s="81"/>
      <c r="PKQ11" s="81"/>
      <c r="PKR11" s="81"/>
      <c r="PKS11" s="81"/>
      <c r="PKT11" s="81"/>
      <c r="PKU11" s="81"/>
      <c r="PKV11" s="81"/>
      <c r="PKW11" s="81"/>
      <c r="PKX11" s="81"/>
      <c r="PKY11" s="81"/>
      <c r="PKZ11" s="81"/>
      <c r="PLA11" s="81"/>
      <c r="PLB11" s="81"/>
      <c r="PLC11" s="81"/>
      <c r="PLD11" s="81"/>
      <c r="PLE11" s="81"/>
      <c r="PLF11" s="81"/>
      <c r="PLG11" s="81"/>
      <c r="PLH11" s="81"/>
      <c r="PLI11" s="81"/>
      <c r="PLJ11" s="81"/>
      <c r="PLK11" s="81"/>
      <c r="PLL11" s="81"/>
      <c r="PLM11" s="81"/>
      <c r="PLN11" s="81"/>
      <c r="PLO11" s="81"/>
      <c r="PLP11" s="81"/>
      <c r="PLQ11" s="81"/>
      <c r="PLR11" s="81"/>
      <c r="PLS11" s="81"/>
      <c r="PLT11" s="81"/>
      <c r="PLU11" s="81"/>
      <c r="PLV11" s="81"/>
      <c r="PLW11" s="81"/>
      <c r="PLX11" s="81"/>
      <c r="PLY11" s="81"/>
      <c r="PLZ11" s="81"/>
      <c r="PMA11" s="81"/>
      <c r="PMB11" s="81"/>
      <c r="PMC11" s="81"/>
      <c r="PMD11" s="81"/>
      <c r="PME11" s="81"/>
      <c r="PMF11" s="81"/>
      <c r="PMG11" s="81"/>
      <c r="PMH11" s="81"/>
      <c r="PMI11" s="81"/>
      <c r="PMJ11" s="81"/>
      <c r="PMK11" s="81"/>
      <c r="PML11" s="81"/>
      <c r="PMM11" s="81"/>
      <c r="PMN11" s="81"/>
      <c r="PMO11" s="81"/>
      <c r="PMP11" s="81"/>
      <c r="PMQ11" s="81"/>
      <c r="PMR11" s="81"/>
      <c r="PMS11" s="81"/>
      <c r="PMT11" s="81"/>
      <c r="PMU11" s="81"/>
      <c r="PMV11" s="81"/>
      <c r="PMW11" s="81"/>
      <c r="PMX11" s="81"/>
      <c r="PMY11" s="81"/>
      <c r="PMZ11" s="81"/>
      <c r="PNA11" s="81"/>
      <c r="PNB11" s="81"/>
      <c r="PNC11" s="81"/>
      <c r="PND11" s="81"/>
      <c r="PNE11" s="81"/>
      <c r="PNF11" s="81"/>
      <c r="PNG11" s="81"/>
      <c r="PNH11" s="81"/>
      <c r="PNI11" s="81"/>
      <c r="PNJ11" s="81"/>
      <c r="PNK11" s="81"/>
      <c r="PNL11" s="81"/>
      <c r="PNM11" s="81"/>
      <c r="PNN11" s="81"/>
      <c r="PNO11" s="81"/>
      <c r="PNP11" s="81"/>
      <c r="PNQ11" s="81"/>
      <c r="PNR11" s="81"/>
      <c r="PNS11" s="81"/>
      <c r="PNT11" s="81"/>
      <c r="PNU11" s="81"/>
      <c r="PNV11" s="81"/>
      <c r="PNW11" s="81"/>
      <c r="PNX11" s="81"/>
      <c r="PNY11" s="81"/>
      <c r="PNZ11" s="81"/>
      <c r="POA11" s="81"/>
      <c r="POB11" s="81"/>
      <c r="POC11" s="81"/>
      <c r="POD11" s="81"/>
      <c r="POE11" s="81"/>
      <c r="POF11" s="81"/>
      <c r="POG11" s="81"/>
      <c r="POH11" s="81"/>
      <c r="POI11" s="81"/>
      <c r="POJ11" s="81"/>
      <c r="POK11" s="81"/>
      <c r="POL11" s="81"/>
      <c r="POM11" s="81"/>
      <c r="PON11" s="81"/>
      <c r="POO11" s="81"/>
      <c r="POP11" s="81"/>
      <c r="POQ11" s="81"/>
      <c r="POR11" s="81"/>
      <c r="POS11" s="81"/>
      <c r="POT11" s="81"/>
      <c r="POU11" s="81"/>
      <c r="POV11" s="81"/>
      <c r="POW11" s="81"/>
      <c r="POX11" s="81"/>
      <c r="POY11" s="81"/>
      <c r="POZ11" s="81"/>
      <c r="PPA11" s="81"/>
      <c r="PPB11" s="81"/>
      <c r="PPC11" s="81"/>
      <c r="PPD11" s="81"/>
      <c r="PPE11" s="81"/>
      <c r="PPF11" s="81"/>
      <c r="PPG11" s="81"/>
      <c r="PPH11" s="81"/>
      <c r="PPI11" s="81"/>
      <c r="PPJ11" s="81"/>
      <c r="PPK11" s="81"/>
      <c r="PPL11" s="81"/>
      <c r="PPM11" s="81"/>
      <c r="PPN11" s="81"/>
      <c r="PPO11" s="81"/>
      <c r="PPP11" s="81"/>
      <c r="PPQ11" s="81"/>
      <c r="PPR11" s="81"/>
      <c r="PPS11" s="81"/>
      <c r="PPT11" s="81"/>
      <c r="PPU11" s="81"/>
      <c r="PPV11" s="81"/>
      <c r="PPW11" s="81"/>
      <c r="PPX11" s="81"/>
      <c r="PPY11" s="81"/>
      <c r="PPZ11" s="81"/>
      <c r="PQA11" s="81"/>
      <c r="PQB11" s="81"/>
      <c r="PQC11" s="81"/>
      <c r="PQD11" s="81"/>
      <c r="PQE11" s="81"/>
      <c r="PQF11" s="81"/>
      <c r="PQG11" s="81"/>
      <c r="PQH11" s="81"/>
      <c r="PQI11" s="81"/>
      <c r="PQJ11" s="81"/>
      <c r="PQK11" s="81"/>
      <c r="PQL11" s="81"/>
      <c r="PQM11" s="81"/>
      <c r="PQN11" s="81"/>
      <c r="PQO11" s="81"/>
      <c r="PQP11" s="81"/>
      <c r="PQQ11" s="81"/>
      <c r="PQR11" s="81"/>
      <c r="PQS11" s="81"/>
      <c r="PQT11" s="81"/>
      <c r="PQU11" s="81"/>
      <c r="PQV11" s="81"/>
      <c r="PQW11" s="81"/>
      <c r="PQX11" s="81"/>
      <c r="PQY11" s="81"/>
      <c r="PQZ11" s="81"/>
      <c r="PRA11" s="81"/>
      <c r="PRB11" s="81"/>
      <c r="PRC11" s="81"/>
      <c r="PRD11" s="81"/>
      <c r="PRE11" s="81"/>
      <c r="PRF11" s="81"/>
      <c r="PRG11" s="81"/>
      <c r="PRH11" s="81"/>
      <c r="PRI11" s="81"/>
      <c r="PRJ11" s="81"/>
      <c r="PRK11" s="81"/>
      <c r="PRL11" s="81"/>
      <c r="PRM11" s="81"/>
      <c r="PRN11" s="81"/>
      <c r="PRO11" s="81"/>
      <c r="PRP11" s="81"/>
      <c r="PRQ11" s="81"/>
      <c r="PRR11" s="81"/>
      <c r="PRS11" s="81"/>
      <c r="PRT11" s="81"/>
      <c r="PRU11" s="81"/>
      <c r="PRV11" s="81"/>
      <c r="PRW11" s="81"/>
      <c r="PRX11" s="81"/>
      <c r="PRY11" s="81"/>
      <c r="PRZ11" s="81"/>
      <c r="PSA11" s="81"/>
      <c r="PSB11" s="81"/>
      <c r="PSC11" s="81"/>
      <c r="PSD11" s="81"/>
      <c r="PSE11" s="81"/>
      <c r="PSF11" s="81"/>
      <c r="PSG11" s="81"/>
      <c r="PSH11" s="81"/>
      <c r="PSI11" s="81"/>
      <c r="PSJ11" s="81"/>
      <c r="PSK11" s="81"/>
      <c r="PSL11" s="81"/>
      <c r="PSM11" s="81"/>
      <c r="PSN11" s="81"/>
      <c r="PSO11" s="81"/>
      <c r="PSP11" s="81"/>
      <c r="PSQ11" s="81"/>
      <c r="PSR11" s="81"/>
      <c r="PSS11" s="81"/>
      <c r="PST11" s="81"/>
      <c r="PSU11" s="81"/>
      <c r="PSV11" s="81"/>
      <c r="PSW11" s="81"/>
      <c r="PSX11" s="81"/>
      <c r="PSY11" s="81"/>
      <c r="PSZ11" s="81"/>
      <c r="PTA11" s="81"/>
      <c r="PTB11" s="81"/>
      <c r="PTC11" s="81"/>
      <c r="PTD11" s="81"/>
      <c r="PTE11" s="81"/>
      <c r="PTF11" s="81"/>
      <c r="PTG11" s="81"/>
      <c r="PTH11" s="81"/>
      <c r="PTI11" s="81"/>
      <c r="PTJ11" s="81"/>
      <c r="PTK11" s="81"/>
      <c r="PTL11" s="81"/>
      <c r="PTM11" s="81"/>
      <c r="PTN11" s="81"/>
      <c r="PTO11" s="81"/>
      <c r="PTP11" s="81"/>
      <c r="PTQ11" s="81"/>
      <c r="PTR11" s="81"/>
      <c r="PTS11" s="81"/>
      <c r="PTT11" s="81"/>
      <c r="PTU11" s="81"/>
      <c r="PTV11" s="81"/>
      <c r="PTW11" s="81"/>
      <c r="PTX11" s="81"/>
      <c r="PTY11" s="81"/>
      <c r="PTZ11" s="81"/>
      <c r="PUA11" s="81"/>
      <c r="PUB11" s="81"/>
      <c r="PUC11" s="81"/>
      <c r="PUD11" s="81"/>
      <c r="PUE11" s="81"/>
      <c r="PUF11" s="81"/>
      <c r="PUG11" s="81"/>
      <c r="PUH11" s="81"/>
      <c r="PUI11" s="81"/>
      <c r="PUJ11" s="81"/>
      <c r="PUK11" s="81"/>
      <c r="PUL11" s="81"/>
      <c r="PUM11" s="81"/>
      <c r="PUN11" s="81"/>
      <c r="PUO11" s="81"/>
      <c r="PUP11" s="81"/>
      <c r="PUQ11" s="81"/>
      <c r="PUR11" s="81"/>
      <c r="PUS11" s="81"/>
      <c r="PUT11" s="81"/>
      <c r="PUU11" s="81"/>
      <c r="PUV11" s="81"/>
      <c r="PUW11" s="81"/>
      <c r="PUX11" s="81"/>
      <c r="PUY11" s="81"/>
      <c r="PUZ11" s="81"/>
      <c r="PVA11" s="81"/>
      <c r="PVB11" s="81"/>
      <c r="PVC11" s="81"/>
      <c r="PVD11" s="81"/>
      <c r="PVE11" s="81"/>
      <c r="PVF11" s="81"/>
      <c r="PVG11" s="81"/>
      <c r="PVH11" s="81"/>
      <c r="PVI11" s="81"/>
      <c r="PVJ11" s="81"/>
      <c r="PVK11" s="81"/>
      <c r="PVL11" s="81"/>
      <c r="PVM11" s="81"/>
      <c r="PVN11" s="81"/>
      <c r="PVO11" s="81"/>
      <c r="PVP11" s="81"/>
      <c r="PVQ11" s="81"/>
      <c r="PVR11" s="81"/>
      <c r="PVS11" s="81"/>
      <c r="PVT11" s="81"/>
      <c r="PVU11" s="81"/>
      <c r="PVV11" s="81"/>
      <c r="PVW11" s="81"/>
      <c r="PVX11" s="81"/>
      <c r="PVY11" s="81"/>
      <c r="PVZ11" s="81"/>
      <c r="PWA11" s="81"/>
      <c r="PWB11" s="81"/>
      <c r="PWC11" s="81"/>
      <c r="PWD11" s="81"/>
      <c r="PWE11" s="81"/>
      <c r="PWF11" s="81"/>
      <c r="PWG11" s="81"/>
      <c r="PWH11" s="81"/>
      <c r="PWI11" s="81"/>
      <c r="PWJ11" s="81"/>
      <c r="PWK11" s="81"/>
      <c r="PWL11" s="81"/>
      <c r="PWM11" s="81"/>
      <c r="PWN11" s="81"/>
      <c r="PWO11" s="81"/>
      <c r="PWP11" s="81"/>
      <c r="PWQ11" s="81"/>
      <c r="PWR11" s="81"/>
      <c r="PWS11" s="81"/>
      <c r="PWT11" s="81"/>
      <c r="PWU11" s="81"/>
      <c r="PWV11" s="81"/>
      <c r="PWW11" s="81"/>
      <c r="PWX11" s="81"/>
      <c r="PWY11" s="81"/>
      <c r="PWZ11" s="81"/>
      <c r="PXA11" s="81"/>
      <c r="PXB11" s="81"/>
      <c r="PXC11" s="81"/>
      <c r="PXD11" s="81"/>
      <c r="PXE11" s="81"/>
      <c r="PXF11" s="81"/>
      <c r="PXG11" s="81"/>
      <c r="PXH11" s="81"/>
      <c r="PXI11" s="81"/>
      <c r="PXJ11" s="81"/>
      <c r="PXK11" s="81"/>
      <c r="PXL11" s="81"/>
      <c r="PXM11" s="81"/>
      <c r="PXN11" s="81"/>
      <c r="PXO11" s="81"/>
      <c r="PXP11" s="81"/>
      <c r="PXQ11" s="81"/>
      <c r="PXR11" s="81"/>
      <c r="PXS11" s="81"/>
      <c r="PXT11" s="81"/>
      <c r="PXU11" s="81"/>
      <c r="PXV11" s="81"/>
      <c r="PXW11" s="81"/>
      <c r="PXX11" s="81"/>
      <c r="PXY11" s="81"/>
      <c r="PXZ11" s="81"/>
      <c r="PYA11" s="81"/>
      <c r="PYB11" s="81"/>
      <c r="PYC11" s="81"/>
      <c r="PYD11" s="81"/>
      <c r="PYE11" s="81"/>
      <c r="PYF11" s="81"/>
      <c r="PYG11" s="81"/>
      <c r="PYH11" s="81"/>
      <c r="PYI11" s="81"/>
      <c r="PYJ11" s="81"/>
      <c r="PYK11" s="81"/>
      <c r="PYL11" s="81"/>
      <c r="PYM11" s="81"/>
      <c r="PYN11" s="81"/>
      <c r="PYO11" s="81"/>
      <c r="PYP11" s="81"/>
      <c r="PYQ11" s="81"/>
      <c r="PYR11" s="81"/>
      <c r="PYS11" s="81"/>
      <c r="PYT11" s="81"/>
      <c r="PYU11" s="81"/>
      <c r="PYV11" s="81"/>
      <c r="PYW11" s="81"/>
      <c r="PYX11" s="81"/>
      <c r="PYY11" s="81"/>
      <c r="PYZ11" s="81"/>
      <c r="PZA11" s="81"/>
      <c r="PZB11" s="81"/>
      <c r="PZC11" s="81"/>
      <c r="PZD11" s="81"/>
      <c r="PZE11" s="81"/>
      <c r="PZF11" s="81"/>
      <c r="PZG11" s="81"/>
      <c r="PZH11" s="81"/>
      <c r="PZI11" s="81"/>
      <c r="PZJ11" s="81"/>
      <c r="PZK11" s="81"/>
      <c r="PZL11" s="81"/>
      <c r="PZM11" s="81"/>
      <c r="PZN11" s="81"/>
      <c r="PZO11" s="81"/>
      <c r="PZP11" s="81"/>
      <c r="PZQ11" s="81"/>
      <c r="PZR11" s="81"/>
      <c r="PZS11" s="81"/>
      <c r="PZT11" s="81"/>
      <c r="PZU11" s="81"/>
      <c r="PZV11" s="81"/>
      <c r="PZW11" s="81"/>
      <c r="PZX11" s="81"/>
      <c r="PZY11" s="81"/>
      <c r="PZZ11" s="81"/>
      <c r="QAA11" s="81"/>
      <c r="QAB11" s="81"/>
      <c r="QAC11" s="81"/>
      <c r="QAD11" s="81"/>
      <c r="QAE11" s="81"/>
      <c r="QAF11" s="81"/>
      <c r="QAG11" s="81"/>
      <c r="QAH11" s="81"/>
      <c r="QAI11" s="81"/>
      <c r="QAJ11" s="81"/>
      <c r="QAK11" s="81"/>
      <c r="QAL11" s="81"/>
      <c r="QAM11" s="81"/>
      <c r="QAN11" s="81"/>
      <c r="QAO11" s="81"/>
      <c r="QAP11" s="81"/>
      <c r="QAQ11" s="81"/>
      <c r="QAR11" s="81"/>
      <c r="QAS11" s="81"/>
      <c r="QAT11" s="81"/>
      <c r="QAU11" s="81"/>
      <c r="QAV11" s="81"/>
      <c r="QAW11" s="81"/>
      <c r="QAX11" s="81"/>
      <c r="QAY11" s="81"/>
      <c r="QAZ11" s="81"/>
      <c r="QBA11" s="81"/>
      <c r="QBB11" s="81"/>
      <c r="QBC11" s="81"/>
      <c r="QBD11" s="81"/>
      <c r="QBE11" s="81"/>
      <c r="QBF11" s="81"/>
      <c r="QBG11" s="81"/>
      <c r="QBH11" s="81"/>
      <c r="QBI11" s="81"/>
      <c r="QBJ11" s="81"/>
      <c r="QBK11" s="81"/>
      <c r="QBL11" s="81"/>
      <c r="QBM11" s="81"/>
      <c r="QBN11" s="81"/>
      <c r="QBO11" s="81"/>
      <c r="QBP11" s="81"/>
      <c r="QBQ11" s="81"/>
      <c r="QBR11" s="81"/>
      <c r="QBS11" s="81"/>
      <c r="QBT11" s="81"/>
      <c r="QBU11" s="81"/>
      <c r="QBV11" s="81"/>
      <c r="QBW11" s="81"/>
      <c r="QBX11" s="81"/>
      <c r="QBY11" s="81"/>
      <c r="QBZ11" s="81"/>
      <c r="QCA11" s="81"/>
      <c r="QCB11" s="81"/>
      <c r="QCC11" s="81"/>
      <c r="QCD11" s="81"/>
      <c r="QCE11" s="81"/>
      <c r="QCF11" s="81"/>
      <c r="QCG11" s="81"/>
      <c r="QCH11" s="81"/>
      <c r="QCI11" s="81"/>
      <c r="QCJ11" s="81"/>
      <c r="QCK11" s="81"/>
      <c r="QCL11" s="81"/>
      <c r="QCM11" s="81"/>
      <c r="QCN11" s="81"/>
      <c r="QCO11" s="81"/>
      <c r="QCP11" s="81"/>
      <c r="QCQ11" s="81"/>
      <c r="QCR11" s="81"/>
      <c r="QCS11" s="81"/>
      <c r="QCT11" s="81"/>
      <c r="QCU11" s="81"/>
      <c r="QCV11" s="81"/>
      <c r="QCW11" s="81"/>
      <c r="QCX11" s="81"/>
      <c r="QCY11" s="81"/>
      <c r="QCZ11" s="81"/>
      <c r="QDA11" s="81"/>
      <c r="QDB11" s="81"/>
      <c r="QDC11" s="81"/>
      <c r="QDD11" s="81"/>
      <c r="QDE11" s="81"/>
      <c r="QDF11" s="81"/>
      <c r="QDG11" s="81"/>
      <c r="QDH11" s="81"/>
      <c r="QDI11" s="81"/>
      <c r="QDJ11" s="81"/>
      <c r="QDK11" s="81"/>
      <c r="QDL11" s="81"/>
      <c r="QDM11" s="81"/>
      <c r="QDN11" s="81"/>
      <c r="QDO11" s="81"/>
      <c r="QDP11" s="81"/>
      <c r="QDQ11" s="81"/>
      <c r="QDR11" s="81"/>
      <c r="QDS11" s="81"/>
      <c r="QDT11" s="81"/>
      <c r="QDU11" s="81"/>
      <c r="QDV11" s="81"/>
      <c r="QDW11" s="81"/>
      <c r="QDX11" s="81"/>
      <c r="QDY11" s="81"/>
      <c r="QDZ11" s="81"/>
      <c r="QEA11" s="81"/>
      <c r="QEB11" s="81"/>
      <c r="QEC11" s="81"/>
      <c r="QED11" s="81"/>
      <c r="QEE11" s="81"/>
      <c r="QEF11" s="81"/>
      <c r="QEG11" s="81"/>
      <c r="QEH11" s="81"/>
      <c r="QEI11" s="81"/>
      <c r="QEJ11" s="81"/>
      <c r="QEK11" s="81"/>
      <c r="QEL11" s="81"/>
      <c r="QEM11" s="81"/>
      <c r="QEN11" s="81"/>
      <c r="QEO11" s="81"/>
      <c r="QEP11" s="81"/>
      <c r="QEQ11" s="81"/>
      <c r="QER11" s="81"/>
      <c r="QES11" s="81"/>
      <c r="QET11" s="81"/>
      <c r="QEU11" s="81"/>
      <c r="QEV11" s="81"/>
      <c r="QEW11" s="81"/>
      <c r="QEX11" s="81"/>
      <c r="QEY11" s="81"/>
      <c r="QEZ11" s="81"/>
      <c r="QFA11" s="81"/>
      <c r="QFB11" s="81"/>
      <c r="QFC11" s="81"/>
      <c r="QFD11" s="81"/>
      <c r="QFE11" s="81"/>
      <c r="QFF11" s="81"/>
      <c r="QFG11" s="81"/>
      <c r="QFH11" s="81"/>
      <c r="QFI11" s="81"/>
      <c r="QFJ11" s="81"/>
      <c r="QFK11" s="81"/>
      <c r="QFL11" s="81"/>
      <c r="QFM11" s="81"/>
      <c r="QFN11" s="81"/>
      <c r="QFO11" s="81"/>
      <c r="QFP11" s="81"/>
      <c r="QFQ11" s="81"/>
      <c r="QFR11" s="81"/>
      <c r="QFS11" s="81"/>
      <c r="QFT11" s="81"/>
      <c r="QFU11" s="81"/>
      <c r="QFV11" s="81"/>
      <c r="QFW11" s="81"/>
      <c r="QFX11" s="81"/>
      <c r="QFY11" s="81"/>
      <c r="QFZ11" s="81"/>
      <c r="QGA11" s="81"/>
      <c r="QGB11" s="81"/>
      <c r="QGC11" s="81"/>
      <c r="QGD11" s="81"/>
      <c r="QGE11" s="81"/>
      <c r="QGF11" s="81"/>
      <c r="QGG11" s="81"/>
      <c r="QGH11" s="81"/>
      <c r="QGI11" s="81"/>
      <c r="QGJ11" s="81"/>
      <c r="QGK11" s="81"/>
      <c r="QGL11" s="81"/>
      <c r="QGM11" s="81"/>
      <c r="QGN11" s="81"/>
      <c r="QGO11" s="81"/>
      <c r="QGP11" s="81"/>
      <c r="QGQ11" s="81"/>
      <c r="QGR11" s="81"/>
      <c r="QGS11" s="81"/>
      <c r="QGT11" s="81"/>
      <c r="QGU11" s="81"/>
      <c r="QGV11" s="81"/>
      <c r="QGW11" s="81"/>
      <c r="QGX11" s="81"/>
      <c r="QGY11" s="81"/>
      <c r="QGZ11" s="81"/>
      <c r="QHA11" s="81"/>
      <c r="QHB11" s="81"/>
      <c r="QHC11" s="81"/>
      <c r="QHD11" s="81"/>
      <c r="QHE11" s="81"/>
      <c r="QHF11" s="81"/>
      <c r="QHG11" s="81"/>
      <c r="QHH11" s="81"/>
      <c r="QHI11" s="81"/>
      <c r="QHJ11" s="81"/>
      <c r="QHK11" s="81"/>
      <c r="QHL11" s="81"/>
      <c r="QHM11" s="81"/>
      <c r="QHN11" s="81"/>
      <c r="QHO11" s="81"/>
      <c r="QHP11" s="81"/>
      <c r="QHQ11" s="81"/>
      <c r="QHR11" s="81"/>
      <c r="QHS11" s="81"/>
      <c r="QHT11" s="81"/>
      <c r="QHU11" s="81"/>
      <c r="QHV11" s="81"/>
      <c r="QHW11" s="81"/>
      <c r="QHX11" s="81"/>
      <c r="QHY11" s="81"/>
      <c r="QHZ11" s="81"/>
      <c r="QIA11" s="81"/>
      <c r="QIB11" s="81"/>
      <c r="QIC11" s="81"/>
      <c r="QID11" s="81"/>
      <c r="QIE11" s="81"/>
      <c r="QIF11" s="81"/>
      <c r="QIG11" s="81"/>
      <c r="QIH11" s="81"/>
      <c r="QII11" s="81"/>
      <c r="QIJ11" s="81"/>
      <c r="QIK11" s="81"/>
      <c r="QIL11" s="81"/>
      <c r="QIM11" s="81"/>
      <c r="QIN11" s="81"/>
      <c r="QIO11" s="81"/>
      <c r="QIP11" s="81"/>
      <c r="QIQ11" s="81"/>
      <c r="QIR11" s="81"/>
      <c r="QIS11" s="81"/>
      <c r="QIT11" s="81"/>
      <c r="QIU11" s="81"/>
      <c r="QIV11" s="81"/>
      <c r="QIW11" s="81"/>
      <c r="QIX11" s="81"/>
      <c r="QIY11" s="81"/>
      <c r="QIZ11" s="81"/>
      <c r="QJA11" s="81"/>
      <c r="QJB11" s="81"/>
      <c r="QJC11" s="81"/>
      <c r="QJD11" s="81"/>
      <c r="QJE11" s="81"/>
      <c r="QJF11" s="81"/>
      <c r="QJG11" s="81"/>
      <c r="QJH11" s="81"/>
      <c r="QJI11" s="81"/>
      <c r="QJJ11" s="81"/>
      <c r="QJK11" s="81"/>
      <c r="QJL11" s="81"/>
      <c r="QJM11" s="81"/>
      <c r="QJN11" s="81"/>
      <c r="QJO11" s="81"/>
      <c r="QJP11" s="81"/>
      <c r="QJQ11" s="81"/>
      <c r="QJR11" s="81"/>
      <c r="QJS11" s="81"/>
      <c r="QJT11" s="81"/>
      <c r="QJU11" s="81"/>
      <c r="QJV11" s="81"/>
      <c r="QJW11" s="81"/>
      <c r="QJX11" s="81"/>
      <c r="QJY11" s="81"/>
      <c r="QJZ11" s="81"/>
      <c r="QKA11" s="81"/>
      <c r="QKB11" s="81"/>
      <c r="QKC11" s="81"/>
      <c r="QKD11" s="81"/>
      <c r="QKE11" s="81"/>
      <c r="QKF11" s="81"/>
      <c r="QKG11" s="81"/>
      <c r="QKH11" s="81"/>
      <c r="QKI11" s="81"/>
      <c r="QKJ11" s="81"/>
      <c r="QKK11" s="81"/>
      <c r="QKL11" s="81"/>
      <c r="QKM11" s="81"/>
      <c r="QKN11" s="81"/>
      <c r="QKO11" s="81"/>
      <c r="QKP11" s="81"/>
      <c r="QKQ11" s="81"/>
      <c r="QKR11" s="81"/>
      <c r="QKS11" s="81"/>
      <c r="QKT11" s="81"/>
      <c r="QKU11" s="81"/>
      <c r="QKV11" s="81"/>
      <c r="QKW11" s="81"/>
      <c r="QKX11" s="81"/>
      <c r="QKY11" s="81"/>
      <c r="QKZ11" s="81"/>
      <c r="QLA11" s="81"/>
      <c r="QLB11" s="81"/>
      <c r="QLC11" s="81"/>
      <c r="QLD11" s="81"/>
      <c r="QLE11" s="81"/>
      <c r="QLF11" s="81"/>
      <c r="QLG11" s="81"/>
      <c r="QLH11" s="81"/>
      <c r="QLI11" s="81"/>
      <c r="QLJ11" s="81"/>
      <c r="QLK11" s="81"/>
      <c r="QLL11" s="81"/>
      <c r="QLM11" s="81"/>
      <c r="QLN11" s="81"/>
      <c r="QLO11" s="81"/>
      <c r="QLP11" s="81"/>
      <c r="QLQ11" s="81"/>
      <c r="QLR11" s="81"/>
      <c r="QLS11" s="81"/>
      <c r="QLT11" s="81"/>
      <c r="QLU11" s="81"/>
      <c r="QLV11" s="81"/>
      <c r="QLW11" s="81"/>
      <c r="QLX11" s="81"/>
      <c r="QLY11" s="81"/>
      <c r="QLZ11" s="81"/>
      <c r="QMA11" s="81"/>
      <c r="QMB11" s="81"/>
      <c r="QMC11" s="81"/>
      <c r="QMD11" s="81"/>
      <c r="QME11" s="81"/>
      <c r="QMF11" s="81"/>
      <c r="QMG11" s="81"/>
      <c r="QMH11" s="81"/>
      <c r="QMI11" s="81"/>
      <c r="QMJ11" s="81"/>
      <c r="QMK11" s="81"/>
      <c r="QML11" s="81"/>
      <c r="QMM11" s="81"/>
      <c r="QMN11" s="81"/>
      <c r="QMO11" s="81"/>
      <c r="QMP11" s="81"/>
      <c r="QMQ11" s="81"/>
      <c r="QMR11" s="81"/>
      <c r="QMS11" s="81"/>
      <c r="QMT11" s="81"/>
      <c r="QMU11" s="81"/>
      <c r="QMV11" s="81"/>
      <c r="QMW11" s="81"/>
      <c r="QMX11" s="81"/>
      <c r="QMY11" s="81"/>
      <c r="QMZ11" s="81"/>
      <c r="QNA11" s="81"/>
      <c r="QNB11" s="81"/>
      <c r="QNC11" s="81"/>
      <c r="QND11" s="81"/>
      <c r="QNE11" s="81"/>
      <c r="QNF11" s="81"/>
      <c r="QNG11" s="81"/>
      <c r="QNH11" s="81"/>
      <c r="QNI11" s="81"/>
      <c r="QNJ11" s="81"/>
      <c r="QNK11" s="81"/>
      <c r="QNL11" s="81"/>
      <c r="QNM11" s="81"/>
      <c r="QNN11" s="81"/>
      <c r="QNO11" s="81"/>
      <c r="QNP11" s="81"/>
      <c r="QNQ11" s="81"/>
      <c r="QNR11" s="81"/>
      <c r="QNS11" s="81"/>
      <c r="QNT11" s="81"/>
      <c r="QNU11" s="81"/>
      <c r="QNV11" s="81"/>
      <c r="QNW11" s="81"/>
      <c r="QNX11" s="81"/>
      <c r="QNY11" s="81"/>
      <c r="QNZ11" s="81"/>
      <c r="QOA11" s="81"/>
      <c r="QOB11" s="81"/>
      <c r="QOC11" s="81"/>
      <c r="QOD11" s="81"/>
      <c r="QOE11" s="81"/>
      <c r="QOF11" s="81"/>
      <c r="QOG11" s="81"/>
      <c r="QOH11" s="81"/>
      <c r="QOI11" s="81"/>
      <c r="QOJ11" s="81"/>
      <c r="QOK11" s="81"/>
      <c r="QOL11" s="81"/>
      <c r="QOM11" s="81"/>
      <c r="QON11" s="81"/>
      <c r="QOO11" s="81"/>
      <c r="QOP11" s="81"/>
      <c r="QOQ11" s="81"/>
      <c r="QOR11" s="81"/>
      <c r="QOS11" s="81"/>
      <c r="QOT11" s="81"/>
      <c r="QOU11" s="81"/>
      <c r="QOV11" s="81"/>
      <c r="QOW11" s="81"/>
      <c r="QOX11" s="81"/>
      <c r="QOY11" s="81"/>
      <c r="QOZ11" s="81"/>
      <c r="QPA11" s="81"/>
      <c r="QPB11" s="81"/>
      <c r="QPC11" s="81"/>
      <c r="QPD11" s="81"/>
      <c r="QPE11" s="81"/>
      <c r="QPF11" s="81"/>
      <c r="QPG11" s="81"/>
      <c r="QPH11" s="81"/>
      <c r="QPI11" s="81"/>
      <c r="QPJ11" s="81"/>
      <c r="QPK11" s="81"/>
      <c r="QPL11" s="81"/>
      <c r="QPM11" s="81"/>
      <c r="QPN11" s="81"/>
      <c r="QPO11" s="81"/>
      <c r="QPP11" s="81"/>
      <c r="QPQ11" s="81"/>
      <c r="QPR11" s="81"/>
      <c r="QPS11" s="81"/>
      <c r="QPT11" s="81"/>
      <c r="QPU11" s="81"/>
      <c r="QPV11" s="81"/>
      <c r="QPW11" s="81"/>
      <c r="QPX11" s="81"/>
      <c r="QPY11" s="81"/>
      <c r="QPZ11" s="81"/>
      <c r="QQA11" s="81"/>
      <c r="QQB11" s="81"/>
      <c r="QQC11" s="81"/>
      <c r="QQD11" s="81"/>
      <c r="QQE11" s="81"/>
      <c r="QQF11" s="81"/>
      <c r="QQG11" s="81"/>
      <c r="QQH11" s="81"/>
      <c r="QQI11" s="81"/>
      <c r="QQJ11" s="81"/>
      <c r="QQK11" s="81"/>
      <c r="QQL11" s="81"/>
      <c r="QQM11" s="81"/>
      <c r="QQN11" s="81"/>
      <c r="QQO11" s="81"/>
      <c r="QQP11" s="81"/>
      <c r="QQQ11" s="81"/>
      <c r="QQR11" s="81"/>
      <c r="QQS11" s="81"/>
      <c r="QQT11" s="81"/>
      <c r="QQU11" s="81"/>
      <c r="QQV11" s="81"/>
      <c r="QQW11" s="81"/>
      <c r="QQX11" s="81"/>
      <c r="QQY11" s="81"/>
      <c r="QQZ11" s="81"/>
      <c r="QRA11" s="81"/>
      <c r="QRB11" s="81"/>
      <c r="QRC11" s="81"/>
      <c r="QRD11" s="81"/>
      <c r="QRE11" s="81"/>
      <c r="QRF11" s="81"/>
      <c r="QRG11" s="81"/>
      <c r="QRH11" s="81"/>
      <c r="QRI11" s="81"/>
      <c r="QRJ11" s="81"/>
      <c r="QRK11" s="81"/>
      <c r="QRL11" s="81"/>
      <c r="QRM11" s="81"/>
      <c r="QRN11" s="81"/>
      <c r="QRO11" s="81"/>
      <c r="QRP11" s="81"/>
      <c r="QRQ11" s="81"/>
      <c r="QRR11" s="81"/>
      <c r="QRS11" s="81"/>
      <c r="QRT11" s="81"/>
      <c r="QRU11" s="81"/>
      <c r="QRV11" s="81"/>
      <c r="QRW11" s="81"/>
      <c r="QRX11" s="81"/>
      <c r="QRY11" s="81"/>
      <c r="QRZ11" s="81"/>
      <c r="QSA11" s="81"/>
      <c r="QSB11" s="81"/>
      <c r="QSC11" s="81"/>
      <c r="QSD11" s="81"/>
      <c r="QSE11" s="81"/>
      <c r="QSF11" s="81"/>
      <c r="QSG11" s="81"/>
      <c r="QSH11" s="81"/>
      <c r="QSI11" s="81"/>
      <c r="QSJ11" s="81"/>
      <c r="QSK11" s="81"/>
      <c r="QSL11" s="81"/>
      <c r="QSM11" s="81"/>
      <c r="QSN11" s="81"/>
      <c r="QSO11" s="81"/>
      <c r="QSP11" s="81"/>
      <c r="QSQ11" s="81"/>
      <c r="QSR11" s="81"/>
      <c r="QSS11" s="81"/>
      <c r="QST11" s="81"/>
      <c r="QSU11" s="81"/>
      <c r="QSV11" s="81"/>
      <c r="QSW11" s="81"/>
      <c r="QSX11" s="81"/>
      <c r="QSY11" s="81"/>
      <c r="QSZ11" s="81"/>
      <c r="QTA11" s="81"/>
      <c r="QTB11" s="81"/>
      <c r="QTC11" s="81"/>
      <c r="QTD11" s="81"/>
      <c r="QTE11" s="81"/>
      <c r="QTF11" s="81"/>
      <c r="QTG11" s="81"/>
      <c r="QTH11" s="81"/>
      <c r="QTI11" s="81"/>
      <c r="QTJ11" s="81"/>
      <c r="QTK11" s="81"/>
      <c r="QTL11" s="81"/>
      <c r="QTM11" s="81"/>
      <c r="QTN11" s="81"/>
      <c r="QTO11" s="81"/>
      <c r="QTP11" s="81"/>
      <c r="QTQ11" s="81"/>
      <c r="QTR11" s="81"/>
      <c r="QTS11" s="81"/>
      <c r="QTT11" s="81"/>
      <c r="QTU11" s="81"/>
      <c r="QTV11" s="81"/>
      <c r="QTW11" s="81"/>
      <c r="QTX11" s="81"/>
      <c r="QTY11" s="81"/>
      <c r="QTZ11" s="81"/>
      <c r="QUA11" s="81"/>
      <c r="QUB11" s="81"/>
      <c r="QUC11" s="81"/>
      <c r="QUD11" s="81"/>
      <c r="QUE11" s="81"/>
      <c r="QUF11" s="81"/>
      <c r="QUG11" s="81"/>
      <c r="QUH11" s="81"/>
      <c r="QUI11" s="81"/>
      <c r="QUJ11" s="81"/>
      <c r="QUK11" s="81"/>
      <c r="QUL11" s="81"/>
      <c r="QUM11" s="81"/>
      <c r="QUN11" s="81"/>
      <c r="QUO11" s="81"/>
      <c r="QUP11" s="81"/>
      <c r="QUQ11" s="81"/>
      <c r="QUR11" s="81"/>
      <c r="QUS11" s="81"/>
      <c r="QUT11" s="81"/>
      <c r="QUU11" s="81"/>
      <c r="QUV11" s="81"/>
      <c r="QUW11" s="81"/>
      <c r="QUX11" s="81"/>
      <c r="QUY11" s="81"/>
      <c r="QUZ11" s="81"/>
      <c r="QVA11" s="81"/>
      <c r="QVB11" s="81"/>
      <c r="QVC11" s="81"/>
      <c r="QVD11" s="81"/>
      <c r="QVE11" s="81"/>
      <c r="QVF11" s="81"/>
      <c r="QVG11" s="81"/>
      <c r="QVH11" s="81"/>
      <c r="QVI11" s="81"/>
      <c r="QVJ11" s="81"/>
      <c r="QVK11" s="81"/>
      <c r="QVL11" s="81"/>
      <c r="QVM11" s="81"/>
      <c r="QVN11" s="81"/>
      <c r="QVO11" s="81"/>
      <c r="QVP11" s="81"/>
      <c r="QVQ11" s="81"/>
      <c r="QVR11" s="81"/>
      <c r="QVS11" s="81"/>
      <c r="QVT11" s="81"/>
      <c r="QVU11" s="81"/>
      <c r="QVV11" s="81"/>
      <c r="QVW11" s="81"/>
      <c r="QVX11" s="81"/>
      <c r="QVY11" s="81"/>
      <c r="QVZ11" s="81"/>
      <c r="QWA11" s="81"/>
      <c r="QWB11" s="81"/>
      <c r="QWC11" s="81"/>
      <c r="QWD11" s="81"/>
      <c r="QWE11" s="81"/>
      <c r="QWF11" s="81"/>
      <c r="QWG11" s="81"/>
      <c r="QWH11" s="81"/>
      <c r="QWI11" s="81"/>
      <c r="QWJ11" s="81"/>
      <c r="QWK11" s="81"/>
      <c r="QWL11" s="81"/>
      <c r="QWM11" s="81"/>
      <c r="QWN11" s="81"/>
      <c r="QWO11" s="81"/>
      <c r="QWP11" s="81"/>
      <c r="QWQ11" s="81"/>
      <c r="QWR11" s="81"/>
      <c r="QWS11" s="81"/>
      <c r="QWT11" s="81"/>
      <c r="QWU11" s="81"/>
      <c r="QWV11" s="81"/>
      <c r="QWW11" s="81"/>
      <c r="QWX11" s="81"/>
      <c r="QWY11" s="81"/>
      <c r="QWZ11" s="81"/>
      <c r="QXA11" s="81"/>
      <c r="QXB11" s="81"/>
      <c r="QXC11" s="81"/>
      <c r="QXD11" s="81"/>
      <c r="QXE11" s="81"/>
      <c r="QXF11" s="81"/>
      <c r="QXG11" s="81"/>
      <c r="QXH11" s="81"/>
      <c r="QXI11" s="81"/>
      <c r="QXJ11" s="81"/>
      <c r="QXK11" s="81"/>
      <c r="QXL11" s="81"/>
      <c r="QXM11" s="81"/>
      <c r="QXN11" s="81"/>
      <c r="QXO11" s="81"/>
      <c r="QXP11" s="81"/>
      <c r="QXQ11" s="81"/>
      <c r="QXR11" s="81"/>
      <c r="QXS11" s="81"/>
      <c r="QXT11" s="81"/>
      <c r="QXU11" s="81"/>
      <c r="QXV11" s="81"/>
      <c r="QXW11" s="81"/>
      <c r="QXX11" s="81"/>
      <c r="QXY11" s="81"/>
      <c r="QXZ11" s="81"/>
      <c r="QYA11" s="81"/>
      <c r="QYB11" s="81"/>
      <c r="QYC11" s="81"/>
      <c r="QYD11" s="81"/>
      <c r="QYE11" s="81"/>
      <c r="QYF11" s="81"/>
      <c r="QYG11" s="81"/>
      <c r="QYH11" s="81"/>
      <c r="QYI11" s="81"/>
      <c r="QYJ11" s="81"/>
      <c r="QYK11" s="81"/>
      <c r="QYL11" s="81"/>
      <c r="QYM11" s="81"/>
      <c r="QYN11" s="81"/>
      <c r="QYO11" s="81"/>
      <c r="QYP11" s="81"/>
      <c r="QYQ11" s="81"/>
      <c r="QYR11" s="81"/>
      <c r="QYS11" s="81"/>
      <c r="QYT11" s="81"/>
      <c r="QYU11" s="81"/>
      <c r="QYV11" s="81"/>
      <c r="QYW11" s="81"/>
      <c r="QYX11" s="81"/>
      <c r="QYY11" s="81"/>
      <c r="QYZ11" s="81"/>
      <c r="QZA11" s="81"/>
      <c r="QZB11" s="81"/>
      <c r="QZC11" s="81"/>
      <c r="QZD11" s="81"/>
      <c r="QZE11" s="81"/>
      <c r="QZF11" s="81"/>
      <c r="QZG11" s="81"/>
      <c r="QZH11" s="81"/>
      <c r="QZI11" s="81"/>
      <c r="QZJ11" s="81"/>
      <c r="QZK11" s="81"/>
      <c r="QZL11" s="81"/>
      <c r="QZM11" s="81"/>
      <c r="QZN11" s="81"/>
      <c r="QZO11" s="81"/>
      <c r="QZP11" s="81"/>
      <c r="QZQ11" s="81"/>
      <c r="QZR11" s="81"/>
      <c r="QZS11" s="81"/>
      <c r="QZT11" s="81"/>
      <c r="QZU11" s="81"/>
      <c r="QZV11" s="81"/>
      <c r="QZW11" s="81"/>
      <c r="QZX11" s="81"/>
      <c r="QZY11" s="81"/>
      <c r="QZZ11" s="81"/>
      <c r="RAA11" s="81"/>
      <c r="RAB11" s="81"/>
      <c r="RAC11" s="81"/>
      <c r="RAD11" s="81"/>
      <c r="RAE11" s="81"/>
      <c r="RAF11" s="81"/>
      <c r="RAG11" s="81"/>
      <c r="RAH11" s="81"/>
      <c r="RAI11" s="81"/>
      <c r="RAJ11" s="81"/>
      <c r="RAK11" s="81"/>
      <c r="RAL11" s="81"/>
      <c r="RAM11" s="81"/>
      <c r="RAN11" s="81"/>
      <c r="RAO11" s="81"/>
      <c r="RAP11" s="81"/>
      <c r="RAQ11" s="81"/>
      <c r="RAR11" s="81"/>
      <c r="RAS11" s="81"/>
      <c r="RAT11" s="81"/>
      <c r="RAU11" s="81"/>
      <c r="RAV11" s="81"/>
      <c r="RAW11" s="81"/>
      <c r="RAX11" s="81"/>
      <c r="RAY11" s="81"/>
      <c r="RAZ11" s="81"/>
      <c r="RBA11" s="81"/>
      <c r="RBB11" s="81"/>
      <c r="RBC11" s="81"/>
      <c r="RBD11" s="81"/>
      <c r="RBE11" s="81"/>
      <c r="RBF11" s="81"/>
      <c r="RBG11" s="81"/>
      <c r="RBH11" s="81"/>
      <c r="RBI11" s="81"/>
      <c r="RBJ11" s="81"/>
      <c r="RBK11" s="81"/>
      <c r="RBL11" s="81"/>
      <c r="RBM11" s="81"/>
      <c r="RBN11" s="81"/>
      <c r="RBO11" s="81"/>
      <c r="RBP11" s="81"/>
      <c r="RBQ11" s="81"/>
      <c r="RBR11" s="81"/>
      <c r="RBS11" s="81"/>
      <c r="RBT11" s="81"/>
      <c r="RBU11" s="81"/>
      <c r="RBV11" s="81"/>
      <c r="RBW11" s="81"/>
      <c r="RBX11" s="81"/>
      <c r="RBY11" s="81"/>
      <c r="RBZ11" s="81"/>
      <c r="RCA11" s="81"/>
      <c r="RCB11" s="81"/>
      <c r="RCC11" s="81"/>
      <c r="RCD11" s="81"/>
      <c r="RCE11" s="81"/>
      <c r="RCF11" s="81"/>
      <c r="RCG11" s="81"/>
      <c r="RCH11" s="81"/>
      <c r="RCI11" s="81"/>
      <c r="RCJ11" s="81"/>
      <c r="RCK11" s="81"/>
      <c r="RCL11" s="81"/>
      <c r="RCM11" s="81"/>
      <c r="RCN11" s="81"/>
      <c r="RCO11" s="81"/>
      <c r="RCP11" s="81"/>
      <c r="RCQ11" s="81"/>
      <c r="RCR11" s="81"/>
      <c r="RCS11" s="81"/>
      <c r="RCT11" s="81"/>
      <c r="RCU11" s="81"/>
      <c r="RCV11" s="81"/>
      <c r="RCW11" s="81"/>
      <c r="RCX11" s="81"/>
      <c r="RCY11" s="81"/>
      <c r="RCZ11" s="81"/>
      <c r="RDA11" s="81"/>
      <c r="RDB11" s="81"/>
      <c r="RDC11" s="81"/>
      <c r="RDD11" s="81"/>
      <c r="RDE11" s="81"/>
      <c r="RDF11" s="81"/>
      <c r="RDG11" s="81"/>
      <c r="RDH11" s="81"/>
      <c r="RDI11" s="81"/>
      <c r="RDJ11" s="81"/>
      <c r="RDK11" s="81"/>
      <c r="RDL11" s="81"/>
      <c r="RDM11" s="81"/>
      <c r="RDN11" s="81"/>
      <c r="RDO11" s="81"/>
      <c r="RDP11" s="81"/>
      <c r="RDQ11" s="81"/>
      <c r="RDR11" s="81"/>
      <c r="RDS11" s="81"/>
      <c r="RDT11" s="81"/>
      <c r="RDU11" s="81"/>
      <c r="RDV11" s="81"/>
      <c r="RDW11" s="81"/>
      <c r="RDX11" s="81"/>
      <c r="RDY11" s="81"/>
      <c r="RDZ11" s="81"/>
      <c r="REA11" s="81"/>
      <c r="REB11" s="81"/>
      <c r="REC11" s="81"/>
      <c r="RED11" s="81"/>
      <c r="REE11" s="81"/>
      <c r="REF11" s="81"/>
      <c r="REG11" s="81"/>
      <c r="REH11" s="81"/>
      <c r="REI11" s="81"/>
      <c r="REJ11" s="81"/>
      <c r="REK11" s="81"/>
      <c r="REL11" s="81"/>
      <c r="REM11" s="81"/>
      <c r="REN11" s="81"/>
      <c r="REO11" s="81"/>
      <c r="REP11" s="81"/>
      <c r="REQ11" s="81"/>
      <c r="RER11" s="81"/>
      <c r="RES11" s="81"/>
      <c r="RET11" s="81"/>
      <c r="REU11" s="81"/>
      <c r="REV11" s="81"/>
      <c r="REW11" s="81"/>
      <c r="REX11" s="81"/>
      <c r="REY11" s="81"/>
      <c r="REZ11" s="81"/>
      <c r="RFA11" s="81"/>
      <c r="RFB11" s="81"/>
      <c r="RFC11" s="81"/>
      <c r="RFD11" s="81"/>
      <c r="RFE11" s="81"/>
      <c r="RFF11" s="81"/>
      <c r="RFG11" s="81"/>
      <c r="RFH11" s="81"/>
      <c r="RFI11" s="81"/>
      <c r="RFJ11" s="81"/>
      <c r="RFK11" s="81"/>
      <c r="RFL11" s="81"/>
      <c r="RFM11" s="81"/>
      <c r="RFN11" s="81"/>
      <c r="RFO11" s="81"/>
      <c r="RFP11" s="81"/>
      <c r="RFQ11" s="81"/>
      <c r="RFR11" s="81"/>
      <c r="RFS11" s="81"/>
      <c r="RFT11" s="81"/>
      <c r="RFU11" s="81"/>
      <c r="RFV11" s="81"/>
      <c r="RFW11" s="81"/>
      <c r="RFX11" s="81"/>
      <c r="RFY11" s="81"/>
      <c r="RFZ11" s="81"/>
      <c r="RGA11" s="81"/>
      <c r="RGB11" s="81"/>
      <c r="RGC11" s="81"/>
      <c r="RGD11" s="81"/>
      <c r="RGE11" s="81"/>
      <c r="RGF11" s="81"/>
      <c r="RGG11" s="81"/>
      <c r="RGH11" s="81"/>
      <c r="RGI11" s="81"/>
      <c r="RGJ11" s="81"/>
      <c r="RGK11" s="81"/>
      <c r="RGL11" s="81"/>
      <c r="RGM11" s="81"/>
      <c r="RGN11" s="81"/>
      <c r="RGO11" s="81"/>
      <c r="RGP11" s="81"/>
      <c r="RGQ11" s="81"/>
      <c r="RGR11" s="81"/>
      <c r="RGS11" s="81"/>
      <c r="RGT11" s="81"/>
      <c r="RGU11" s="81"/>
      <c r="RGV11" s="81"/>
      <c r="RGW11" s="81"/>
      <c r="RGX11" s="81"/>
      <c r="RGY11" s="81"/>
      <c r="RGZ11" s="81"/>
      <c r="RHA11" s="81"/>
      <c r="RHB11" s="81"/>
      <c r="RHC11" s="81"/>
      <c r="RHD11" s="81"/>
      <c r="RHE11" s="81"/>
      <c r="RHF11" s="81"/>
      <c r="RHG11" s="81"/>
      <c r="RHH11" s="81"/>
      <c r="RHI11" s="81"/>
      <c r="RHJ11" s="81"/>
      <c r="RHK11" s="81"/>
      <c r="RHL11" s="81"/>
      <c r="RHM11" s="81"/>
      <c r="RHN11" s="81"/>
      <c r="RHO11" s="81"/>
      <c r="RHP11" s="81"/>
      <c r="RHQ11" s="81"/>
      <c r="RHR11" s="81"/>
      <c r="RHS11" s="81"/>
      <c r="RHT11" s="81"/>
      <c r="RHU11" s="81"/>
      <c r="RHV11" s="81"/>
      <c r="RHW11" s="81"/>
      <c r="RHX11" s="81"/>
      <c r="RHY11" s="81"/>
      <c r="RHZ11" s="81"/>
      <c r="RIA11" s="81"/>
      <c r="RIB11" s="81"/>
      <c r="RIC11" s="81"/>
      <c r="RID11" s="81"/>
      <c r="RIE11" s="81"/>
      <c r="RIF11" s="81"/>
      <c r="RIG11" s="81"/>
      <c r="RIH11" s="81"/>
      <c r="RII11" s="81"/>
      <c r="RIJ11" s="81"/>
      <c r="RIK11" s="81"/>
      <c r="RIL11" s="81"/>
      <c r="RIM11" s="81"/>
      <c r="RIN11" s="81"/>
      <c r="RIO11" s="81"/>
      <c r="RIP11" s="81"/>
      <c r="RIQ11" s="81"/>
      <c r="RIR11" s="81"/>
      <c r="RIS11" s="81"/>
      <c r="RIT11" s="81"/>
      <c r="RIU11" s="81"/>
      <c r="RIV11" s="81"/>
      <c r="RIW11" s="81"/>
      <c r="RIX11" s="81"/>
      <c r="RIY11" s="81"/>
      <c r="RIZ11" s="81"/>
      <c r="RJA11" s="81"/>
      <c r="RJB11" s="81"/>
      <c r="RJC11" s="81"/>
      <c r="RJD11" s="81"/>
      <c r="RJE11" s="81"/>
      <c r="RJF11" s="81"/>
      <c r="RJG11" s="81"/>
      <c r="RJH11" s="81"/>
      <c r="RJI11" s="81"/>
      <c r="RJJ11" s="81"/>
      <c r="RJK11" s="81"/>
      <c r="RJL11" s="81"/>
      <c r="RJM11" s="81"/>
      <c r="RJN11" s="81"/>
      <c r="RJO11" s="81"/>
      <c r="RJP11" s="81"/>
      <c r="RJQ11" s="81"/>
      <c r="RJR11" s="81"/>
      <c r="RJS11" s="81"/>
      <c r="RJT11" s="81"/>
      <c r="RJU11" s="81"/>
      <c r="RJV11" s="81"/>
      <c r="RJW11" s="81"/>
      <c r="RJX11" s="81"/>
      <c r="RJY11" s="81"/>
      <c r="RJZ11" s="81"/>
      <c r="RKA11" s="81"/>
      <c r="RKB11" s="81"/>
      <c r="RKC11" s="81"/>
      <c r="RKD11" s="81"/>
      <c r="RKE11" s="81"/>
      <c r="RKF11" s="81"/>
      <c r="RKG11" s="81"/>
      <c r="RKH11" s="81"/>
      <c r="RKI11" s="81"/>
      <c r="RKJ11" s="81"/>
      <c r="RKK11" s="81"/>
      <c r="RKL11" s="81"/>
      <c r="RKM11" s="81"/>
      <c r="RKN11" s="81"/>
      <c r="RKO11" s="81"/>
      <c r="RKP11" s="81"/>
      <c r="RKQ11" s="81"/>
      <c r="RKR11" s="81"/>
      <c r="RKS11" s="81"/>
      <c r="RKT11" s="81"/>
      <c r="RKU11" s="81"/>
      <c r="RKV11" s="81"/>
      <c r="RKW11" s="81"/>
      <c r="RKX11" s="81"/>
      <c r="RKY11" s="81"/>
      <c r="RKZ11" s="81"/>
      <c r="RLA11" s="81"/>
      <c r="RLB11" s="81"/>
      <c r="RLC11" s="81"/>
      <c r="RLD11" s="81"/>
      <c r="RLE11" s="81"/>
      <c r="RLF11" s="81"/>
      <c r="RLG11" s="81"/>
      <c r="RLH11" s="81"/>
      <c r="RLI11" s="81"/>
      <c r="RLJ11" s="81"/>
      <c r="RLK11" s="81"/>
      <c r="RLL11" s="81"/>
      <c r="RLM11" s="81"/>
      <c r="RLN11" s="81"/>
      <c r="RLO11" s="81"/>
      <c r="RLP11" s="81"/>
      <c r="RLQ11" s="81"/>
      <c r="RLR11" s="81"/>
      <c r="RLS11" s="81"/>
      <c r="RLT11" s="81"/>
      <c r="RLU11" s="81"/>
      <c r="RLV11" s="81"/>
      <c r="RLW11" s="81"/>
      <c r="RLX11" s="81"/>
      <c r="RLY11" s="81"/>
      <c r="RLZ11" s="81"/>
      <c r="RMA11" s="81"/>
      <c r="RMB11" s="81"/>
      <c r="RMC11" s="81"/>
      <c r="RMD11" s="81"/>
      <c r="RME11" s="81"/>
      <c r="RMF11" s="81"/>
      <c r="RMG11" s="81"/>
      <c r="RMH11" s="81"/>
      <c r="RMI11" s="81"/>
      <c r="RMJ11" s="81"/>
      <c r="RMK11" s="81"/>
      <c r="RML11" s="81"/>
      <c r="RMM11" s="81"/>
      <c r="RMN11" s="81"/>
      <c r="RMO11" s="81"/>
      <c r="RMP11" s="81"/>
      <c r="RMQ11" s="81"/>
      <c r="RMR11" s="81"/>
      <c r="RMS11" s="81"/>
      <c r="RMT11" s="81"/>
      <c r="RMU11" s="81"/>
      <c r="RMV11" s="81"/>
      <c r="RMW11" s="81"/>
      <c r="RMX11" s="81"/>
      <c r="RMY11" s="81"/>
      <c r="RMZ11" s="81"/>
      <c r="RNA11" s="81"/>
      <c r="RNB11" s="81"/>
      <c r="RNC11" s="81"/>
      <c r="RND11" s="81"/>
      <c r="RNE11" s="81"/>
      <c r="RNF11" s="81"/>
      <c r="RNG11" s="81"/>
      <c r="RNH11" s="81"/>
      <c r="RNI11" s="81"/>
      <c r="RNJ11" s="81"/>
      <c r="RNK11" s="81"/>
      <c r="RNL11" s="81"/>
      <c r="RNM11" s="81"/>
      <c r="RNN11" s="81"/>
      <c r="RNO11" s="81"/>
      <c r="RNP11" s="81"/>
      <c r="RNQ11" s="81"/>
      <c r="RNR11" s="81"/>
      <c r="RNS11" s="81"/>
      <c r="RNT11" s="81"/>
      <c r="RNU11" s="81"/>
      <c r="RNV11" s="81"/>
      <c r="RNW11" s="81"/>
      <c r="RNX11" s="81"/>
      <c r="RNY11" s="81"/>
      <c r="RNZ11" s="81"/>
      <c r="ROA11" s="81"/>
      <c r="ROB11" s="81"/>
      <c r="ROC11" s="81"/>
      <c r="ROD11" s="81"/>
      <c r="ROE11" s="81"/>
      <c r="ROF11" s="81"/>
      <c r="ROG11" s="81"/>
      <c r="ROH11" s="81"/>
      <c r="ROI11" s="81"/>
      <c r="ROJ11" s="81"/>
      <c r="ROK11" s="81"/>
      <c r="ROL11" s="81"/>
      <c r="ROM11" s="81"/>
      <c r="RON11" s="81"/>
      <c r="ROO11" s="81"/>
      <c r="ROP11" s="81"/>
      <c r="ROQ11" s="81"/>
      <c r="ROR11" s="81"/>
      <c r="ROS11" s="81"/>
      <c r="ROT11" s="81"/>
      <c r="ROU11" s="81"/>
      <c r="ROV11" s="81"/>
      <c r="ROW11" s="81"/>
      <c r="ROX11" s="81"/>
      <c r="ROY11" s="81"/>
      <c r="ROZ11" s="81"/>
      <c r="RPA11" s="81"/>
      <c r="RPB11" s="81"/>
      <c r="RPC11" s="81"/>
      <c r="RPD11" s="81"/>
      <c r="RPE11" s="81"/>
      <c r="RPF11" s="81"/>
      <c r="RPG11" s="81"/>
      <c r="RPH11" s="81"/>
      <c r="RPI11" s="81"/>
      <c r="RPJ11" s="81"/>
      <c r="RPK11" s="81"/>
      <c r="RPL11" s="81"/>
      <c r="RPM11" s="81"/>
      <c r="RPN11" s="81"/>
      <c r="RPO11" s="81"/>
      <c r="RPP11" s="81"/>
      <c r="RPQ11" s="81"/>
      <c r="RPR11" s="81"/>
      <c r="RPS11" s="81"/>
      <c r="RPT11" s="81"/>
      <c r="RPU11" s="81"/>
      <c r="RPV11" s="81"/>
      <c r="RPW11" s="81"/>
      <c r="RPX11" s="81"/>
      <c r="RPY11" s="81"/>
      <c r="RPZ11" s="81"/>
      <c r="RQA11" s="81"/>
      <c r="RQB11" s="81"/>
      <c r="RQC11" s="81"/>
      <c r="RQD11" s="81"/>
      <c r="RQE11" s="81"/>
      <c r="RQF11" s="81"/>
      <c r="RQG11" s="81"/>
      <c r="RQH11" s="81"/>
      <c r="RQI11" s="81"/>
      <c r="RQJ11" s="81"/>
      <c r="RQK11" s="81"/>
      <c r="RQL11" s="81"/>
      <c r="RQM11" s="81"/>
      <c r="RQN11" s="81"/>
      <c r="RQO11" s="81"/>
      <c r="RQP11" s="81"/>
      <c r="RQQ11" s="81"/>
      <c r="RQR11" s="81"/>
      <c r="RQS11" s="81"/>
      <c r="RQT11" s="81"/>
      <c r="RQU11" s="81"/>
      <c r="RQV11" s="81"/>
      <c r="RQW11" s="81"/>
      <c r="RQX11" s="81"/>
      <c r="RQY11" s="81"/>
      <c r="RQZ11" s="81"/>
      <c r="RRA11" s="81"/>
      <c r="RRB11" s="81"/>
      <c r="RRC11" s="81"/>
      <c r="RRD11" s="81"/>
      <c r="RRE11" s="81"/>
      <c r="RRF11" s="81"/>
      <c r="RRG11" s="81"/>
      <c r="RRH11" s="81"/>
      <c r="RRI11" s="81"/>
      <c r="RRJ11" s="81"/>
      <c r="RRK11" s="81"/>
      <c r="RRL11" s="81"/>
      <c r="RRM11" s="81"/>
      <c r="RRN11" s="81"/>
      <c r="RRO11" s="81"/>
      <c r="RRP11" s="81"/>
      <c r="RRQ11" s="81"/>
      <c r="RRR11" s="81"/>
      <c r="RRS11" s="81"/>
      <c r="RRT11" s="81"/>
      <c r="RRU11" s="81"/>
      <c r="RRV11" s="81"/>
      <c r="RRW11" s="81"/>
      <c r="RRX11" s="81"/>
      <c r="RRY11" s="81"/>
      <c r="RRZ11" s="81"/>
      <c r="RSA11" s="81"/>
      <c r="RSB11" s="81"/>
      <c r="RSC11" s="81"/>
      <c r="RSD11" s="81"/>
      <c r="RSE11" s="81"/>
      <c r="RSF11" s="81"/>
      <c r="RSG11" s="81"/>
      <c r="RSH11" s="81"/>
      <c r="RSI11" s="81"/>
      <c r="RSJ11" s="81"/>
      <c r="RSK11" s="81"/>
      <c r="RSL11" s="81"/>
      <c r="RSM11" s="81"/>
      <c r="RSN11" s="81"/>
      <c r="RSO11" s="81"/>
      <c r="RSP11" s="81"/>
      <c r="RSQ11" s="81"/>
      <c r="RSR11" s="81"/>
      <c r="RSS11" s="81"/>
      <c r="RST11" s="81"/>
      <c r="RSU11" s="81"/>
      <c r="RSV11" s="81"/>
      <c r="RSW11" s="81"/>
      <c r="RSX11" s="81"/>
      <c r="RSY11" s="81"/>
      <c r="RSZ11" s="81"/>
      <c r="RTA11" s="81"/>
      <c r="RTB11" s="81"/>
      <c r="RTC11" s="81"/>
      <c r="RTD11" s="81"/>
      <c r="RTE11" s="81"/>
      <c r="RTF11" s="81"/>
      <c r="RTG11" s="81"/>
      <c r="RTH11" s="81"/>
      <c r="RTI11" s="81"/>
      <c r="RTJ11" s="81"/>
      <c r="RTK11" s="81"/>
      <c r="RTL11" s="81"/>
      <c r="RTM11" s="81"/>
      <c r="RTN11" s="81"/>
      <c r="RTO11" s="81"/>
      <c r="RTP11" s="81"/>
      <c r="RTQ11" s="81"/>
      <c r="RTR11" s="81"/>
      <c r="RTS11" s="81"/>
      <c r="RTT11" s="81"/>
      <c r="RTU11" s="81"/>
      <c r="RTV11" s="81"/>
      <c r="RTW11" s="81"/>
      <c r="RTX11" s="81"/>
      <c r="RTY11" s="81"/>
      <c r="RTZ11" s="81"/>
      <c r="RUA11" s="81"/>
      <c r="RUB11" s="81"/>
      <c r="RUC11" s="81"/>
      <c r="RUD11" s="81"/>
      <c r="RUE11" s="81"/>
      <c r="RUF11" s="81"/>
      <c r="RUG11" s="81"/>
      <c r="RUH11" s="81"/>
      <c r="RUI11" s="81"/>
      <c r="RUJ11" s="81"/>
      <c r="RUK11" s="81"/>
      <c r="RUL11" s="81"/>
      <c r="RUM11" s="81"/>
      <c r="RUN11" s="81"/>
      <c r="RUO11" s="81"/>
      <c r="RUP11" s="81"/>
      <c r="RUQ11" s="81"/>
      <c r="RUR11" s="81"/>
      <c r="RUS11" s="81"/>
      <c r="RUT11" s="81"/>
      <c r="RUU11" s="81"/>
      <c r="RUV11" s="81"/>
      <c r="RUW11" s="81"/>
      <c r="RUX11" s="81"/>
      <c r="RUY11" s="81"/>
      <c r="RUZ11" s="81"/>
      <c r="RVA11" s="81"/>
      <c r="RVB11" s="81"/>
      <c r="RVC11" s="81"/>
      <c r="RVD11" s="81"/>
      <c r="RVE11" s="81"/>
      <c r="RVF11" s="81"/>
      <c r="RVG11" s="81"/>
      <c r="RVH11" s="81"/>
      <c r="RVI11" s="81"/>
      <c r="RVJ11" s="81"/>
      <c r="RVK11" s="81"/>
      <c r="RVL11" s="81"/>
      <c r="RVM11" s="81"/>
      <c r="RVN11" s="81"/>
      <c r="RVO11" s="81"/>
      <c r="RVP11" s="81"/>
      <c r="RVQ11" s="81"/>
      <c r="RVR11" s="81"/>
      <c r="RVS11" s="81"/>
      <c r="RVT11" s="81"/>
      <c r="RVU11" s="81"/>
      <c r="RVV11" s="81"/>
      <c r="RVW11" s="81"/>
      <c r="RVX11" s="81"/>
      <c r="RVY11" s="81"/>
      <c r="RVZ11" s="81"/>
      <c r="RWA11" s="81"/>
      <c r="RWB11" s="81"/>
      <c r="RWC11" s="81"/>
      <c r="RWD11" s="81"/>
      <c r="RWE11" s="81"/>
      <c r="RWF11" s="81"/>
      <c r="RWG11" s="81"/>
      <c r="RWH11" s="81"/>
      <c r="RWI11" s="81"/>
      <c r="RWJ11" s="81"/>
      <c r="RWK11" s="81"/>
      <c r="RWL11" s="81"/>
      <c r="RWM11" s="81"/>
      <c r="RWN11" s="81"/>
      <c r="RWO11" s="81"/>
      <c r="RWP11" s="81"/>
      <c r="RWQ11" s="81"/>
      <c r="RWR11" s="81"/>
      <c r="RWS11" s="81"/>
      <c r="RWT11" s="81"/>
      <c r="RWU11" s="81"/>
      <c r="RWV11" s="81"/>
      <c r="RWW11" s="81"/>
      <c r="RWX11" s="81"/>
      <c r="RWY11" s="81"/>
      <c r="RWZ11" s="81"/>
      <c r="RXA11" s="81"/>
      <c r="RXB11" s="81"/>
      <c r="RXC11" s="81"/>
      <c r="RXD11" s="81"/>
      <c r="RXE11" s="81"/>
      <c r="RXF11" s="81"/>
      <c r="RXG11" s="81"/>
      <c r="RXH11" s="81"/>
      <c r="RXI11" s="81"/>
      <c r="RXJ11" s="81"/>
      <c r="RXK11" s="81"/>
      <c r="RXL11" s="81"/>
      <c r="RXM11" s="81"/>
      <c r="RXN11" s="81"/>
      <c r="RXO11" s="81"/>
      <c r="RXP11" s="81"/>
      <c r="RXQ11" s="81"/>
      <c r="RXR11" s="81"/>
      <c r="RXS11" s="81"/>
      <c r="RXT11" s="81"/>
      <c r="RXU11" s="81"/>
      <c r="RXV11" s="81"/>
      <c r="RXW11" s="81"/>
      <c r="RXX11" s="81"/>
      <c r="RXY11" s="81"/>
      <c r="RXZ11" s="81"/>
      <c r="RYA11" s="81"/>
      <c r="RYB11" s="81"/>
      <c r="RYC11" s="81"/>
      <c r="RYD11" s="81"/>
      <c r="RYE11" s="81"/>
      <c r="RYF11" s="81"/>
      <c r="RYG11" s="81"/>
      <c r="RYH11" s="81"/>
      <c r="RYI11" s="81"/>
      <c r="RYJ11" s="81"/>
      <c r="RYK11" s="81"/>
      <c r="RYL11" s="81"/>
      <c r="RYM11" s="81"/>
      <c r="RYN11" s="81"/>
      <c r="RYO11" s="81"/>
      <c r="RYP11" s="81"/>
      <c r="RYQ11" s="81"/>
      <c r="RYR11" s="81"/>
      <c r="RYS11" s="81"/>
      <c r="RYT11" s="81"/>
      <c r="RYU11" s="81"/>
      <c r="RYV11" s="81"/>
      <c r="RYW11" s="81"/>
      <c r="RYX11" s="81"/>
      <c r="RYY11" s="81"/>
      <c r="RYZ11" s="81"/>
      <c r="RZA11" s="81"/>
      <c r="RZB11" s="81"/>
      <c r="RZC11" s="81"/>
      <c r="RZD11" s="81"/>
      <c r="RZE11" s="81"/>
      <c r="RZF11" s="81"/>
      <c r="RZG11" s="81"/>
      <c r="RZH11" s="81"/>
      <c r="RZI11" s="81"/>
      <c r="RZJ11" s="81"/>
      <c r="RZK11" s="81"/>
      <c r="RZL11" s="81"/>
      <c r="RZM11" s="81"/>
      <c r="RZN11" s="81"/>
      <c r="RZO11" s="81"/>
      <c r="RZP11" s="81"/>
      <c r="RZQ11" s="81"/>
      <c r="RZR11" s="81"/>
      <c r="RZS11" s="81"/>
      <c r="RZT11" s="81"/>
      <c r="RZU11" s="81"/>
      <c r="RZV11" s="81"/>
      <c r="RZW11" s="81"/>
      <c r="RZX11" s="81"/>
      <c r="RZY11" s="81"/>
      <c r="RZZ11" s="81"/>
      <c r="SAA11" s="81"/>
      <c r="SAB11" s="81"/>
      <c r="SAC11" s="81"/>
      <c r="SAD11" s="81"/>
      <c r="SAE11" s="81"/>
      <c r="SAF11" s="81"/>
      <c r="SAG11" s="81"/>
      <c r="SAH11" s="81"/>
      <c r="SAI11" s="81"/>
      <c r="SAJ11" s="81"/>
      <c r="SAK11" s="81"/>
      <c r="SAL11" s="81"/>
      <c r="SAM11" s="81"/>
      <c r="SAN11" s="81"/>
      <c r="SAO11" s="81"/>
      <c r="SAP11" s="81"/>
      <c r="SAQ11" s="81"/>
      <c r="SAR11" s="81"/>
      <c r="SAS11" s="81"/>
      <c r="SAT11" s="81"/>
      <c r="SAU11" s="81"/>
      <c r="SAV11" s="81"/>
      <c r="SAW11" s="81"/>
      <c r="SAX11" s="81"/>
      <c r="SAY11" s="81"/>
      <c r="SAZ11" s="81"/>
      <c r="SBA11" s="81"/>
      <c r="SBB11" s="81"/>
      <c r="SBC11" s="81"/>
      <c r="SBD11" s="81"/>
      <c r="SBE11" s="81"/>
      <c r="SBF11" s="81"/>
      <c r="SBG11" s="81"/>
      <c r="SBH11" s="81"/>
      <c r="SBI11" s="81"/>
      <c r="SBJ11" s="81"/>
      <c r="SBK11" s="81"/>
      <c r="SBL11" s="81"/>
      <c r="SBM11" s="81"/>
      <c r="SBN11" s="81"/>
      <c r="SBO11" s="81"/>
      <c r="SBP11" s="81"/>
      <c r="SBQ11" s="81"/>
      <c r="SBR11" s="81"/>
      <c r="SBS11" s="81"/>
      <c r="SBT11" s="81"/>
      <c r="SBU11" s="81"/>
      <c r="SBV11" s="81"/>
      <c r="SBW11" s="81"/>
      <c r="SBX11" s="81"/>
      <c r="SBY11" s="81"/>
      <c r="SBZ11" s="81"/>
      <c r="SCA11" s="81"/>
      <c r="SCB11" s="81"/>
      <c r="SCC11" s="81"/>
      <c r="SCD11" s="81"/>
      <c r="SCE11" s="81"/>
      <c r="SCF11" s="81"/>
      <c r="SCG11" s="81"/>
      <c r="SCH11" s="81"/>
      <c r="SCI11" s="81"/>
      <c r="SCJ11" s="81"/>
      <c r="SCK11" s="81"/>
      <c r="SCL11" s="81"/>
      <c r="SCM11" s="81"/>
      <c r="SCN11" s="81"/>
      <c r="SCO11" s="81"/>
      <c r="SCP11" s="81"/>
      <c r="SCQ11" s="81"/>
      <c r="SCR11" s="81"/>
      <c r="SCS11" s="81"/>
      <c r="SCT11" s="81"/>
      <c r="SCU11" s="81"/>
      <c r="SCV11" s="81"/>
      <c r="SCW11" s="81"/>
      <c r="SCX11" s="81"/>
      <c r="SCY11" s="81"/>
      <c r="SCZ11" s="81"/>
      <c r="SDA11" s="81"/>
      <c r="SDB11" s="81"/>
      <c r="SDC11" s="81"/>
      <c r="SDD11" s="81"/>
      <c r="SDE11" s="81"/>
      <c r="SDF11" s="81"/>
      <c r="SDG11" s="81"/>
      <c r="SDH11" s="81"/>
      <c r="SDI11" s="81"/>
      <c r="SDJ11" s="81"/>
      <c r="SDK11" s="81"/>
      <c r="SDL11" s="81"/>
      <c r="SDM11" s="81"/>
      <c r="SDN11" s="81"/>
      <c r="SDO11" s="81"/>
      <c r="SDP11" s="81"/>
      <c r="SDQ11" s="81"/>
      <c r="SDR11" s="81"/>
      <c r="SDS11" s="81"/>
      <c r="SDT11" s="81"/>
      <c r="SDU11" s="81"/>
      <c r="SDV11" s="81"/>
      <c r="SDW11" s="81"/>
      <c r="SDX11" s="81"/>
      <c r="SDY11" s="81"/>
      <c r="SDZ11" s="81"/>
      <c r="SEA11" s="81"/>
      <c r="SEB11" s="81"/>
      <c r="SEC11" s="81"/>
      <c r="SED11" s="81"/>
      <c r="SEE11" s="81"/>
      <c r="SEF11" s="81"/>
      <c r="SEG11" s="81"/>
      <c r="SEH11" s="81"/>
      <c r="SEI11" s="81"/>
      <c r="SEJ11" s="81"/>
      <c r="SEK11" s="81"/>
      <c r="SEL11" s="81"/>
      <c r="SEM11" s="81"/>
      <c r="SEN11" s="81"/>
      <c r="SEO11" s="81"/>
      <c r="SEP11" s="81"/>
      <c r="SEQ11" s="81"/>
      <c r="SER11" s="81"/>
      <c r="SES11" s="81"/>
      <c r="SET11" s="81"/>
      <c r="SEU11" s="81"/>
      <c r="SEV11" s="81"/>
      <c r="SEW11" s="81"/>
      <c r="SEX11" s="81"/>
      <c r="SEY11" s="81"/>
      <c r="SEZ11" s="81"/>
      <c r="SFA11" s="81"/>
      <c r="SFB11" s="81"/>
      <c r="SFC11" s="81"/>
      <c r="SFD11" s="81"/>
      <c r="SFE11" s="81"/>
      <c r="SFF11" s="81"/>
      <c r="SFG11" s="81"/>
      <c r="SFH11" s="81"/>
      <c r="SFI11" s="81"/>
      <c r="SFJ11" s="81"/>
      <c r="SFK11" s="81"/>
      <c r="SFL11" s="81"/>
      <c r="SFM11" s="81"/>
      <c r="SFN11" s="81"/>
      <c r="SFO11" s="81"/>
      <c r="SFP11" s="81"/>
      <c r="SFQ11" s="81"/>
      <c r="SFR11" s="81"/>
      <c r="SFS11" s="81"/>
      <c r="SFT11" s="81"/>
      <c r="SFU11" s="81"/>
      <c r="SFV11" s="81"/>
      <c r="SFW11" s="81"/>
      <c r="SFX11" s="81"/>
      <c r="SFY11" s="81"/>
      <c r="SFZ11" s="81"/>
      <c r="SGA11" s="81"/>
      <c r="SGB11" s="81"/>
      <c r="SGC11" s="81"/>
      <c r="SGD11" s="81"/>
      <c r="SGE11" s="81"/>
      <c r="SGF11" s="81"/>
      <c r="SGG11" s="81"/>
      <c r="SGH11" s="81"/>
      <c r="SGI11" s="81"/>
      <c r="SGJ11" s="81"/>
      <c r="SGK11" s="81"/>
      <c r="SGL11" s="81"/>
      <c r="SGM11" s="81"/>
      <c r="SGN11" s="81"/>
      <c r="SGO11" s="81"/>
      <c r="SGP11" s="81"/>
      <c r="SGQ11" s="81"/>
      <c r="SGR11" s="81"/>
      <c r="SGS11" s="81"/>
      <c r="SGT11" s="81"/>
      <c r="SGU11" s="81"/>
      <c r="SGV11" s="81"/>
      <c r="SGW11" s="81"/>
      <c r="SGX11" s="81"/>
      <c r="SGY11" s="81"/>
      <c r="SGZ11" s="81"/>
      <c r="SHA11" s="81"/>
      <c r="SHB11" s="81"/>
      <c r="SHC11" s="81"/>
      <c r="SHD11" s="81"/>
      <c r="SHE11" s="81"/>
      <c r="SHF11" s="81"/>
      <c r="SHG11" s="81"/>
      <c r="SHH11" s="81"/>
      <c r="SHI11" s="81"/>
      <c r="SHJ11" s="81"/>
      <c r="SHK11" s="81"/>
      <c r="SHL11" s="81"/>
      <c r="SHM11" s="81"/>
      <c r="SHN11" s="81"/>
      <c r="SHO11" s="81"/>
      <c r="SHP11" s="81"/>
      <c r="SHQ11" s="81"/>
      <c r="SHR11" s="81"/>
      <c r="SHS11" s="81"/>
      <c r="SHT11" s="81"/>
      <c r="SHU11" s="81"/>
      <c r="SHV11" s="81"/>
      <c r="SHW11" s="81"/>
      <c r="SHX11" s="81"/>
      <c r="SHY11" s="81"/>
      <c r="SHZ11" s="81"/>
      <c r="SIA11" s="81"/>
      <c r="SIB11" s="81"/>
      <c r="SIC11" s="81"/>
      <c r="SID11" s="81"/>
      <c r="SIE11" s="81"/>
      <c r="SIF11" s="81"/>
      <c r="SIG11" s="81"/>
      <c r="SIH11" s="81"/>
      <c r="SII11" s="81"/>
      <c r="SIJ11" s="81"/>
      <c r="SIK11" s="81"/>
      <c r="SIL11" s="81"/>
      <c r="SIM11" s="81"/>
      <c r="SIN11" s="81"/>
      <c r="SIO11" s="81"/>
      <c r="SIP11" s="81"/>
      <c r="SIQ11" s="81"/>
      <c r="SIR11" s="81"/>
      <c r="SIS11" s="81"/>
      <c r="SIT11" s="81"/>
      <c r="SIU11" s="81"/>
      <c r="SIV11" s="81"/>
      <c r="SIW11" s="81"/>
      <c r="SIX11" s="81"/>
      <c r="SIY11" s="81"/>
      <c r="SIZ11" s="81"/>
      <c r="SJA11" s="81"/>
      <c r="SJB11" s="81"/>
      <c r="SJC11" s="81"/>
      <c r="SJD11" s="81"/>
      <c r="SJE11" s="81"/>
      <c r="SJF11" s="81"/>
      <c r="SJG11" s="81"/>
      <c r="SJH11" s="81"/>
      <c r="SJI11" s="81"/>
      <c r="SJJ11" s="81"/>
      <c r="SJK11" s="81"/>
      <c r="SJL11" s="81"/>
      <c r="SJM11" s="81"/>
      <c r="SJN11" s="81"/>
      <c r="SJO11" s="81"/>
      <c r="SJP11" s="81"/>
      <c r="SJQ11" s="81"/>
      <c r="SJR11" s="81"/>
      <c r="SJS11" s="81"/>
      <c r="SJT11" s="81"/>
      <c r="SJU11" s="81"/>
      <c r="SJV11" s="81"/>
      <c r="SJW11" s="81"/>
      <c r="SJX11" s="81"/>
      <c r="SJY11" s="81"/>
      <c r="SJZ11" s="81"/>
      <c r="SKA11" s="81"/>
      <c r="SKB11" s="81"/>
      <c r="SKC11" s="81"/>
      <c r="SKD11" s="81"/>
      <c r="SKE11" s="81"/>
      <c r="SKF11" s="81"/>
      <c r="SKG11" s="81"/>
      <c r="SKH11" s="81"/>
      <c r="SKI11" s="81"/>
      <c r="SKJ11" s="81"/>
      <c r="SKK11" s="81"/>
      <c r="SKL11" s="81"/>
      <c r="SKM11" s="81"/>
      <c r="SKN11" s="81"/>
      <c r="SKO11" s="81"/>
      <c r="SKP11" s="81"/>
      <c r="SKQ11" s="81"/>
      <c r="SKR11" s="81"/>
      <c r="SKS11" s="81"/>
      <c r="SKT11" s="81"/>
      <c r="SKU11" s="81"/>
      <c r="SKV11" s="81"/>
      <c r="SKW11" s="81"/>
      <c r="SKX11" s="81"/>
      <c r="SKY11" s="81"/>
      <c r="SKZ11" s="81"/>
      <c r="SLA11" s="81"/>
      <c r="SLB11" s="81"/>
      <c r="SLC11" s="81"/>
      <c r="SLD11" s="81"/>
      <c r="SLE11" s="81"/>
      <c r="SLF11" s="81"/>
      <c r="SLG11" s="81"/>
      <c r="SLH11" s="81"/>
      <c r="SLI11" s="81"/>
      <c r="SLJ11" s="81"/>
      <c r="SLK11" s="81"/>
      <c r="SLL11" s="81"/>
      <c r="SLM11" s="81"/>
      <c r="SLN11" s="81"/>
      <c r="SLO11" s="81"/>
      <c r="SLP11" s="81"/>
      <c r="SLQ11" s="81"/>
      <c r="SLR11" s="81"/>
      <c r="SLS11" s="81"/>
      <c r="SLT11" s="81"/>
      <c r="SLU11" s="81"/>
      <c r="SLV11" s="81"/>
      <c r="SLW11" s="81"/>
      <c r="SLX11" s="81"/>
      <c r="SLY11" s="81"/>
      <c r="SLZ11" s="81"/>
      <c r="SMA11" s="81"/>
      <c r="SMB11" s="81"/>
      <c r="SMC11" s="81"/>
      <c r="SMD11" s="81"/>
      <c r="SME11" s="81"/>
      <c r="SMF11" s="81"/>
      <c r="SMG11" s="81"/>
      <c r="SMH11" s="81"/>
      <c r="SMI11" s="81"/>
      <c r="SMJ11" s="81"/>
      <c r="SMK11" s="81"/>
      <c r="SML11" s="81"/>
      <c r="SMM11" s="81"/>
      <c r="SMN11" s="81"/>
      <c r="SMO11" s="81"/>
      <c r="SMP11" s="81"/>
      <c r="SMQ11" s="81"/>
      <c r="SMR11" s="81"/>
      <c r="SMS11" s="81"/>
      <c r="SMT11" s="81"/>
      <c r="SMU11" s="81"/>
      <c r="SMV11" s="81"/>
      <c r="SMW11" s="81"/>
      <c r="SMX11" s="81"/>
      <c r="SMY11" s="81"/>
      <c r="SMZ11" s="81"/>
      <c r="SNA11" s="81"/>
      <c r="SNB11" s="81"/>
      <c r="SNC11" s="81"/>
      <c r="SND11" s="81"/>
      <c r="SNE11" s="81"/>
      <c r="SNF11" s="81"/>
      <c r="SNG11" s="81"/>
      <c r="SNH11" s="81"/>
      <c r="SNI11" s="81"/>
      <c r="SNJ11" s="81"/>
      <c r="SNK11" s="81"/>
      <c r="SNL11" s="81"/>
      <c r="SNM11" s="81"/>
      <c r="SNN11" s="81"/>
      <c r="SNO11" s="81"/>
      <c r="SNP11" s="81"/>
      <c r="SNQ11" s="81"/>
      <c r="SNR11" s="81"/>
      <c r="SNS11" s="81"/>
      <c r="SNT11" s="81"/>
      <c r="SNU11" s="81"/>
      <c r="SNV11" s="81"/>
      <c r="SNW11" s="81"/>
      <c r="SNX11" s="81"/>
      <c r="SNY11" s="81"/>
      <c r="SNZ11" s="81"/>
      <c r="SOA11" s="81"/>
      <c r="SOB11" s="81"/>
      <c r="SOC11" s="81"/>
      <c r="SOD11" s="81"/>
      <c r="SOE11" s="81"/>
      <c r="SOF11" s="81"/>
      <c r="SOG11" s="81"/>
      <c r="SOH11" s="81"/>
      <c r="SOI11" s="81"/>
      <c r="SOJ11" s="81"/>
      <c r="SOK11" s="81"/>
      <c r="SOL11" s="81"/>
      <c r="SOM11" s="81"/>
      <c r="SON11" s="81"/>
      <c r="SOO11" s="81"/>
      <c r="SOP11" s="81"/>
      <c r="SOQ11" s="81"/>
      <c r="SOR11" s="81"/>
      <c r="SOS11" s="81"/>
      <c r="SOT11" s="81"/>
      <c r="SOU11" s="81"/>
      <c r="SOV11" s="81"/>
      <c r="SOW11" s="81"/>
      <c r="SOX11" s="81"/>
      <c r="SOY11" s="81"/>
      <c r="SOZ11" s="81"/>
      <c r="SPA11" s="81"/>
      <c r="SPB11" s="81"/>
      <c r="SPC11" s="81"/>
      <c r="SPD11" s="81"/>
      <c r="SPE11" s="81"/>
      <c r="SPF11" s="81"/>
      <c r="SPG11" s="81"/>
      <c r="SPH11" s="81"/>
      <c r="SPI11" s="81"/>
      <c r="SPJ11" s="81"/>
      <c r="SPK11" s="81"/>
      <c r="SPL11" s="81"/>
      <c r="SPM11" s="81"/>
      <c r="SPN11" s="81"/>
      <c r="SPO11" s="81"/>
      <c r="SPP11" s="81"/>
      <c r="SPQ11" s="81"/>
      <c r="SPR11" s="81"/>
      <c r="SPS11" s="81"/>
      <c r="SPT11" s="81"/>
      <c r="SPU11" s="81"/>
      <c r="SPV11" s="81"/>
      <c r="SPW11" s="81"/>
      <c r="SPX11" s="81"/>
      <c r="SPY11" s="81"/>
      <c r="SPZ11" s="81"/>
      <c r="SQA11" s="81"/>
      <c r="SQB11" s="81"/>
      <c r="SQC11" s="81"/>
      <c r="SQD11" s="81"/>
      <c r="SQE11" s="81"/>
      <c r="SQF11" s="81"/>
      <c r="SQG11" s="81"/>
      <c r="SQH11" s="81"/>
      <c r="SQI11" s="81"/>
      <c r="SQJ11" s="81"/>
      <c r="SQK11" s="81"/>
      <c r="SQL11" s="81"/>
      <c r="SQM11" s="81"/>
      <c r="SQN11" s="81"/>
      <c r="SQO11" s="81"/>
      <c r="SQP11" s="81"/>
      <c r="SQQ11" s="81"/>
      <c r="SQR11" s="81"/>
      <c r="SQS11" s="81"/>
      <c r="SQT11" s="81"/>
      <c r="SQU11" s="81"/>
      <c r="SQV11" s="81"/>
      <c r="SQW11" s="81"/>
      <c r="SQX11" s="81"/>
      <c r="SQY11" s="81"/>
      <c r="SQZ11" s="81"/>
      <c r="SRA11" s="81"/>
      <c r="SRB11" s="81"/>
      <c r="SRC11" s="81"/>
      <c r="SRD11" s="81"/>
      <c r="SRE11" s="81"/>
      <c r="SRF11" s="81"/>
      <c r="SRG11" s="81"/>
      <c r="SRH11" s="81"/>
      <c r="SRI11" s="81"/>
      <c r="SRJ11" s="81"/>
      <c r="SRK11" s="81"/>
      <c r="SRL11" s="81"/>
      <c r="SRM11" s="81"/>
      <c r="SRN11" s="81"/>
      <c r="SRO11" s="81"/>
      <c r="SRP11" s="81"/>
      <c r="SRQ11" s="81"/>
      <c r="SRR11" s="81"/>
      <c r="SRS11" s="81"/>
      <c r="SRT11" s="81"/>
      <c r="SRU11" s="81"/>
      <c r="SRV11" s="81"/>
      <c r="SRW11" s="81"/>
      <c r="SRX11" s="81"/>
      <c r="SRY11" s="81"/>
      <c r="SRZ11" s="81"/>
      <c r="SSA11" s="81"/>
      <c r="SSB11" s="81"/>
      <c r="SSC11" s="81"/>
      <c r="SSD11" s="81"/>
      <c r="SSE11" s="81"/>
      <c r="SSF11" s="81"/>
      <c r="SSG11" s="81"/>
      <c r="SSH11" s="81"/>
      <c r="SSI11" s="81"/>
      <c r="SSJ11" s="81"/>
      <c r="SSK11" s="81"/>
      <c r="SSL11" s="81"/>
      <c r="SSM11" s="81"/>
      <c r="SSN11" s="81"/>
      <c r="SSO11" s="81"/>
      <c r="SSP11" s="81"/>
      <c r="SSQ11" s="81"/>
      <c r="SSR11" s="81"/>
      <c r="SSS11" s="81"/>
      <c r="SST11" s="81"/>
      <c r="SSU11" s="81"/>
      <c r="SSV11" s="81"/>
      <c r="SSW11" s="81"/>
      <c r="SSX11" s="81"/>
      <c r="SSY11" s="81"/>
      <c r="SSZ11" s="81"/>
      <c r="STA11" s="81"/>
      <c r="STB11" s="81"/>
      <c r="STC11" s="81"/>
      <c r="STD11" s="81"/>
      <c r="STE11" s="81"/>
      <c r="STF11" s="81"/>
      <c r="STG11" s="81"/>
      <c r="STH11" s="81"/>
      <c r="STI11" s="81"/>
      <c r="STJ11" s="81"/>
      <c r="STK11" s="81"/>
      <c r="STL11" s="81"/>
      <c r="STM11" s="81"/>
      <c r="STN11" s="81"/>
      <c r="STO11" s="81"/>
      <c r="STP11" s="81"/>
      <c r="STQ11" s="81"/>
      <c r="STR11" s="81"/>
      <c r="STS11" s="81"/>
      <c r="STT11" s="81"/>
      <c r="STU11" s="81"/>
      <c r="STV11" s="81"/>
      <c r="STW11" s="81"/>
      <c r="STX11" s="81"/>
      <c r="STY11" s="81"/>
      <c r="STZ11" s="81"/>
      <c r="SUA11" s="81"/>
      <c r="SUB11" s="81"/>
      <c r="SUC11" s="81"/>
      <c r="SUD11" s="81"/>
      <c r="SUE11" s="81"/>
      <c r="SUF11" s="81"/>
      <c r="SUG11" s="81"/>
      <c r="SUH11" s="81"/>
      <c r="SUI11" s="81"/>
      <c r="SUJ11" s="81"/>
      <c r="SUK11" s="81"/>
      <c r="SUL11" s="81"/>
      <c r="SUM11" s="81"/>
      <c r="SUN11" s="81"/>
      <c r="SUO11" s="81"/>
      <c r="SUP11" s="81"/>
      <c r="SUQ11" s="81"/>
      <c r="SUR11" s="81"/>
      <c r="SUS11" s="81"/>
      <c r="SUT11" s="81"/>
      <c r="SUU11" s="81"/>
      <c r="SUV11" s="81"/>
      <c r="SUW11" s="81"/>
      <c r="SUX11" s="81"/>
      <c r="SUY11" s="81"/>
      <c r="SUZ11" s="81"/>
      <c r="SVA11" s="81"/>
      <c r="SVB11" s="81"/>
      <c r="SVC11" s="81"/>
      <c r="SVD11" s="81"/>
      <c r="SVE11" s="81"/>
      <c r="SVF11" s="81"/>
      <c r="SVG11" s="81"/>
      <c r="SVH11" s="81"/>
      <c r="SVI11" s="81"/>
      <c r="SVJ11" s="81"/>
      <c r="SVK11" s="81"/>
      <c r="SVL11" s="81"/>
      <c r="SVM11" s="81"/>
      <c r="SVN11" s="81"/>
      <c r="SVO11" s="81"/>
      <c r="SVP11" s="81"/>
      <c r="SVQ11" s="81"/>
      <c r="SVR11" s="81"/>
      <c r="SVS11" s="81"/>
      <c r="SVT11" s="81"/>
      <c r="SVU11" s="81"/>
      <c r="SVV11" s="81"/>
      <c r="SVW11" s="81"/>
      <c r="SVX11" s="81"/>
      <c r="SVY11" s="81"/>
      <c r="SVZ11" s="81"/>
      <c r="SWA11" s="81"/>
      <c r="SWB11" s="81"/>
      <c r="SWC11" s="81"/>
      <c r="SWD11" s="81"/>
      <c r="SWE11" s="81"/>
      <c r="SWF11" s="81"/>
      <c r="SWG11" s="81"/>
      <c r="SWH11" s="81"/>
      <c r="SWI11" s="81"/>
      <c r="SWJ11" s="81"/>
      <c r="SWK11" s="81"/>
      <c r="SWL11" s="81"/>
      <c r="SWM11" s="81"/>
      <c r="SWN11" s="81"/>
      <c r="SWO11" s="81"/>
      <c r="SWP11" s="81"/>
      <c r="SWQ11" s="81"/>
      <c r="SWR11" s="81"/>
      <c r="SWS11" s="81"/>
      <c r="SWT11" s="81"/>
      <c r="SWU11" s="81"/>
      <c r="SWV11" s="81"/>
      <c r="SWW11" s="81"/>
      <c r="SWX11" s="81"/>
      <c r="SWY11" s="81"/>
      <c r="SWZ11" s="81"/>
      <c r="SXA11" s="81"/>
      <c r="SXB11" s="81"/>
      <c r="SXC11" s="81"/>
      <c r="SXD11" s="81"/>
      <c r="SXE11" s="81"/>
      <c r="SXF11" s="81"/>
      <c r="SXG11" s="81"/>
      <c r="SXH11" s="81"/>
      <c r="SXI11" s="81"/>
      <c r="SXJ11" s="81"/>
      <c r="SXK11" s="81"/>
      <c r="SXL11" s="81"/>
      <c r="SXM11" s="81"/>
      <c r="SXN11" s="81"/>
      <c r="SXO11" s="81"/>
      <c r="SXP11" s="81"/>
      <c r="SXQ11" s="81"/>
      <c r="SXR11" s="81"/>
      <c r="SXS11" s="81"/>
      <c r="SXT11" s="81"/>
      <c r="SXU11" s="81"/>
      <c r="SXV11" s="81"/>
      <c r="SXW11" s="81"/>
      <c r="SXX11" s="81"/>
      <c r="SXY11" s="81"/>
      <c r="SXZ11" s="81"/>
      <c r="SYA11" s="81"/>
      <c r="SYB11" s="81"/>
      <c r="SYC11" s="81"/>
      <c r="SYD11" s="81"/>
      <c r="SYE11" s="81"/>
      <c r="SYF11" s="81"/>
      <c r="SYG11" s="81"/>
      <c r="SYH11" s="81"/>
      <c r="SYI11" s="81"/>
      <c r="SYJ11" s="81"/>
      <c r="SYK11" s="81"/>
      <c r="SYL11" s="81"/>
      <c r="SYM11" s="81"/>
      <c r="SYN11" s="81"/>
      <c r="SYO11" s="81"/>
      <c r="SYP11" s="81"/>
      <c r="SYQ11" s="81"/>
      <c r="SYR11" s="81"/>
      <c r="SYS11" s="81"/>
      <c r="SYT11" s="81"/>
      <c r="SYU11" s="81"/>
      <c r="SYV11" s="81"/>
      <c r="SYW11" s="81"/>
      <c r="SYX11" s="81"/>
      <c r="SYY11" s="81"/>
      <c r="SYZ11" s="81"/>
      <c r="SZA11" s="81"/>
      <c r="SZB11" s="81"/>
      <c r="SZC11" s="81"/>
      <c r="SZD11" s="81"/>
      <c r="SZE11" s="81"/>
      <c r="SZF11" s="81"/>
      <c r="SZG11" s="81"/>
      <c r="SZH11" s="81"/>
      <c r="SZI11" s="81"/>
      <c r="SZJ11" s="81"/>
      <c r="SZK11" s="81"/>
      <c r="SZL11" s="81"/>
      <c r="SZM11" s="81"/>
      <c r="SZN11" s="81"/>
      <c r="SZO11" s="81"/>
      <c r="SZP11" s="81"/>
      <c r="SZQ11" s="81"/>
      <c r="SZR11" s="81"/>
      <c r="SZS11" s="81"/>
      <c r="SZT11" s="81"/>
      <c r="SZU11" s="81"/>
      <c r="SZV11" s="81"/>
      <c r="SZW11" s="81"/>
      <c r="SZX11" s="81"/>
      <c r="SZY11" s="81"/>
      <c r="SZZ11" s="81"/>
      <c r="TAA11" s="81"/>
      <c r="TAB11" s="81"/>
      <c r="TAC11" s="81"/>
      <c r="TAD11" s="81"/>
      <c r="TAE11" s="81"/>
      <c r="TAF11" s="81"/>
      <c r="TAG11" s="81"/>
      <c r="TAH11" s="81"/>
      <c r="TAI11" s="81"/>
      <c r="TAJ11" s="81"/>
      <c r="TAK11" s="81"/>
      <c r="TAL11" s="81"/>
      <c r="TAM11" s="81"/>
      <c r="TAN11" s="81"/>
      <c r="TAO11" s="81"/>
      <c r="TAP11" s="81"/>
      <c r="TAQ11" s="81"/>
      <c r="TAR11" s="81"/>
      <c r="TAS11" s="81"/>
      <c r="TAT11" s="81"/>
      <c r="TAU11" s="81"/>
      <c r="TAV11" s="81"/>
      <c r="TAW11" s="81"/>
      <c r="TAX11" s="81"/>
      <c r="TAY11" s="81"/>
      <c r="TAZ11" s="81"/>
      <c r="TBA11" s="81"/>
      <c r="TBB11" s="81"/>
      <c r="TBC11" s="81"/>
      <c r="TBD11" s="81"/>
      <c r="TBE11" s="81"/>
      <c r="TBF11" s="81"/>
      <c r="TBG11" s="81"/>
      <c r="TBH11" s="81"/>
      <c r="TBI11" s="81"/>
      <c r="TBJ11" s="81"/>
      <c r="TBK11" s="81"/>
      <c r="TBL11" s="81"/>
      <c r="TBM11" s="81"/>
      <c r="TBN11" s="81"/>
      <c r="TBO11" s="81"/>
      <c r="TBP11" s="81"/>
      <c r="TBQ11" s="81"/>
      <c r="TBR11" s="81"/>
      <c r="TBS11" s="81"/>
      <c r="TBT11" s="81"/>
      <c r="TBU11" s="81"/>
      <c r="TBV11" s="81"/>
      <c r="TBW11" s="81"/>
      <c r="TBX11" s="81"/>
      <c r="TBY11" s="81"/>
      <c r="TBZ11" s="81"/>
      <c r="TCA11" s="81"/>
      <c r="TCB11" s="81"/>
      <c r="TCC11" s="81"/>
      <c r="TCD11" s="81"/>
      <c r="TCE11" s="81"/>
      <c r="TCF11" s="81"/>
      <c r="TCG11" s="81"/>
      <c r="TCH11" s="81"/>
      <c r="TCI11" s="81"/>
      <c r="TCJ11" s="81"/>
      <c r="TCK11" s="81"/>
      <c r="TCL11" s="81"/>
      <c r="TCM11" s="81"/>
      <c r="TCN11" s="81"/>
      <c r="TCO11" s="81"/>
      <c r="TCP11" s="81"/>
      <c r="TCQ11" s="81"/>
      <c r="TCR11" s="81"/>
      <c r="TCS11" s="81"/>
      <c r="TCT11" s="81"/>
      <c r="TCU11" s="81"/>
      <c r="TCV11" s="81"/>
      <c r="TCW11" s="81"/>
      <c r="TCX11" s="81"/>
      <c r="TCY11" s="81"/>
      <c r="TCZ11" s="81"/>
      <c r="TDA11" s="81"/>
      <c r="TDB11" s="81"/>
      <c r="TDC11" s="81"/>
      <c r="TDD11" s="81"/>
      <c r="TDE11" s="81"/>
      <c r="TDF11" s="81"/>
      <c r="TDG11" s="81"/>
      <c r="TDH11" s="81"/>
      <c r="TDI11" s="81"/>
      <c r="TDJ11" s="81"/>
      <c r="TDK11" s="81"/>
      <c r="TDL11" s="81"/>
      <c r="TDM11" s="81"/>
      <c r="TDN11" s="81"/>
      <c r="TDO11" s="81"/>
      <c r="TDP11" s="81"/>
      <c r="TDQ11" s="81"/>
      <c r="TDR11" s="81"/>
      <c r="TDS11" s="81"/>
      <c r="TDT11" s="81"/>
      <c r="TDU11" s="81"/>
      <c r="TDV11" s="81"/>
      <c r="TDW11" s="81"/>
      <c r="TDX11" s="81"/>
      <c r="TDY11" s="81"/>
      <c r="TDZ11" s="81"/>
      <c r="TEA11" s="81"/>
      <c r="TEB11" s="81"/>
      <c r="TEC11" s="81"/>
      <c r="TED11" s="81"/>
      <c r="TEE11" s="81"/>
      <c r="TEF11" s="81"/>
      <c r="TEG11" s="81"/>
      <c r="TEH11" s="81"/>
      <c r="TEI11" s="81"/>
      <c r="TEJ11" s="81"/>
      <c r="TEK11" s="81"/>
      <c r="TEL11" s="81"/>
      <c r="TEM11" s="81"/>
      <c r="TEN11" s="81"/>
      <c r="TEO11" s="81"/>
      <c r="TEP11" s="81"/>
      <c r="TEQ11" s="81"/>
      <c r="TER11" s="81"/>
      <c r="TES11" s="81"/>
      <c r="TET11" s="81"/>
      <c r="TEU11" s="81"/>
      <c r="TEV11" s="81"/>
      <c r="TEW11" s="81"/>
      <c r="TEX11" s="81"/>
      <c r="TEY11" s="81"/>
      <c r="TEZ11" s="81"/>
      <c r="TFA11" s="81"/>
      <c r="TFB11" s="81"/>
      <c r="TFC11" s="81"/>
      <c r="TFD11" s="81"/>
      <c r="TFE11" s="81"/>
      <c r="TFF11" s="81"/>
      <c r="TFG11" s="81"/>
      <c r="TFH11" s="81"/>
      <c r="TFI11" s="81"/>
      <c r="TFJ11" s="81"/>
      <c r="TFK11" s="81"/>
      <c r="TFL11" s="81"/>
      <c r="TFM11" s="81"/>
      <c r="TFN11" s="81"/>
      <c r="TFO11" s="81"/>
      <c r="TFP11" s="81"/>
      <c r="TFQ11" s="81"/>
      <c r="TFR11" s="81"/>
      <c r="TFS11" s="81"/>
      <c r="TFT11" s="81"/>
      <c r="TFU11" s="81"/>
      <c r="TFV11" s="81"/>
      <c r="TFW11" s="81"/>
      <c r="TFX11" s="81"/>
      <c r="TFY11" s="81"/>
      <c r="TFZ11" s="81"/>
      <c r="TGA11" s="81"/>
      <c r="TGB11" s="81"/>
      <c r="TGC11" s="81"/>
      <c r="TGD11" s="81"/>
      <c r="TGE11" s="81"/>
      <c r="TGF11" s="81"/>
      <c r="TGG11" s="81"/>
      <c r="TGH11" s="81"/>
      <c r="TGI11" s="81"/>
      <c r="TGJ11" s="81"/>
      <c r="TGK11" s="81"/>
      <c r="TGL11" s="81"/>
      <c r="TGM11" s="81"/>
      <c r="TGN11" s="81"/>
      <c r="TGO11" s="81"/>
      <c r="TGP11" s="81"/>
      <c r="TGQ11" s="81"/>
      <c r="TGR11" s="81"/>
      <c r="TGS11" s="81"/>
      <c r="TGT11" s="81"/>
      <c r="TGU11" s="81"/>
      <c r="TGV11" s="81"/>
      <c r="TGW11" s="81"/>
      <c r="TGX11" s="81"/>
      <c r="TGY11" s="81"/>
      <c r="TGZ11" s="81"/>
      <c r="THA11" s="81"/>
      <c r="THB11" s="81"/>
      <c r="THC11" s="81"/>
      <c r="THD11" s="81"/>
      <c r="THE11" s="81"/>
      <c r="THF11" s="81"/>
      <c r="THG11" s="81"/>
      <c r="THH11" s="81"/>
      <c r="THI11" s="81"/>
      <c r="THJ11" s="81"/>
      <c r="THK11" s="81"/>
      <c r="THL11" s="81"/>
      <c r="THM11" s="81"/>
      <c r="THN11" s="81"/>
      <c r="THO11" s="81"/>
      <c r="THP11" s="81"/>
      <c r="THQ11" s="81"/>
      <c r="THR11" s="81"/>
      <c r="THS11" s="81"/>
      <c r="THT11" s="81"/>
      <c r="THU11" s="81"/>
      <c r="THV11" s="81"/>
      <c r="THW11" s="81"/>
      <c r="THX11" s="81"/>
      <c r="THY11" s="81"/>
      <c r="THZ11" s="81"/>
      <c r="TIA11" s="81"/>
      <c r="TIB11" s="81"/>
      <c r="TIC11" s="81"/>
      <c r="TID11" s="81"/>
      <c r="TIE11" s="81"/>
      <c r="TIF11" s="81"/>
      <c r="TIG11" s="81"/>
      <c r="TIH11" s="81"/>
      <c r="TII11" s="81"/>
      <c r="TIJ11" s="81"/>
      <c r="TIK11" s="81"/>
      <c r="TIL11" s="81"/>
      <c r="TIM11" s="81"/>
      <c r="TIN11" s="81"/>
      <c r="TIO11" s="81"/>
      <c r="TIP11" s="81"/>
      <c r="TIQ11" s="81"/>
      <c r="TIR11" s="81"/>
      <c r="TIS11" s="81"/>
      <c r="TIT11" s="81"/>
      <c r="TIU11" s="81"/>
      <c r="TIV11" s="81"/>
      <c r="TIW11" s="81"/>
      <c r="TIX11" s="81"/>
      <c r="TIY11" s="81"/>
      <c r="TIZ11" s="81"/>
      <c r="TJA11" s="81"/>
      <c r="TJB11" s="81"/>
      <c r="TJC11" s="81"/>
      <c r="TJD11" s="81"/>
      <c r="TJE11" s="81"/>
      <c r="TJF11" s="81"/>
      <c r="TJG11" s="81"/>
      <c r="TJH11" s="81"/>
      <c r="TJI11" s="81"/>
      <c r="TJJ11" s="81"/>
      <c r="TJK11" s="81"/>
      <c r="TJL11" s="81"/>
      <c r="TJM11" s="81"/>
      <c r="TJN11" s="81"/>
      <c r="TJO11" s="81"/>
      <c r="TJP11" s="81"/>
      <c r="TJQ11" s="81"/>
      <c r="TJR11" s="81"/>
      <c r="TJS11" s="81"/>
      <c r="TJT11" s="81"/>
      <c r="TJU11" s="81"/>
      <c r="TJV11" s="81"/>
      <c r="TJW11" s="81"/>
      <c r="TJX11" s="81"/>
      <c r="TJY11" s="81"/>
      <c r="TJZ11" s="81"/>
      <c r="TKA11" s="81"/>
      <c r="TKB11" s="81"/>
      <c r="TKC11" s="81"/>
      <c r="TKD11" s="81"/>
      <c r="TKE11" s="81"/>
      <c r="TKF11" s="81"/>
      <c r="TKG11" s="81"/>
      <c r="TKH11" s="81"/>
      <c r="TKI11" s="81"/>
      <c r="TKJ11" s="81"/>
      <c r="TKK11" s="81"/>
      <c r="TKL11" s="81"/>
      <c r="TKM11" s="81"/>
      <c r="TKN11" s="81"/>
      <c r="TKO11" s="81"/>
      <c r="TKP11" s="81"/>
      <c r="TKQ11" s="81"/>
      <c r="TKR11" s="81"/>
      <c r="TKS11" s="81"/>
      <c r="TKT11" s="81"/>
      <c r="TKU11" s="81"/>
      <c r="TKV11" s="81"/>
      <c r="TKW11" s="81"/>
      <c r="TKX11" s="81"/>
      <c r="TKY11" s="81"/>
      <c r="TKZ11" s="81"/>
      <c r="TLA11" s="81"/>
      <c r="TLB11" s="81"/>
      <c r="TLC11" s="81"/>
      <c r="TLD11" s="81"/>
      <c r="TLE11" s="81"/>
      <c r="TLF11" s="81"/>
      <c r="TLG11" s="81"/>
      <c r="TLH11" s="81"/>
      <c r="TLI11" s="81"/>
      <c r="TLJ11" s="81"/>
      <c r="TLK11" s="81"/>
      <c r="TLL11" s="81"/>
      <c r="TLM11" s="81"/>
      <c r="TLN11" s="81"/>
      <c r="TLO11" s="81"/>
      <c r="TLP11" s="81"/>
      <c r="TLQ11" s="81"/>
      <c r="TLR11" s="81"/>
      <c r="TLS11" s="81"/>
      <c r="TLT11" s="81"/>
      <c r="TLU11" s="81"/>
      <c r="TLV11" s="81"/>
      <c r="TLW11" s="81"/>
      <c r="TLX11" s="81"/>
      <c r="TLY11" s="81"/>
      <c r="TLZ11" s="81"/>
      <c r="TMA11" s="81"/>
      <c r="TMB11" s="81"/>
      <c r="TMC11" s="81"/>
      <c r="TMD11" s="81"/>
      <c r="TME11" s="81"/>
      <c r="TMF11" s="81"/>
      <c r="TMG11" s="81"/>
      <c r="TMH11" s="81"/>
      <c r="TMI11" s="81"/>
      <c r="TMJ11" s="81"/>
      <c r="TMK11" s="81"/>
      <c r="TML11" s="81"/>
      <c r="TMM11" s="81"/>
      <c r="TMN11" s="81"/>
      <c r="TMO11" s="81"/>
      <c r="TMP11" s="81"/>
      <c r="TMQ11" s="81"/>
      <c r="TMR11" s="81"/>
      <c r="TMS11" s="81"/>
      <c r="TMT11" s="81"/>
      <c r="TMU11" s="81"/>
      <c r="TMV11" s="81"/>
      <c r="TMW11" s="81"/>
      <c r="TMX11" s="81"/>
      <c r="TMY11" s="81"/>
      <c r="TMZ11" s="81"/>
      <c r="TNA11" s="81"/>
      <c r="TNB11" s="81"/>
      <c r="TNC11" s="81"/>
      <c r="TND11" s="81"/>
      <c r="TNE11" s="81"/>
      <c r="TNF11" s="81"/>
      <c r="TNG11" s="81"/>
      <c r="TNH11" s="81"/>
      <c r="TNI11" s="81"/>
      <c r="TNJ11" s="81"/>
      <c r="TNK11" s="81"/>
      <c r="TNL11" s="81"/>
      <c r="TNM11" s="81"/>
      <c r="TNN11" s="81"/>
      <c r="TNO11" s="81"/>
      <c r="TNP11" s="81"/>
      <c r="TNQ11" s="81"/>
      <c r="TNR11" s="81"/>
      <c r="TNS11" s="81"/>
      <c r="TNT11" s="81"/>
      <c r="TNU11" s="81"/>
      <c r="TNV11" s="81"/>
      <c r="TNW11" s="81"/>
      <c r="TNX11" s="81"/>
      <c r="TNY11" s="81"/>
      <c r="TNZ11" s="81"/>
      <c r="TOA11" s="81"/>
      <c r="TOB11" s="81"/>
      <c r="TOC11" s="81"/>
      <c r="TOD11" s="81"/>
      <c r="TOE11" s="81"/>
      <c r="TOF11" s="81"/>
      <c r="TOG11" s="81"/>
      <c r="TOH11" s="81"/>
      <c r="TOI11" s="81"/>
      <c r="TOJ11" s="81"/>
      <c r="TOK11" s="81"/>
      <c r="TOL11" s="81"/>
      <c r="TOM11" s="81"/>
      <c r="TON11" s="81"/>
      <c r="TOO11" s="81"/>
      <c r="TOP11" s="81"/>
      <c r="TOQ11" s="81"/>
      <c r="TOR11" s="81"/>
      <c r="TOS11" s="81"/>
      <c r="TOT11" s="81"/>
      <c r="TOU11" s="81"/>
      <c r="TOV11" s="81"/>
      <c r="TOW11" s="81"/>
      <c r="TOX11" s="81"/>
      <c r="TOY11" s="81"/>
      <c r="TOZ11" s="81"/>
      <c r="TPA11" s="81"/>
      <c r="TPB11" s="81"/>
      <c r="TPC11" s="81"/>
      <c r="TPD11" s="81"/>
      <c r="TPE11" s="81"/>
      <c r="TPF11" s="81"/>
      <c r="TPG11" s="81"/>
      <c r="TPH11" s="81"/>
      <c r="TPI11" s="81"/>
      <c r="TPJ11" s="81"/>
      <c r="TPK11" s="81"/>
      <c r="TPL11" s="81"/>
      <c r="TPM11" s="81"/>
      <c r="TPN11" s="81"/>
      <c r="TPO11" s="81"/>
      <c r="TPP11" s="81"/>
      <c r="TPQ11" s="81"/>
      <c r="TPR11" s="81"/>
      <c r="TPS11" s="81"/>
      <c r="TPT11" s="81"/>
      <c r="TPU11" s="81"/>
      <c r="TPV11" s="81"/>
      <c r="TPW11" s="81"/>
      <c r="TPX11" s="81"/>
      <c r="TPY11" s="81"/>
      <c r="TPZ11" s="81"/>
      <c r="TQA11" s="81"/>
      <c r="TQB11" s="81"/>
      <c r="TQC11" s="81"/>
      <c r="TQD11" s="81"/>
      <c r="TQE11" s="81"/>
      <c r="TQF11" s="81"/>
      <c r="TQG11" s="81"/>
      <c r="TQH11" s="81"/>
      <c r="TQI11" s="81"/>
      <c r="TQJ11" s="81"/>
      <c r="TQK11" s="81"/>
      <c r="TQL11" s="81"/>
      <c r="TQM11" s="81"/>
      <c r="TQN11" s="81"/>
      <c r="TQO11" s="81"/>
      <c r="TQP11" s="81"/>
      <c r="TQQ11" s="81"/>
      <c r="TQR11" s="81"/>
      <c r="TQS11" s="81"/>
      <c r="TQT11" s="81"/>
      <c r="TQU11" s="81"/>
      <c r="TQV11" s="81"/>
      <c r="TQW11" s="81"/>
      <c r="TQX11" s="81"/>
      <c r="TQY11" s="81"/>
      <c r="TQZ11" s="81"/>
      <c r="TRA11" s="81"/>
      <c r="TRB11" s="81"/>
      <c r="TRC11" s="81"/>
      <c r="TRD11" s="81"/>
      <c r="TRE11" s="81"/>
      <c r="TRF11" s="81"/>
      <c r="TRG11" s="81"/>
      <c r="TRH11" s="81"/>
      <c r="TRI11" s="81"/>
      <c r="TRJ11" s="81"/>
      <c r="TRK11" s="81"/>
      <c r="TRL11" s="81"/>
      <c r="TRM11" s="81"/>
      <c r="TRN11" s="81"/>
      <c r="TRO11" s="81"/>
      <c r="TRP11" s="81"/>
      <c r="TRQ11" s="81"/>
      <c r="TRR11" s="81"/>
      <c r="TRS11" s="81"/>
      <c r="TRT11" s="81"/>
      <c r="TRU11" s="81"/>
      <c r="TRV11" s="81"/>
      <c r="TRW11" s="81"/>
      <c r="TRX11" s="81"/>
      <c r="TRY11" s="81"/>
      <c r="TRZ11" s="81"/>
      <c r="TSA11" s="81"/>
      <c r="TSB11" s="81"/>
      <c r="TSC11" s="81"/>
      <c r="TSD11" s="81"/>
      <c r="TSE11" s="81"/>
      <c r="TSF11" s="81"/>
      <c r="TSG11" s="81"/>
      <c r="TSH11" s="81"/>
      <c r="TSI11" s="81"/>
      <c r="TSJ11" s="81"/>
      <c r="TSK11" s="81"/>
      <c r="TSL11" s="81"/>
      <c r="TSM11" s="81"/>
      <c r="TSN11" s="81"/>
      <c r="TSO11" s="81"/>
      <c r="TSP11" s="81"/>
      <c r="TSQ11" s="81"/>
      <c r="TSR11" s="81"/>
      <c r="TSS11" s="81"/>
      <c r="TST11" s="81"/>
      <c r="TSU11" s="81"/>
      <c r="TSV11" s="81"/>
      <c r="TSW11" s="81"/>
      <c r="TSX11" s="81"/>
      <c r="TSY11" s="81"/>
      <c r="TSZ11" s="81"/>
      <c r="TTA11" s="81"/>
      <c r="TTB11" s="81"/>
      <c r="TTC11" s="81"/>
      <c r="TTD11" s="81"/>
      <c r="TTE11" s="81"/>
      <c r="TTF11" s="81"/>
      <c r="TTG11" s="81"/>
      <c r="TTH11" s="81"/>
      <c r="TTI11" s="81"/>
      <c r="TTJ11" s="81"/>
      <c r="TTK11" s="81"/>
      <c r="TTL11" s="81"/>
      <c r="TTM11" s="81"/>
      <c r="TTN11" s="81"/>
      <c r="TTO11" s="81"/>
      <c r="TTP11" s="81"/>
      <c r="TTQ11" s="81"/>
      <c r="TTR11" s="81"/>
      <c r="TTS11" s="81"/>
      <c r="TTT11" s="81"/>
      <c r="TTU11" s="81"/>
      <c r="TTV11" s="81"/>
      <c r="TTW11" s="81"/>
      <c r="TTX11" s="81"/>
      <c r="TTY11" s="81"/>
      <c r="TTZ11" s="81"/>
      <c r="TUA11" s="81"/>
      <c r="TUB11" s="81"/>
      <c r="TUC11" s="81"/>
      <c r="TUD11" s="81"/>
      <c r="TUE11" s="81"/>
      <c r="TUF11" s="81"/>
      <c r="TUG11" s="81"/>
      <c r="TUH11" s="81"/>
      <c r="TUI11" s="81"/>
      <c r="TUJ11" s="81"/>
      <c r="TUK11" s="81"/>
      <c r="TUL11" s="81"/>
      <c r="TUM11" s="81"/>
      <c r="TUN11" s="81"/>
      <c r="TUO11" s="81"/>
      <c r="TUP11" s="81"/>
      <c r="TUQ11" s="81"/>
      <c r="TUR11" s="81"/>
      <c r="TUS11" s="81"/>
      <c r="TUT11" s="81"/>
      <c r="TUU11" s="81"/>
      <c r="TUV11" s="81"/>
      <c r="TUW11" s="81"/>
      <c r="TUX11" s="81"/>
      <c r="TUY11" s="81"/>
      <c r="TUZ11" s="81"/>
      <c r="TVA11" s="81"/>
      <c r="TVB11" s="81"/>
      <c r="TVC11" s="81"/>
      <c r="TVD11" s="81"/>
      <c r="TVE11" s="81"/>
      <c r="TVF11" s="81"/>
      <c r="TVG11" s="81"/>
      <c r="TVH11" s="81"/>
      <c r="TVI11" s="81"/>
      <c r="TVJ11" s="81"/>
      <c r="TVK11" s="81"/>
      <c r="TVL11" s="81"/>
      <c r="TVM11" s="81"/>
      <c r="TVN11" s="81"/>
      <c r="TVO11" s="81"/>
      <c r="TVP11" s="81"/>
      <c r="TVQ11" s="81"/>
      <c r="TVR11" s="81"/>
      <c r="TVS11" s="81"/>
      <c r="TVT11" s="81"/>
      <c r="TVU11" s="81"/>
      <c r="TVV11" s="81"/>
      <c r="TVW11" s="81"/>
      <c r="TVX11" s="81"/>
      <c r="TVY11" s="81"/>
      <c r="TVZ11" s="81"/>
      <c r="TWA11" s="81"/>
      <c r="TWB11" s="81"/>
      <c r="TWC11" s="81"/>
      <c r="TWD11" s="81"/>
      <c r="TWE11" s="81"/>
      <c r="TWF11" s="81"/>
      <c r="TWG11" s="81"/>
      <c r="TWH11" s="81"/>
      <c r="TWI11" s="81"/>
      <c r="TWJ11" s="81"/>
      <c r="TWK11" s="81"/>
      <c r="TWL11" s="81"/>
      <c r="TWM11" s="81"/>
      <c r="TWN11" s="81"/>
      <c r="TWO11" s="81"/>
      <c r="TWP11" s="81"/>
      <c r="TWQ11" s="81"/>
      <c r="TWR11" s="81"/>
      <c r="TWS11" s="81"/>
      <c r="TWT11" s="81"/>
      <c r="TWU11" s="81"/>
      <c r="TWV11" s="81"/>
      <c r="TWW11" s="81"/>
      <c r="TWX11" s="81"/>
      <c r="TWY11" s="81"/>
      <c r="TWZ11" s="81"/>
      <c r="TXA11" s="81"/>
      <c r="TXB11" s="81"/>
      <c r="TXC11" s="81"/>
      <c r="TXD11" s="81"/>
      <c r="TXE11" s="81"/>
      <c r="TXF11" s="81"/>
      <c r="TXG11" s="81"/>
      <c r="TXH11" s="81"/>
      <c r="TXI11" s="81"/>
      <c r="TXJ11" s="81"/>
      <c r="TXK11" s="81"/>
      <c r="TXL11" s="81"/>
      <c r="TXM11" s="81"/>
      <c r="TXN11" s="81"/>
      <c r="TXO11" s="81"/>
      <c r="TXP11" s="81"/>
      <c r="TXQ11" s="81"/>
      <c r="TXR11" s="81"/>
      <c r="TXS11" s="81"/>
      <c r="TXT11" s="81"/>
      <c r="TXU11" s="81"/>
      <c r="TXV11" s="81"/>
      <c r="TXW11" s="81"/>
      <c r="TXX11" s="81"/>
      <c r="TXY11" s="81"/>
      <c r="TXZ11" s="81"/>
      <c r="TYA11" s="81"/>
      <c r="TYB11" s="81"/>
      <c r="TYC11" s="81"/>
      <c r="TYD11" s="81"/>
      <c r="TYE11" s="81"/>
      <c r="TYF11" s="81"/>
      <c r="TYG11" s="81"/>
      <c r="TYH11" s="81"/>
      <c r="TYI11" s="81"/>
      <c r="TYJ11" s="81"/>
      <c r="TYK11" s="81"/>
      <c r="TYL11" s="81"/>
      <c r="TYM11" s="81"/>
      <c r="TYN11" s="81"/>
      <c r="TYO11" s="81"/>
      <c r="TYP11" s="81"/>
      <c r="TYQ11" s="81"/>
      <c r="TYR11" s="81"/>
      <c r="TYS11" s="81"/>
      <c r="TYT11" s="81"/>
      <c r="TYU11" s="81"/>
      <c r="TYV11" s="81"/>
      <c r="TYW11" s="81"/>
      <c r="TYX11" s="81"/>
      <c r="TYY11" s="81"/>
      <c r="TYZ11" s="81"/>
      <c r="TZA11" s="81"/>
      <c r="TZB11" s="81"/>
      <c r="TZC11" s="81"/>
      <c r="TZD11" s="81"/>
      <c r="TZE11" s="81"/>
      <c r="TZF11" s="81"/>
      <c r="TZG11" s="81"/>
      <c r="TZH11" s="81"/>
      <c r="TZI11" s="81"/>
      <c r="TZJ11" s="81"/>
      <c r="TZK11" s="81"/>
      <c r="TZL11" s="81"/>
      <c r="TZM11" s="81"/>
      <c r="TZN11" s="81"/>
      <c r="TZO11" s="81"/>
      <c r="TZP11" s="81"/>
      <c r="TZQ11" s="81"/>
      <c r="TZR11" s="81"/>
      <c r="TZS11" s="81"/>
      <c r="TZT11" s="81"/>
      <c r="TZU11" s="81"/>
      <c r="TZV11" s="81"/>
      <c r="TZW11" s="81"/>
      <c r="TZX11" s="81"/>
      <c r="TZY11" s="81"/>
      <c r="TZZ11" s="81"/>
      <c r="UAA11" s="81"/>
      <c r="UAB11" s="81"/>
      <c r="UAC11" s="81"/>
      <c r="UAD11" s="81"/>
      <c r="UAE11" s="81"/>
      <c r="UAF11" s="81"/>
      <c r="UAG11" s="81"/>
      <c r="UAH11" s="81"/>
      <c r="UAI11" s="81"/>
      <c r="UAJ11" s="81"/>
      <c r="UAK11" s="81"/>
      <c r="UAL11" s="81"/>
      <c r="UAM11" s="81"/>
      <c r="UAN11" s="81"/>
      <c r="UAO11" s="81"/>
      <c r="UAP11" s="81"/>
      <c r="UAQ11" s="81"/>
      <c r="UAR11" s="81"/>
      <c r="UAS11" s="81"/>
      <c r="UAT11" s="81"/>
      <c r="UAU11" s="81"/>
      <c r="UAV11" s="81"/>
      <c r="UAW11" s="81"/>
      <c r="UAX11" s="81"/>
      <c r="UAY11" s="81"/>
      <c r="UAZ11" s="81"/>
      <c r="UBA11" s="81"/>
      <c r="UBB11" s="81"/>
      <c r="UBC11" s="81"/>
      <c r="UBD11" s="81"/>
      <c r="UBE11" s="81"/>
      <c r="UBF11" s="81"/>
      <c r="UBG11" s="81"/>
      <c r="UBH11" s="81"/>
      <c r="UBI11" s="81"/>
      <c r="UBJ11" s="81"/>
      <c r="UBK11" s="81"/>
      <c r="UBL11" s="81"/>
      <c r="UBM11" s="81"/>
      <c r="UBN11" s="81"/>
      <c r="UBO11" s="81"/>
      <c r="UBP11" s="81"/>
      <c r="UBQ11" s="81"/>
      <c r="UBR11" s="81"/>
      <c r="UBS11" s="81"/>
      <c r="UBT11" s="81"/>
      <c r="UBU11" s="81"/>
      <c r="UBV11" s="81"/>
      <c r="UBW11" s="81"/>
      <c r="UBX11" s="81"/>
      <c r="UBY11" s="81"/>
      <c r="UBZ11" s="81"/>
      <c r="UCA11" s="81"/>
      <c r="UCB11" s="81"/>
      <c r="UCC11" s="81"/>
      <c r="UCD11" s="81"/>
      <c r="UCE11" s="81"/>
      <c r="UCF11" s="81"/>
      <c r="UCG11" s="81"/>
      <c r="UCH11" s="81"/>
      <c r="UCI11" s="81"/>
      <c r="UCJ11" s="81"/>
      <c r="UCK11" s="81"/>
      <c r="UCL11" s="81"/>
      <c r="UCM11" s="81"/>
      <c r="UCN11" s="81"/>
      <c r="UCO11" s="81"/>
      <c r="UCP11" s="81"/>
      <c r="UCQ11" s="81"/>
      <c r="UCR11" s="81"/>
      <c r="UCS11" s="81"/>
      <c r="UCT11" s="81"/>
      <c r="UCU11" s="81"/>
      <c r="UCV11" s="81"/>
      <c r="UCW11" s="81"/>
      <c r="UCX11" s="81"/>
      <c r="UCY11" s="81"/>
      <c r="UCZ11" s="81"/>
      <c r="UDA11" s="81"/>
      <c r="UDB11" s="81"/>
      <c r="UDC11" s="81"/>
      <c r="UDD11" s="81"/>
      <c r="UDE11" s="81"/>
      <c r="UDF11" s="81"/>
      <c r="UDG11" s="81"/>
      <c r="UDH11" s="81"/>
      <c r="UDI11" s="81"/>
      <c r="UDJ11" s="81"/>
      <c r="UDK11" s="81"/>
      <c r="UDL11" s="81"/>
      <c r="UDM11" s="81"/>
      <c r="UDN11" s="81"/>
      <c r="UDO11" s="81"/>
      <c r="UDP11" s="81"/>
      <c r="UDQ11" s="81"/>
      <c r="UDR11" s="81"/>
      <c r="UDS11" s="81"/>
      <c r="UDT11" s="81"/>
      <c r="UDU11" s="81"/>
      <c r="UDV11" s="81"/>
      <c r="UDW11" s="81"/>
      <c r="UDX11" s="81"/>
      <c r="UDY11" s="81"/>
      <c r="UDZ11" s="81"/>
      <c r="UEA11" s="81"/>
      <c r="UEB11" s="81"/>
      <c r="UEC11" s="81"/>
      <c r="UED11" s="81"/>
      <c r="UEE11" s="81"/>
      <c r="UEF11" s="81"/>
      <c r="UEG11" s="81"/>
      <c r="UEH11" s="81"/>
      <c r="UEI11" s="81"/>
      <c r="UEJ11" s="81"/>
      <c r="UEK11" s="81"/>
      <c r="UEL11" s="81"/>
      <c r="UEM11" s="81"/>
      <c r="UEN11" s="81"/>
      <c r="UEO11" s="81"/>
      <c r="UEP11" s="81"/>
      <c r="UEQ11" s="81"/>
      <c r="UER11" s="81"/>
      <c r="UES11" s="81"/>
      <c r="UET11" s="81"/>
      <c r="UEU11" s="81"/>
      <c r="UEV11" s="81"/>
      <c r="UEW11" s="81"/>
      <c r="UEX11" s="81"/>
      <c r="UEY11" s="81"/>
      <c r="UEZ11" s="81"/>
      <c r="UFA11" s="81"/>
      <c r="UFB11" s="81"/>
      <c r="UFC11" s="81"/>
      <c r="UFD11" s="81"/>
      <c r="UFE11" s="81"/>
      <c r="UFF11" s="81"/>
      <c r="UFG11" s="81"/>
      <c r="UFH11" s="81"/>
      <c r="UFI11" s="81"/>
      <c r="UFJ11" s="81"/>
      <c r="UFK11" s="81"/>
      <c r="UFL11" s="81"/>
      <c r="UFM11" s="81"/>
      <c r="UFN11" s="81"/>
      <c r="UFO11" s="81"/>
      <c r="UFP11" s="81"/>
      <c r="UFQ11" s="81"/>
      <c r="UFR11" s="81"/>
      <c r="UFS11" s="81"/>
      <c r="UFT11" s="81"/>
      <c r="UFU11" s="81"/>
      <c r="UFV11" s="81"/>
      <c r="UFW11" s="81"/>
      <c r="UFX11" s="81"/>
      <c r="UFY11" s="81"/>
      <c r="UFZ11" s="81"/>
      <c r="UGA11" s="81"/>
      <c r="UGB11" s="81"/>
      <c r="UGC11" s="81"/>
      <c r="UGD11" s="81"/>
      <c r="UGE11" s="81"/>
      <c r="UGF11" s="81"/>
      <c r="UGG11" s="81"/>
      <c r="UGH11" s="81"/>
      <c r="UGI11" s="81"/>
      <c r="UGJ11" s="81"/>
      <c r="UGK11" s="81"/>
      <c r="UGL11" s="81"/>
      <c r="UGM11" s="81"/>
      <c r="UGN11" s="81"/>
      <c r="UGO11" s="81"/>
      <c r="UGP11" s="81"/>
      <c r="UGQ11" s="81"/>
      <c r="UGR11" s="81"/>
      <c r="UGS11" s="81"/>
      <c r="UGT11" s="81"/>
      <c r="UGU11" s="81"/>
      <c r="UGV11" s="81"/>
      <c r="UGW11" s="81"/>
      <c r="UGX11" s="81"/>
      <c r="UGY11" s="81"/>
      <c r="UGZ11" s="81"/>
      <c r="UHA11" s="81"/>
      <c r="UHB11" s="81"/>
      <c r="UHC11" s="81"/>
      <c r="UHD11" s="81"/>
      <c r="UHE11" s="81"/>
      <c r="UHF11" s="81"/>
      <c r="UHG11" s="81"/>
      <c r="UHH11" s="81"/>
      <c r="UHI11" s="81"/>
      <c r="UHJ11" s="81"/>
      <c r="UHK11" s="81"/>
      <c r="UHL11" s="81"/>
      <c r="UHM11" s="81"/>
      <c r="UHN11" s="81"/>
      <c r="UHO11" s="81"/>
      <c r="UHP11" s="81"/>
      <c r="UHQ11" s="81"/>
      <c r="UHR11" s="81"/>
      <c r="UHS11" s="81"/>
      <c r="UHT11" s="81"/>
      <c r="UHU11" s="81"/>
      <c r="UHV11" s="81"/>
      <c r="UHW11" s="81"/>
      <c r="UHX11" s="81"/>
      <c r="UHY11" s="81"/>
      <c r="UHZ11" s="81"/>
      <c r="UIA11" s="81"/>
      <c r="UIB11" s="81"/>
      <c r="UIC11" s="81"/>
      <c r="UID11" s="81"/>
      <c r="UIE11" s="81"/>
      <c r="UIF11" s="81"/>
      <c r="UIG11" s="81"/>
      <c r="UIH11" s="81"/>
      <c r="UII11" s="81"/>
      <c r="UIJ11" s="81"/>
      <c r="UIK11" s="81"/>
      <c r="UIL11" s="81"/>
      <c r="UIM11" s="81"/>
      <c r="UIN11" s="81"/>
      <c r="UIO11" s="81"/>
      <c r="UIP11" s="81"/>
      <c r="UIQ11" s="81"/>
      <c r="UIR11" s="81"/>
      <c r="UIS11" s="81"/>
      <c r="UIT11" s="81"/>
      <c r="UIU11" s="81"/>
      <c r="UIV11" s="81"/>
      <c r="UIW11" s="81"/>
      <c r="UIX11" s="81"/>
      <c r="UIY11" s="81"/>
      <c r="UIZ11" s="81"/>
      <c r="UJA11" s="81"/>
      <c r="UJB11" s="81"/>
      <c r="UJC11" s="81"/>
      <c r="UJD11" s="81"/>
      <c r="UJE11" s="81"/>
      <c r="UJF11" s="81"/>
      <c r="UJG11" s="81"/>
      <c r="UJH11" s="81"/>
      <c r="UJI11" s="81"/>
      <c r="UJJ11" s="81"/>
      <c r="UJK11" s="81"/>
      <c r="UJL11" s="81"/>
      <c r="UJM11" s="81"/>
      <c r="UJN11" s="81"/>
      <c r="UJO11" s="81"/>
      <c r="UJP11" s="81"/>
      <c r="UJQ11" s="81"/>
      <c r="UJR11" s="81"/>
      <c r="UJS11" s="81"/>
      <c r="UJT11" s="81"/>
      <c r="UJU11" s="81"/>
      <c r="UJV11" s="81"/>
      <c r="UJW11" s="81"/>
      <c r="UJX11" s="81"/>
      <c r="UJY11" s="81"/>
      <c r="UJZ11" s="81"/>
      <c r="UKA11" s="81"/>
      <c r="UKB11" s="81"/>
      <c r="UKC11" s="81"/>
      <c r="UKD11" s="81"/>
      <c r="UKE11" s="81"/>
      <c r="UKF11" s="81"/>
      <c r="UKG11" s="81"/>
      <c r="UKH11" s="81"/>
      <c r="UKI11" s="81"/>
      <c r="UKJ11" s="81"/>
      <c r="UKK11" s="81"/>
      <c r="UKL11" s="81"/>
      <c r="UKM11" s="81"/>
      <c r="UKN11" s="81"/>
      <c r="UKO11" s="81"/>
      <c r="UKP11" s="81"/>
      <c r="UKQ11" s="81"/>
      <c r="UKR11" s="81"/>
      <c r="UKS11" s="81"/>
      <c r="UKT11" s="81"/>
      <c r="UKU11" s="81"/>
      <c r="UKV11" s="81"/>
      <c r="UKW11" s="81"/>
      <c r="UKX11" s="81"/>
      <c r="UKY11" s="81"/>
      <c r="UKZ11" s="81"/>
      <c r="ULA11" s="81"/>
      <c r="ULB11" s="81"/>
      <c r="ULC11" s="81"/>
      <c r="ULD11" s="81"/>
      <c r="ULE11" s="81"/>
      <c r="ULF11" s="81"/>
      <c r="ULG11" s="81"/>
      <c r="ULH11" s="81"/>
      <c r="ULI11" s="81"/>
      <c r="ULJ11" s="81"/>
      <c r="ULK11" s="81"/>
      <c r="ULL11" s="81"/>
      <c r="ULM11" s="81"/>
      <c r="ULN11" s="81"/>
      <c r="ULO11" s="81"/>
      <c r="ULP11" s="81"/>
      <c r="ULQ11" s="81"/>
      <c r="ULR11" s="81"/>
      <c r="ULS11" s="81"/>
      <c r="ULT11" s="81"/>
      <c r="ULU11" s="81"/>
      <c r="ULV11" s="81"/>
      <c r="ULW11" s="81"/>
      <c r="ULX11" s="81"/>
      <c r="ULY11" s="81"/>
      <c r="ULZ11" s="81"/>
      <c r="UMA11" s="81"/>
      <c r="UMB11" s="81"/>
      <c r="UMC11" s="81"/>
      <c r="UMD11" s="81"/>
      <c r="UME11" s="81"/>
      <c r="UMF11" s="81"/>
      <c r="UMG11" s="81"/>
      <c r="UMH11" s="81"/>
      <c r="UMI11" s="81"/>
      <c r="UMJ11" s="81"/>
      <c r="UMK11" s="81"/>
      <c r="UML11" s="81"/>
      <c r="UMM11" s="81"/>
      <c r="UMN11" s="81"/>
      <c r="UMO11" s="81"/>
      <c r="UMP11" s="81"/>
      <c r="UMQ11" s="81"/>
      <c r="UMR11" s="81"/>
      <c r="UMS11" s="81"/>
      <c r="UMT11" s="81"/>
      <c r="UMU11" s="81"/>
      <c r="UMV11" s="81"/>
      <c r="UMW11" s="81"/>
      <c r="UMX11" s="81"/>
      <c r="UMY11" s="81"/>
      <c r="UMZ11" s="81"/>
      <c r="UNA11" s="81"/>
      <c r="UNB11" s="81"/>
      <c r="UNC11" s="81"/>
      <c r="UND11" s="81"/>
      <c r="UNE11" s="81"/>
      <c r="UNF11" s="81"/>
      <c r="UNG11" s="81"/>
      <c r="UNH11" s="81"/>
      <c r="UNI11" s="81"/>
      <c r="UNJ11" s="81"/>
      <c r="UNK11" s="81"/>
      <c r="UNL11" s="81"/>
      <c r="UNM11" s="81"/>
      <c r="UNN11" s="81"/>
      <c r="UNO11" s="81"/>
      <c r="UNP11" s="81"/>
      <c r="UNQ11" s="81"/>
      <c r="UNR11" s="81"/>
      <c r="UNS11" s="81"/>
      <c r="UNT11" s="81"/>
      <c r="UNU11" s="81"/>
      <c r="UNV11" s="81"/>
      <c r="UNW11" s="81"/>
      <c r="UNX11" s="81"/>
      <c r="UNY11" s="81"/>
      <c r="UNZ11" s="81"/>
      <c r="UOA11" s="81"/>
      <c r="UOB11" s="81"/>
      <c r="UOC11" s="81"/>
      <c r="UOD11" s="81"/>
      <c r="UOE11" s="81"/>
      <c r="UOF11" s="81"/>
      <c r="UOG11" s="81"/>
      <c r="UOH11" s="81"/>
      <c r="UOI11" s="81"/>
      <c r="UOJ11" s="81"/>
      <c r="UOK11" s="81"/>
      <c r="UOL11" s="81"/>
      <c r="UOM11" s="81"/>
      <c r="UON11" s="81"/>
      <c r="UOO11" s="81"/>
      <c r="UOP11" s="81"/>
      <c r="UOQ11" s="81"/>
      <c r="UOR11" s="81"/>
      <c r="UOS11" s="81"/>
      <c r="UOT11" s="81"/>
      <c r="UOU11" s="81"/>
      <c r="UOV11" s="81"/>
      <c r="UOW11" s="81"/>
      <c r="UOX11" s="81"/>
      <c r="UOY11" s="81"/>
      <c r="UOZ11" s="81"/>
      <c r="UPA11" s="81"/>
      <c r="UPB11" s="81"/>
      <c r="UPC11" s="81"/>
      <c r="UPD11" s="81"/>
      <c r="UPE11" s="81"/>
      <c r="UPF11" s="81"/>
      <c r="UPG11" s="81"/>
      <c r="UPH11" s="81"/>
      <c r="UPI11" s="81"/>
      <c r="UPJ11" s="81"/>
      <c r="UPK11" s="81"/>
      <c r="UPL11" s="81"/>
      <c r="UPM11" s="81"/>
      <c r="UPN11" s="81"/>
      <c r="UPO11" s="81"/>
      <c r="UPP11" s="81"/>
      <c r="UPQ11" s="81"/>
      <c r="UPR11" s="81"/>
      <c r="UPS11" s="81"/>
      <c r="UPT11" s="81"/>
      <c r="UPU11" s="81"/>
      <c r="UPV11" s="81"/>
      <c r="UPW11" s="81"/>
      <c r="UPX11" s="81"/>
      <c r="UPY11" s="81"/>
      <c r="UPZ11" s="81"/>
      <c r="UQA11" s="81"/>
      <c r="UQB11" s="81"/>
      <c r="UQC11" s="81"/>
      <c r="UQD11" s="81"/>
      <c r="UQE11" s="81"/>
      <c r="UQF11" s="81"/>
      <c r="UQG11" s="81"/>
      <c r="UQH11" s="81"/>
      <c r="UQI11" s="81"/>
      <c r="UQJ11" s="81"/>
      <c r="UQK11" s="81"/>
      <c r="UQL11" s="81"/>
      <c r="UQM11" s="81"/>
      <c r="UQN11" s="81"/>
      <c r="UQO11" s="81"/>
      <c r="UQP11" s="81"/>
      <c r="UQQ11" s="81"/>
      <c r="UQR11" s="81"/>
      <c r="UQS11" s="81"/>
      <c r="UQT11" s="81"/>
      <c r="UQU11" s="81"/>
      <c r="UQV11" s="81"/>
      <c r="UQW11" s="81"/>
      <c r="UQX11" s="81"/>
      <c r="UQY11" s="81"/>
      <c r="UQZ11" s="81"/>
      <c r="URA11" s="81"/>
      <c r="URB11" s="81"/>
      <c r="URC11" s="81"/>
      <c r="URD11" s="81"/>
      <c r="URE11" s="81"/>
      <c r="URF11" s="81"/>
      <c r="URG11" s="81"/>
      <c r="URH11" s="81"/>
      <c r="URI11" s="81"/>
      <c r="URJ11" s="81"/>
      <c r="URK11" s="81"/>
      <c r="URL11" s="81"/>
      <c r="URM11" s="81"/>
      <c r="URN11" s="81"/>
      <c r="URO11" s="81"/>
      <c r="URP11" s="81"/>
      <c r="URQ11" s="81"/>
      <c r="URR11" s="81"/>
      <c r="URS11" s="81"/>
      <c r="URT11" s="81"/>
      <c r="URU11" s="81"/>
      <c r="URV11" s="81"/>
      <c r="URW11" s="81"/>
      <c r="URX11" s="81"/>
      <c r="URY11" s="81"/>
      <c r="URZ11" s="81"/>
      <c r="USA11" s="81"/>
      <c r="USB11" s="81"/>
      <c r="USC11" s="81"/>
      <c r="USD11" s="81"/>
      <c r="USE11" s="81"/>
      <c r="USF11" s="81"/>
      <c r="USG11" s="81"/>
      <c r="USH11" s="81"/>
      <c r="USI11" s="81"/>
      <c r="USJ11" s="81"/>
      <c r="USK11" s="81"/>
      <c r="USL11" s="81"/>
      <c r="USM11" s="81"/>
      <c r="USN11" s="81"/>
      <c r="USO11" s="81"/>
      <c r="USP11" s="81"/>
      <c r="USQ11" s="81"/>
      <c r="USR11" s="81"/>
      <c r="USS11" s="81"/>
      <c r="UST11" s="81"/>
      <c r="USU11" s="81"/>
      <c r="USV11" s="81"/>
      <c r="USW11" s="81"/>
      <c r="USX11" s="81"/>
      <c r="USY11" s="81"/>
      <c r="USZ11" s="81"/>
      <c r="UTA11" s="81"/>
      <c r="UTB11" s="81"/>
      <c r="UTC11" s="81"/>
      <c r="UTD11" s="81"/>
      <c r="UTE11" s="81"/>
      <c r="UTF11" s="81"/>
      <c r="UTG11" s="81"/>
      <c r="UTH11" s="81"/>
      <c r="UTI11" s="81"/>
      <c r="UTJ11" s="81"/>
      <c r="UTK11" s="81"/>
      <c r="UTL11" s="81"/>
      <c r="UTM11" s="81"/>
      <c r="UTN11" s="81"/>
      <c r="UTO11" s="81"/>
      <c r="UTP11" s="81"/>
      <c r="UTQ11" s="81"/>
      <c r="UTR11" s="81"/>
      <c r="UTS11" s="81"/>
      <c r="UTT11" s="81"/>
      <c r="UTU11" s="81"/>
      <c r="UTV11" s="81"/>
      <c r="UTW11" s="81"/>
      <c r="UTX11" s="81"/>
      <c r="UTY11" s="81"/>
      <c r="UTZ11" s="81"/>
      <c r="UUA11" s="81"/>
      <c r="UUB11" s="81"/>
      <c r="UUC11" s="81"/>
      <c r="UUD11" s="81"/>
      <c r="UUE11" s="81"/>
      <c r="UUF11" s="81"/>
      <c r="UUG11" s="81"/>
      <c r="UUH11" s="81"/>
      <c r="UUI11" s="81"/>
      <c r="UUJ11" s="81"/>
      <c r="UUK11" s="81"/>
      <c r="UUL11" s="81"/>
      <c r="UUM11" s="81"/>
      <c r="UUN11" s="81"/>
      <c r="UUO11" s="81"/>
      <c r="UUP11" s="81"/>
      <c r="UUQ11" s="81"/>
      <c r="UUR11" s="81"/>
      <c r="UUS11" s="81"/>
      <c r="UUT11" s="81"/>
      <c r="UUU11" s="81"/>
      <c r="UUV11" s="81"/>
      <c r="UUW11" s="81"/>
      <c r="UUX11" s="81"/>
      <c r="UUY11" s="81"/>
      <c r="UUZ11" s="81"/>
      <c r="UVA11" s="81"/>
      <c r="UVB11" s="81"/>
      <c r="UVC11" s="81"/>
      <c r="UVD11" s="81"/>
      <c r="UVE11" s="81"/>
      <c r="UVF11" s="81"/>
      <c r="UVG11" s="81"/>
      <c r="UVH11" s="81"/>
      <c r="UVI11" s="81"/>
      <c r="UVJ11" s="81"/>
      <c r="UVK11" s="81"/>
      <c r="UVL11" s="81"/>
      <c r="UVM11" s="81"/>
      <c r="UVN11" s="81"/>
      <c r="UVO11" s="81"/>
      <c r="UVP11" s="81"/>
      <c r="UVQ11" s="81"/>
      <c r="UVR11" s="81"/>
      <c r="UVS11" s="81"/>
      <c r="UVT11" s="81"/>
      <c r="UVU11" s="81"/>
      <c r="UVV11" s="81"/>
      <c r="UVW11" s="81"/>
      <c r="UVX11" s="81"/>
      <c r="UVY11" s="81"/>
      <c r="UVZ11" s="81"/>
      <c r="UWA11" s="81"/>
      <c r="UWB11" s="81"/>
      <c r="UWC11" s="81"/>
      <c r="UWD11" s="81"/>
      <c r="UWE11" s="81"/>
      <c r="UWF11" s="81"/>
      <c r="UWG11" s="81"/>
      <c r="UWH11" s="81"/>
      <c r="UWI11" s="81"/>
      <c r="UWJ11" s="81"/>
      <c r="UWK11" s="81"/>
      <c r="UWL11" s="81"/>
      <c r="UWM11" s="81"/>
      <c r="UWN11" s="81"/>
      <c r="UWO11" s="81"/>
      <c r="UWP11" s="81"/>
      <c r="UWQ11" s="81"/>
      <c r="UWR11" s="81"/>
      <c r="UWS11" s="81"/>
      <c r="UWT11" s="81"/>
      <c r="UWU11" s="81"/>
      <c r="UWV11" s="81"/>
      <c r="UWW11" s="81"/>
      <c r="UWX11" s="81"/>
      <c r="UWY11" s="81"/>
      <c r="UWZ11" s="81"/>
      <c r="UXA11" s="81"/>
      <c r="UXB11" s="81"/>
      <c r="UXC11" s="81"/>
      <c r="UXD11" s="81"/>
      <c r="UXE11" s="81"/>
      <c r="UXF11" s="81"/>
      <c r="UXG11" s="81"/>
      <c r="UXH11" s="81"/>
      <c r="UXI11" s="81"/>
      <c r="UXJ11" s="81"/>
      <c r="UXK11" s="81"/>
      <c r="UXL11" s="81"/>
      <c r="UXM11" s="81"/>
      <c r="UXN11" s="81"/>
      <c r="UXO11" s="81"/>
      <c r="UXP11" s="81"/>
      <c r="UXQ11" s="81"/>
      <c r="UXR11" s="81"/>
      <c r="UXS11" s="81"/>
      <c r="UXT11" s="81"/>
      <c r="UXU11" s="81"/>
      <c r="UXV11" s="81"/>
      <c r="UXW11" s="81"/>
      <c r="UXX11" s="81"/>
      <c r="UXY11" s="81"/>
      <c r="UXZ11" s="81"/>
      <c r="UYA11" s="81"/>
      <c r="UYB11" s="81"/>
      <c r="UYC11" s="81"/>
      <c r="UYD11" s="81"/>
      <c r="UYE11" s="81"/>
      <c r="UYF11" s="81"/>
      <c r="UYG11" s="81"/>
      <c r="UYH11" s="81"/>
      <c r="UYI11" s="81"/>
      <c r="UYJ11" s="81"/>
      <c r="UYK11" s="81"/>
      <c r="UYL11" s="81"/>
      <c r="UYM11" s="81"/>
      <c r="UYN11" s="81"/>
      <c r="UYO11" s="81"/>
      <c r="UYP11" s="81"/>
      <c r="UYQ11" s="81"/>
      <c r="UYR11" s="81"/>
      <c r="UYS11" s="81"/>
      <c r="UYT11" s="81"/>
      <c r="UYU11" s="81"/>
      <c r="UYV11" s="81"/>
      <c r="UYW11" s="81"/>
      <c r="UYX11" s="81"/>
      <c r="UYY11" s="81"/>
      <c r="UYZ11" s="81"/>
      <c r="UZA11" s="81"/>
      <c r="UZB11" s="81"/>
      <c r="UZC11" s="81"/>
      <c r="UZD11" s="81"/>
      <c r="UZE11" s="81"/>
      <c r="UZF11" s="81"/>
      <c r="UZG11" s="81"/>
      <c r="UZH11" s="81"/>
      <c r="UZI11" s="81"/>
      <c r="UZJ11" s="81"/>
      <c r="UZK11" s="81"/>
      <c r="UZL11" s="81"/>
      <c r="UZM11" s="81"/>
      <c r="UZN11" s="81"/>
      <c r="UZO11" s="81"/>
      <c r="UZP11" s="81"/>
      <c r="UZQ11" s="81"/>
      <c r="UZR11" s="81"/>
      <c r="UZS11" s="81"/>
      <c r="UZT11" s="81"/>
      <c r="UZU11" s="81"/>
      <c r="UZV11" s="81"/>
      <c r="UZW11" s="81"/>
      <c r="UZX11" s="81"/>
      <c r="UZY11" s="81"/>
      <c r="UZZ11" s="81"/>
      <c r="VAA11" s="81"/>
      <c r="VAB11" s="81"/>
      <c r="VAC11" s="81"/>
      <c r="VAD11" s="81"/>
      <c r="VAE11" s="81"/>
      <c r="VAF11" s="81"/>
      <c r="VAG11" s="81"/>
      <c r="VAH11" s="81"/>
      <c r="VAI11" s="81"/>
      <c r="VAJ11" s="81"/>
      <c r="VAK11" s="81"/>
      <c r="VAL11" s="81"/>
      <c r="VAM11" s="81"/>
      <c r="VAN11" s="81"/>
      <c r="VAO11" s="81"/>
      <c r="VAP11" s="81"/>
      <c r="VAQ11" s="81"/>
      <c r="VAR11" s="81"/>
      <c r="VAS11" s="81"/>
      <c r="VAT11" s="81"/>
      <c r="VAU11" s="81"/>
      <c r="VAV11" s="81"/>
      <c r="VAW11" s="81"/>
      <c r="VAX11" s="81"/>
      <c r="VAY11" s="81"/>
      <c r="VAZ11" s="81"/>
      <c r="VBA11" s="81"/>
      <c r="VBB11" s="81"/>
      <c r="VBC11" s="81"/>
      <c r="VBD11" s="81"/>
      <c r="VBE11" s="81"/>
      <c r="VBF11" s="81"/>
      <c r="VBG11" s="81"/>
      <c r="VBH11" s="81"/>
      <c r="VBI11" s="81"/>
      <c r="VBJ11" s="81"/>
      <c r="VBK11" s="81"/>
      <c r="VBL11" s="81"/>
      <c r="VBM11" s="81"/>
      <c r="VBN11" s="81"/>
      <c r="VBO11" s="81"/>
      <c r="VBP11" s="81"/>
      <c r="VBQ11" s="81"/>
      <c r="VBR11" s="81"/>
      <c r="VBS11" s="81"/>
      <c r="VBT11" s="81"/>
      <c r="VBU11" s="81"/>
      <c r="VBV11" s="81"/>
      <c r="VBW11" s="81"/>
      <c r="VBX11" s="81"/>
      <c r="VBY11" s="81"/>
      <c r="VBZ11" s="81"/>
      <c r="VCA11" s="81"/>
      <c r="VCB11" s="81"/>
      <c r="VCC11" s="81"/>
      <c r="VCD11" s="81"/>
      <c r="VCE11" s="81"/>
      <c r="VCF11" s="81"/>
      <c r="VCG11" s="81"/>
      <c r="VCH11" s="81"/>
      <c r="VCI11" s="81"/>
      <c r="VCJ11" s="81"/>
      <c r="VCK11" s="81"/>
      <c r="VCL11" s="81"/>
      <c r="VCM11" s="81"/>
      <c r="VCN11" s="81"/>
      <c r="VCO11" s="81"/>
      <c r="VCP11" s="81"/>
      <c r="VCQ11" s="81"/>
      <c r="VCR11" s="81"/>
      <c r="VCS11" s="81"/>
      <c r="VCT11" s="81"/>
      <c r="VCU11" s="81"/>
      <c r="VCV11" s="81"/>
      <c r="VCW11" s="81"/>
      <c r="VCX11" s="81"/>
      <c r="VCY11" s="81"/>
      <c r="VCZ11" s="81"/>
      <c r="VDA11" s="81"/>
      <c r="VDB11" s="81"/>
      <c r="VDC11" s="81"/>
      <c r="VDD11" s="81"/>
      <c r="VDE11" s="81"/>
      <c r="VDF11" s="81"/>
      <c r="VDG11" s="81"/>
      <c r="VDH11" s="81"/>
      <c r="VDI11" s="81"/>
      <c r="VDJ11" s="81"/>
      <c r="VDK11" s="81"/>
      <c r="VDL11" s="81"/>
      <c r="VDM11" s="81"/>
      <c r="VDN11" s="81"/>
      <c r="VDO11" s="81"/>
      <c r="VDP11" s="81"/>
      <c r="VDQ11" s="81"/>
      <c r="VDR11" s="81"/>
      <c r="VDS11" s="81"/>
      <c r="VDT11" s="81"/>
      <c r="VDU11" s="81"/>
      <c r="VDV11" s="81"/>
      <c r="VDW11" s="81"/>
      <c r="VDX11" s="81"/>
      <c r="VDY11" s="81"/>
      <c r="VDZ11" s="81"/>
      <c r="VEA11" s="81"/>
      <c r="VEB11" s="81"/>
      <c r="VEC11" s="81"/>
      <c r="VED11" s="81"/>
      <c r="VEE11" s="81"/>
      <c r="VEF11" s="81"/>
      <c r="VEG11" s="81"/>
      <c r="VEH11" s="81"/>
      <c r="VEI11" s="81"/>
      <c r="VEJ11" s="81"/>
      <c r="VEK11" s="81"/>
      <c r="VEL11" s="81"/>
      <c r="VEM11" s="81"/>
      <c r="VEN11" s="81"/>
      <c r="VEO11" s="81"/>
      <c r="VEP11" s="81"/>
      <c r="VEQ11" s="81"/>
      <c r="VER11" s="81"/>
      <c r="VES11" s="81"/>
      <c r="VET11" s="81"/>
      <c r="VEU11" s="81"/>
      <c r="VEV11" s="81"/>
      <c r="VEW11" s="81"/>
      <c r="VEX11" s="81"/>
      <c r="VEY11" s="81"/>
      <c r="VEZ11" s="81"/>
      <c r="VFA11" s="81"/>
      <c r="VFB11" s="81"/>
      <c r="VFC11" s="81"/>
      <c r="VFD11" s="81"/>
      <c r="VFE11" s="81"/>
      <c r="VFF11" s="81"/>
      <c r="VFG11" s="81"/>
      <c r="VFH11" s="81"/>
      <c r="VFI11" s="81"/>
      <c r="VFJ11" s="81"/>
      <c r="VFK11" s="81"/>
      <c r="VFL11" s="81"/>
      <c r="VFM11" s="81"/>
      <c r="VFN11" s="81"/>
      <c r="VFO11" s="81"/>
      <c r="VFP11" s="81"/>
      <c r="VFQ11" s="81"/>
      <c r="VFR11" s="81"/>
      <c r="VFS11" s="81"/>
      <c r="VFT11" s="81"/>
      <c r="VFU11" s="81"/>
      <c r="VFV11" s="81"/>
      <c r="VFW11" s="81"/>
      <c r="VFX11" s="81"/>
      <c r="VFY11" s="81"/>
      <c r="VFZ11" s="81"/>
      <c r="VGA11" s="81"/>
      <c r="VGB11" s="81"/>
      <c r="VGC11" s="81"/>
      <c r="VGD11" s="81"/>
      <c r="VGE11" s="81"/>
      <c r="VGF11" s="81"/>
      <c r="VGG11" s="81"/>
      <c r="VGH11" s="81"/>
      <c r="VGI11" s="81"/>
      <c r="VGJ11" s="81"/>
      <c r="VGK11" s="81"/>
      <c r="VGL11" s="81"/>
      <c r="VGM11" s="81"/>
      <c r="VGN11" s="81"/>
      <c r="VGO11" s="81"/>
      <c r="VGP11" s="81"/>
      <c r="VGQ11" s="81"/>
      <c r="VGR11" s="81"/>
      <c r="VGS11" s="81"/>
      <c r="VGT11" s="81"/>
      <c r="VGU11" s="81"/>
      <c r="VGV11" s="81"/>
      <c r="VGW11" s="81"/>
      <c r="VGX11" s="81"/>
      <c r="VGY11" s="81"/>
      <c r="VGZ11" s="81"/>
      <c r="VHA11" s="81"/>
      <c r="VHB11" s="81"/>
      <c r="VHC11" s="81"/>
      <c r="VHD11" s="81"/>
      <c r="VHE11" s="81"/>
      <c r="VHF11" s="81"/>
      <c r="VHG11" s="81"/>
      <c r="VHH11" s="81"/>
      <c r="VHI11" s="81"/>
      <c r="VHJ11" s="81"/>
      <c r="VHK11" s="81"/>
      <c r="VHL11" s="81"/>
      <c r="VHM11" s="81"/>
      <c r="VHN11" s="81"/>
      <c r="VHO11" s="81"/>
      <c r="VHP11" s="81"/>
      <c r="VHQ11" s="81"/>
      <c r="VHR11" s="81"/>
      <c r="VHS11" s="81"/>
      <c r="VHT11" s="81"/>
      <c r="VHU11" s="81"/>
      <c r="VHV11" s="81"/>
      <c r="VHW11" s="81"/>
      <c r="VHX11" s="81"/>
      <c r="VHY11" s="81"/>
      <c r="VHZ11" s="81"/>
      <c r="VIA11" s="81"/>
      <c r="VIB11" s="81"/>
      <c r="VIC11" s="81"/>
      <c r="VID11" s="81"/>
      <c r="VIE11" s="81"/>
      <c r="VIF11" s="81"/>
      <c r="VIG11" s="81"/>
      <c r="VIH11" s="81"/>
      <c r="VII11" s="81"/>
      <c r="VIJ11" s="81"/>
      <c r="VIK11" s="81"/>
      <c r="VIL11" s="81"/>
      <c r="VIM11" s="81"/>
      <c r="VIN11" s="81"/>
      <c r="VIO11" s="81"/>
      <c r="VIP11" s="81"/>
      <c r="VIQ11" s="81"/>
      <c r="VIR11" s="81"/>
      <c r="VIS11" s="81"/>
      <c r="VIT11" s="81"/>
      <c r="VIU11" s="81"/>
      <c r="VIV11" s="81"/>
      <c r="VIW11" s="81"/>
      <c r="VIX11" s="81"/>
      <c r="VIY11" s="81"/>
      <c r="VIZ11" s="81"/>
      <c r="VJA11" s="81"/>
      <c r="VJB11" s="81"/>
      <c r="VJC11" s="81"/>
      <c r="VJD11" s="81"/>
      <c r="VJE11" s="81"/>
      <c r="VJF11" s="81"/>
      <c r="VJG11" s="81"/>
      <c r="VJH11" s="81"/>
      <c r="VJI11" s="81"/>
      <c r="VJJ11" s="81"/>
      <c r="VJK11" s="81"/>
      <c r="VJL11" s="81"/>
      <c r="VJM11" s="81"/>
      <c r="VJN11" s="81"/>
      <c r="VJO11" s="81"/>
      <c r="VJP11" s="81"/>
      <c r="VJQ11" s="81"/>
      <c r="VJR11" s="81"/>
      <c r="VJS11" s="81"/>
      <c r="VJT11" s="81"/>
      <c r="VJU11" s="81"/>
      <c r="VJV11" s="81"/>
      <c r="VJW11" s="81"/>
      <c r="VJX11" s="81"/>
      <c r="VJY11" s="81"/>
      <c r="VJZ11" s="81"/>
      <c r="VKA11" s="81"/>
      <c r="VKB11" s="81"/>
      <c r="VKC11" s="81"/>
      <c r="VKD11" s="81"/>
      <c r="VKE11" s="81"/>
      <c r="VKF11" s="81"/>
      <c r="VKG11" s="81"/>
      <c r="VKH11" s="81"/>
      <c r="VKI11" s="81"/>
      <c r="VKJ11" s="81"/>
      <c r="VKK11" s="81"/>
      <c r="VKL11" s="81"/>
      <c r="VKM11" s="81"/>
      <c r="VKN11" s="81"/>
      <c r="VKO11" s="81"/>
      <c r="VKP11" s="81"/>
      <c r="VKQ11" s="81"/>
      <c r="VKR11" s="81"/>
      <c r="VKS11" s="81"/>
      <c r="VKT11" s="81"/>
      <c r="VKU11" s="81"/>
      <c r="VKV11" s="81"/>
      <c r="VKW11" s="81"/>
      <c r="VKX11" s="81"/>
      <c r="VKY11" s="81"/>
      <c r="VKZ11" s="81"/>
      <c r="VLA11" s="81"/>
      <c r="VLB11" s="81"/>
      <c r="VLC11" s="81"/>
      <c r="VLD11" s="81"/>
      <c r="VLE11" s="81"/>
      <c r="VLF11" s="81"/>
      <c r="VLG11" s="81"/>
      <c r="VLH11" s="81"/>
      <c r="VLI11" s="81"/>
      <c r="VLJ11" s="81"/>
      <c r="VLK11" s="81"/>
      <c r="VLL11" s="81"/>
      <c r="VLM11" s="81"/>
      <c r="VLN11" s="81"/>
      <c r="VLO11" s="81"/>
      <c r="VLP11" s="81"/>
      <c r="VLQ11" s="81"/>
      <c r="VLR11" s="81"/>
      <c r="VLS11" s="81"/>
      <c r="VLT11" s="81"/>
      <c r="VLU11" s="81"/>
      <c r="VLV11" s="81"/>
      <c r="VLW11" s="81"/>
      <c r="VLX11" s="81"/>
      <c r="VLY11" s="81"/>
      <c r="VLZ11" s="81"/>
      <c r="VMA11" s="81"/>
      <c r="VMB11" s="81"/>
      <c r="VMC11" s="81"/>
      <c r="VMD11" s="81"/>
      <c r="VME11" s="81"/>
      <c r="VMF11" s="81"/>
      <c r="VMG11" s="81"/>
      <c r="VMH11" s="81"/>
      <c r="VMI11" s="81"/>
      <c r="VMJ11" s="81"/>
      <c r="VMK11" s="81"/>
      <c r="VML11" s="81"/>
      <c r="VMM11" s="81"/>
      <c r="VMN11" s="81"/>
      <c r="VMO11" s="81"/>
      <c r="VMP11" s="81"/>
      <c r="VMQ11" s="81"/>
      <c r="VMR11" s="81"/>
      <c r="VMS11" s="81"/>
      <c r="VMT11" s="81"/>
      <c r="VMU11" s="81"/>
      <c r="VMV11" s="81"/>
      <c r="VMW11" s="81"/>
      <c r="VMX11" s="81"/>
      <c r="VMY11" s="81"/>
      <c r="VMZ11" s="81"/>
      <c r="VNA11" s="81"/>
      <c r="VNB11" s="81"/>
      <c r="VNC11" s="81"/>
      <c r="VND11" s="81"/>
      <c r="VNE11" s="81"/>
      <c r="VNF11" s="81"/>
      <c r="VNG11" s="81"/>
      <c r="VNH11" s="81"/>
      <c r="VNI11" s="81"/>
      <c r="VNJ11" s="81"/>
      <c r="VNK11" s="81"/>
      <c r="VNL11" s="81"/>
      <c r="VNM11" s="81"/>
      <c r="VNN11" s="81"/>
      <c r="VNO11" s="81"/>
      <c r="VNP11" s="81"/>
      <c r="VNQ11" s="81"/>
      <c r="VNR11" s="81"/>
      <c r="VNS11" s="81"/>
      <c r="VNT11" s="81"/>
      <c r="VNU11" s="81"/>
      <c r="VNV11" s="81"/>
      <c r="VNW11" s="81"/>
      <c r="VNX11" s="81"/>
      <c r="VNY11" s="81"/>
      <c r="VNZ11" s="81"/>
      <c r="VOA11" s="81"/>
      <c r="VOB11" s="81"/>
      <c r="VOC11" s="81"/>
      <c r="VOD11" s="81"/>
      <c r="VOE11" s="81"/>
      <c r="VOF11" s="81"/>
      <c r="VOG11" s="81"/>
      <c r="VOH11" s="81"/>
      <c r="VOI11" s="81"/>
      <c r="VOJ11" s="81"/>
      <c r="VOK11" s="81"/>
      <c r="VOL11" s="81"/>
      <c r="VOM11" s="81"/>
      <c r="VON11" s="81"/>
      <c r="VOO11" s="81"/>
      <c r="VOP11" s="81"/>
      <c r="VOQ11" s="81"/>
      <c r="VOR11" s="81"/>
      <c r="VOS11" s="81"/>
      <c r="VOT11" s="81"/>
      <c r="VOU11" s="81"/>
      <c r="VOV11" s="81"/>
      <c r="VOW11" s="81"/>
      <c r="VOX11" s="81"/>
      <c r="VOY11" s="81"/>
      <c r="VOZ11" s="81"/>
      <c r="VPA11" s="81"/>
      <c r="VPB11" s="81"/>
      <c r="VPC11" s="81"/>
      <c r="VPD11" s="81"/>
      <c r="VPE11" s="81"/>
      <c r="VPF11" s="81"/>
      <c r="VPG11" s="81"/>
      <c r="VPH11" s="81"/>
      <c r="VPI11" s="81"/>
      <c r="VPJ11" s="81"/>
      <c r="VPK11" s="81"/>
      <c r="VPL11" s="81"/>
      <c r="VPM11" s="81"/>
      <c r="VPN11" s="81"/>
      <c r="VPO11" s="81"/>
      <c r="VPP11" s="81"/>
      <c r="VPQ11" s="81"/>
      <c r="VPR11" s="81"/>
      <c r="VPS11" s="81"/>
      <c r="VPT11" s="81"/>
      <c r="VPU11" s="81"/>
      <c r="VPV11" s="81"/>
      <c r="VPW11" s="81"/>
      <c r="VPX11" s="81"/>
      <c r="VPY11" s="81"/>
      <c r="VPZ11" s="81"/>
      <c r="VQA11" s="81"/>
      <c r="VQB11" s="81"/>
      <c r="VQC11" s="81"/>
      <c r="VQD11" s="81"/>
      <c r="VQE11" s="81"/>
      <c r="VQF11" s="81"/>
      <c r="VQG11" s="81"/>
      <c r="VQH11" s="81"/>
      <c r="VQI11" s="81"/>
      <c r="VQJ11" s="81"/>
      <c r="VQK11" s="81"/>
      <c r="VQL11" s="81"/>
      <c r="VQM11" s="81"/>
      <c r="VQN11" s="81"/>
      <c r="VQO11" s="81"/>
      <c r="VQP11" s="81"/>
      <c r="VQQ11" s="81"/>
      <c r="VQR11" s="81"/>
      <c r="VQS11" s="81"/>
      <c r="VQT11" s="81"/>
      <c r="VQU11" s="81"/>
      <c r="VQV11" s="81"/>
      <c r="VQW11" s="81"/>
      <c r="VQX11" s="81"/>
      <c r="VQY11" s="81"/>
      <c r="VQZ11" s="81"/>
      <c r="VRA11" s="81"/>
      <c r="VRB11" s="81"/>
      <c r="VRC11" s="81"/>
      <c r="VRD11" s="81"/>
      <c r="VRE11" s="81"/>
      <c r="VRF11" s="81"/>
      <c r="VRG11" s="81"/>
      <c r="VRH11" s="81"/>
      <c r="VRI11" s="81"/>
      <c r="VRJ11" s="81"/>
      <c r="VRK11" s="81"/>
      <c r="VRL11" s="81"/>
      <c r="VRM11" s="81"/>
      <c r="VRN11" s="81"/>
      <c r="VRO11" s="81"/>
      <c r="VRP11" s="81"/>
      <c r="VRQ11" s="81"/>
      <c r="VRR11" s="81"/>
      <c r="VRS11" s="81"/>
      <c r="VRT11" s="81"/>
      <c r="VRU11" s="81"/>
      <c r="VRV11" s="81"/>
      <c r="VRW11" s="81"/>
      <c r="VRX11" s="81"/>
      <c r="VRY11" s="81"/>
      <c r="VRZ11" s="81"/>
      <c r="VSA11" s="81"/>
      <c r="VSB11" s="81"/>
      <c r="VSC11" s="81"/>
      <c r="VSD11" s="81"/>
      <c r="VSE11" s="81"/>
      <c r="VSF11" s="81"/>
      <c r="VSG11" s="81"/>
      <c r="VSH11" s="81"/>
      <c r="VSI11" s="81"/>
      <c r="VSJ11" s="81"/>
      <c r="VSK11" s="81"/>
      <c r="VSL11" s="81"/>
      <c r="VSM11" s="81"/>
      <c r="VSN11" s="81"/>
      <c r="VSO11" s="81"/>
      <c r="VSP11" s="81"/>
      <c r="VSQ11" s="81"/>
      <c r="VSR11" s="81"/>
      <c r="VSS11" s="81"/>
      <c r="VST11" s="81"/>
      <c r="VSU11" s="81"/>
      <c r="VSV11" s="81"/>
      <c r="VSW11" s="81"/>
      <c r="VSX11" s="81"/>
      <c r="VSY11" s="81"/>
      <c r="VSZ11" s="81"/>
      <c r="VTA11" s="81"/>
      <c r="VTB11" s="81"/>
      <c r="VTC11" s="81"/>
      <c r="VTD11" s="81"/>
      <c r="VTE11" s="81"/>
      <c r="VTF11" s="81"/>
      <c r="VTG11" s="81"/>
      <c r="VTH11" s="81"/>
      <c r="VTI11" s="81"/>
      <c r="VTJ11" s="81"/>
      <c r="VTK11" s="81"/>
      <c r="VTL11" s="81"/>
      <c r="VTM11" s="81"/>
      <c r="VTN11" s="81"/>
      <c r="VTO11" s="81"/>
      <c r="VTP11" s="81"/>
      <c r="VTQ11" s="81"/>
      <c r="VTR11" s="81"/>
      <c r="VTS11" s="81"/>
      <c r="VTT11" s="81"/>
      <c r="VTU11" s="81"/>
      <c r="VTV11" s="81"/>
      <c r="VTW11" s="81"/>
      <c r="VTX11" s="81"/>
      <c r="VTY11" s="81"/>
      <c r="VTZ11" s="81"/>
      <c r="VUA11" s="81"/>
      <c r="VUB11" s="81"/>
      <c r="VUC11" s="81"/>
      <c r="VUD11" s="81"/>
      <c r="VUE11" s="81"/>
      <c r="VUF11" s="81"/>
      <c r="VUG11" s="81"/>
      <c r="VUH11" s="81"/>
      <c r="VUI11" s="81"/>
      <c r="VUJ11" s="81"/>
      <c r="VUK11" s="81"/>
      <c r="VUL11" s="81"/>
      <c r="VUM11" s="81"/>
      <c r="VUN11" s="81"/>
      <c r="VUO11" s="81"/>
      <c r="VUP11" s="81"/>
      <c r="VUQ11" s="81"/>
      <c r="VUR11" s="81"/>
      <c r="VUS11" s="81"/>
      <c r="VUT11" s="81"/>
      <c r="VUU11" s="81"/>
      <c r="VUV11" s="81"/>
      <c r="VUW11" s="81"/>
      <c r="VUX11" s="81"/>
      <c r="VUY11" s="81"/>
      <c r="VUZ11" s="81"/>
      <c r="VVA11" s="81"/>
      <c r="VVB11" s="81"/>
      <c r="VVC11" s="81"/>
      <c r="VVD11" s="81"/>
      <c r="VVE11" s="81"/>
      <c r="VVF11" s="81"/>
      <c r="VVG11" s="81"/>
      <c r="VVH11" s="81"/>
      <c r="VVI11" s="81"/>
      <c r="VVJ11" s="81"/>
      <c r="VVK11" s="81"/>
      <c r="VVL11" s="81"/>
      <c r="VVM11" s="81"/>
      <c r="VVN11" s="81"/>
      <c r="VVO11" s="81"/>
      <c r="VVP11" s="81"/>
      <c r="VVQ11" s="81"/>
      <c r="VVR11" s="81"/>
      <c r="VVS11" s="81"/>
      <c r="VVT11" s="81"/>
      <c r="VVU11" s="81"/>
      <c r="VVV11" s="81"/>
      <c r="VVW11" s="81"/>
      <c r="VVX11" s="81"/>
      <c r="VVY11" s="81"/>
      <c r="VVZ11" s="81"/>
      <c r="VWA11" s="81"/>
      <c r="VWB11" s="81"/>
      <c r="VWC11" s="81"/>
      <c r="VWD11" s="81"/>
      <c r="VWE11" s="81"/>
      <c r="VWF11" s="81"/>
      <c r="VWG11" s="81"/>
      <c r="VWH11" s="81"/>
      <c r="VWI11" s="81"/>
      <c r="VWJ11" s="81"/>
      <c r="VWK11" s="81"/>
      <c r="VWL11" s="81"/>
      <c r="VWM11" s="81"/>
      <c r="VWN11" s="81"/>
      <c r="VWO11" s="81"/>
      <c r="VWP11" s="81"/>
      <c r="VWQ11" s="81"/>
      <c r="VWR11" s="81"/>
      <c r="VWS11" s="81"/>
      <c r="VWT11" s="81"/>
      <c r="VWU11" s="81"/>
      <c r="VWV11" s="81"/>
      <c r="VWW11" s="81"/>
      <c r="VWX11" s="81"/>
      <c r="VWY11" s="81"/>
      <c r="VWZ11" s="81"/>
      <c r="VXA11" s="81"/>
      <c r="VXB11" s="81"/>
      <c r="VXC11" s="81"/>
      <c r="VXD11" s="81"/>
      <c r="VXE11" s="81"/>
      <c r="VXF11" s="81"/>
      <c r="VXG11" s="81"/>
      <c r="VXH11" s="81"/>
      <c r="VXI11" s="81"/>
      <c r="VXJ11" s="81"/>
      <c r="VXK11" s="81"/>
      <c r="VXL11" s="81"/>
      <c r="VXM11" s="81"/>
      <c r="VXN11" s="81"/>
      <c r="VXO11" s="81"/>
      <c r="VXP11" s="81"/>
      <c r="VXQ11" s="81"/>
      <c r="VXR11" s="81"/>
      <c r="VXS11" s="81"/>
      <c r="VXT11" s="81"/>
      <c r="VXU11" s="81"/>
      <c r="VXV11" s="81"/>
      <c r="VXW11" s="81"/>
      <c r="VXX11" s="81"/>
      <c r="VXY11" s="81"/>
      <c r="VXZ11" s="81"/>
      <c r="VYA11" s="81"/>
      <c r="VYB11" s="81"/>
      <c r="VYC11" s="81"/>
      <c r="VYD11" s="81"/>
      <c r="VYE11" s="81"/>
      <c r="VYF11" s="81"/>
      <c r="VYG11" s="81"/>
      <c r="VYH11" s="81"/>
      <c r="VYI11" s="81"/>
      <c r="VYJ11" s="81"/>
      <c r="VYK11" s="81"/>
      <c r="VYL11" s="81"/>
      <c r="VYM11" s="81"/>
      <c r="VYN11" s="81"/>
      <c r="VYO11" s="81"/>
      <c r="VYP11" s="81"/>
      <c r="VYQ11" s="81"/>
      <c r="VYR11" s="81"/>
      <c r="VYS11" s="81"/>
      <c r="VYT11" s="81"/>
      <c r="VYU11" s="81"/>
      <c r="VYV11" s="81"/>
      <c r="VYW11" s="81"/>
      <c r="VYX11" s="81"/>
      <c r="VYY11" s="81"/>
      <c r="VYZ11" s="81"/>
      <c r="VZA11" s="81"/>
      <c r="VZB11" s="81"/>
      <c r="VZC11" s="81"/>
      <c r="VZD11" s="81"/>
      <c r="VZE11" s="81"/>
      <c r="VZF11" s="81"/>
      <c r="VZG11" s="81"/>
      <c r="VZH11" s="81"/>
      <c r="VZI11" s="81"/>
      <c r="VZJ11" s="81"/>
      <c r="VZK11" s="81"/>
      <c r="VZL11" s="81"/>
      <c r="VZM11" s="81"/>
      <c r="VZN11" s="81"/>
      <c r="VZO11" s="81"/>
      <c r="VZP11" s="81"/>
      <c r="VZQ11" s="81"/>
      <c r="VZR11" s="81"/>
      <c r="VZS11" s="81"/>
      <c r="VZT11" s="81"/>
      <c r="VZU11" s="81"/>
      <c r="VZV11" s="81"/>
      <c r="VZW11" s="81"/>
      <c r="VZX11" s="81"/>
      <c r="VZY11" s="81"/>
      <c r="VZZ11" s="81"/>
      <c r="WAA11" s="81"/>
      <c r="WAB11" s="81"/>
      <c r="WAC11" s="81"/>
      <c r="WAD11" s="81"/>
      <c r="WAE11" s="81"/>
      <c r="WAF11" s="81"/>
      <c r="WAG11" s="81"/>
      <c r="WAH11" s="81"/>
      <c r="WAI11" s="81"/>
      <c r="WAJ11" s="81"/>
      <c r="WAK11" s="81"/>
      <c r="WAL11" s="81"/>
      <c r="WAM11" s="81"/>
      <c r="WAN11" s="81"/>
      <c r="WAO11" s="81"/>
      <c r="WAP11" s="81"/>
      <c r="WAQ11" s="81"/>
      <c r="WAR11" s="81"/>
      <c r="WAS11" s="81"/>
      <c r="WAT11" s="81"/>
      <c r="WAU11" s="81"/>
      <c r="WAV11" s="81"/>
      <c r="WAW11" s="81"/>
      <c r="WAX11" s="81"/>
      <c r="WAY11" s="81"/>
      <c r="WAZ11" s="81"/>
      <c r="WBA11" s="81"/>
      <c r="WBB11" s="81"/>
      <c r="WBC11" s="81"/>
      <c r="WBD11" s="81"/>
      <c r="WBE11" s="81"/>
      <c r="WBF11" s="81"/>
      <c r="WBG11" s="81"/>
      <c r="WBH11" s="81"/>
      <c r="WBI11" s="81"/>
      <c r="WBJ11" s="81"/>
      <c r="WBK11" s="81"/>
      <c r="WBL11" s="81"/>
      <c r="WBM11" s="81"/>
      <c r="WBN11" s="81"/>
      <c r="WBO11" s="81"/>
      <c r="WBP11" s="81"/>
      <c r="WBQ11" s="81"/>
      <c r="WBR11" s="81"/>
      <c r="WBS11" s="81"/>
      <c r="WBT11" s="81"/>
      <c r="WBU11" s="81"/>
      <c r="WBV11" s="81"/>
      <c r="WBW11" s="81"/>
      <c r="WBX11" s="81"/>
      <c r="WBY11" s="81"/>
      <c r="WBZ11" s="81"/>
      <c r="WCA11" s="81"/>
      <c r="WCB11" s="81"/>
      <c r="WCC11" s="81"/>
      <c r="WCD11" s="81"/>
      <c r="WCE11" s="81"/>
      <c r="WCF11" s="81"/>
      <c r="WCG11" s="81"/>
      <c r="WCH11" s="81"/>
      <c r="WCI11" s="81"/>
      <c r="WCJ11" s="81"/>
      <c r="WCK11" s="81"/>
      <c r="WCL11" s="81"/>
      <c r="WCM11" s="81"/>
      <c r="WCN11" s="81"/>
      <c r="WCO11" s="81"/>
      <c r="WCP11" s="81"/>
      <c r="WCQ11" s="81"/>
      <c r="WCR11" s="81"/>
      <c r="WCS11" s="81"/>
      <c r="WCT11" s="81"/>
      <c r="WCU11" s="81"/>
      <c r="WCV11" s="81"/>
      <c r="WCW11" s="81"/>
      <c r="WCX11" s="81"/>
      <c r="WCY11" s="81"/>
      <c r="WCZ11" s="81"/>
      <c r="WDA11" s="81"/>
      <c r="WDB11" s="81"/>
      <c r="WDC11" s="81"/>
      <c r="WDD11" s="81"/>
      <c r="WDE11" s="81"/>
      <c r="WDF11" s="81"/>
      <c r="WDG11" s="81"/>
      <c r="WDH11" s="81"/>
      <c r="WDI11" s="81"/>
      <c r="WDJ11" s="81"/>
      <c r="WDK11" s="81"/>
      <c r="WDL11" s="81"/>
      <c r="WDM11" s="81"/>
      <c r="WDN11" s="81"/>
      <c r="WDO11" s="81"/>
      <c r="WDP11" s="81"/>
      <c r="WDQ11" s="81"/>
      <c r="WDR11" s="81"/>
      <c r="WDS11" s="81"/>
      <c r="WDT11" s="81"/>
      <c r="WDU11" s="81"/>
      <c r="WDV11" s="81"/>
      <c r="WDW11" s="81"/>
      <c r="WDX11" s="81"/>
      <c r="WDY11" s="81"/>
      <c r="WDZ11" s="81"/>
      <c r="WEA11" s="81"/>
      <c r="WEB11" s="81"/>
      <c r="WEC11" s="81"/>
      <c r="WED11" s="81"/>
      <c r="WEE11" s="81"/>
      <c r="WEF11" s="81"/>
      <c r="WEG11" s="81"/>
      <c r="WEH11" s="81"/>
      <c r="WEI11" s="81"/>
      <c r="WEJ11" s="81"/>
      <c r="WEK11" s="81"/>
      <c r="WEL11" s="81"/>
      <c r="WEM11" s="81"/>
      <c r="WEN11" s="81"/>
      <c r="WEO11" s="81"/>
      <c r="WEP11" s="81"/>
      <c r="WEQ11" s="81"/>
      <c r="WER11" s="81"/>
      <c r="WES11" s="81"/>
      <c r="WET11" s="81"/>
      <c r="WEU11" s="81"/>
      <c r="WEV11" s="81"/>
      <c r="WEW11" s="81"/>
      <c r="WEX11" s="81"/>
      <c r="WEY11" s="81"/>
      <c r="WEZ11" s="81"/>
      <c r="WFA11" s="81"/>
      <c r="WFB11" s="81"/>
      <c r="WFC11" s="81"/>
      <c r="WFD11" s="81"/>
      <c r="WFE11" s="81"/>
      <c r="WFF11" s="81"/>
      <c r="WFG11" s="81"/>
      <c r="WFH11" s="81"/>
      <c r="WFI11" s="81"/>
      <c r="WFJ11" s="81"/>
      <c r="WFK11" s="81"/>
      <c r="WFL11" s="81"/>
      <c r="WFM11" s="81"/>
      <c r="WFN11" s="81"/>
      <c r="WFO11" s="81"/>
      <c r="WFP11" s="81"/>
      <c r="WFQ11" s="81"/>
      <c r="WFR11" s="81"/>
      <c r="WFS11" s="81"/>
      <c r="WFT11" s="81"/>
      <c r="WFU11" s="81"/>
      <c r="WFV11" s="81"/>
      <c r="WFW11" s="81"/>
      <c r="WFX11" s="81"/>
      <c r="WFY11" s="81"/>
      <c r="WFZ11" s="81"/>
      <c r="WGA11" s="81"/>
      <c r="WGB11" s="81"/>
      <c r="WGC11" s="81"/>
      <c r="WGD11" s="81"/>
      <c r="WGE11" s="81"/>
      <c r="WGF11" s="81"/>
      <c r="WGG11" s="81"/>
      <c r="WGH11" s="81"/>
      <c r="WGI11" s="81"/>
      <c r="WGJ11" s="81"/>
      <c r="WGK11" s="81"/>
      <c r="WGL11" s="81"/>
      <c r="WGM11" s="81"/>
      <c r="WGN11" s="81"/>
      <c r="WGO11" s="81"/>
      <c r="WGP11" s="81"/>
      <c r="WGQ11" s="81"/>
      <c r="WGR11" s="81"/>
      <c r="WGS11" s="81"/>
      <c r="WGT11" s="81"/>
      <c r="WGU11" s="81"/>
      <c r="WGV11" s="81"/>
      <c r="WGW11" s="81"/>
      <c r="WGX11" s="81"/>
      <c r="WGY11" s="81"/>
      <c r="WGZ11" s="81"/>
      <c r="WHA11" s="81"/>
      <c r="WHB11" s="81"/>
      <c r="WHC11" s="81"/>
      <c r="WHD11" s="81"/>
      <c r="WHE11" s="81"/>
      <c r="WHF11" s="81"/>
      <c r="WHG11" s="81"/>
      <c r="WHH11" s="81"/>
      <c r="WHI11" s="81"/>
      <c r="WHJ11" s="81"/>
      <c r="WHK11" s="81"/>
      <c r="WHL11" s="81"/>
      <c r="WHM11" s="81"/>
      <c r="WHN11" s="81"/>
      <c r="WHO11" s="81"/>
      <c r="WHP11" s="81"/>
      <c r="WHQ11" s="81"/>
      <c r="WHR11" s="81"/>
      <c r="WHS11" s="81"/>
      <c r="WHT11" s="81"/>
      <c r="WHU11" s="81"/>
      <c r="WHV11" s="81"/>
      <c r="WHW11" s="81"/>
      <c r="WHX11" s="81"/>
      <c r="WHY11" s="81"/>
      <c r="WHZ11" s="81"/>
      <c r="WIA11" s="81"/>
      <c r="WIB11" s="81"/>
      <c r="WIC11" s="81"/>
      <c r="WID11" s="81"/>
      <c r="WIE11" s="81"/>
      <c r="WIF11" s="81"/>
      <c r="WIG11" s="81"/>
      <c r="WIH11" s="81"/>
      <c r="WII11" s="81"/>
      <c r="WIJ11" s="81"/>
      <c r="WIK11" s="81"/>
      <c r="WIL11" s="81"/>
      <c r="WIM11" s="81"/>
      <c r="WIN11" s="81"/>
      <c r="WIO11" s="81"/>
      <c r="WIP11" s="81"/>
      <c r="WIQ11" s="81"/>
      <c r="WIR11" s="81"/>
      <c r="WIS11" s="81"/>
      <c r="WIT11" s="81"/>
      <c r="WIU11" s="81"/>
      <c r="WIV11" s="81"/>
      <c r="WIW11" s="81"/>
      <c r="WIX11" s="81"/>
      <c r="WIY11" s="81"/>
      <c r="WIZ11" s="81"/>
      <c r="WJA11" s="81"/>
      <c r="WJB11" s="81"/>
      <c r="WJC11" s="81"/>
      <c r="WJD11" s="81"/>
      <c r="WJE11" s="81"/>
      <c r="WJF11" s="81"/>
      <c r="WJG11" s="81"/>
      <c r="WJH11" s="81"/>
      <c r="WJI11" s="81"/>
      <c r="WJJ11" s="81"/>
      <c r="WJK11" s="81"/>
      <c r="WJL11" s="81"/>
      <c r="WJM11" s="81"/>
      <c r="WJN11" s="81"/>
      <c r="WJO11" s="81"/>
      <c r="WJP11" s="81"/>
      <c r="WJQ11" s="81"/>
      <c r="WJR11" s="81"/>
      <c r="WJS11" s="81"/>
      <c r="WJT11" s="81"/>
      <c r="WJU11" s="81"/>
      <c r="WJV11" s="81"/>
      <c r="WJW11" s="81"/>
      <c r="WJX11" s="81"/>
      <c r="WJY11" s="81"/>
      <c r="WJZ11" s="81"/>
      <c r="WKA11" s="81"/>
      <c r="WKB11" s="81"/>
      <c r="WKC11" s="81"/>
      <c r="WKD11" s="81"/>
      <c r="WKE11" s="81"/>
      <c r="WKF11" s="81"/>
      <c r="WKG11" s="81"/>
      <c r="WKH11" s="81"/>
      <c r="WKI11" s="81"/>
      <c r="WKJ11" s="81"/>
      <c r="WKK11" s="81"/>
      <c r="WKL11" s="81"/>
      <c r="WKM11" s="81"/>
      <c r="WKN11" s="81"/>
      <c r="WKO11" s="81"/>
      <c r="WKP11" s="81"/>
      <c r="WKQ11" s="81"/>
      <c r="WKR11" s="81"/>
      <c r="WKS11" s="81"/>
      <c r="WKT11" s="81"/>
      <c r="WKU11" s="81"/>
      <c r="WKV11" s="81"/>
      <c r="WKW11" s="81"/>
      <c r="WKX11" s="81"/>
      <c r="WKY11" s="81"/>
      <c r="WKZ11" s="81"/>
      <c r="WLA11" s="81"/>
      <c r="WLB11" s="81"/>
      <c r="WLC11" s="81"/>
      <c r="WLD11" s="81"/>
      <c r="WLE11" s="81"/>
      <c r="WLF11" s="81"/>
      <c r="WLG11" s="81"/>
      <c r="WLH11" s="81"/>
      <c r="WLI11" s="81"/>
      <c r="WLJ11" s="81"/>
      <c r="WLK11" s="81"/>
      <c r="WLL11" s="81"/>
      <c r="WLM11" s="81"/>
      <c r="WLN11" s="81"/>
      <c r="WLO11" s="81"/>
      <c r="WLP11" s="81"/>
      <c r="WLQ11" s="81"/>
      <c r="WLR11" s="81"/>
      <c r="WLS11" s="81"/>
      <c r="WLT11" s="81"/>
      <c r="WLU11" s="81"/>
      <c r="WLV11" s="81"/>
      <c r="WLW11" s="81"/>
      <c r="WLX11" s="81"/>
      <c r="WLY11" s="81"/>
      <c r="WLZ11" s="81"/>
      <c r="WMA11" s="81"/>
      <c r="WMB11" s="81"/>
      <c r="WMC11" s="81"/>
      <c r="WMD11" s="81"/>
      <c r="WME11" s="81"/>
      <c r="WMF11" s="81"/>
      <c r="WMG11" s="81"/>
      <c r="WMH11" s="81"/>
      <c r="WMI11" s="81"/>
      <c r="WMJ11" s="81"/>
      <c r="WMK11" s="81"/>
      <c r="WML11" s="81"/>
      <c r="WMM11" s="81"/>
      <c r="WMN11" s="81"/>
      <c r="WMO11" s="81"/>
      <c r="WMP11" s="81"/>
      <c r="WMQ11" s="81"/>
      <c r="WMR11" s="81"/>
      <c r="WMS11" s="81"/>
      <c r="WMT11" s="81"/>
      <c r="WMU11" s="81"/>
      <c r="WMV11" s="81"/>
      <c r="WMW11" s="81"/>
      <c r="WMX11" s="81"/>
      <c r="WMY11" s="81"/>
      <c r="WMZ11" s="81"/>
      <c r="WNA11" s="81"/>
      <c r="WNB11" s="81"/>
      <c r="WNC11" s="81"/>
      <c r="WND11" s="81"/>
      <c r="WNE11" s="81"/>
      <c r="WNF11" s="81"/>
      <c r="WNG11" s="81"/>
      <c r="WNH11" s="81"/>
      <c r="WNI11" s="81"/>
      <c r="WNJ11" s="81"/>
      <c r="WNK11" s="81"/>
      <c r="WNL11" s="81"/>
      <c r="WNM11" s="81"/>
      <c r="WNN11" s="81"/>
      <c r="WNO11" s="81"/>
      <c r="WNP11" s="81"/>
      <c r="WNQ11" s="81"/>
      <c r="WNR11" s="81"/>
      <c r="WNS11" s="81"/>
      <c r="WNT11" s="81"/>
      <c r="WNU11" s="81"/>
      <c r="WNV11" s="81"/>
      <c r="WNW11" s="81"/>
      <c r="WNX11" s="81"/>
      <c r="WNY11" s="81"/>
      <c r="WNZ11" s="81"/>
      <c r="WOA11" s="81"/>
      <c r="WOB11" s="81"/>
      <c r="WOC11" s="81"/>
      <c r="WOD11" s="81"/>
      <c r="WOE11" s="81"/>
      <c r="WOF11" s="81"/>
      <c r="WOG11" s="81"/>
      <c r="WOH11" s="81"/>
      <c r="WOI11" s="81"/>
      <c r="WOJ11" s="81"/>
      <c r="WOK11" s="81"/>
      <c r="WOL11" s="81"/>
      <c r="WOM11" s="81"/>
      <c r="WON11" s="81"/>
      <c r="WOO11" s="81"/>
      <c r="WOP11" s="81"/>
      <c r="WOQ11" s="81"/>
      <c r="WOR11" s="81"/>
      <c r="WOS11" s="81"/>
      <c r="WOT11" s="81"/>
      <c r="WOU11" s="81"/>
      <c r="WOV11" s="81"/>
      <c r="WOW11" s="81"/>
      <c r="WOX11" s="81"/>
      <c r="WOY11" s="81"/>
      <c r="WOZ11" s="81"/>
      <c r="WPA11" s="81"/>
      <c r="WPB11" s="81"/>
      <c r="WPC11" s="81"/>
      <c r="WPD11" s="81"/>
      <c r="WPE11" s="81"/>
      <c r="WPF11" s="81"/>
      <c r="WPG11" s="81"/>
      <c r="WPH11" s="81"/>
      <c r="WPI11" s="81"/>
      <c r="WPJ11" s="81"/>
      <c r="WPK11" s="81"/>
      <c r="WPL11" s="81"/>
      <c r="WPM11" s="81"/>
      <c r="WPN11" s="81"/>
      <c r="WPO11" s="81"/>
      <c r="WPP11" s="81"/>
      <c r="WPQ11" s="81"/>
      <c r="WPR11" s="81"/>
      <c r="WPS11" s="81"/>
      <c r="WPT11" s="81"/>
      <c r="WPU11" s="81"/>
      <c r="WPV11" s="81"/>
      <c r="WPW11" s="81"/>
      <c r="WPX11" s="81"/>
      <c r="WPY11" s="81"/>
      <c r="WPZ11" s="81"/>
      <c r="WQA11" s="81"/>
      <c r="WQB11" s="81"/>
      <c r="WQC11" s="81"/>
      <c r="WQD11" s="81"/>
      <c r="WQE11" s="81"/>
      <c r="WQF11" s="81"/>
      <c r="WQG11" s="81"/>
      <c r="WQH11" s="81"/>
      <c r="WQI11" s="81"/>
      <c r="WQJ11" s="81"/>
      <c r="WQK11" s="81"/>
      <c r="WQL11" s="81"/>
      <c r="WQM11" s="81"/>
      <c r="WQN11" s="81"/>
      <c r="WQO11" s="81"/>
      <c r="WQP11" s="81"/>
      <c r="WQQ11" s="81"/>
      <c r="WQR11" s="81"/>
      <c r="WQS11" s="81"/>
      <c r="WQT11" s="81"/>
      <c r="WQU11" s="81"/>
      <c r="WQV11" s="81"/>
      <c r="WQW11" s="81"/>
      <c r="WQX11" s="81"/>
      <c r="WQY11" s="81"/>
      <c r="WQZ11" s="81"/>
      <c r="WRA11" s="81"/>
      <c r="WRB11" s="81"/>
      <c r="WRC11" s="81"/>
      <c r="WRD11" s="81"/>
      <c r="WRE11" s="81"/>
      <c r="WRF11" s="81"/>
      <c r="WRG11" s="81"/>
      <c r="WRH11" s="81"/>
      <c r="WRI11" s="81"/>
      <c r="WRJ11" s="81"/>
      <c r="WRK11" s="81"/>
      <c r="WRL11" s="81"/>
      <c r="WRM11" s="81"/>
      <c r="WRN11" s="81"/>
      <c r="WRO11" s="81"/>
      <c r="WRP11" s="81"/>
      <c r="WRQ11" s="81"/>
      <c r="WRR11" s="81"/>
      <c r="WRS11" s="81"/>
      <c r="WRT11" s="81"/>
      <c r="WRU11" s="81"/>
      <c r="WRV11" s="81"/>
      <c r="WRW11" s="81"/>
      <c r="WRX11" s="81"/>
      <c r="WRY11" s="81"/>
      <c r="WRZ11" s="81"/>
      <c r="WSA11" s="81"/>
      <c r="WSB11" s="81"/>
      <c r="WSC11" s="81"/>
      <c r="WSD11" s="81"/>
      <c r="WSE11" s="81"/>
      <c r="WSF11" s="81"/>
      <c r="WSG11" s="81"/>
      <c r="WSH11" s="81"/>
      <c r="WSI11" s="81"/>
      <c r="WSJ11" s="81"/>
      <c r="WSK11" s="81"/>
      <c r="WSL11" s="81"/>
      <c r="WSM11" s="81"/>
      <c r="WSN11" s="81"/>
      <c r="WSO11" s="81"/>
      <c r="WSP11" s="81"/>
      <c r="WSQ11" s="81"/>
      <c r="WSR11" s="81"/>
      <c r="WSS11" s="81"/>
      <c r="WST11" s="81"/>
      <c r="WSU11" s="81"/>
      <c r="WSV11" s="81"/>
      <c r="WSW11" s="81"/>
      <c r="WSX11" s="81"/>
      <c r="WSY11" s="81"/>
      <c r="WSZ11" s="81"/>
      <c r="WTA11" s="81"/>
      <c r="WTB11" s="81"/>
      <c r="WTC11" s="81"/>
      <c r="WTD11" s="81"/>
      <c r="WTE11" s="81"/>
      <c r="WTF11" s="81"/>
      <c r="WTG11" s="81"/>
      <c r="WTH11" s="81"/>
      <c r="WTI11" s="81"/>
      <c r="WTJ11" s="81"/>
      <c r="WTK11" s="81"/>
      <c r="WTL11" s="81"/>
      <c r="WTM11" s="81"/>
      <c r="WTN11" s="81"/>
      <c r="WTO11" s="81"/>
      <c r="WTP11" s="81"/>
      <c r="WTQ11" s="81"/>
      <c r="WTR11" s="81"/>
      <c r="WTS11" s="81"/>
      <c r="WTT11" s="81"/>
      <c r="WTU11" s="81"/>
      <c r="WTV11" s="81"/>
      <c r="WTW11" s="81"/>
      <c r="WTX11" s="81"/>
      <c r="WTY11" s="81"/>
      <c r="WTZ11" s="81"/>
      <c r="WUA11" s="81"/>
      <c r="WUB11" s="81"/>
      <c r="WUC11" s="81"/>
      <c r="WUD11" s="81"/>
      <c r="WUE11" s="81"/>
      <c r="WUF11" s="81"/>
      <c r="WUG11" s="81"/>
      <c r="WUH11" s="81"/>
      <c r="WUI11" s="81"/>
      <c r="WUJ11" s="81"/>
      <c r="WUK11" s="81"/>
      <c r="WUL11" s="81"/>
      <c r="WUM11" s="81"/>
      <c r="WUN11" s="81"/>
      <c r="WUO11" s="81"/>
      <c r="WUP11" s="81"/>
      <c r="WUQ11" s="81"/>
      <c r="WUR11" s="81"/>
      <c r="WUS11" s="81"/>
      <c r="WUT11" s="81"/>
      <c r="WUU11" s="81"/>
      <c r="WUV11" s="81"/>
      <c r="WUW11" s="81"/>
      <c r="WUX11" s="81"/>
      <c r="WUY11" s="81"/>
      <c r="WUZ11" s="81"/>
      <c r="WVA11" s="81"/>
      <c r="WVB11" s="81"/>
      <c r="WVC11" s="81"/>
      <c r="WVD11" s="81"/>
      <c r="WVE11" s="81"/>
      <c r="WVF11" s="81"/>
      <c r="WVG11" s="81"/>
      <c r="WVH11" s="81"/>
      <c r="WVI11" s="81"/>
      <c r="WVJ11" s="81"/>
      <c r="WVK11" s="81"/>
      <c r="WVL11" s="81"/>
      <c r="WVM11" s="81"/>
      <c r="WVN11" s="81"/>
      <c r="WVO11" s="81"/>
      <c r="WVP11" s="81"/>
      <c r="WVQ11" s="81"/>
      <c r="WVR11" s="81"/>
      <c r="WVS11" s="81"/>
      <c r="WVT11" s="81"/>
      <c r="WVU11" s="81"/>
      <c r="WVV11" s="81"/>
      <c r="WVW11" s="81"/>
      <c r="WVX11" s="81"/>
      <c r="WVY11" s="81"/>
      <c r="WVZ11" s="81"/>
      <c r="WWA11" s="81"/>
      <c r="WWB11" s="81"/>
      <c r="WWC11" s="81"/>
      <c r="WWD11" s="81"/>
      <c r="WWE11" s="81"/>
      <c r="WWF11" s="81"/>
      <c r="WWG11" s="81"/>
      <c r="WWH11" s="81"/>
      <c r="WWI11" s="81"/>
      <c r="WWJ11" s="81"/>
      <c r="WWK11" s="81"/>
      <c r="WWL11" s="81"/>
      <c r="WWM11" s="81"/>
      <c r="WWN11" s="81"/>
      <c r="WWO11" s="81"/>
      <c r="WWP11" s="81"/>
      <c r="WWQ11" s="81"/>
      <c r="WWR11" s="81"/>
      <c r="WWS11" s="81"/>
      <c r="WWT11" s="81"/>
      <c r="WWU11" s="81"/>
      <c r="WWV11" s="81"/>
      <c r="WWW11" s="81"/>
      <c r="WWX11" s="81"/>
      <c r="WWY11" s="81"/>
      <c r="WWZ11" s="81"/>
      <c r="WXA11" s="81"/>
      <c r="WXB11" s="81"/>
      <c r="WXC11" s="81"/>
      <c r="WXD11" s="81"/>
      <c r="WXE11" s="81"/>
      <c r="WXF11" s="81"/>
      <c r="WXG11" s="81"/>
      <c r="WXH11" s="81"/>
      <c r="WXI11" s="81"/>
      <c r="WXJ11" s="81"/>
      <c r="WXK11" s="81"/>
      <c r="WXL11" s="81"/>
      <c r="WXM11" s="81"/>
      <c r="WXN11" s="81"/>
      <c r="WXO11" s="81"/>
      <c r="WXP11" s="81"/>
      <c r="WXQ11" s="81"/>
      <c r="WXR11" s="81"/>
      <c r="WXS11" s="81"/>
      <c r="WXT11" s="81"/>
      <c r="WXU11" s="81"/>
      <c r="WXV11" s="81"/>
      <c r="WXW11" s="81"/>
      <c r="WXX11" s="81"/>
      <c r="WXY11" s="81"/>
      <c r="WXZ11" s="81"/>
      <c r="WYA11" s="81"/>
      <c r="WYB11" s="81"/>
      <c r="WYC11" s="81"/>
      <c r="WYD11" s="81"/>
      <c r="WYE11" s="81"/>
      <c r="WYF11" s="81"/>
      <c r="WYG11" s="81"/>
      <c r="WYH11" s="81"/>
      <c r="WYI11" s="81"/>
      <c r="WYJ11" s="81"/>
      <c r="WYK11" s="81"/>
      <c r="WYL11" s="81"/>
      <c r="WYM11" s="81"/>
      <c r="WYN11" s="81"/>
      <c r="WYO11" s="81"/>
      <c r="WYP11" s="81"/>
      <c r="WYQ11" s="81"/>
      <c r="WYR11" s="81"/>
      <c r="WYS11" s="81"/>
      <c r="WYT11" s="81"/>
      <c r="WYU11" s="81"/>
      <c r="WYV11" s="81"/>
      <c r="WYW11" s="81"/>
      <c r="WYX11" s="81"/>
      <c r="WYY11" s="81"/>
      <c r="WYZ11" s="81"/>
      <c r="WZA11" s="81"/>
      <c r="WZB11" s="81"/>
      <c r="WZC11" s="81"/>
      <c r="WZD11" s="81"/>
      <c r="WZE11" s="81"/>
      <c r="WZF11" s="81"/>
      <c r="WZG11" s="81"/>
      <c r="WZH11" s="81"/>
      <c r="WZI11" s="81"/>
      <c r="WZJ11" s="81"/>
      <c r="WZK11" s="81"/>
      <c r="WZL11" s="81"/>
      <c r="WZM11" s="81"/>
      <c r="WZN11" s="81"/>
      <c r="WZO11" s="81"/>
      <c r="WZP11" s="81"/>
      <c r="WZQ11" s="81"/>
      <c r="WZR11" s="81"/>
      <c r="WZS11" s="81"/>
      <c r="WZT11" s="81"/>
      <c r="WZU11" s="81"/>
      <c r="WZV11" s="81"/>
      <c r="WZW11" s="81"/>
      <c r="WZX11" s="81"/>
      <c r="WZY11" s="81"/>
      <c r="WZZ11" s="81"/>
      <c r="XAA11" s="81"/>
      <c r="XAB11" s="81"/>
      <c r="XAC11" s="81"/>
      <c r="XAD11" s="81"/>
      <c r="XAE11" s="81"/>
      <c r="XAF11" s="81"/>
      <c r="XAG11" s="81"/>
      <c r="XAH11" s="81"/>
      <c r="XAI11" s="81"/>
      <c r="XAJ11" s="81"/>
      <c r="XAK11" s="81"/>
      <c r="XAL11" s="81"/>
      <c r="XAM11" s="81"/>
      <c r="XAN11" s="81"/>
      <c r="XAO11" s="81"/>
      <c r="XAP11" s="81"/>
      <c r="XAQ11" s="81"/>
      <c r="XAR11" s="81"/>
      <c r="XAS11" s="81"/>
      <c r="XAT11" s="81"/>
      <c r="XAU11" s="81"/>
      <c r="XAV11" s="81"/>
      <c r="XAW11" s="81"/>
      <c r="XAX11" s="81"/>
      <c r="XAY11" s="81"/>
      <c r="XAZ11" s="81"/>
      <c r="XBA11" s="81"/>
      <c r="XBB11" s="81"/>
      <c r="XBC11" s="81"/>
      <c r="XBD11" s="81"/>
      <c r="XBE11" s="81"/>
      <c r="XBF11" s="81"/>
      <c r="XBG11" s="81"/>
      <c r="XBH11" s="81"/>
      <c r="XBI11" s="81"/>
      <c r="XBJ11" s="81"/>
      <c r="XBK11" s="81"/>
      <c r="XBL11" s="81"/>
      <c r="XBM11" s="81"/>
      <c r="XBN11" s="81"/>
      <c r="XBO11" s="81"/>
      <c r="XBP11" s="81"/>
      <c r="XBQ11" s="81"/>
      <c r="XBR11" s="81"/>
      <c r="XBS11" s="81"/>
      <c r="XBT11" s="81"/>
      <c r="XBU11" s="81"/>
      <c r="XBV11" s="81"/>
      <c r="XBW11" s="81"/>
      <c r="XBX11" s="81"/>
      <c r="XBY11" s="81"/>
      <c r="XBZ11" s="81"/>
      <c r="XCA11" s="81"/>
      <c r="XCB11" s="81"/>
      <c r="XCC11" s="81"/>
      <c r="XCD11" s="81"/>
      <c r="XCE11" s="81"/>
      <c r="XCF11" s="81"/>
      <c r="XCG11" s="81"/>
      <c r="XCH11" s="81"/>
      <c r="XCI11" s="81"/>
      <c r="XCJ11" s="81"/>
      <c r="XCK11" s="81"/>
      <c r="XCL11" s="81"/>
      <c r="XCM11" s="81"/>
      <c r="XCN11" s="81"/>
      <c r="XCO11" s="81"/>
      <c r="XCP11" s="81"/>
      <c r="XCQ11" s="81"/>
      <c r="XCR11" s="81"/>
      <c r="XCS11" s="81"/>
      <c r="XCT11" s="81"/>
      <c r="XCU11" s="81"/>
      <c r="XCV11" s="81"/>
      <c r="XCW11" s="81"/>
      <c r="XCX11" s="81"/>
      <c r="XCY11" s="81"/>
      <c r="XCZ11" s="81"/>
      <c r="XDA11" s="81"/>
      <c r="XDB11" s="81"/>
      <c r="XDC11" s="81"/>
      <c r="XDD11" s="81"/>
      <c r="XDE11" s="81"/>
      <c r="XDF11" s="81"/>
      <c r="XDG11" s="81"/>
      <c r="XDH11" s="81"/>
      <c r="XDI11" s="81"/>
      <c r="XDJ11" s="81"/>
      <c r="XDK11" s="81"/>
      <c r="XDL11" s="81"/>
      <c r="XDM11" s="81"/>
      <c r="XDN11" s="81"/>
      <c r="XDO11" s="81"/>
      <c r="XDP11" s="81"/>
      <c r="XDQ11" s="81"/>
      <c r="XDR11" s="81"/>
      <c r="XDS11" s="81"/>
      <c r="XDT11" s="81"/>
      <c r="XDU11" s="81"/>
      <c r="XDV11" s="81"/>
      <c r="XDW11" s="81"/>
      <c r="XDX11" s="81"/>
      <c r="XDY11" s="81"/>
      <c r="XDZ11" s="81"/>
      <c r="XEA11" s="81"/>
      <c r="XEB11" s="81"/>
      <c r="XEC11" s="81"/>
      <c r="XED11" s="81"/>
      <c r="XEE11" s="81"/>
      <c r="XEF11" s="81"/>
      <c r="XEG11" s="81"/>
      <c r="XEH11" s="81"/>
      <c r="XEI11" s="81"/>
      <c r="XEJ11" s="81"/>
      <c r="XEK11" s="81"/>
      <c r="XEL11" s="81"/>
      <c r="XEM11" s="81"/>
      <c r="XEN11" s="81"/>
      <c r="XEO11" s="81"/>
      <c r="XEP11" s="81"/>
      <c r="XEQ11" s="81"/>
      <c r="XER11" s="81"/>
      <c r="XES11" s="81"/>
      <c r="XET11" s="81"/>
      <c r="XEU11" s="81"/>
      <c r="XEV11" s="81"/>
      <c r="XEW11" s="81"/>
      <c r="XEX11" s="81"/>
      <c r="XEY11" s="81"/>
      <c r="XEZ11" s="81"/>
      <c r="XFA11" s="81"/>
      <c r="XFB11" s="81"/>
      <c r="XFC11" s="81"/>
      <c r="XFD11" s="179"/>
    </row>
    <row r="12" spans="1:16384" s="82" customFormat="1" x14ac:dyDescent="0.25">
      <c r="A12" s="8"/>
      <c r="B12" s="180"/>
      <c r="C12" s="63" t="s">
        <v>90</v>
      </c>
      <c r="D12" s="93"/>
      <c r="E12" s="90"/>
      <c r="F12" s="98"/>
      <c r="G12" s="98"/>
      <c r="H12" s="98"/>
      <c r="I12" s="101"/>
      <c r="J12" s="103"/>
      <c r="K12" s="103"/>
      <c r="L12" s="181"/>
      <c r="M12" s="12"/>
      <c r="N12" s="12"/>
      <c r="O12" s="12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1"/>
      <c r="CF12" s="81"/>
      <c r="CG12" s="81"/>
      <c r="CH12" s="81"/>
      <c r="CI12" s="81"/>
      <c r="CJ12" s="81"/>
      <c r="CK12" s="81"/>
      <c r="CL12" s="81"/>
      <c r="CM12" s="81"/>
      <c r="CN12" s="81"/>
      <c r="CO12" s="81"/>
      <c r="CP12" s="81"/>
      <c r="CQ12" s="81"/>
      <c r="CR12" s="81"/>
      <c r="CS12" s="81"/>
      <c r="CT12" s="81"/>
      <c r="CU12" s="81"/>
      <c r="CV12" s="81"/>
      <c r="CW12" s="81"/>
      <c r="CX12" s="81"/>
      <c r="CY12" s="81"/>
      <c r="CZ12" s="81"/>
      <c r="DA12" s="81"/>
      <c r="DB12" s="81"/>
      <c r="DC12" s="81"/>
      <c r="DD12" s="81"/>
      <c r="DE12" s="81"/>
      <c r="DF12" s="81"/>
      <c r="DG12" s="81"/>
      <c r="DH12" s="81"/>
      <c r="DI12" s="81"/>
      <c r="DJ12" s="81"/>
      <c r="DK12" s="81"/>
      <c r="DL12" s="81"/>
      <c r="DM12" s="81"/>
      <c r="DN12" s="81"/>
      <c r="DO12" s="81"/>
      <c r="DP12" s="81"/>
      <c r="DQ12" s="81"/>
      <c r="DR12" s="81"/>
      <c r="DS12" s="81"/>
      <c r="DT12" s="81"/>
      <c r="DU12" s="81"/>
      <c r="DV12" s="81"/>
      <c r="DW12" s="81"/>
      <c r="DX12" s="81"/>
      <c r="DY12" s="81"/>
      <c r="DZ12" s="81"/>
      <c r="EA12" s="81"/>
      <c r="EB12" s="81"/>
      <c r="EC12" s="81"/>
      <c r="ED12" s="81"/>
      <c r="EE12" s="81"/>
      <c r="EF12" s="81"/>
      <c r="EG12" s="81"/>
      <c r="EH12" s="81"/>
      <c r="EI12" s="81"/>
      <c r="EJ12" s="81"/>
      <c r="EK12" s="81"/>
      <c r="EL12" s="81"/>
      <c r="EM12" s="81"/>
      <c r="EN12" s="81"/>
      <c r="EO12" s="81"/>
      <c r="EP12" s="81"/>
      <c r="EQ12" s="81"/>
      <c r="ER12" s="81"/>
      <c r="ES12" s="81"/>
      <c r="ET12" s="81"/>
      <c r="EU12" s="81"/>
      <c r="EV12" s="81"/>
      <c r="EW12" s="81"/>
      <c r="EX12" s="81"/>
      <c r="EY12" s="81"/>
      <c r="EZ12" s="81"/>
      <c r="FA12" s="81"/>
      <c r="FB12" s="81"/>
      <c r="FC12" s="81"/>
      <c r="FD12" s="81"/>
      <c r="FE12" s="81"/>
      <c r="FF12" s="81"/>
      <c r="FG12" s="81"/>
      <c r="FH12" s="81"/>
      <c r="FI12" s="81"/>
      <c r="FJ12" s="81"/>
      <c r="FK12" s="81"/>
      <c r="FL12" s="81"/>
      <c r="FM12" s="81"/>
      <c r="FN12" s="81"/>
      <c r="FO12" s="81"/>
      <c r="FP12" s="81"/>
      <c r="FQ12" s="81"/>
      <c r="FR12" s="81"/>
      <c r="FS12" s="81"/>
      <c r="FT12" s="81"/>
      <c r="FU12" s="81"/>
      <c r="FV12" s="81"/>
      <c r="FW12" s="81"/>
      <c r="FX12" s="81"/>
      <c r="FY12" s="81"/>
      <c r="FZ12" s="81"/>
      <c r="GA12" s="81"/>
      <c r="GB12" s="81"/>
      <c r="GC12" s="81"/>
      <c r="GD12" s="81"/>
      <c r="GE12" s="81"/>
      <c r="GF12" s="81"/>
      <c r="GG12" s="81"/>
      <c r="GH12" s="81"/>
      <c r="GI12" s="81"/>
      <c r="GJ12" s="81"/>
      <c r="GK12" s="81"/>
      <c r="GL12" s="81"/>
      <c r="GM12" s="81"/>
      <c r="GN12" s="81"/>
      <c r="GO12" s="81"/>
      <c r="GP12" s="81"/>
      <c r="GQ12" s="81"/>
      <c r="GR12" s="81"/>
      <c r="GS12" s="81"/>
      <c r="GT12" s="81"/>
      <c r="GU12" s="81"/>
      <c r="GV12" s="81"/>
      <c r="GW12" s="81"/>
      <c r="GX12" s="81"/>
      <c r="GY12" s="81"/>
      <c r="GZ12" s="81"/>
      <c r="HA12" s="81"/>
      <c r="HB12" s="81"/>
      <c r="HC12" s="81"/>
      <c r="HD12" s="81"/>
      <c r="HE12" s="81"/>
      <c r="HF12" s="81"/>
      <c r="HG12" s="81"/>
      <c r="HH12" s="81"/>
      <c r="HI12" s="81"/>
      <c r="HJ12" s="81"/>
      <c r="HK12" s="81"/>
      <c r="HL12" s="81"/>
      <c r="HM12" s="81"/>
      <c r="HN12" s="81"/>
      <c r="HO12" s="81"/>
      <c r="HP12" s="81"/>
      <c r="HQ12" s="81"/>
      <c r="HR12" s="81"/>
      <c r="HS12" s="81"/>
      <c r="HT12" s="81"/>
      <c r="HU12" s="81"/>
      <c r="HV12" s="81"/>
      <c r="HW12" s="81"/>
      <c r="HX12" s="81"/>
      <c r="HY12" s="81"/>
      <c r="HZ12" s="81"/>
      <c r="IA12" s="81"/>
      <c r="IB12" s="81"/>
      <c r="IC12" s="81"/>
      <c r="ID12" s="81"/>
      <c r="IE12" s="81"/>
      <c r="IF12" s="81"/>
      <c r="IG12" s="81"/>
      <c r="IH12" s="81"/>
      <c r="II12" s="81"/>
      <c r="IJ12" s="81"/>
      <c r="IK12" s="81"/>
      <c r="IL12" s="81"/>
      <c r="IM12" s="81"/>
      <c r="IN12" s="81"/>
      <c r="IO12" s="81"/>
      <c r="IP12" s="81"/>
      <c r="IQ12" s="81"/>
      <c r="IR12" s="81"/>
      <c r="IS12" s="81"/>
      <c r="IT12" s="81"/>
      <c r="IU12" s="81"/>
      <c r="IV12" s="81"/>
      <c r="IW12" s="81"/>
      <c r="IX12" s="81"/>
      <c r="IY12" s="81"/>
      <c r="IZ12" s="81"/>
      <c r="JA12" s="81"/>
      <c r="JB12" s="81"/>
      <c r="JC12" s="81"/>
      <c r="JD12" s="81"/>
      <c r="JE12" s="81"/>
      <c r="JF12" s="81"/>
      <c r="JG12" s="81"/>
      <c r="JH12" s="81"/>
      <c r="JI12" s="81"/>
      <c r="JJ12" s="81"/>
      <c r="JK12" s="81"/>
      <c r="JL12" s="81"/>
      <c r="JM12" s="81"/>
      <c r="JN12" s="81"/>
      <c r="JO12" s="81"/>
      <c r="JP12" s="81"/>
      <c r="JQ12" s="81"/>
      <c r="JR12" s="81"/>
      <c r="JS12" s="81"/>
      <c r="JT12" s="81"/>
      <c r="JU12" s="81"/>
      <c r="JV12" s="81"/>
      <c r="JW12" s="81"/>
      <c r="JX12" s="81"/>
      <c r="JY12" s="81"/>
      <c r="JZ12" s="81"/>
      <c r="KA12" s="81"/>
      <c r="KB12" s="81"/>
      <c r="KC12" s="81"/>
      <c r="KD12" s="81"/>
      <c r="KE12" s="81"/>
      <c r="KF12" s="81"/>
      <c r="KG12" s="81"/>
      <c r="KH12" s="81"/>
      <c r="KI12" s="81"/>
      <c r="KJ12" s="81"/>
      <c r="KK12" s="81"/>
      <c r="KL12" s="81"/>
      <c r="KM12" s="81"/>
      <c r="KN12" s="81"/>
      <c r="KO12" s="81"/>
      <c r="KP12" s="81"/>
      <c r="KQ12" s="81"/>
      <c r="KR12" s="81"/>
      <c r="KS12" s="81"/>
      <c r="KT12" s="81"/>
      <c r="KU12" s="81"/>
      <c r="KV12" s="81"/>
      <c r="KW12" s="81"/>
      <c r="KX12" s="81"/>
      <c r="KY12" s="81"/>
      <c r="KZ12" s="81"/>
      <c r="LA12" s="81"/>
      <c r="LB12" s="81"/>
      <c r="LC12" s="81"/>
      <c r="LD12" s="81"/>
      <c r="LE12" s="81"/>
      <c r="LF12" s="81"/>
      <c r="LG12" s="81"/>
      <c r="LH12" s="81"/>
      <c r="LI12" s="81"/>
      <c r="LJ12" s="81"/>
      <c r="LK12" s="81"/>
      <c r="LL12" s="81"/>
      <c r="LM12" s="81"/>
      <c r="LN12" s="81"/>
      <c r="LO12" s="81"/>
      <c r="LP12" s="81"/>
      <c r="LQ12" s="81"/>
      <c r="LR12" s="81"/>
      <c r="LS12" s="81"/>
      <c r="LT12" s="81"/>
      <c r="LU12" s="81"/>
      <c r="LV12" s="81"/>
      <c r="LW12" s="81"/>
      <c r="LX12" s="81"/>
      <c r="LY12" s="81"/>
      <c r="LZ12" s="81"/>
      <c r="MA12" s="81"/>
      <c r="MB12" s="81"/>
      <c r="MC12" s="81"/>
      <c r="MD12" s="81"/>
      <c r="ME12" s="81"/>
      <c r="MF12" s="81"/>
      <c r="MG12" s="81"/>
      <c r="MH12" s="81"/>
      <c r="MI12" s="81"/>
      <c r="MJ12" s="81"/>
      <c r="MK12" s="81"/>
      <c r="ML12" s="81"/>
      <c r="MM12" s="81"/>
      <c r="MN12" s="81"/>
      <c r="MO12" s="81"/>
      <c r="MP12" s="81"/>
      <c r="MQ12" s="81"/>
      <c r="MR12" s="81"/>
      <c r="MS12" s="81"/>
      <c r="MT12" s="81"/>
      <c r="MU12" s="81"/>
      <c r="MV12" s="81"/>
      <c r="MW12" s="81"/>
      <c r="MX12" s="81"/>
      <c r="MY12" s="81"/>
      <c r="MZ12" s="81"/>
      <c r="NA12" s="81"/>
      <c r="NB12" s="81"/>
      <c r="NC12" s="81"/>
      <c r="ND12" s="81"/>
      <c r="NE12" s="81"/>
      <c r="NF12" s="81"/>
      <c r="NG12" s="81"/>
      <c r="NH12" s="81"/>
      <c r="NI12" s="81"/>
      <c r="NJ12" s="81"/>
      <c r="NK12" s="81"/>
      <c r="NL12" s="81"/>
      <c r="NM12" s="81"/>
      <c r="NN12" s="81"/>
      <c r="NO12" s="81"/>
      <c r="NP12" s="81"/>
      <c r="NQ12" s="81"/>
      <c r="NR12" s="81"/>
      <c r="NS12" s="81"/>
      <c r="NT12" s="81"/>
      <c r="NU12" s="81"/>
      <c r="NV12" s="81"/>
      <c r="NW12" s="81"/>
      <c r="NX12" s="81"/>
      <c r="NY12" s="81"/>
      <c r="NZ12" s="81"/>
      <c r="OA12" s="81"/>
      <c r="OB12" s="81"/>
      <c r="OC12" s="81"/>
      <c r="OD12" s="81"/>
      <c r="OE12" s="81"/>
      <c r="OF12" s="81"/>
      <c r="OG12" s="81"/>
      <c r="OH12" s="81"/>
      <c r="OI12" s="81"/>
      <c r="OJ12" s="81"/>
      <c r="OK12" s="81"/>
      <c r="OL12" s="81"/>
      <c r="OM12" s="81"/>
      <c r="ON12" s="81"/>
      <c r="OO12" s="81"/>
      <c r="OP12" s="81"/>
      <c r="OQ12" s="81"/>
      <c r="OR12" s="81"/>
      <c r="OS12" s="81"/>
      <c r="OT12" s="81"/>
      <c r="OU12" s="81"/>
      <c r="OV12" s="81"/>
      <c r="OW12" s="81"/>
      <c r="OX12" s="81"/>
      <c r="OY12" s="81"/>
      <c r="OZ12" s="81"/>
      <c r="PA12" s="81"/>
      <c r="PB12" s="81"/>
      <c r="PC12" s="81"/>
      <c r="PD12" s="81"/>
      <c r="PE12" s="81"/>
      <c r="PF12" s="81"/>
      <c r="PG12" s="81"/>
      <c r="PH12" s="81"/>
      <c r="PI12" s="81"/>
      <c r="PJ12" s="81"/>
      <c r="PK12" s="81"/>
      <c r="PL12" s="81"/>
      <c r="PM12" s="81"/>
      <c r="PN12" s="81"/>
      <c r="PO12" s="81"/>
      <c r="PP12" s="81"/>
      <c r="PQ12" s="81"/>
      <c r="PR12" s="81"/>
      <c r="PS12" s="81"/>
      <c r="PT12" s="81"/>
      <c r="PU12" s="81"/>
      <c r="PV12" s="81"/>
      <c r="PW12" s="81"/>
      <c r="PX12" s="81"/>
      <c r="PY12" s="81"/>
      <c r="PZ12" s="81"/>
      <c r="QA12" s="81"/>
      <c r="QB12" s="81"/>
      <c r="QC12" s="81"/>
      <c r="QD12" s="81"/>
      <c r="QE12" s="81"/>
      <c r="QF12" s="81"/>
      <c r="QG12" s="81"/>
      <c r="QH12" s="81"/>
      <c r="QI12" s="81"/>
      <c r="QJ12" s="81"/>
      <c r="QK12" s="81"/>
      <c r="QL12" s="81"/>
      <c r="QM12" s="81"/>
      <c r="QN12" s="81"/>
      <c r="QO12" s="81"/>
      <c r="QP12" s="81"/>
      <c r="QQ12" s="81"/>
      <c r="QR12" s="81"/>
      <c r="QS12" s="81"/>
      <c r="QT12" s="81"/>
      <c r="QU12" s="81"/>
      <c r="QV12" s="81"/>
      <c r="QW12" s="81"/>
      <c r="QX12" s="81"/>
      <c r="QY12" s="81"/>
      <c r="QZ12" s="81"/>
      <c r="RA12" s="81"/>
      <c r="RB12" s="81"/>
      <c r="RC12" s="81"/>
      <c r="RD12" s="81"/>
      <c r="RE12" s="81"/>
      <c r="RF12" s="81"/>
      <c r="RG12" s="81"/>
      <c r="RH12" s="81"/>
      <c r="RI12" s="81"/>
      <c r="RJ12" s="81"/>
      <c r="RK12" s="81"/>
      <c r="RL12" s="81"/>
      <c r="RM12" s="81"/>
      <c r="RN12" s="81"/>
      <c r="RO12" s="81"/>
      <c r="RP12" s="81"/>
      <c r="RQ12" s="81"/>
      <c r="RR12" s="81"/>
      <c r="RS12" s="81"/>
      <c r="RT12" s="81"/>
      <c r="RU12" s="81"/>
      <c r="RV12" s="81"/>
      <c r="RW12" s="81"/>
      <c r="RX12" s="81"/>
      <c r="RY12" s="81"/>
      <c r="RZ12" s="81"/>
      <c r="SA12" s="81"/>
      <c r="SB12" s="81"/>
      <c r="SC12" s="81"/>
      <c r="SD12" s="81"/>
      <c r="SE12" s="81"/>
      <c r="SF12" s="81"/>
      <c r="SG12" s="81"/>
      <c r="SH12" s="81"/>
      <c r="SI12" s="81"/>
      <c r="SJ12" s="81"/>
      <c r="SK12" s="81"/>
      <c r="SL12" s="81"/>
      <c r="SM12" s="81"/>
      <c r="SN12" s="81"/>
      <c r="SO12" s="81"/>
      <c r="SP12" s="81"/>
      <c r="SQ12" s="81"/>
      <c r="SR12" s="81"/>
      <c r="SS12" s="81"/>
      <c r="ST12" s="81"/>
      <c r="SU12" s="81"/>
      <c r="SV12" s="81"/>
      <c r="SW12" s="81"/>
      <c r="SX12" s="81"/>
      <c r="SY12" s="81"/>
      <c r="SZ12" s="81"/>
      <c r="TA12" s="81"/>
      <c r="TB12" s="81"/>
      <c r="TC12" s="81"/>
      <c r="TD12" s="81"/>
      <c r="TE12" s="81"/>
      <c r="TF12" s="81"/>
      <c r="TG12" s="81"/>
      <c r="TH12" s="81"/>
      <c r="TI12" s="81"/>
      <c r="TJ12" s="81"/>
      <c r="TK12" s="81"/>
      <c r="TL12" s="81"/>
      <c r="TM12" s="81"/>
      <c r="TN12" s="81"/>
      <c r="TO12" s="81"/>
      <c r="TP12" s="81"/>
      <c r="TQ12" s="81"/>
      <c r="TR12" s="81"/>
      <c r="TS12" s="81"/>
      <c r="TT12" s="81"/>
      <c r="TU12" s="81"/>
      <c r="TV12" s="81"/>
      <c r="TW12" s="81"/>
      <c r="TX12" s="81"/>
      <c r="TY12" s="81"/>
      <c r="TZ12" s="81"/>
      <c r="UA12" s="81"/>
      <c r="UB12" s="81"/>
      <c r="UC12" s="81"/>
      <c r="UD12" s="81"/>
      <c r="UE12" s="81"/>
      <c r="UF12" s="81"/>
      <c r="UG12" s="81"/>
      <c r="UH12" s="81"/>
      <c r="UI12" s="81"/>
      <c r="UJ12" s="81"/>
      <c r="UK12" s="81"/>
      <c r="UL12" s="81"/>
      <c r="UM12" s="81"/>
      <c r="UN12" s="81"/>
      <c r="UO12" s="81"/>
      <c r="UP12" s="81"/>
      <c r="UQ12" s="81"/>
      <c r="UR12" s="81"/>
      <c r="US12" s="81"/>
      <c r="UT12" s="81"/>
      <c r="UU12" s="81"/>
      <c r="UV12" s="81"/>
      <c r="UW12" s="81"/>
      <c r="UX12" s="81"/>
      <c r="UY12" s="81"/>
      <c r="UZ12" s="81"/>
      <c r="VA12" s="81"/>
      <c r="VB12" s="81"/>
      <c r="VC12" s="81"/>
      <c r="VD12" s="81"/>
      <c r="VE12" s="81"/>
      <c r="VF12" s="81"/>
      <c r="VG12" s="81"/>
      <c r="VH12" s="81"/>
      <c r="VI12" s="81"/>
      <c r="VJ12" s="81"/>
      <c r="VK12" s="81"/>
      <c r="VL12" s="81"/>
      <c r="VM12" s="81"/>
      <c r="VN12" s="81"/>
      <c r="VO12" s="81"/>
      <c r="VP12" s="81"/>
      <c r="VQ12" s="81"/>
      <c r="VR12" s="81"/>
      <c r="VS12" s="81"/>
      <c r="VT12" s="81"/>
      <c r="VU12" s="81"/>
      <c r="VV12" s="81"/>
      <c r="VW12" s="81"/>
      <c r="VX12" s="81"/>
      <c r="VY12" s="81"/>
      <c r="VZ12" s="81"/>
      <c r="WA12" s="81"/>
      <c r="WB12" s="81"/>
      <c r="WC12" s="81"/>
      <c r="WD12" s="81"/>
      <c r="WE12" s="81"/>
      <c r="WF12" s="81"/>
      <c r="WG12" s="81"/>
      <c r="WH12" s="81"/>
      <c r="WI12" s="81"/>
      <c r="WJ12" s="81"/>
      <c r="WK12" s="81"/>
      <c r="WL12" s="81"/>
      <c r="WM12" s="81"/>
      <c r="WN12" s="81"/>
      <c r="WO12" s="81"/>
      <c r="WP12" s="81"/>
      <c r="WQ12" s="81"/>
      <c r="WR12" s="81"/>
      <c r="WS12" s="81"/>
      <c r="WT12" s="81"/>
      <c r="WU12" s="81"/>
      <c r="WV12" s="81"/>
      <c r="WW12" s="81"/>
      <c r="WX12" s="81"/>
      <c r="WY12" s="81"/>
      <c r="WZ12" s="81"/>
      <c r="XA12" s="81"/>
      <c r="XB12" s="81"/>
      <c r="XC12" s="81"/>
      <c r="XD12" s="81"/>
      <c r="XE12" s="81"/>
      <c r="XF12" s="81"/>
      <c r="XG12" s="81"/>
      <c r="XH12" s="81"/>
      <c r="XI12" s="81"/>
      <c r="XJ12" s="81"/>
      <c r="XK12" s="81"/>
      <c r="XL12" s="81"/>
      <c r="XM12" s="81"/>
      <c r="XN12" s="81"/>
      <c r="XO12" s="81"/>
      <c r="XP12" s="81"/>
      <c r="XQ12" s="81"/>
      <c r="XR12" s="81"/>
      <c r="XS12" s="81"/>
      <c r="XT12" s="81"/>
      <c r="XU12" s="81"/>
      <c r="XV12" s="81"/>
      <c r="XW12" s="81"/>
      <c r="XX12" s="81"/>
      <c r="XY12" s="81"/>
      <c r="XZ12" s="81"/>
      <c r="YA12" s="81"/>
      <c r="YB12" s="81"/>
      <c r="YC12" s="81"/>
      <c r="YD12" s="81"/>
      <c r="YE12" s="81"/>
      <c r="YF12" s="81"/>
      <c r="YG12" s="81"/>
      <c r="YH12" s="81"/>
      <c r="YI12" s="81"/>
      <c r="YJ12" s="81"/>
      <c r="YK12" s="81"/>
      <c r="YL12" s="81"/>
      <c r="YM12" s="81"/>
      <c r="YN12" s="81"/>
      <c r="YO12" s="81"/>
      <c r="YP12" s="81"/>
      <c r="YQ12" s="81"/>
      <c r="YR12" s="81"/>
      <c r="YS12" s="81"/>
      <c r="YT12" s="81"/>
      <c r="YU12" s="81"/>
      <c r="YV12" s="81"/>
      <c r="YW12" s="81"/>
      <c r="YX12" s="81"/>
      <c r="YY12" s="81"/>
      <c r="YZ12" s="81"/>
      <c r="ZA12" s="81"/>
      <c r="ZB12" s="81"/>
      <c r="ZC12" s="81"/>
      <c r="ZD12" s="81"/>
      <c r="ZE12" s="81"/>
      <c r="ZF12" s="81"/>
      <c r="ZG12" s="81"/>
      <c r="ZH12" s="81"/>
      <c r="ZI12" s="81"/>
      <c r="ZJ12" s="81"/>
      <c r="ZK12" s="81"/>
      <c r="ZL12" s="81"/>
      <c r="ZM12" s="81"/>
      <c r="ZN12" s="81"/>
      <c r="ZO12" s="81"/>
      <c r="ZP12" s="81"/>
      <c r="ZQ12" s="81"/>
      <c r="ZR12" s="81"/>
      <c r="ZS12" s="81"/>
      <c r="ZT12" s="81"/>
      <c r="ZU12" s="81"/>
      <c r="ZV12" s="81"/>
      <c r="ZW12" s="81"/>
      <c r="ZX12" s="81"/>
      <c r="ZY12" s="81"/>
      <c r="ZZ12" s="81"/>
      <c r="AAA12" s="81"/>
      <c r="AAB12" s="81"/>
      <c r="AAC12" s="81"/>
      <c r="AAD12" s="81"/>
      <c r="AAE12" s="81"/>
      <c r="AAF12" s="81"/>
      <c r="AAG12" s="81"/>
      <c r="AAH12" s="81"/>
      <c r="AAI12" s="81"/>
      <c r="AAJ12" s="81"/>
      <c r="AAK12" s="81"/>
      <c r="AAL12" s="81"/>
      <c r="AAM12" s="81"/>
      <c r="AAN12" s="81"/>
      <c r="AAO12" s="81"/>
      <c r="AAP12" s="81"/>
      <c r="AAQ12" s="81"/>
      <c r="AAR12" s="81"/>
      <c r="AAS12" s="81"/>
      <c r="AAT12" s="81"/>
      <c r="AAU12" s="81"/>
      <c r="AAV12" s="81"/>
      <c r="AAW12" s="81"/>
      <c r="AAX12" s="81"/>
      <c r="AAY12" s="81"/>
      <c r="AAZ12" s="81"/>
      <c r="ABA12" s="81"/>
      <c r="ABB12" s="81"/>
      <c r="ABC12" s="81"/>
      <c r="ABD12" s="81"/>
      <c r="ABE12" s="81"/>
      <c r="ABF12" s="81"/>
      <c r="ABG12" s="81"/>
      <c r="ABH12" s="81"/>
      <c r="ABI12" s="81"/>
      <c r="ABJ12" s="81"/>
      <c r="ABK12" s="81"/>
      <c r="ABL12" s="81"/>
      <c r="ABM12" s="81"/>
      <c r="ABN12" s="81"/>
      <c r="ABO12" s="81"/>
      <c r="ABP12" s="81"/>
      <c r="ABQ12" s="81"/>
      <c r="ABR12" s="81"/>
      <c r="ABS12" s="81"/>
      <c r="ABT12" s="81"/>
      <c r="ABU12" s="81"/>
      <c r="ABV12" s="81"/>
      <c r="ABW12" s="81"/>
      <c r="ABX12" s="81"/>
      <c r="ABY12" s="81"/>
      <c r="ABZ12" s="81"/>
      <c r="ACA12" s="81"/>
      <c r="ACB12" s="81"/>
      <c r="ACC12" s="81"/>
      <c r="ACD12" s="81"/>
      <c r="ACE12" s="81"/>
      <c r="ACF12" s="81"/>
      <c r="ACG12" s="81"/>
      <c r="ACH12" s="81"/>
      <c r="ACI12" s="81"/>
      <c r="ACJ12" s="81"/>
      <c r="ACK12" s="81"/>
      <c r="ACL12" s="81"/>
      <c r="ACM12" s="81"/>
      <c r="ACN12" s="81"/>
      <c r="ACO12" s="81"/>
      <c r="ACP12" s="81"/>
      <c r="ACQ12" s="81"/>
      <c r="ACR12" s="81"/>
      <c r="ACS12" s="81"/>
      <c r="ACT12" s="81"/>
      <c r="ACU12" s="81"/>
      <c r="ACV12" s="81"/>
      <c r="ACW12" s="81"/>
      <c r="ACX12" s="81"/>
      <c r="ACY12" s="81"/>
      <c r="ACZ12" s="81"/>
      <c r="ADA12" s="81"/>
      <c r="ADB12" s="81"/>
      <c r="ADC12" s="81"/>
      <c r="ADD12" s="81"/>
      <c r="ADE12" s="81"/>
      <c r="ADF12" s="81"/>
      <c r="ADG12" s="81"/>
      <c r="ADH12" s="81"/>
      <c r="ADI12" s="81"/>
      <c r="ADJ12" s="81"/>
      <c r="ADK12" s="81"/>
      <c r="ADL12" s="81"/>
      <c r="ADM12" s="81"/>
      <c r="ADN12" s="81"/>
      <c r="ADO12" s="81"/>
      <c r="ADP12" s="81"/>
      <c r="ADQ12" s="81"/>
      <c r="ADR12" s="81"/>
      <c r="ADS12" s="81"/>
      <c r="ADT12" s="81"/>
      <c r="ADU12" s="81"/>
      <c r="ADV12" s="81"/>
      <c r="ADW12" s="81"/>
      <c r="ADX12" s="81"/>
      <c r="ADY12" s="81"/>
      <c r="ADZ12" s="81"/>
      <c r="AEA12" s="81"/>
      <c r="AEB12" s="81"/>
      <c r="AEC12" s="81"/>
      <c r="AED12" s="81"/>
      <c r="AEE12" s="81"/>
      <c r="AEF12" s="81"/>
      <c r="AEG12" s="81"/>
      <c r="AEH12" s="81"/>
      <c r="AEI12" s="81"/>
      <c r="AEJ12" s="81"/>
      <c r="AEK12" s="81"/>
      <c r="AEL12" s="81"/>
      <c r="AEM12" s="81"/>
      <c r="AEN12" s="81"/>
      <c r="AEO12" s="81"/>
      <c r="AEP12" s="81"/>
      <c r="AEQ12" s="81"/>
      <c r="AER12" s="81"/>
      <c r="AES12" s="81"/>
      <c r="AET12" s="81"/>
      <c r="AEU12" s="81"/>
      <c r="AEV12" s="81"/>
      <c r="AEW12" s="81"/>
      <c r="AEX12" s="81"/>
      <c r="AEY12" s="81"/>
      <c r="AEZ12" s="81"/>
      <c r="AFA12" s="81"/>
      <c r="AFB12" s="81"/>
      <c r="AFC12" s="81"/>
      <c r="AFD12" s="81"/>
      <c r="AFE12" s="81"/>
      <c r="AFF12" s="81"/>
      <c r="AFG12" s="81"/>
      <c r="AFH12" s="81"/>
      <c r="AFI12" s="81"/>
      <c r="AFJ12" s="81"/>
      <c r="AFK12" s="81"/>
      <c r="AFL12" s="81"/>
      <c r="AFM12" s="81"/>
      <c r="AFN12" s="81"/>
      <c r="AFO12" s="81"/>
      <c r="AFP12" s="81"/>
      <c r="AFQ12" s="81"/>
      <c r="AFR12" s="81"/>
      <c r="AFS12" s="81"/>
      <c r="AFT12" s="81"/>
      <c r="AFU12" s="81"/>
      <c r="AFV12" s="81"/>
      <c r="AFW12" s="81"/>
      <c r="AFX12" s="81"/>
      <c r="AFY12" s="81"/>
      <c r="AFZ12" s="81"/>
      <c r="AGA12" s="81"/>
      <c r="AGB12" s="81"/>
      <c r="AGC12" s="81"/>
      <c r="AGD12" s="81"/>
      <c r="AGE12" s="81"/>
      <c r="AGF12" s="81"/>
      <c r="AGG12" s="81"/>
      <c r="AGH12" s="81"/>
      <c r="AGI12" s="81"/>
      <c r="AGJ12" s="81"/>
      <c r="AGK12" s="81"/>
      <c r="AGL12" s="81"/>
      <c r="AGM12" s="81"/>
      <c r="AGN12" s="81"/>
      <c r="AGO12" s="81"/>
      <c r="AGP12" s="81"/>
      <c r="AGQ12" s="81"/>
      <c r="AGR12" s="81"/>
      <c r="AGS12" s="81"/>
      <c r="AGT12" s="81"/>
      <c r="AGU12" s="81"/>
      <c r="AGV12" s="81"/>
      <c r="AGW12" s="81"/>
      <c r="AGX12" s="81"/>
      <c r="AGY12" s="81"/>
      <c r="AGZ12" s="81"/>
      <c r="AHA12" s="81"/>
      <c r="AHB12" s="81"/>
      <c r="AHC12" s="81"/>
      <c r="AHD12" s="81"/>
      <c r="AHE12" s="81"/>
      <c r="AHF12" s="81"/>
      <c r="AHG12" s="81"/>
      <c r="AHH12" s="81"/>
      <c r="AHI12" s="81"/>
      <c r="AHJ12" s="81"/>
      <c r="AHK12" s="81"/>
      <c r="AHL12" s="81"/>
      <c r="AHM12" s="81"/>
      <c r="AHN12" s="81"/>
      <c r="AHO12" s="81"/>
      <c r="AHP12" s="81"/>
      <c r="AHQ12" s="81"/>
      <c r="AHR12" s="81"/>
      <c r="AHS12" s="81"/>
      <c r="AHT12" s="81"/>
      <c r="AHU12" s="81"/>
      <c r="AHV12" s="81"/>
      <c r="AHW12" s="81"/>
      <c r="AHX12" s="81"/>
      <c r="AHY12" s="81"/>
      <c r="AHZ12" s="81"/>
      <c r="AIA12" s="81"/>
      <c r="AIB12" s="81"/>
      <c r="AIC12" s="81"/>
      <c r="AID12" s="81"/>
      <c r="AIE12" s="81"/>
      <c r="AIF12" s="81"/>
      <c r="AIG12" s="81"/>
      <c r="AIH12" s="81"/>
      <c r="AII12" s="81"/>
      <c r="AIJ12" s="81"/>
      <c r="AIK12" s="81"/>
      <c r="AIL12" s="81"/>
      <c r="AIM12" s="81"/>
      <c r="AIN12" s="81"/>
      <c r="AIO12" s="81"/>
      <c r="AIP12" s="81"/>
      <c r="AIQ12" s="81"/>
      <c r="AIR12" s="81"/>
      <c r="AIS12" s="81"/>
      <c r="AIT12" s="81"/>
      <c r="AIU12" s="81"/>
      <c r="AIV12" s="81"/>
      <c r="AIW12" s="81"/>
      <c r="AIX12" s="81"/>
      <c r="AIY12" s="81"/>
      <c r="AIZ12" s="81"/>
      <c r="AJA12" s="81"/>
      <c r="AJB12" s="81"/>
      <c r="AJC12" s="81"/>
      <c r="AJD12" s="81"/>
      <c r="AJE12" s="81"/>
      <c r="AJF12" s="81"/>
      <c r="AJG12" s="81"/>
      <c r="AJH12" s="81"/>
      <c r="AJI12" s="81"/>
      <c r="AJJ12" s="81"/>
      <c r="AJK12" s="81"/>
      <c r="AJL12" s="81"/>
      <c r="AJM12" s="81"/>
      <c r="AJN12" s="81"/>
      <c r="AJO12" s="81"/>
      <c r="AJP12" s="81"/>
      <c r="AJQ12" s="81"/>
      <c r="AJR12" s="81"/>
      <c r="AJS12" s="81"/>
      <c r="AJT12" s="81"/>
      <c r="AJU12" s="81"/>
      <c r="AJV12" s="81"/>
      <c r="AJW12" s="81"/>
      <c r="AJX12" s="81"/>
      <c r="AJY12" s="81"/>
      <c r="AJZ12" s="81"/>
      <c r="AKA12" s="81"/>
      <c r="AKB12" s="81"/>
      <c r="AKC12" s="81"/>
      <c r="AKD12" s="81"/>
      <c r="AKE12" s="81"/>
      <c r="AKF12" s="81"/>
      <c r="AKG12" s="81"/>
      <c r="AKH12" s="81"/>
      <c r="AKI12" s="81"/>
      <c r="AKJ12" s="81"/>
      <c r="AKK12" s="81"/>
      <c r="AKL12" s="81"/>
      <c r="AKM12" s="81"/>
      <c r="AKN12" s="81"/>
      <c r="AKO12" s="81"/>
      <c r="AKP12" s="81"/>
      <c r="AKQ12" s="81"/>
      <c r="AKR12" s="81"/>
      <c r="AKS12" s="81"/>
      <c r="AKT12" s="81"/>
      <c r="AKU12" s="81"/>
      <c r="AKV12" s="81"/>
      <c r="AKW12" s="81"/>
      <c r="AKX12" s="81"/>
      <c r="AKY12" s="81"/>
      <c r="AKZ12" s="81"/>
      <c r="ALA12" s="81"/>
      <c r="ALB12" s="81"/>
      <c r="ALC12" s="81"/>
      <c r="ALD12" s="81"/>
      <c r="ALE12" s="81"/>
      <c r="ALF12" s="81"/>
      <c r="ALG12" s="81"/>
      <c r="ALH12" s="81"/>
      <c r="ALI12" s="81"/>
      <c r="ALJ12" s="81"/>
      <c r="ALK12" s="81"/>
      <c r="ALL12" s="81"/>
      <c r="ALM12" s="81"/>
      <c r="ALN12" s="81"/>
      <c r="ALO12" s="81"/>
      <c r="ALP12" s="81"/>
      <c r="ALQ12" s="81"/>
      <c r="ALR12" s="81"/>
      <c r="ALS12" s="81"/>
      <c r="ALT12" s="81"/>
      <c r="ALU12" s="81"/>
      <c r="ALV12" s="81"/>
      <c r="ALW12" s="81"/>
      <c r="ALX12" s="81"/>
      <c r="ALY12" s="81"/>
      <c r="ALZ12" s="81"/>
      <c r="AMA12" s="81"/>
      <c r="AMB12" s="81"/>
      <c r="AMC12" s="81"/>
      <c r="AMD12" s="81"/>
      <c r="AME12" s="81"/>
      <c r="AMF12" s="81"/>
      <c r="AMG12" s="81"/>
      <c r="AMH12" s="81"/>
      <c r="AMI12" s="81"/>
      <c r="AMJ12" s="81"/>
      <c r="AMK12" s="81"/>
      <c r="AML12" s="81"/>
      <c r="AMM12" s="81"/>
      <c r="AMN12" s="81"/>
      <c r="AMO12" s="81"/>
      <c r="AMP12" s="81"/>
      <c r="AMQ12" s="81"/>
      <c r="AMR12" s="81"/>
      <c r="AMS12" s="81"/>
      <c r="AMT12" s="81"/>
      <c r="AMU12" s="81"/>
      <c r="AMV12" s="81"/>
      <c r="AMW12" s="81"/>
      <c r="AMX12" s="81"/>
      <c r="AMY12" s="81"/>
      <c r="AMZ12" s="81"/>
      <c r="ANA12" s="81"/>
      <c r="ANB12" s="81"/>
      <c r="ANC12" s="81"/>
      <c r="AND12" s="81"/>
      <c r="ANE12" s="81"/>
      <c r="ANF12" s="81"/>
      <c r="ANG12" s="81"/>
      <c r="ANH12" s="81"/>
      <c r="ANI12" s="81"/>
      <c r="ANJ12" s="81"/>
      <c r="ANK12" s="81"/>
      <c r="ANL12" s="81"/>
      <c r="ANM12" s="81"/>
      <c r="ANN12" s="81"/>
      <c r="ANO12" s="81"/>
      <c r="ANP12" s="81"/>
      <c r="ANQ12" s="81"/>
      <c r="ANR12" s="81"/>
      <c r="ANS12" s="81"/>
      <c r="ANT12" s="81"/>
      <c r="ANU12" s="81"/>
      <c r="ANV12" s="81"/>
      <c r="ANW12" s="81"/>
      <c r="ANX12" s="81"/>
      <c r="ANY12" s="81"/>
      <c r="ANZ12" s="81"/>
      <c r="AOA12" s="81"/>
      <c r="AOB12" s="81"/>
      <c r="AOC12" s="81"/>
      <c r="AOD12" s="81"/>
      <c r="AOE12" s="81"/>
      <c r="AOF12" s="81"/>
      <c r="AOG12" s="81"/>
      <c r="AOH12" s="81"/>
      <c r="AOI12" s="81"/>
      <c r="AOJ12" s="81"/>
      <c r="AOK12" s="81"/>
      <c r="AOL12" s="81"/>
      <c r="AOM12" s="81"/>
      <c r="AON12" s="81"/>
      <c r="AOO12" s="81"/>
      <c r="AOP12" s="81"/>
      <c r="AOQ12" s="81"/>
      <c r="AOR12" s="81"/>
      <c r="AOS12" s="81"/>
      <c r="AOT12" s="81"/>
      <c r="AOU12" s="81"/>
      <c r="AOV12" s="81"/>
      <c r="AOW12" s="81"/>
      <c r="AOX12" s="81"/>
      <c r="AOY12" s="81"/>
      <c r="AOZ12" s="81"/>
      <c r="APA12" s="81"/>
      <c r="APB12" s="81"/>
      <c r="APC12" s="81"/>
      <c r="APD12" s="81"/>
      <c r="APE12" s="81"/>
      <c r="APF12" s="81"/>
      <c r="APG12" s="81"/>
      <c r="APH12" s="81"/>
      <c r="API12" s="81"/>
      <c r="APJ12" s="81"/>
      <c r="APK12" s="81"/>
      <c r="APL12" s="81"/>
      <c r="APM12" s="81"/>
      <c r="APN12" s="81"/>
      <c r="APO12" s="81"/>
      <c r="APP12" s="81"/>
      <c r="APQ12" s="81"/>
      <c r="APR12" s="81"/>
      <c r="APS12" s="81"/>
      <c r="APT12" s="81"/>
      <c r="APU12" s="81"/>
      <c r="APV12" s="81"/>
      <c r="APW12" s="81"/>
      <c r="APX12" s="81"/>
      <c r="APY12" s="81"/>
      <c r="APZ12" s="81"/>
      <c r="AQA12" s="81"/>
      <c r="AQB12" s="81"/>
      <c r="AQC12" s="81"/>
      <c r="AQD12" s="81"/>
      <c r="AQE12" s="81"/>
      <c r="AQF12" s="81"/>
      <c r="AQG12" s="81"/>
      <c r="AQH12" s="81"/>
      <c r="AQI12" s="81"/>
      <c r="AQJ12" s="81"/>
      <c r="AQK12" s="81"/>
      <c r="AQL12" s="81"/>
      <c r="AQM12" s="81"/>
      <c r="AQN12" s="81"/>
      <c r="AQO12" s="81"/>
      <c r="AQP12" s="81"/>
      <c r="AQQ12" s="81"/>
      <c r="AQR12" s="81"/>
      <c r="AQS12" s="81"/>
      <c r="AQT12" s="81"/>
      <c r="AQU12" s="81"/>
      <c r="AQV12" s="81"/>
      <c r="AQW12" s="81"/>
      <c r="AQX12" s="81"/>
      <c r="AQY12" s="81"/>
      <c r="AQZ12" s="81"/>
      <c r="ARA12" s="81"/>
      <c r="ARB12" s="81"/>
      <c r="ARC12" s="81"/>
      <c r="ARD12" s="81"/>
      <c r="ARE12" s="81"/>
      <c r="ARF12" s="81"/>
      <c r="ARG12" s="81"/>
      <c r="ARH12" s="81"/>
      <c r="ARI12" s="81"/>
      <c r="ARJ12" s="81"/>
      <c r="ARK12" s="81"/>
      <c r="ARL12" s="81"/>
      <c r="ARM12" s="81"/>
      <c r="ARN12" s="81"/>
      <c r="ARO12" s="81"/>
      <c r="ARP12" s="81"/>
      <c r="ARQ12" s="81"/>
      <c r="ARR12" s="81"/>
      <c r="ARS12" s="81"/>
      <c r="ART12" s="81"/>
      <c r="ARU12" s="81"/>
      <c r="ARV12" s="81"/>
      <c r="ARW12" s="81"/>
      <c r="ARX12" s="81"/>
      <c r="ARY12" s="81"/>
      <c r="ARZ12" s="81"/>
      <c r="ASA12" s="81"/>
      <c r="ASB12" s="81"/>
      <c r="ASC12" s="81"/>
      <c r="ASD12" s="81"/>
      <c r="ASE12" s="81"/>
      <c r="ASF12" s="81"/>
      <c r="ASG12" s="81"/>
      <c r="ASH12" s="81"/>
      <c r="ASI12" s="81"/>
      <c r="ASJ12" s="81"/>
      <c r="ASK12" s="81"/>
      <c r="ASL12" s="81"/>
      <c r="ASM12" s="81"/>
      <c r="ASN12" s="81"/>
      <c r="ASO12" s="81"/>
      <c r="ASP12" s="81"/>
      <c r="ASQ12" s="81"/>
      <c r="ASR12" s="81"/>
      <c r="ASS12" s="81"/>
      <c r="AST12" s="81"/>
      <c r="ASU12" s="81"/>
      <c r="ASV12" s="81"/>
      <c r="ASW12" s="81"/>
      <c r="ASX12" s="81"/>
      <c r="ASY12" s="81"/>
      <c r="ASZ12" s="81"/>
      <c r="ATA12" s="81"/>
      <c r="ATB12" s="81"/>
      <c r="ATC12" s="81"/>
      <c r="ATD12" s="81"/>
      <c r="ATE12" s="81"/>
      <c r="ATF12" s="81"/>
      <c r="ATG12" s="81"/>
      <c r="ATH12" s="81"/>
      <c r="ATI12" s="81"/>
      <c r="ATJ12" s="81"/>
      <c r="ATK12" s="81"/>
      <c r="ATL12" s="81"/>
      <c r="ATM12" s="81"/>
      <c r="ATN12" s="81"/>
      <c r="ATO12" s="81"/>
      <c r="ATP12" s="81"/>
      <c r="ATQ12" s="81"/>
      <c r="ATR12" s="81"/>
      <c r="ATS12" s="81"/>
      <c r="ATT12" s="81"/>
      <c r="ATU12" s="81"/>
      <c r="ATV12" s="81"/>
      <c r="ATW12" s="81"/>
      <c r="ATX12" s="81"/>
      <c r="ATY12" s="81"/>
      <c r="ATZ12" s="81"/>
      <c r="AUA12" s="81"/>
      <c r="AUB12" s="81"/>
      <c r="AUC12" s="81"/>
      <c r="AUD12" s="81"/>
      <c r="AUE12" s="81"/>
      <c r="AUF12" s="81"/>
      <c r="AUG12" s="81"/>
      <c r="AUH12" s="81"/>
      <c r="AUI12" s="81"/>
      <c r="AUJ12" s="81"/>
      <c r="AUK12" s="81"/>
      <c r="AUL12" s="81"/>
      <c r="AUM12" s="81"/>
      <c r="AUN12" s="81"/>
      <c r="AUO12" s="81"/>
      <c r="AUP12" s="81"/>
      <c r="AUQ12" s="81"/>
      <c r="AUR12" s="81"/>
      <c r="AUS12" s="81"/>
      <c r="AUT12" s="81"/>
      <c r="AUU12" s="81"/>
      <c r="AUV12" s="81"/>
      <c r="AUW12" s="81"/>
      <c r="AUX12" s="81"/>
      <c r="AUY12" s="81"/>
      <c r="AUZ12" s="81"/>
      <c r="AVA12" s="81"/>
      <c r="AVB12" s="81"/>
      <c r="AVC12" s="81"/>
      <c r="AVD12" s="81"/>
      <c r="AVE12" s="81"/>
      <c r="AVF12" s="81"/>
      <c r="AVG12" s="81"/>
      <c r="AVH12" s="81"/>
      <c r="AVI12" s="81"/>
      <c r="AVJ12" s="81"/>
      <c r="AVK12" s="81"/>
      <c r="AVL12" s="81"/>
      <c r="AVM12" s="81"/>
      <c r="AVN12" s="81"/>
      <c r="AVO12" s="81"/>
      <c r="AVP12" s="81"/>
      <c r="AVQ12" s="81"/>
      <c r="AVR12" s="81"/>
      <c r="AVS12" s="81"/>
      <c r="AVT12" s="81"/>
      <c r="AVU12" s="81"/>
      <c r="AVV12" s="81"/>
      <c r="AVW12" s="81"/>
      <c r="AVX12" s="81"/>
      <c r="AVY12" s="81"/>
      <c r="AVZ12" s="81"/>
      <c r="AWA12" s="81"/>
      <c r="AWB12" s="81"/>
      <c r="AWC12" s="81"/>
      <c r="AWD12" s="81"/>
      <c r="AWE12" s="81"/>
      <c r="AWF12" s="81"/>
      <c r="AWG12" s="81"/>
      <c r="AWH12" s="81"/>
      <c r="AWI12" s="81"/>
      <c r="AWJ12" s="81"/>
      <c r="AWK12" s="81"/>
      <c r="AWL12" s="81"/>
      <c r="AWM12" s="81"/>
      <c r="AWN12" s="81"/>
      <c r="AWO12" s="81"/>
      <c r="AWP12" s="81"/>
      <c r="AWQ12" s="81"/>
      <c r="AWR12" s="81"/>
      <c r="AWS12" s="81"/>
      <c r="AWT12" s="81"/>
      <c r="AWU12" s="81"/>
      <c r="AWV12" s="81"/>
      <c r="AWW12" s="81"/>
      <c r="AWX12" s="81"/>
      <c r="AWY12" s="81"/>
      <c r="AWZ12" s="81"/>
      <c r="AXA12" s="81"/>
      <c r="AXB12" s="81"/>
      <c r="AXC12" s="81"/>
      <c r="AXD12" s="81"/>
      <c r="AXE12" s="81"/>
      <c r="AXF12" s="81"/>
      <c r="AXG12" s="81"/>
      <c r="AXH12" s="81"/>
      <c r="AXI12" s="81"/>
      <c r="AXJ12" s="81"/>
      <c r="AXK12" s="81"/>
      <c r="AXL12" s="81"/>
      <c r="AXM12" s="81"/>
      <c r="AXN12" s="81"/>
      <c r="AXO12" s="81"/>
      <c r="AXP12" s="81"/>
      <c r="AXQ12" s="81"/>
      <c r="AXR12" s="81"/>
      <c r="AXS12" s="81"/>
      <c r="AXT12" s="81"/>
      <c r="AXU12" s="81"/>
      <c r="AXV12" s="81"/>
      <c r="AXW12" s="81"/>
      <c r="AXX12" s="81"/>
      <c r="AXY12" s="81"/>
      <c r="AXZ12" s="81"/>
      <c r="AYA12" s="81"/>
      <c r="AYB12" s="81"/>
      <c r="AYC12" s="81"/>
      <c r="AYD12" s="81"/>
      <c r="AYE12" s="81"/>
      <c r="AYF12" s="81"/>
      <c r="AYG12" s="81"/>
      <c r="AYH12" s="81"/>
      <c r="AYI12" s="81"/>
      <c r="AYJ12" s="81"/>
      <c r="AYK12" s="81"/>
      <c r="AYL12" s="81"/>
      <c r="AYM12" s="81"/>
      <c r="AYN12" s="81"/>
      <c r="AYO12" s="81"/>
      <c r="AYP12" s="81"/>
      <c r="AYQ12" s="81"/>
      <c r="AYR12" s="81"/>
      <c r="AYS12" s="81"/>
      <c r="AYT12" s="81"/>
      <c r="AYU12" s="81"/>
      <c r="AYV12" s="81"/>
      <c r="AYW12" s="81"/>
      <c r="AYX12" s="81"/>
      <c r="AYY12" s="81"/>
      <c r="AYZ12" s="81"/>
      <c r="AZA12" s="81"/>
      <c r="AZB12" s="81"/>
      <c r="AZC12" s="81"/>
      <c r="AZD12" s="81"/>
      <c r="AZE12" s="81"/>
      <c r="AZF12" s="81"/>
      <c r="AZG12" s="81"/>
      <c r="AZH12" s="81"/>
      <c r="AZI12" s="81"/>
      <c r="AZJ12" s="81"/>
      <c r="AZK12" s="81"/>
      <c r="AZL12" s="81"/>
      <c r="AZM12" s="81"/>
      <c r="AZN12" s="81"/>
      <c r="AZO12" s="81"/>
      <c r="AZP12" s="81"/>
      <c r="AZQ12" s="81"/>
      <c r="AZR12" s="81"/>
      <c r="AZS12" s="81"/>
      <c r="AZT12" s="81"/>
      <c r="AZU12" s="81"/>
      <c r="AZV12" s="81"/>
      <c r="AZW12" s="81"/>
      <c r="AZX12" s="81"/>
      <c r="AZY12" s="81"/>
      <c r="AZZ12" s="81"/>
      <c r="BAA12" s="81"/>
      <c r="BAB12" s="81"/>
      <c r="BAC12" s="81"/>
      <c r="BAD12" s="81"/>
      <c r="BAE12" s="81"/>
      <c r="BAF12" s="81"/>
      <c r="BAG12" s="81"/>
      <c r="BAH12" s="81"/>
      <c r="BAI12" s="81"/>
      <c r="BAJ12" s="81"/>
      <c r="BAK12" s="81"/>
      <c r="BAL12" s="81"/>
      <c r="BAM12" s="81"/>
      <c r="BAN12" s="81"/>
      <c r="BAO12" s="81"/>
      <c r="BAP12" s="81"/>
      <c r="BAQ12" s="81"/>
      <c r="BAR12" s="81"/>
      <c r="BAS12" s="81"/>
      <c r="BAT12" s="81"/>
      <c r="BAU12" s="81"/>
      <c r="BAV12" s="81"/>
      <c r="BAW12" s="81"/>
      <c r="BAX12" s="81"/>
      <c r="BAY12" s="81"/>
      <c r="BAZ12" s="81"/>
      <c r="BBA12" s="81"/>
      <c r="BBB12" s="81"/>
      <c r="BBC12" s="81"/>
      <c r="BBD12" s="81"/>
      <c r="BBE12" s="81"/>
      <c r="BBF12" s="81"/>
      <c r="BBG12" s="81"/>
      <c r="BBH12" s="81"/>
      <c r="BBI12" s="81"/>
      <c r="BBJ12" s="81"/>
      <c r="BBK12" s="81"/>
      <c r="BBL12" s="81"/>
      <c r="BBM12" s="81"/>
      <c r="BBN12" s="81"/>
      <c r="BBO12" s="81"/>
      <c r="BBP12" s="81"/>
      <c r="BBQ12" s="81"/>
      <c r="BBR12" s="81"/>
      <c r="BBS12" s="81"/>
      <c r="BBT12" s="81"/>
      <c r="BBU12" s="81"/>
      <c r="BBV12" s="81"/>
      <c r="BBW12" s="81"/>
      <c r="BBX12" s="81"/>
      <c r="BBY12" s="81"/>
      <c r="BBZ12" s="81"/>
      <c r="BCA12" s="81"/>
      <c r="BCB12" s="81"/>
      <c r="BCC12" s="81"/>
      <c r="BCD12" s="81"/>
      <c r="BCE12" s="81"/>
      <c r="BCF12" s="81"/>
      <c r="BCG12" s="81"/>
      <c r="BCH12" s="81"/>
      <c r="BCI12" s="81"/>
      <c r="BCJ12" s="81"/>
      <c r="BCK12" s="81"/>
      <c r="BCL12" s="81"/>
      <c r="BCM12" s="81"/>
      <c r="BCN12" s="81"/>
      <c r="BCO12" s="81"/>
      <c r="BCP12" s="81"/>
      <c r="BCQ12" s="81"/>
      <c r="BCR12" s="81"/>
      <c r="BCS12" s="81"/>
      <c r="BCT12" s="81"/>
      <c r="BCU12" s="81"/>
      <c r="BCV12" s="81"/>
      <c r="BCW12" s="81"/>
      <c r="BCX12" s="81"/>
      <c r="BCY12" s="81"/>
      <c r="BCZ12" s="81"/>
      <c r="BDA12" s="81"/>
      <c r="BDB12" s="81"/>
      <c r="BDC12" s="81"/>
      <c r="BDD12" s="81"/>
      <c r="BDE12" s="81"/>
      <c r="BDF12" s="81"/>
      <c r="BDG12" s="81"/>
      <c r="BDH12" s="81"/>
      <c r="BDI12" s="81"/>
      <c r="BDJ12" s="81"/>
      <c r="BDK12" s="81"/>
      <c r="BDL12" s="81"/>
      <c r="BDM12" s="81"/>
      <c r="BDN12" s="81"/>
      <c r="BDO12" s="81"/>
      <c r="BDP12" s="81"/>
      <c r="BDQ12" s="81"/>
      <c r="BDR12" s="81"/>
      <c r="BDS12" s="81"/>
      <c r="BDT12" s="81"/>
      <c r="BDU12" s="81"/>
      <c r="BDV12" s="81"/>
      <c r="BDW12" s="81"/>
      <c r="BDX12" s="81"/>
      <c r="BDY12" s="81"/>
      <c r="BDZ12" s="81"/>
      <c r="BEA12" s="81"/>
      <c r="BEB12" s="81"/>
      <c r="BEC12" s="81"/>
      <c r="BED12" s="81"/>
      <c r="BEE12" s="81"/>
      <c r="BEF12" s="81"/>
      <c r="BEG12" s="81"/>
      <c r="BEH12" s="81"/>
      <c r="BEI12" s="81"/>
      <c r="BEJ12" s="81"/>
      <c r="BEK12" s="81"/>
      <c r="BEL12" s="81"/>
      <c r="BEM12" s="81"/>
      <c r="BEN12" s="81"/>
      <c r="BEO12" s="81"/>
      <c r="BEP12" s="81"/>
      <c r="BEQ12" s="81"/>
      <c r="BER12" s="81"/>
      <c r="BES12" s="81"/>
      <c r="BET12" s="81"/>
      <c r="BEU12" s="81"/>
      <c r="BEV12" s="81"/>
      <c r="BEW12" s="81"/>
      <c r="BEX12" s="81"/>
      <c r="BEY12" s="81"/>
      <c r="BEZ12" s="81"/>
      <c r="BFA12" s="81"/>
      <c r="BFB12" s="81"/>
      <c r="BFC12" s="81"/>
      <c r="BFD12" s="81"/>
      <c r="BFE12" s="81"/>
      <c r="BFF12" s="81"/>
      <c r="BFG12" s="81"/>
      <c r="BFH12" s="81"/>
      <c r="BFI12" s="81"/>
      <c r="BFJ12" s="81"/>
      <c r="BFK12" s="81"/>
      <c r="BFL12" s="81"/>
      <c r="BFM12" s="81"/>
      <c r="BFN12" s="81"/>
      <c r="BFO12" s="81"/>
      <c r="BFP12" s="81"/>
      <c r="BFQ12" s="81"/>
      <c r="BFR12" s="81"/>
      <c r="BFS12" s="81"/>
      <c r="BFT12" s="81"/>
      <c r="BFU12" s="81"/>
      <c r="BFV12" s="81"/>
      <c r="BFW12" s="81"/>
      <c r="BFX12" s="81"/>
      <c r="BFY12" s="81"/>
      <c r="BFZ12" s="81"/>
      <c r="BGA12" s="81"/>
      <c r="BGB12" s="81"/>
      <c r="BGC12" s="81"/>
      <c r="BGD12" s="81"/>
      <c r="BGE12" s="81"/>
      <c r="BGF12" s="81"/>
      <c r="BGG12" s="81"/>
      <c r="BGH12" s="81"/>
      <c r="BGI12" s="81"/>
      <c r="BGJ12" s="81"/>
      <c r="BGK12" s="81"/>
      <c r="BGL12" s="81"/>
      <c r="BGM12" s="81"/>
      <c r="BGN12" s="81"/>
      <c r="BGO12" s="81"/>
      <c r="BGP12" s="81"/>
      <c r="BGQ12" s="81"/>
      <c r="BGR12" s="81"/>
      <c r="BGS12" s="81"/>
      <c r="BGT12" s="81"/>
      <c r="BGU12" s="81"/>
      <c r="BGV12" s="81"/>
      <c r="BGW12" s="81"/>
      <c r="BGX12" s="81"/>
      <c r="BGY12" s="81"/>
      <c r="BGZ12" s="81"/>
      <c r="BHA12" s="81"/>
      <c r="BHB12" s="81"/>
      <c r="BHC12" s="81"/>
      <c r="BHD12" s="81"/>
      <c r="BHE12" s="81"/>
      <c r="BHF12" s="81"/>
      <c r="BHG12" s="81"/>
      <c r="BHH12" s="81"/>
      <c r="BHI12" s="81"/>
      <c r="BHJ12" s="81"/>
      <c r="BHK12" s="81"/>
      <c r="BHL12" s="81"/>
      <c r="BHM12" s="81"/>
      <c r="BHN12" s="81"/>
      <c r="BHO12" s="81"/>
      <c r="BHP12" s="81"/>
      <c r="BHQ12" s="81"/>
      <c r="BHR12" s="81"/>
      <c r="BHS12" s="81"/>
      <c r="BHT12" s="81"/>
      <c r="BHU12" s="81"/>
      <c r="BHV12" s="81"/>
      <c r="BHW12" s="81"/>
      <c r="BHX12" s="81"/>
      <c r="BHY12" s="81"/>
      <c r="BHZ12" s="81"/>
      <c r="BIA12" s="81"/>
      <c r="BIB12" s="81"/>
      <c r="BIC12" s="81"/>
      <c r="BID12" s="81"/>
      <c r="BIE12" s="81"/>
      <c r="BIF12" s="81"/>
      <c r="BIG12" s="81"/>
      <c r="BIH12" s="81"/>
      <c r="BII12" s="81"/>
      <c r="BIJ12" s="81"/>
      <c r="BIK12" s="81"/>
      <c r="BIL12" s="81"/>
      <c r="BIM12" s="81"/>
      <c r="BIN12" s="81"/>
      <c r="BIO12" s="81"/>
      <c r="BIP12" s="81"/>
      <c r="BIQ12" s="81"/>
      <c r="BIR12" s="81"/>
      <c r="BIS12" s="81"/>
      <c r="BIT12" s="81"/>
      <c r="BIU12" s="81"/>
      <c r="BIV12" s="81"/>
      <c r="BIW12" s="81"/>
      <c r="BIX12" s="81"/>
      <c r="BIY12" s="81"/>
      <c r="BIZ12" s="81"/>
      <c r="BJA12" s="81"/>
      <c r="BJB12" s="81"/>
      <c r="BJC12" s="81"/>
      <c r="BJD12" s="81"/>
      <c r="BJE12" s="81"/>
      <c r="BJF12" s="81"/>
      <c r="BJG12" s="81"/>
      <c r="BJH12" s="81"/>
      <c r="BJI12" s="81"/>
      <c r="BJJ12" s="81"/>
      <c r="BJK12" s="81"/>
      <c r="BJL12" s="81"/>
      <c r="BJM12" s="81"/>
      <c r="BJN12" s="81"/>
      <c r="BJO12" s="81"/>
      <c r="BJP12" s="81"/>
      <c r="BJQ12" s="81"/>
      <c r="BJR12" s="81"/>
      <c r="BJS12" s="81"/>
      <c r="BJT12" s="81"/>
      <c r="BJU12" s="81"/>
      <c r="BJV12" s="81"/>
      <c r="BJW12" s="81"/>
      <c r="BJX12" s="81"/>
      <c r="BJY12" s="81"/>
      <c r="BJZ12" s="81"/>
      <c r="BKA12" s="81"/>
      <c r="BKB12" s="81"/>
      <c r="BKC12" s="81"/>
      <c r="BKD12" s="81"/>
      <c r="BKE12" s="81"/>
      <c r="BKF12" s="81"/>
      <c r="BKG12" s="81"/>
      <c r="BKH12" s="81"/>
      <c r="BKI12" s="81"/>
      <c r="BKJ12" s="81"/>
      <c r="BKK12" s="81"/>
      <c r="BKL12" s="81"/>
      <c r="BKM12" s="81"/>
      <c r="BKN12" s="81"/>
      <c r="BKO12" s="81"/>
      <c r="BKP12" s="81"/>
      <c r="BKQ12" s="81"/>
      <c r="BKR12" s="81"/>
      <c r="BKS12" s="81"/>
      <c r="BKT12" s="81"/>
      <c r="BKU12" s="81"/>
      <c r="BKV12" s="81"/>
      <c r="BKW12" s="81"/>
      <c r="BKX12" s="81"/>
      <c r="BKY12" s="81"/>
      <c r="BKZ12" s="81"/>
      <c r="BLA12" s="81"/>
      <c r="BLB12" s="81"/>
      <c r="BLC12" s="81"/>
      <c r="BLD12" s="81"/>
      <c r="BLE12" s="81"/>
      <c r="BLF12" s="81"/>
      <c r="BLG12" s="81"/>
      <c r="BLH12" s="81"/>
      <c r="BLI12" s="81"/>
      <c r="BLJ12" s="81"/>
      <c r="BLK12" s="81"/>
      <c r="BLL12" s="81"/>
      <c r="BLM12" s="81"/>
      <c r="BLN12" s="81"/>
      <c r="BLO12" s="81"/>
      <c r="BLP12" s="81"/>
      <c r="BLQ12" s="81"/>
      <c r="BLR12" s="81"/>
      <c r="BLS12" s="81"/>
      <c r="BLT12" s="81"/>
      <c r="BLU12" s="81"/>
      <c r="BLV12" s="81"/>
      <c r="BLW12" s="81"/>
      <c r="BLX12" s="81"/>
      <c r="BLY12" s="81"/>
      <c r="BLZ12" s="81"/>
      <c r="BMA12" s="81"/>
      <c r="BMB12" s="81"/>
      <c r="BMC12" s="81"/>
      <c r="BMD12" s="81"/>
      <c r="BME12" s="81"/>
      <c r="BMF12" s="81"/>
      <c r="BMG12" s="81"/>
      <c r="BMH12" s="81"/>
      <c r="BMI12" s="81"/>
      <c r="BMJ12" s="81"/>
      <c r="BMK12" s="81"/>
      <c r="BML12" s="81"/>
      <c r="BMM12" s="81"/>
      <c r="BMN12" s="81"/>
      <c r="BMO12" s="81"/>
      <c r="BMP12" s="81"/>
      <c r="BMQ12" s="81"/>
      <c r="BMR12" s="81"/>
      <c r="BMS12" s="81"/>
      <c r="BMT12" s="81"/>
      <c r="BMU12" s="81"/>
      <c r="BMV12" s="81"/>
      <c r="BMW12" s="81"/>
      <c r="BMX12" s="81"/>
      <c r="BMY12" s="81"/>
      <c r="BMZ12" s="81"/>
      <c r="BNA12" s="81"/>
      <c r="BNB12" s="81"/>
      <c r="BNC12" s="81"/>
      <c r="BND12" s="81"/>
      <c r="BNE12" s="81"/>
      <c r="BNF12" s="81"/>
      <c r="BNG12" s="81"/>
      <c r="BNH12" s="81"/>
      <c r="BNI12" s="81"/>
      <c r="BNJ12" s="81"/>
      <c r="BNK12" s="81"/>
      <c r="BNL12" s="81"/>
      <c r="BNM12" s="81"/>
      <c r="BNN12" s="81"/>
      <c r="BNO12" s="81"/>
      <c r="BNP12" s="81"/>
      <c r="BNQ12" s="81"/>
      <c r="BNR12" s="81"/>
      <c r="BNS12" s="81"/>
      <c r="BNT12" s="81"/>
      <c r="BNU12" s="81"/>
      <c r="BNV12" s="81"/>
      <c r="BNW12" s="81"/>
      <c r="BNX12" s="81"/>
      <c r="BNY12" s="81"/>
      <c r="BNZ12" s="81"/>
      <c r="BOA12" s="81"/>
      <c r="BOB12" s="81"/>
      <c r="BOC12" s="81"/>
      <c r="BOD12" s="81"/>
      <c r="BOE12" s="81"/>
      <c r="BOF12" s="81"/>
      <c r="BOG12" s="81"/>
      <c r="BOH12" s="81"/>
      <c r="BOI12" s="81"/>
      <c r="BOJ12" s="81"/>
      <c r="BOK12" s="81"/>
      <c r="BOL12" s="81"/>
      <c r="BOM12" s="81"/>
      <c r="BON12" s="81"/>
      <c r="BOO12" s="81"/>
      <c r="BOP12" s="81"/>
      <c r="BOQ12" s="81"/>
      <c r="BOR12" s="81"/>
      <c r="BOS12" s="81"/>
      <c r="BOT12" s="81"/>
      <c r="BOU12" s="81"/>
      <c r="BOV12" s="81"/>
      <c r="BOW12" s="81"/>
      <c r="BOX12" s="81"/>
      <c r="BOY12" s="81"/>
      <c r="BOZ12" s="81"/>
      <c r="BPA12" s="81"/>
      <c r="BPB12" s="81"/>
      <c r="BPC12" s="81"/>
      <c r="BPD12" s="81"/>
      <c r="BPE12" s="81"/>
      <c r="BPF12" s="81"/>
      <c r="BPG12" s="81"/>
      <c r="BPH12" s="81"/>
      <c r="BPI12" s="81"/>
      <c r="BPJ12" s="81"/>
      <c r="BPK12" s="81"/>
      <c r="BPL12" s="81"/>
      <c r="BPM12" s="81"/>
      <c r="BPN12" s="81"/>
      <c r="BPO12" s="81"/>
      <c r="BPP12" s="81"/>
      <c r="BPQ12" s="81"/>
      <c r="BPR12" s="81"/>
      <c r="BPS12" s="81"/>
      <c r="BPT12" s="81"/>
      <c r="BPU12" s="81"/>
      <c r="BPV12" s="81"/>
      <c r="BPW12" s="81"/>
      <c r="BPX12" s="81"/>
      <c r="BPY12" s="81"/>
      <c r="BPZ12" s="81"/>
      <c r="BQA12" s="81"/>
      <c r="BQB12" s="81"/>
      <c r="BQC12" s="81"/>
      <c r="BQD12" s="81"/>
      <c r="BQE12" s="81"/>
      <c r="BQF12" s="81"/>
      <c r="BQG12" s="81"/>
      <c r="BQH12" s="81"/>
      <c r="BQI12" s="81"/>
      <c r="BQJ12" s="81"/>
      <c r="BQK12" s="81"/>
      <c r="BQL12" s="81"/>
      <c r="BQM12" s="81"/>
      <c r="BQN12" s="81"/>
      <c r="BQO12" s="81"/>
      <c r="BQP12" s="81"/>
      <c r="BQQ12" s="81"/>
      <c r="BQR12" s="81"/>
      <c r="BQS12" s="81"/>
      <c r="BQT12" s="81"/>
      <c r="BQU12" s="81"/>
      <c r="BQV12" s="81"/>
      <c r="BQW12" s="81"/>
      <c r="BQX12" s="81"/>
      <c r="BQY12" s="81"/>
      <c r="BQZ12" s="81"/>
      <c r="BRA12" s="81"/>
      <c r="BRB12" s="81"/>
      <c r="BRC12" s="81"/>
      <c r="BRD12" s="81"/>
      <c r="BRE12" s="81"/>
      <c r="BRF12" s="81"/>
      <c r="BRG12" s="81"/>
      <c r="BRH12" s="81"/>
      <c r="BRI12" s="81"/>
      <c r="BRJ12" s="81"/>
      <c r="BRK12" s="81"/>
      <c r="BRL12" s="81"/>
      <c r="BRM12" s="81"/>
      <c r="BRN12" s="81"/>
      <c r="BRO12" s="81"/>
      <c r="BRP12" s="81"/>
      <c r="BRQ12" s="81"/>
      <c r="BRR12" s="81"/>
      <c r="BRS12" s="81"/>
      <c r="BRT12" s="81"/>
      <c r="BRU12" s="81"/>
      <c r="BRV12" s="81"/>
      <c r="BRW12" s="81"/>
      <c r="BRX12" s="81"/>
      <c r="BRY12" s="81"/>
      <c r="BRZ12" s="81"/>
      <c r="BSA12" s="81"/>
      <c r="BSB12" s="81"/>
      <c r="BSC12" s="81"/>
      <c r="BSD12" s="81"/>
      <c r="BSE12" s="81"/>
      <c r="BSF12" s="81"/>
      <c r="BSG12" s="81"/>
      <c r="BSH12" s="81"/>
      <c r="BSI12" s="81"/>
      <c r="BSJ12" s="81"/>
      <c r="BSK12" s="81"/>
      <c r="BSL12" s="81"/>
      <c r="BSM12" s="81"/>
      <c r="BSN12" s="81"/>
      <c r="BSO12" s="81"/>
      <c r="BSP12" s="81"/>
      <c r="BSQ12" s="81"/>
      <c r="BSR12" s="81"/>
      <c r="BSS12" s="81"/>
      <c r="BST12" s="81"/>
      <c r="BSU12" s="81"/>
      <c r="BSV12" s="81"/>
      <c r="BSW12" s="81"/>
      <c r="BSX12" s="81"/>
      <c r="BSY12" s="81"/>
      <c r="BSZ12" s="81"/>
      <c r="BTA12" s="81"/>
      <c r="BTB12" s="81"/>
      <c r="BTC12" s="81"/>
      <c r="BTD12" s="81"/>
      <c r="BTE12" s="81"/>
      <c r="BTF12" s="81"/>
      <c r="BTG12" s="81"/>
      <c r="BTH12" s="81"/>
      <c r="BTI12" s="81"/>
      <c r="BTJ12" s="81"/>
      <c r="BTK12" s="81"/>
      <c r="BTL12" s="81"/>
      <c r="BTM12" s="81"/>
      <c r="BTN12" s="81"/>
      <c r="BTO12" s="81"/>
      <c r="BTP12" s="81"/>
      <c r="BTQ12" s="81"/>
      <c r="BTR12" s="81"/>
      <c r="BTS12" s="81"/>
      <c r="BTT12" s="81"/>
      <c r="BTU12" s="81"/>
      <c r="BTV12" s="81"/>
      <c r="BTW12" s="81"/>
      <c r="BTX12" s="81"/>
      <c r="BTY12" s="81"/>
      <c r="BTZ12" s="81"/>
      <c r="BUA12" s="81"/>
      <c r="BUB12" s="81"/>
      <c r="BUC12" s="81"/>
      <c r="BUD12" s="81"/>
      <c r="BUE12" s="81"/>
      <c r="BUF12" s="81"/>
      <c r="BUG12" s="81"/>
      <c r="BUH12" s="81"/>
      <c r="BUI12" s="81"/>
      <c r="BUJ12" s="81"/>
      <c r="BUK12" s="81"/>
      <c r="BUL12" s="81"/>
      <c r="BUM12" s="81"/>
      <c r="BUN12" s="81"/>
      <c r="BUO12" s="81"/>
      <c r="BUP12" s="81"/>
      <c r="BUQ12" s="81"/>
      <c r="BUR12" s="81"/>
      <c r="BUS12" s="81"/>
      <c r="BUT12" s="81"/>
      <c r="BUU12" s="81"/>
      <c r="BUV12" s="81"/>
      <c r="BUW12" s="81"/>
      <c r="BUX12" s="81"/>
      <c r="BUY12" s="81"/>
      <c r="BUZ12" s="81"/>
      <c r="BVA12" s="81"/>
      <c r="BVB12" s="81"/>
      <c r="BVC12" s="81"/>
      <c r="BVD12" s="81"/>
      <c r="BVE12" s="81"/>
      <c r="BVF12" s="81"/>
      <c r="BVG12" s="81"/>
      <c r="BVH12" s="81"/>
      <c r="BVI12" s="81"/>
      <c r="BVJ12" s="81"/>
      <c r="BVK12" s="81"/>
      <c r="BVL12" s="81"/>
      <c r="BVM12" s="81"/>
      <c r="BVN12" s="81"/>
      <c r="BVO12" s="81"/>
      <c r="BVP12" s="81"/>
      <c r="BVQ12" s="81"/>
      <c r="BVR12" s="81"/>
      <c r="BVS12" s="81"/>
      <c r="BVT12" s="81"/>
      <c r="BVU12" s="81"/>
      <c r="BVV12" s="81"/>
      <c r="BVW12" s="81"/>
      <c r="BVX12" s="81"/>
      <c r="BVY12" s="81"/>
      <c r="BVZ12" s="81"/>
      <c r="BWA12" s="81"/>
      <c r="BWB12" s="81"/>
      <c r="BWC12" s="81"/>
      <c r="BWD12" s="81"/>
      <c r="BWE12" s="81"/>
      <c r="BWF12" s="81"/>
      <c r="BWG12" s="81"/>
      <c r="BWH12" s="81"/>
      <c r="BWI12" s="81"/>
      <c r="BWJ12" s="81"/>
      <c r="BWK12" s="81"/>
      <c r="BWL12" s="81"/>
      <c r="BWM12" s="81"/>
      <c r="BWN12" s="81"/>
      <c r="BWO12" s="81"/>
      <c r="BWP12" s="81"/>
      <c r="BWQ12" s="81"/>
      <c r="BWR12" s="81"/>
      <c r="BWS12" s="81"/>
      <c r="BWT12" s="81"/>
      <c r="BWU12" s="81"/>
      <c r="BWV12" s="81"/>
      <c r="BWW12" s="81"/>
      <c r="BWX12" s="81"/>
      <c r="BWY12" s="81"/>
      <c r="BWZ12" s="81"/>
      <c r="BXA12" s="81"/>
      <c r="BXB12" s="81"/>
      <c r="BXC12" s="81"/>
      <c r="BXD12" s="81"/>
      <c r="BXE12" s="81"/>
      <c r="BXF12" s="81"/>
      <c r="BXG12" s="81"/>
      <c r="BXH12" s="81"/>
      <c r="BXI12" s="81"/>
      <c r="BXJ12" s="81"/>
      <c r="BXK12" s="81"/>
      <c r="BXL12" s="81"/>
      <c r="BXM12" s="81"/>
      <c r="BXN12" s="81"/>
      <c r="BXO12" s="81"/>
      <c r="BXP12" s="81"/>
      <c r="BXQ12" s="81"/>
      <c r="BXR12" s="81"/>
      <c r="BXS12" s="81"/>
      <c r="BXT12" s="81"/>
      <c r="BXU12" s="81"/>
      <c r="BXV12" s="81"/>
      <c r="BXW12" s="81"/>
      <c r="BXX12" s="81"/>
      <c r="BXY12" s="81"/>
      <c r="BXZ12" s="81"/>
      <c r="BYA12" s="81"/>
      <c r="BYB12" s="81"/>
      <c r="BYC12" s="81"/>
      <c r="BYD12" s="81"/>
      <c r="BYE12" s="81"/>
      <c r="BYF12" s="81"/>
      <c r="BYG12" s="81"/>
      <c r="BYH12" s="81"/>
      <c r="BYI12" s="81"/>
      <c r="BYJ12" s="81"/>
      <c r="BYK12" s="81"/>
      <c r="BYL12" s="81"/>
      <c r="BYM12" s="81"/>
      <c r="BYN12" s="81"/>
      <c r="BYO12" s="81"/>
      <c r="BYP12" s="81"/>
      <c r="BYQ12" s="81"/>
      <c r="BYR12" s="81"/>
      <c r="BYS12" s="81"/>
      <c r="BYT12" s="81"/>
      <c r="BYU12" s="81"/>
      <c r="BYV12" s="81"/>
      <c r="BYW12" s="81"/>
      <c r="BYX12" s="81"/>
      <c r="BYY12" s="81"/>
      <c r="BYZ12" s="81"/>
      <c r="BZA12" s="81"/>
      <c r="BZB12" s="81"/>
      <c r="BZC12" s="81"/>
      <c r="BZD12" s="81"/>
      <c r="BZE12" s="81"/>
      <c r="BZF12" s="81"/>
      <c r="BZG12" s="81"/>
      <c r="BZH12" s="81"/>
      <c r="BZI12" s="81"/>
      <c r="BZJ12" s="81"/>
      <c r="BZK12" s="81"/>
      <c r="BZL12" s="81"/>
      <c r="BZM12" s="81"/>
      <c r="BZN12" s="81"/>
      <c r="BZO12" s="81"/>
      <c r="BZP12" s="81"/>
      <c r="BZQ12" s="81"/>
      <c r="BZR12" s="81"/>
      <c r="BZS12" s="81"/>
      <c r="BZT12" s="81"/>
      <c r="BZU12" s="81"/>
      <c r="BZV12" s="81"/>
      <c r="BZW12" s="81"/>
      <c r="BZX12" s="81"/>
      <c r="BZY12" s="81"/>
      <c r="BZZ12" s="81"/>
      <c r="CAA12" s="81"/>
      <c r="CAB12" s="81"/>
      <c r="CAC12" s="81"/>
      <c r="CAD12" s="81"/>
      <c r="CAE12" s="81"/>
      <c r="CAF12" s="81"/>
      <c r="CAG12" s="81"/>
      <c r="CAH12" s="81"/>
      <c r="CAI12" s="81"/>
      <c r="CAJ12" s="81"/>
      <c r="CAK12" s="81"/>
      <c r="CAL12" s="81"/>
      <c r="CAM12" s="81"/>
      <c r="CAN12" s="81"/>
      <c r="CAO12" s="81"/>
      <c r="CAP12" s="81"/>
      <c r="CAQ12" s="81"/>
      <c r="CAR12" s="81"/>
      <c r="CAS12" s="81"/>
      <c r="CAT12" s="81"/>
      <c r="CAU12" s="81"/>
      <c r="CAV12" s="81"/>
      <c r="CAW12" s="81"/>
      <c r="CAX12" s="81"/>
      <c r="CAY12" s="81"/>
      <c r="CAZ12" s="81"/>
      <c r="CBA12" s="81"/>
      <c r="CBB12" s="81"/>
      <c r="CBC12" s="81"/>
      <c r="CBD12" s="81"/>
      <c r="CBE12" s="81"/>
      <c r="CBF12" s="81"/>
      <c r="CBG12" s="81"/>
      <c r="CBH12" s="81"/>
      <c r="CBI12" s="81"/>
      <c r="CBJ12" s="81"/>
      <c r="CBK12" s="81"/>
      <c r="CBL12" s="81"/>
      <c r="CBM12" s="81"/>
      <c r="CBN12" s="81"/>
      <c r="CBO12" s="81"/>
      <c r="CBP12" s="81"/>
      <c r="CBQ12" s="81"/>
      <c r="CBR12" s="81"/>
      <c r="CBS12" s="81"/>
      <c r="CBT12" s="81"/>
      <c r="CBU12" s="81"/>
      <c r="CBV12" s="81"/>
      <c r="CBW12" s="81"/>
      <c r="CBX12" s="81"/>
      <c r="CBY12" s="81"/>
      <c r="CBZ12" s="81"/>
      <c r="CCA12" s="81"/>
      <c r="CCB12" s="81"/>
      <c r="CCC12" s="81"/>
      <c r="CCD12" s="81"/>
      <c r="CCE12" s="81"/>
      <c r="CCF12" s="81"/>
      <c r="CCG12" s="81"/>
      <c r="CCH12" s="81"/>
      <c r="CCI12" s="81"/>
      <c r="CCJ12" s="81"/>
      <c r="CCK12" s="81"/>
      <c r="CCL12" s="81"/>
      <c r="CCM12" s="81"/>
      <c r="CCN12" s="81"/>
      <c r="CCO12" s="81"/>
      <c r="CCP12" s="81"/>
      <c r="CCQ12" s="81"/>
      <c r="CCR12" s="81"/>
      <c r="CCS12" s="81"/>
      <c r="CCT12" s="81"/>
      <c r="CCU12" s="81"/>
      <c r="CCV12" s="81"/>
      <c r="CCW12" s="81"/>
      <c r="CCX12" s="81"/>
      <c r="CCY12" s="81"/>
      <c r="CCZ12" s="81"/>
      <c r="CDA12" s="81"/>
      <c r="CDB12" s="81"/>
      <c r="CDC12" s="81"/>
      <c r="CDD12" s="81"/>
      <c r="CDE12" s="81"/>
      <c r="CDF12" s="81"/>
      <c r="CDG12" s="81"/>
      <c r="CDH12" s="81"/>
      <c r="CDI12" s="81"/>
      <c r="CDJ12" s="81"/>
      <c r="CDK12" s="81"/>
      <c r="CDL12" s="81"/>
      <c r="CDM12" s="81"/>
      <c r="CDN12" s="81"/>
      <c r="CDO12" s="81"/>
      <c r="CDP12" s="81"/>
      <c r="CDQ12" s="81"/>
      <c r="CDR12" s="81"/>
      <c r="CDS12" s="81"/>
      <c r="CDT12" s="81"/>
      <c r="CDU12" s="81"/>
      <c r="CDV12" s="81"/>
      <c r="CDW12" s="81"/>
      <c r="CDX12" s="81"/>
      <c r="CDY12" s="81"/>
      <c r="CDZ12" s="81"/>
      <c r="CEA12" s="81"/>
      <c r="CEB12" s="81"/>
      <c r="CEC12" s="81"/>
      <c r="CED12" s="81"/>
      <c r="CEE12" s="81"/>
      <c r="CEF12" s="81"/>
      <c r="CEG12" s="81"/>
      <c r="CEH12" s="81"/>
      <c r="CEI12" s="81"/>
      <c r="CEJ12" s="81"/>
      <c r="CEK12" s="81"/>
      <c r="CEL12" s="81"/>
      <c r="CEM12" s="81"/>
      <c r="CEN12" s="81"/>
      <c r="CEO12" s="81"/>
      <c r="CEP12" s="81"/>
      <c r="CEQ12" s="81"/>
      <c r="CER12" s="81"/>
      <c r="CES12" s="81"/>
      <c r="CET12" s="81"/>
      <c r="CEU12" s="81"/>
      <c r="CEV12" s="81"/>
      <c r="CEW12" s="81"/>
      <c r="CEX12" s="81"/>
      <c r="CEY12" s="81"/>
      <c r="CEZ12" s="81"/>
      <c r="CFA12" s="81"/>
      <c r="CFB12" s="81"/>
      <c r="CFC12" s="81"/>
      <c r="CFD12" s="81"/>
      <c r="CFE12" s="81"/>
      <c r="CFF12" s="81"/>
      <c r="CFG12" s="81"/>
      <c r="CFH12" s="81"/>
      <c r="CFI12" s="81"/>
      <c r="CFJ12" s="81"/>
      <c r="CFK12" s="81"/>
      <c r="CFL12" s="81"/>
      <c r="CFM12" s="81"/>
      <c r="CFN12" s="81"/>
      <c r="CFO12" s="81"/>
      <c r="CFP12" s="81"/>
      <c r="CFQ12" s="81"/>
      <c r="CFR12" s="81"/>
      <c r="CFS12" s="81"/>
      <c r="CFT12" s="81"/>
      <c r="CFU12" s="81"/>
      <c r="CFV12" s="81"/>
      <c r="CFW12" s="81"/>
      <c r="CFX12" s="81"/>
      <c r="CFY12" s="81"/>
      <c r="CFZ12" s="81"/>
      <c r="CGA12" s="81"/>
      <c r="CGB12" s="81"/>
      <c r="CGC12" s="81"/>
      <c r="CGD12" s="81"/>
      <c r="CGE12" s="81"/>
      <c r="CGF12" s="81"/>
      <c r="CGG12" s="81"/>
      <c r="CGH12" s="81"/>
      <c r="CGI12" s="81"/>
      <c r="CGJ12" s="81"/>
      <c r="CGK12" s="81"/>
      <c r="CGL12" s="81"/>
      <c r="CGM12" s="81"/>
      <c r="CGN12" s="81"/>
      <c r="CGO12" s="81"/>
      <c r="CGP12" s="81"/>
      <c r="CGQ12" s="81"/>
      <c r="CGR12" s="81"/>
      <c r="CGS12" s="81"/>
      <c r="CGT12" s="81"/>
      <c r="CGU12" s="81"/>
      <c r="CGV12" s="81"/>
      <c r="CGW12" s="81"/>
      <c r="CGX12" s="81"/>
      <c r="CGY12" s="81"/>
      <c r="CGZ12" s="81"/>
      <c r="CHA12" s="81"/>
      <c r="CHB12" s="81"/>
      <c r="CHC12" s="81"/>
      <c r="CHD12" s="81"/>
      <c r="CHE12" s="81"/>
      <c r="CHF12" s="81"/>
      <c r="CHG12" s="81"/>
      <c r="CHH12" s="81"/>
      <c r="CHI12" s="81"/>
      <c r="CHJ12" s="81"/>
      <c r="CHK12" s="81"/>
      <c r="CHL12" s="81"/>
      <c r="CHM12" s="81"/>
      <c r="CHN12" s="81"/>
      <c r="CHO12" s="81"/>
      <c r="CHP12" s="81"/>
      <c r="CHQ12" s="81"/>
      <c r="CHR12" s="81"/>
      <c r="CHS12" s="81"/>
      <c r="CHT12" s="81"/>
      <c r="CHU12" s="81"/>
      <c r="CHV12" s="81"/>
      <c r="CHW12" s="81"/>
      <c r="CHX12" s="81"/>
      <c r="CHY12" s="81"/>
      <c r="CHZ12" s="81"/>
      <c r="CIA12" s="81"/>
      <c r="CIB12" s="81"/>
      <c r="CIC12" s="81"/>
      <c r="CID12" s="81"/>
      <c r="CIE12" s="81"/>
      <c r="CIF12" s="81"/>
      <c r="CIG12" s="81"/>
      <c r="CIH12" s="81"/>
      <c r="CII12" s="81"/>
      <c r="CIJ12" s="81"/>
      <c r="CIK12" s="81"/>
      <c r="CIL12" s="81"/>
      <c r="CIM12" s="81"/>
      <c r="CIN12" s="81"/>
      <c r="CIO12" s="81"/>
      <c r="CIP12" s="81"/>
      <c r="CIQ12" s="81"/>
      <c r="CIR12" s="81"/>
      <c r="CIS12" s="81"/>
      <c r="CIT12" s="81"/>
      <c r="CIU12" s="81"/>
      <c r="CIV12" s="81"/>
      <c r="CIW12" s="81"/>
      <c r="CIX12" s="81"/>
      <c r="CIY12" s="81"/>
      <c r="CIZ12" s="81"/>
      <c r="CJA12" s="81"/>
      <c r="CJB12" s="81"/>
      <c r="CJC12" s="81"/>
      <c r="CJD12" s="81"/>
      <c r="CJE12" s="81"/>
      <c r="CJF12" s="81"/>
      <c r="CJG12" s="81"/>
      <c r="CJH12" s="81"/>
      <c r="CJI12" s="81"/>
      <c r="CJJ12" s="81"/>
      <c r="CJK12" s="81"/>
      <c r="CJL12" s="81"/>
      <c r="CJM12" s="81"/>
      <c r="CJN12" s="81"/>
      <c r="CJO12" s="81"/>
      <c r="CJP12" s="81"/>
      <c r="CJQ12" s="81"/>
      <c r="CJR12" s="81"/>
      <c r="CJS12" s="81"/>
      <c r="CJT12" s="81"/>
      <c r="CJU12" s="81"/>
      <c r="CJV12" s="81"/>
      <c r="CJW12" s="81"/>
      <c r="CJX12" s="81"/>
      <c r="CJY12" s="81"/>
      <c r="CJZ12" s="81"/>
      <c r="CKA12" s="81"/>
      <c r="CKB12" s="81"/>
      <c r="CKC12" s="81"/>
      <c r="CKD12" s="81"/>
      <c r="CKE12" s="81"/>
      <c r="CKF12" s="81"/>
      <c r="CKG12" s="81"/>
      <c r="CKH12" s="81"/>
      <c r="CKI12" s="81"/>
      <c r="CKJ12" s="81"/>
      <c r="CKK12" s="81"/>
      <c r="CKL12" s="81"/>
      <c r="CKM12" s="81"/>
      <c r="CKN12" s="81"/>
      <c r="CKO12" s="81"/>
      <c r="CKP12" s="81"/>
      <c r="CKQ12" s="81"/>
      <c r="CKR12" s="81"/>
      <c r="CKS12" s="81"/>
      <c r="CKT12" s="81"/>
      <c r="CKU12" s="81"/>
      <c r="CKV12" s="81"/>
      <c r="CKW12" s="81"/>
      <c r="CKX12" s="81"/>
      <c r="CKY12" s="81"/>
      <c r="CKZ12" s="81"/>
      <c r="CLA12" s="81"/>
      <c r="CLB12" s="81"/>
      <c r="CLC12" s="81"/>
      <c r="CLD12" s="81"/>
      <c r="CLE12" s="81"/>
      <c r="CLF12" s="81"/>
      <c r="CLG12" s="81"/>
      <c r="CLH12" s="81"/>
      <c r="CLI12" s="81"/>
      <c r="CLJ12" s="81"/>
      <c r="CLK12" s="81"/>
      <c r="CLL12" s="81"/>
      <c r="CLM12" s="81"/>
      <c r="CLN12" s="81"/>
      <c r="CLO12" s="81"/>
      <c r="CLP12" s="81"/>
      <c r="CLQ12" s="81"/>
      <c r="CLR12" s="81"/>
      <c r="CLS12" s="81"/>
      <c r="CLT12" s="81"/>
      <c r="CLU12" s="81"/>
      <c r="CLV12" s="81"/>
      <c r="CLW12" s="81"/>
      <c r="CLX12" s="81"/>
      <c r="CLY12" s="81"/>
      <c r="CLZ12" s="81"/>
      <c r="CMA12" s="81"/>
      <c r="CMB12" s="81"/>
      <c r="CMC12" s="81"/>
      <c r="CMD12" s="81"/>
      <c r="CME12" s="81"/>
      <c r="CMF12" s="81"/>
      <c r="CMG12" s="81"/>
      <c r="CMH12" s="81"/>
      <c r="CMI12" s="81"/>
      <c r="CMJ12" s="81"/>
      <c r="CMK12" s="81"/>
      <c r="CML12" s="81"/>
      <c r="CMM12" s="81"/>
      <c r="CMN12" s="81"/>
      <c r="CMO12" s="81"/>
      <c r="CMP12" s="81"/>
      <c r="CMQ12" s="81"/>
      <c r="CMR12" s="81"/>
      <c r="CMS12" s="81"/>
      <c r="CMT12" s="81"/>
      <c r="CMU12" s="81"/>
      <c r="CMV12" s="81"/>
      <c r="CMW12" s="81"/>
      <c r="CMX12" s="81"/>
      <c r="CMY12" s="81"/>
      <c r="CMZ12" s="81"/>
      <c r="CNA12" s="81"/>
      <c r="CNB12" s="81"/>
      <c r="CNC12" s="81"/>
      <c r="CND12" s="81"/>
      <c r="CNE12" s="81"/>
      <c r="CNF12" s="81"/>
      <c r="CNG12" s="81"/>
      <c r="CNH12" s="81"/>
      <c r="CNI12" s="81"/>
      <c r="CNJ12" s="81"/>
      <c r="CNK12" s="81"/>
      <c r="CNL12" s="81"/>
      <c r="CNM12" s="81"/>
      <c r="CNN12" s="81"/>
      <c r="CNO12" s="81"/>
      <c r="CNP12" s="81"/>
      <c r="CNQ12" s="81"/>
      <c r="CNR12" s="81"/>
      <c r="CNS12" s="81"/>
      <c r="CNT12" s="81"/>
      <c r="CNU12" s="81"/>
      <c r="CNV12" s="81"/>
      <c r="CNW12" s="81"/>
      <c r="CNX12" s="81"/>
      <c r="CNY12" s="81"/>
      <c r="CNZ12" s="81"/>
      <c r="COA12" s="81"/>
      <c r="COB12" s="81"/>
      <c r="COC12" s="81"/>
      <c r="COD12" s="81"/>
      <c r="COE12" s="81"/>
      <c r="COF12" s="81"/>
      <c r="COG12" s="81"/>
      <c r="COH12" s="81"/>
      <c r="COI12" s="81"/>
      <c r="COJ12" s="81"/>
      <c r="COK12" s="81"/>
      <c r="COL12" s="81"/>
      <c r="COM12" s="81"/>
      <c r="CON12" s="81"/>
      <c r="COO12" s="81"/>
      <c r="COP12" s="81"/>
      <c r="COQ12" s="81"/>
      <c r="COR12" s="81"/>
      <c r="COS12" s="81"/>
      <c r="COT12" s="81"/>
      <c r="COU12" s="81"/>
      <c r="COV12" s="81"/>
      <c r="COW12" s="81"/>
      <c r="COX12" s="81"/>
      <c r="COY12" s="81"/>
      <c r="COZ12" s="81"/>
      <c r="CPA12" s="81"/>
      <c r="CPB12" s="81"/>
      <c r="CPC12" s="81"/>
      <c r="CPD12" s="81"/>
      <c r="CPE12" s="81"/>
      <c r="CPF12" s="81"/>
      <c r="CPG12" s="81"/>
      <c r="CPH12" s="81"/>
      <c r="CPI12" s="81"/>
      <c r="CPJ12" s="81"/>
      <c r="CPK12" s="81"/>
      <c r="CPL12" s="81"/>
      <c r="CPM12" s="81"/>
      <c r="CPN12" s="81"/>
      <c r="CPO12" s="81"/>
      <c r="CPP12" s="81"/>
      <c r="CPQ12" s="81"/>
      <c r="CPR12" s="81"/>
      <c r="CPS12" s="81"/>
      <c r="CPT12" s="81"/>
      <c r="CPU12" s="81"/>
      <c r="CPV12" s="81"/>
      <c r="CPW12" s="81"/>
      <c r="CPX12" s="81"/>
      <c r="CPY12" s="81"/>
      <c r="CPZ12" s="81"/>
      <c r="CQA12" s="81"/>
      <c r="CQB12" s="81"/>
      <c r="CQC12" s="81"/>
      <c r="CQD12" s="81"/>
      <c r="CQE12" s="81"/>
      <c r="CQF12" s="81"/>
      <c r="CQG12" s="81"/>
      <c r="CQH12" s="81"/>
      <c r="CQI12" s="81"/>
      <c r="CQJ12" s="81"/>
      <c r="CQK12" s="81"/>
      <c r="CQL12" s="81"/>
      <c r="CQM12" s="81"/>
      <c r="CQN12" s="81"/>
      <c r="CQO12" s="81"/>
      <c r="CQP12" s="81"/>
      <c r="CQQ12" s="81"/>
      <c r="CQR12" s="81"/>
      <c r="CQS12" s="81"/>
      <c r="CQT12" s="81"/>
      <c r="CQU12" s="81"/>
      <c r="CQV12" s="81"/>
      <c r="CQW12" s="81"/>
      <c r="CQX12" s="81"/>
      <c r="CQY12" s="81"/>
      <c r="CQZ12" s="81"/>
      <c r="CRA12" s="81"/>
      <c r="CRB12" s="81"/>
      <c r="CRC12" s="81"/>
      <c r="CRD12" s="81"/>
      <c r="CRE12" s="81"/>
      <c r="CRF12" s="81"/>
      <c r="CRG12" s="81"/>
      <c r="CRH12" s="81"/>
      <c r="CRI12" s="81"/>
      <c r="CRJ12" s="81"/>
      <c r="CRK12" s="81"/>
      <c r="CRL12" s="81"/>
      <c r="CRM12" s="81"/>
      <c r="CRN12" s="81"/>
      <c r="CRO12" s="81"/>
      <c r="CRP12" s="81"/>
      <c r="CRQ12" s="81"/>
      <c r="CRR12" s="81"/>
      <c r="CRS12" s="81"/>
      <c r="CRT12" s="81"/>
      <c r="CRU12" s="81"/>
      <c r="CRV12" s="81"/>
      <c r="CRW12" s="81"/>
      <c r="CRX12" s="81"/>
      <c r="CRY12" s="81"/>
      <c r="CRZ12" s="81"/>
      <c r="CSA12" s="81"/>
      <c r="CSB12" s="81"/>
      <c r="CSC12" s="81"/>
      <c r="CSD12" s="81"/>
      <c r="CSE12" s="81"/>
      <c r="CSF12" s="81"/>
      <c r="CSG12" s="81"/>
      <c r="CSH12" s="81"/>
      <c r="CSI12" s="81"/>
      <c r="CSJ12" s="81"/>
      <c r="CSK12" s="81"/>
      <c r="CSL12" s="81"/>
      <c r="CSM12" s="81"/>
      <c r="CSN12" s="81"/>
      <c r="CSO12" s="81"/>
      <c r="CSP12" s="81"/>
      <c r="CSQ12" s="81"/>
      <c r="CSR12" s="81"/>
      <c r="CSS12" s="81"/>
      <c r="CST12" s="81"/>
      <c r="CSU12" s="81"/>
      <c r="CSV12" s="81"/>
      <c r="CSW12" s="81"/>
      <c r="CSX12" s="81"/>
      <c r="CSY12" s="81"/>
      <c r="CSZ12" s="81"/>
      <c r="CTA12" s="81"/>
      <c r="CTB12" s="81"/>
      <c r="CTC12" s="81"/>
      <c r="CTD12" s="81"/>
      <c r="CTE12" s="81"/>
      <c r="CTF12" s="81"/>
      <c r="CTG12" s="81"/>
      <c r="CTH12" s="81"/>
      <c r="CTI12" s="81"/>
      <c r="CTJ12" s="81"/>
      <c r="CTK12" s="81"/>
      <c r="CTL12" s="81"/>
      <c r="CTM12" s="81"/>
      <c r="CTN12" s="81"/>
      <c r="CTO12" s="81"/>
      <c r="CTP12" s="81"/>
      <c r="CTQ12" s="81"/>
      <c r="CTR12" s="81"/>
      <c r="CTS12" s="81"/>
      <c r="CTT12" s="81"/>
      <c r="CTU12" s="81"/>
      <c r="CTV12" s="81"/>
      <c r="CTW12" s="81"/>
      <c r="CTX12" s="81"/>
      <c r="CTY12" s="81"/>
      <c r="CTZ12" s="81"/>
      <c r="CUA12" s="81"/>
      <c r="CUB12" s="81"/>
      <c r="CUC12" s="81"/>
      <c r="CUD12" s="81"/>
      <c r="CUE12" s="81"/>
      <c r="CUF12" s="81"/>
      <c r="CUG12" s="81"/>
      <c r="CUH12" s="81"/>
      <c r="CUI12" s="81"/>
      <c r="CUJ12" s="81"/>
      <c r="CUK12" s="81"/>
      <c r="CUL12" s="81"/>
      <c r="CUM12" s="81"/>
      <c r="CUN12" s="81"/>
      <c r="CUO12" s="81"/>
      <c r="CUP12" s="81"/>
      <c r="CUQ12" s="81"/>
      <c r="CUR12" s="81"/>
      <c r="CUS12" s="81"/>
      <c r="CUT12" s="81"/>
      <c r="CUU12" s="81"/>
      <c r="CUV12" s="81"/>
      <c r="CUW12" s="81"/>
      <c r="CUX12" s="81"/>
      <c r="CUY12" s="81"/>
      <c r="CUZ12" s="81"/>
      <c r="CVA12" s="81"/>
      <c r="CVB12" s="81"/>
      <c r="CVC12" s="81"/>
      <c r="CVD12" s="81"/>
      <c r="CVE12" s="81"/>
      <c r="CVF12" s="81"/>
      <c r="CVG12" s="81"/>
      <c r="CVH12" s="81"/>
      <c r="CVI12" s="81"/>
      <c r="CVJ12" s="81"/>
      <c r="CVK12" s="81"/>
      <c r="CVL12" s="81"/>
      <c r="CVM12" s="81"/>
      <c r="CVN12" s="81"/>
      <c r="CVO12" s="81"/>
      <c r="CVP12" s="81"/>
      <c r="CVQ12" s="81"/>
      <c r="CVR12" s="81"/>
      <c r="CVS12" s="81"/>
      <c r="CVT12" s="81"/>
      <c r="CVU12" s="81"/>
      <c r="CVV12" s="81"/>
      <c r="CVW12" s="81"/>
      <c r="CVX12" s="81"/>
      <c r="CVY12" s="81"/>
      <c r="CVZ12" s="81"/>
      <c r="CWA12" s="81"/>
      <c r="CWB12" s="81"/>
      <c r="CWC12" s="81"/>
      <c r="CWD12" s="81"/>
      <c r="CWE12" s="81"/>
      <c r="CWF12" s="81"/>
      <c r="CWG12" s="81"/>
      <c r="CWH12" s="81"/>
      <c r="CWI12" s="81"/>
      <c r="CWJ12" s="81"/>
      <c r="CWK12" s="81"/>
      <c r="CWL12" s="81"/>
      <c r="CWM12" s="81"/>
      <c r="CWN12" s="81"/>
      <c r="CWO12" s="81"/>
      <c r="CWP12" s="81"/>
      <c r="CWQ12" s="81"/>
      <c r="CWR12" s="81"/>
      <c r="CWS12" s="81"/>
      <c r="CWT12" s="81"/>
      <c r="CWU12" s="81"/>
      <c r="CWV12" s="81"/>
      <c r="CWW12" s="81"/>
      <c r="CWX12" s="81"/>
      <c r="CWY12" s="81"/>
      <c r="CWZ12" s="81"/>
      <c r="CXA12" s="81"/>
      <c r="CXB12" s="81"/>
      <c r="CXC12" s="81"/>
      <c r="CXD12" s="81"/>
      <c r="CXE12" s="81"/>
      <c r="CXF12" s="81"/>
      <c r="CXG12" s="81"/>
      <c r="CXH12" s="81"/>
      <c r="CXI12" s="81"/>
      <c r="CXJ12" s="81"/>
      <c r="CXK12" s="81"/>
      <c r="CXL12" s="81"/>
      <c r="CXM12" s="81"/>
      <c r="CXN12" s="81"/>
      <c r="CXO12" s="81"/>
      <c r="CXP12" s="81"/>
      <c r="CXQ12" s="81"/>
      <c r="CXR12" s="81"/>
      <c r="CXS12" s="81"/>
      <c r="CXT12" s="81"/>
      <c r="CXU12" s="81"/>
      <c r="CXV12" s="81"/>
      <c r="CXW12" s="81"/>
      <c r="CXX12" s="81"/>
      <c r="CXY12" s="81"/>
      <c r="CXZ12" s="81"/>
      <c r="CYA12" s="81"/>
      <c r="CYB12" s="81"/>
      <c r="CYC12" s="81"/>
      <c r="CYD12" s="81"/>
      <c r="CYE12" s="81"/>
      <c r="CYF12" s="81"/>
      <c r="CYG12" s="81"/>
      <c r="CYH12" s="81"/>
      <c r="CYI12" s="81"/>
      <c r="CYJ12" s="81"/>
      <c r="CYK12" s="81"/>
      <c r="CYL12" s="81"/>
      <c r="CYM12" s="81"/>
      <c r="CYN12" s="81"/>
      <c r="CYO12" s="81"/>
      <c r="CYP12" s="81"/>
      <c r="CYQ12" s="81"/>
      <c r="CYR12" s="81"/>
      <c r="CYS12" s="81"/>
      <c r="CYT12" s="81"/>
      <c r="CYU12" s="81"/>
      <c r="CYV12" s="81"/>
      <c r="CYW12" s="81"/>
      <c r="CYX12" s="81"/>
      <c r="CYY12" s="81"/>
      <c r="CYZ12" s="81"/>
      <c r="CZA12" s="81"/>
      <c r="CZB12" s="81"/>
      <c r="CZC12" s="81"/>
      <c r="CZD12" s="81"/>
      <c r="CZE12" s="81"/>
      <c r="CZF12" s="81"/>
      <c r="CZG12" s="81"/>
      <c r="CZH12" s="81"/>
      <c r="CZI12" s="81"/>
      <c r="CZJ12" s="81"/>
      <c r="CZK12" s="81"/>
      <c r="CZL12" s="81"/>
      <c r="CZM12" s="81"/>
      <c r="CZN12" s="81"/>
      <c r="CZO12" s="81"/>
      <c r="CZP12" s="81"/>
      <c r="CZQ12" s="81"/>
      <c r="CZR12" s="81"/>
      <c r="CZS12" s="81"/>
      <c r="CZT12" s="81"/>
      <c r="CZU12" s="81"/>
      <c r="CZV12" s="81"/>
      <c r="CZW12" s="81"/>
      <c r="CZX12" s="81"/>
      <c r="CZY12" s="81"/>
      <c r="CZZ12" s="81"/>
      <c r="DAA12" s="81"/>
      <c r="DAB12" s="81"/>
      <c r="DAC12" s="81"/>
      <c r="DAD12" s="81"/>
      <c r="DAE12" s="81"/>
      <c r="DAF12" s="81"/>
      <c r="DAG12" s="81"/>
      <c r="DAH12" s="81"/>
      <c r="DAI12" s="81"/>
      <c r="DAJ12" s="81"/>
      <c r="DAK12" s="81"/>
      <c r="DAL12" s="81"/>
      <c r="DAM12" s="81"/>
      <c r="DAN12" s="81"/>
      <c r="DAO12" s="81"/>
      <c r="DAP12" s="81"/>
      <c r="DAQ12" s="81"/>
      <c r="DAR12" s="81"/>
      <c r="DAS12" s="81"/>
      <c r="DAT12" s="81"/>
      <c r="DAU12" s="81"/>
      <c r="DAV12" s="81"/>
      <c r="DAW12" s="81"/>
      <c r="DAX12" s="81"/>
      <c r="DAY12" s="81"/>
      <c r="DAZ12" s="81"/>
      <c r="DBA12" s="81"/>
      <c r="DBB12" s="81"/>
      <c r="DBC12" s="81"/>
      <c r="DBD12" s="81"/>
      <c r="DBE12" s="81"/>
      <c r="DBF12" s="81"/>
      <c r="DBG12" s="81"/>
      <c r="DBH12" s="81"/>
      <c r="DBI12" s="81"/>
      <c r="DBJ12" s="81"/>
      <c r="DBK12" s="81"/>
      <c r="DBL12" s="81"/>
      <c r="DBM12" s="81"/>
      <c r="DBN12" s="81"/>
      <c r="DBO12" s="81"/>
      <c r="DBP12" s="81"/>
      <c r="DBQ12" s="81"/>
      <c r="DBR12" s="81"/>
      <c r="DBS12" s="81"/>
      <c r="DBT12" s="81"/>
      <c r="DBU12" s="81"/>
      <c r="DBV12" s="81"/>
      <c r="DBW12" s="81"/>
      <c r="DBX12" s="81"/>
      <c r="DBY12" s="81"/>
      <c r="DBZ12" s="81"/>
      <c r="DCA12" s="81"/>
      <c r="DCB12" s="81"/>
      <c r="DCC12" s="81"/>
      <c r="DCD12" s="81"/>
      <c r="DCE12" s="81"/>
      <c r="DCF12" s="81"/>
      <c r="DCG12" s="81"/>
      <c r="DCH12" s="81"/>
      <c r="DCI12" s="81"/>
      <c r="DCJ12" s="81"/>
      <c r="DCK12" s="81"/>
      <c r="DCL12" s="81"/>
      <c r="DCM12" s="81"/>
      <c r="DCN12" s="81"/>
      <c r="DCO12" s="81"/>
      <c r="DCP12" s="81"/>
      <c r="DCQ12" s="81"/>
      <c r="DCR12" s="81"/>
      <c r="DCS12" s="81"/>
      <c r="DCT12" s="81"/>
      <c r="DCU12" s="81"/>
      <c r="DCV12" s="81"/>
      <c r="DCW12" s="81"/>
      <c r="DCX12" s="81"/>
      <c r="DCY12" s="81"/>
      <c r="DCZ12" s="81"/>
      <c r="DDA12" s="81"/>
      <c r="DDB12" s="81"/>
      <c r="DDC12" s="81"/>
      <c r="DDD12" s="81"/>
      <c r="DDE12" s="81"/>
      <c r="DDF12" s="81"/>
      <c r="DDG12" s="81"/>
      <c r="DDH12" s="81"/>
      <c r="DDI12" s="81"/>
      <c r="DDJ12" s="81"/>
      <c r="DDK12" s="81"/>
      <c r="DDL12" s="81"/>
      <c r="DDM12" s="81"/>
      <c r="DDN12" s="81"/>
      <c r="DDO12" s="81"/>
      <c r="DDP12" s="81"/>
      <c r="DDQ12" s="81"/>
      <c r="DDR12" s="81"/>
      <c r="DDS12" s="81"/>
      <c r="DDT12" s="81"/>
      <c r="DDU12" s="81"/>
      <c r="DDV12" s="81"/>
      <c r="DDW12" s="81"/>
      <c r="DDX12" s="81"/>
      <c r="DDY12" s="81"/>
      <c r="DDZ12" s="81"/>
      <c r="DEA12" s="81"/>
      <c r="DEB12" s="81"/>
      <c r="DEC12" s="81"/>
      <c r="DED12" s="81"/>
      <c r="DEE12" s="81"/>
      <c r="DEF12" s="81"/>
      <c r="DEG12" s="81"/>
      <c r="DEH12" s="81"/>
      <c r="DEI12" s="81"/>
      <c r="DEJ12" s="81"/>
      <c r="DEK12" s="81"/>
      <c r="DEL12" s="81"/>
      <c r="DEM12" s="81"/>
      <c r="DEN12" s="81"/>
      <c r="DEO12" s="81"/>
      <c r="DEP12" s="81"/>
      <c r="DEQ12" s="81"/>
      <c r="DER12" s="81"/>
      <c r="DES12" s="81"/>
      <c r="DET12" s="81"/>
      <c r="DEU12" s="81"/>
      <c r="DEV12" s="81"/>
      <c r="DEW12" s="81"/>
      <c r="DEX12" s="81"/>
      <c r="DEY12" s="81"/>
      <c r="DEZ12" s="81"/>
      <c r="DFA12" s="81"/>
      <c r="DFB12" s="81"/>
      <c r="DFC12" s="81"/>
      <c r="DFD12" s="81"/>
      <c r="DFE12" s="81"/>
      <c r="DFF12" s="81"/>
      <c r="DFG12" s="81"/>
      <c r="DFH12" s="81"/>
      <c r="DFI12" s="81"/>
      <c r="DFJ12" s="81"/>
      <c r="DFK12" s="81"/>
      <c r="DFL12" s="81"/>
      <c r="DFM12" s="81"/>
      <c r="DFN12" s="81"/>
      <c r="DFO12" s="81"/>
      <c r="DFP12" s="81"/>
      <c r="DFQ12" s="81"/>
      <c r="DFR12" s="81"/>
      <c r="DFS12" s="81"/>
      <c r="DFT12" s="81"/>
      <c r="DFU12" s="81"/>
      <c r="DFV12" s="81"/>
      <c r="DFW12" s="81"/>
      <c r="DFX12" s="81"/>
      <c r="DFY12" s="81"/>
      <c r="DFZ12" s="81"/>
      <c r="DGA12" s="81"/>
      <c r="DGB12" s="81"/>
      <c r="DGC12" s="81"/>
      <c r="DGD12" s="81"/>
      <c r="DGE12" s="81"/>
      <c r="DGF12" s="81"/>
      <c r="DGG12" s="81"/>
      <c r="DGH12" s="81"/>
      <c r="DGI12" s="81"/>
      <c r="DGJ12" s="81"/>
      <c r="DGK12" s="81"/>
      <c r="DGL12" s="81"/>
      <c r="DGM12" s="81"/>
      <c r="DGN12" s="81"/>
      <c r="DGO12" s="81"/>
      <c r="DGP12" s="81"/>
      <c r="DGQ12" s="81"/>
      <c r="DGR12" s="81"/>
      <c r="DGS12" s="81"/>
      <c r="DGT12" s="81"/>
      <c r="DGU12" s="81"/>
      <c r="DGV12" s="81"/>
      <c r="DGW12" s="81"/>
      <c r="DGX12" s="81"/>
      <c r="DGY12" s="81"/>
      <c r="DGZ12" s="81"/>
      <c r="DHA12" s="81"/>
      <c r="DHB12" s="81"/>
      <c r="DHC12" s="81"/>
      <c r="DHD12" s="81"/>
      <c r="DHE12" s="81"/>
      <c r="DHF12" s="81"/>
      <c r="DHG12" s="81"/>
      <c r="DHH12" s="81"/>
      <c r="DHI12" s="81"/>
      <c r="DHJ12" s="81"/>
      <c r="DHK12" s="81"/>
      <c r="DHL12" s="81"/>
      <c r="DHM12" s="81"/>
      <c r="DHN12" s="81"/>
      <c r="DHO12" s="81"/>
      <c r="DHP12" s="81"/>
      <c r="DHQ12" s="81"/>
      <c r="DHR12" s="81"/>
      <c r="DHS12" s="81"/>
      <c r="DHT12" s="81"/>
      <c r="DHU12" s="81"/>
      <c r="DHV12" s="81"/>
      <c r="DHW12" s="81"/>
      <c r="DHX12" s="81"/>
      <c r="DHY12" s="81"/>
      <c r="DHZ12" s="81"/>
      <c r="DIA12" s="81"/>
      <c r="DIB12" s="81"/>
      <c r="DIC12" s="81"/>
      <c r="DID12" s="81"/>
      <c r="DIE12" s="81"/>
      <c r="DIF12" s="81"/>
      <c r="DIG12" s="81"/>
      <c r="DIH12" s="81"/>
      <c r="DII12" s="81"/>
      <c r="DIJ12" s="81"/>
      <c r="DIK12" s="81"/>
      <c r="DIL12" s="81"/>
      <c r="DIM12" s="81"/>
      <c r="DIN12" s="81"/>
      <c r="DIO12" s="81"/>
      <c r="DIP12" s="81"/>
      <c r="DIQ12" s="81"/>
      <c r="DIR12" s="81"/>
      <c r="DIS12" s="81"/>
      <c r="DIT12" s="81"/>
      <c r="DIU12" s="81"/>
      <c r="DIV12" s="81"/>
      <c r="DIW12" s="81"/>
      <c r="DIX12" s="81"/>
      <c r="DIY12" s="81"/>
      <c r="DIZ12" s="81"/>
      <c r="DJA12" s="81"/>
      <c r="DJB12" s="81"/>
      <c r="DJC12" s="81"/>
      <c r="DJD12" s="81"/>
      <c r="DJE12" s="81"/>
      <c r="DJF12" s="81"/>
      <c r="DJG12" s="81"/>
      <c r="DJH12" s="81"/>
      <c r="DJI12" s="81"/>
      <c r="DJJ12" s="81"/>
      <c r="DJK12" s="81"/>
      <c r="DJL12" s="81"/>
      <c r="DJM12" s="81"/>
      <c r="DJN12" s="81"/>
      <c r="DJO12" s="81"/>
      <c r="DJP12" s="81"/>
      <c r="DJQ12" s="81"/>
      <c r="DJR12" s="81"/>
      <c r="DJS12" s="81"/>
      <c r="DJT12" s="81"/>
      <c r="DJU12" s="81"/>
      <c r="DJV12" s="81"/>
      <c r="DJW12" s="81"/>
      <c r="DJX12" s="81"/>
      <c r="DJY12" s="81"/>
      <c r="DJZ12" s="81"/>
      <c r="DKA12" s="81"/>
      <c r="DKB12" s="81"/>
      <c r="DKC12" s="81"/>
      <c r="DKD12" s="81"/>
      <c r="DKE12" s="81"/>
      <c r="DKF12" s="81"/>
      <c r="DKG12" s="81"/>
      <c r="DKH12" s="81"/>
      <c r="DKI12" s="81"/>
      <c r="DKJ12" s="81"/>
      <c r="DKK12" s="81"/>
      <c r="DKL12" s="81"/>
      <c r="DKM12" s="81"/>
      <c r="DKN12" s="81"/>
      <c r="DKO12" s="81"/>
      <c r="DKP12" s="81"/>
      <c r="DKQ12" s="81"/>
      <c r="DKR12" s="81"/>
      <c r="DKS12" s="81"/>
      <c r="DKT12" s="81"/>
      <c r="DKU12" s="81"/>
      <c r="DKV12" s="81"/>
      <c r="DKW12" s="81"/>
      <c r="DKX12" s="81"/>
      <c r="DKY12" s="81"/>
      <c r="DKZ12" s="81"/>
      <c r="DLA12" s="81"/>
      <c r="DLB12" s="81"/>
      <c r="DLC12" s="81"/>
      <c r="DLD12" s="81"/>
      <c r="DLE12" s="81"/>
      <c r="DLF12" s="81"/>
      <c r="DLG12" s="81"/>
      <c r="DLH12" s="81"/>
      <c r="DLI12" s="81"/>
      <c r="DLJ12" s="81"/>
      <c r="DLK12" s="81"/>
      <c r="DLL12" s="81"/>
      <c r="DLM12" s="81"/>
      <c r="DLN12" s="81"/>
      <c r="DLO12" s="81"/>
      <c r="DLP12" s="81"/>
      <c r="DLQ12" s="81"/>
      <c r="DLR12" s="81"/>
      <c r="DLS12" s="81"/>
      <c r="DLT12" s="81"/>
      <c r="DLU12" s="81"/>
      <c r="DLV12" s="81"/>
      <c r="DLW12" s="81"/>
      <c r="DLX12" s="81"/>
      <c r="DLY12" s="81"/>
      <c r="DLZ12" s="81"/>
      <c r="DMA12" s="81"/>
      <c r="DMB12" s="81"/>
      <c r="DMC12" s="81"/>
      <c r="DMD12" s="81"/>
      <c r="DME12" s="81"/>
      <c r="DMF12" s="81"/>
      <c r="DMG12" s="81"/>
      <c r="DMH12" s="81"/>
      <c r="DMI12" s="81"/>
      <c r="DMJ12" s="81"/>
      <c r="DMK12" s="81"/>
      <c r="DML12" s="81"/>
      <c r="DMM12" s="81"/>
      <c r="DMN12" s="81"/>
      <c r="DMO12" s="81"/>
      <c r="DMP12" s="81"/>
      <c r="DMQ12" s="81"/>
      <c r="DMR12" s="81"/>
      <c r="DMS12" s="81"/>
      <c r="DMT12" s="81"/>
      <c r="DMU12" s="81"/>
      <c r="DMV12" s="81"/>
      <c r="DMW12" s="81"/>
      <c r="DMX12" s="81"/>
      <c r="DMY12" s="81"/>
      <c r="DMZ12" s="81"/>
      <c r="DNA12" s="81"/>
      <c r="DNB12" s="81"/>
      <c r="DNC12" s="81"/>
      <c r="DND12" s="81"/>
      <c r="DNE12" s="81"/>
      <c r="DNF12" s="81"/>
      <c r="DNG12" s="81"/>
      <c r="DNH12" s="81"/>
      <c r="DNI12" s="81"/>
      <c r="DNJ12" s="81"/>
      <c r="DNK12" s="81"/>
      <c r="DNL12" s="81"/>
      <c r="DNM12" s="81"/>
      <c r="DNN12" s="81"/>
      <c r="DNO12" s="81"/>
      <c r="DNP12" s="81"/>
      <c r="DNQ12" s="81"/>
      <c r="DNR12" s="81"/>
      <c r="DNS12" s="81"/>
      <c r="DNT12" s="81"/>
      <c r="DNU12" s="81"/>
      <c r="DNV12" s="81"/>
      <c r="DNW12" s="81"/>
      <c r="DNX12" s="81"/>
      <c r="DNY12" s="81"/>
      <c r="DNZ12" s="81"/>
      <c r="DOA12" s="81"/>
      <c r="DOB12" s="81"/>
      <c r="DOC12" s="81"/>
      <c r="DOD12" s="81"/>
      <c r="DOE12" s="81"/>
      <c r="DOF12" s="81"/>
      <c r="DOG12" s="81"/>
      <c r="DOH12" s="81"/>
      <c r="DOI12" s="81"/>
      <c r="DOJ12" s="81"/>
      <c r="DOK12" s="81"/>
      <c r="DOL12" s="81"/>
      <c r="DOM12" s="81"/>
      <c r="DON12" s="81"/>
      <c r="DOO12" s="81"/>
      <c r="DOP12" s="81"/>
      <c r="DOQ12" s="81"/>
      <c r="DOR12" s="81"/>
      <c r="DOS12" s="81"/>
      <c r="DOT12" s="81"/>
      <c r="DOU12" s="81"/>
      <c r="DOV12" s="81"/>
      <c r="DOW12" s="81"/>
      <c r="DOX12" s="81"/>
      <c r="DOY12" s="81"/>
      <c r="DOZ12" s="81"/>
      <c r="DPA12" s="81"/>
      <c r="DPB12" s="81"/>
      <c r="DPC12" s="81"/>
      <c r="DPD12" s="81"/>
      <c r="DPE12" s="81"/>
      <c r="DPF12" s="81"/>
      <c r="DPG12" s="81"/>
      <c r="DPH12" s="81"/>
      <c r="DPI12" s="81"/>
      <c r="DPJ12" s="81"/>
      <c r="DPK12" s="81"/>
      <c r="DPL12" s="81"/>
      <c r="DPM12" s="81"/>
      <c r="DPN12" s="81"/>
      <c r="DPO12" s="81"/>
      <c r="DPP12" s="81"/>
      <c r="DPQ12" s="81"/>
      <c r="DPR12" s="81"/>
      <c r="DPS12" s="81"/>
      <c r="DPT12" s="81"/>
      <c r="DPU12" s="81"/>
      <c r="DPV12" s="81"/>
      <c r="DPW12" s="81"/>
      <c r="DPX12" s="81"/>
      <c r="DPY12" s="81"/>
      <c r="DPZ12" s="81"/>
      <c r="DQA12" s="81"/>
      <c r="DQB12" s="81"/>
      <c r="DQC12" s="81"/>
      <c r="DQD12" s="81"/>
      <c r="DQE12" s="81"/>
      <c r="DQF12" s="81"/>
      <c r="DQG12" s="81"/>
      <c r="DQH12" s="81"/>
      <c r="DQI12" s="81"/>
      <c r="DQJ12" s="81"/>
      <c r="DQK12" s="81"/>
      <c r="DQL12" s="81"/>
      <c r="DQM12" s="81"/>
      <c r="DQN12" s="81"/>
      <c r="DQO12" s="81"/>
      <c r="DQP12" s="81"/>
      <c r="DQQ12" s="81"/>
      <c r="DQR12" s="81"/>
      <c r="DQS12" s="81"/>
      <c r="DQT12" s="81"/>
      <c r="DQU12" s="81"/>
      <c r="DQV12" s="81"/>
      <c r="DQW12" s="81"/>
      <c r="DQX12" s="81"/>
      <c r="DQY12" s="81"/>
      <c r="DQZ12" s="81"/>
      <c r="DRA12" s="81"/>
      <c r="DRB12" s="81"/>
      <c r="DRC12" s="81"/>
      <c r="DRD12" s="81"/>
      <c r="DRE12" s="81"/>
      <c r="DRF12" s="81"/>
      <c r="DRG12" s="81"/>
      <c r="DRH12" s="81"/>
      <c r="DRI12" s="81"/>
      <c r="DRJ12" s="81"/>
      <c r="DRK12" s="81"/>
      <c r="DRL12" s="81"/>
      <c r="DRM12" s="81"/>
      <c r="DRN12" s="81"/>
      <c r="DRO12" s="81"/>
      <c r="DRP12" s="81"/>
      <c r="DRQ12" s="81"/>
      <c r="DRR12" s="81"/>
      <c r="DRS12" s="81"/>
      <c r="DRT12" s="81"/>
      <c r="DRU12" s="81"/>
      <c r="DRV12" s="81"/>
      <c r="DRW12" s="81"/>
      <c r="DRX12" s="81"/>
      <c r="DRY12" s="81"/>
      <c r="DRZ12" s="81"/>
      <c r="DSA12" s="81"/>
      <c r="DSB12" s="81"/>
      <c r="DSC12" s="81"/>
      <c r="DSD12" s="81"/>
      <c r="DSE12" s="81"/>
      <c r="DSF12" s="81"/>
      <c r="DSG12" s="81"/>
      <c r="DSH12" s="81"/>
      <c r="DSI12" s="81"/>
      <c r="DSJ12" s="81"/>
      <c r="DSK12" s="81"/>
      <c r="DSL12" s="81"/>
      <c r="DSM12" s="81"/>
      <c r="DSN12" s="81"/>
      <c r="DSO12" s="81"/>
      <c r="DSP12" s="81"/>
      <c r="DSQ12" s="81"/>
      <c r="DSR12" s="81"/>
      <c r="DSS12" s="81"/>
      <c r="DST12" s="81"/>
      <c r="DSU12" s="81"/>
      <c r="DSV12" s="81"/>
      <c r="DSW12" s="81"/>
      <c r="DSX12" s="81"/>
      <c r="DSY12" s="81"/>
      <c r="DSZ12" s="81"/>
      <c r="DTA12" s="81"/>
      <c r="DTB12" s="81"/>
      <c r="DTC12" s="81"/>
      <c r="DTD12" s="81"/>
      <c r="DTE12" s="81"/>
      <c r="DTF12" s="81"/>
      <c r="DTG12" s="81"/>
      <c r="DTH12" s="81"/>
      <c r="DTI12" s="81"/>
      <c r="DTJ12" s="81"/>
      <c r="DTK12" s="81"/>
      <c r="DTL12" s="81"/>
      <c r="DTM12" s="81"/>
      <c r="DTN12" s="81"/>
      <c r="DTO12" s="81"/>
      <c r="DTP12" s="81"/>
      <c r="DTQ12" s="81"/>
      <c r="DTR12" s="81"/>
      <c r="DTS12" s="81"/>
      <c r="DTT12" s="81"/>
      <c r="DTU12" s="81"/>
      <c r="DTV12" s="81"/>
      <c r="DTW12" s="81"/>
      <c r="DTX12" s="81"/>
      <c r="DTY12" s="81"/>
      <c r="DTZ12" s="81"/>
      <c r="DUA12" s="81"/>
      <c r="DUB12" s="81"/>
      <c r="DUC12" s="81"/>
      <c r="DUD12" s="81"/>
      <c r="DUE12" s="81"/>
      <c r="DUF12" s="81"/>
      <c r="DUG12" s="81"/>
      <c r="DUH12" s="81"/>
      <c r="DUI12" s="81"/>
      <c r="DUJ12" s="81"/>
      <c r="DUK12" s="81"/>
      <c r="DUL12" s="81"/>
      <c r="DUM12" s="81"/>
      <c r="DUN12" s="81"/>
      <c r="DUO12" s="81"/>
      <c r="DUP12" s="81"/>
      <c r="DUQ12" s="81"/>
      <c r="DUR12" s="81"/>
      <c r="DUS12" s="81"/>
      <c r="DUT12" s="81"/>
      <c r="DUU12" s="81"/>
      <c r="DUV12" s="81"/>
      <c r="DUW12" s="81"/>
      <c r="DUX12" s="81"/>
      <c r="DUY12" s="81"/>
      <c r="DUZ12" s="81"/>
      <c r="DVA12" s="81"/>
      <c r="DVB12" s="81"/>
      <c r="DVC12" s="81"/>
      <c r="DVD12" s="81"/>
      <c r="DVE12" s="81"/>
      <c r="DVF12" s="81"/>
      <c r="DVG12" s="81"/>
      <c r="DVH12" s="81"/>
      <c r="DVI12" s="81"/>
      <c r="DVJ12" s="81"/>
      <c r="DVK12" s="81"/>
      <c r="DVL12" s="81"/>
      <c r="DVM12" s="81"/>
      <c r="DVN12" s="81"/>
      <c r="DVO12" s="81"/>
      <c r="DVP12" s="81"/>
      <c r="DVQ12" s="81"/>
      <c r="DVR12" s="81"/>
      <c r="DVS12" s="81"/>
      <c r="DVT12" s="81"/>
      <c r="DVU12" s="81"/>
      <c r="DVV12" s="81"/>
      <c r="DVW12" s="81"/>
      <c r="DVX12" s="81"/>
      <c r="DVY12" s="81"/>
      <c r="DVZ12" s="81"/>
      <c r="DWA12" s="81"/>
      <c r="DWB12" s="81"/>
      <c r="DWC12" s="81"/>
      <c r="DWD12" s="81"/>
      <c r="DWE12" s="81"/>
      <c r="DWF12" s="81"/>
      <c r="DWG12" s="81"/>
      <c r="DWH12" s="81"/>
      <c r="DWI12" s="81"/>
      <c r="DWJ12" s="81"/>
      <c r="DWK12" s="81"/>
      <c r="DWL12" s="81"/>
      <c r="DWM12" s="81"/>
      <c r="DWN12" s="81"/>
      <c r="DWO12" s="81"/>
      <c r="DWP12" s="81"/>
      <c r="DWQ12" s="81"/>
      <c r="DWR12" s="81"/>
      <c r="DWS12" s="81"/>
      <c r="DWT12" s="81"/>
      <c r="DWU12" s="81"/>
      <c r="DWV12" s="81"/>
      <c r="DWW12" s="81"/>
      <c r="DWX12" s="81"/>
      <c r="DWY12" s="81"/>
      <c r="DWZ12" s="81"/>
      <c r="DXA12" s="81"/>
      <c r="DXB12" s="81"/>
      <c r="DXC12" s="81"/>
      <c r="DXD12" s="81"/>
      <c r="DXE12" s="81"/>
      <c r="DXF12" s="81"/>
      <c r="DXG12" s="81"/>
      <c r="DXH12" s="81"/>
      <c r="DXI12" s="81"/>
      <c r="DXJ12" s="81"/>
      <c r="DXK12" s="81"/>
      <c r="DXL12" s="81"/>
      <c r="DXM12" s="81"/>
      <c r="DXN12" s="81"/>
      <c r="DXO12" s="81"/>
      <c r="DXP12" s="81"/>
      <c r="DXQ12" s="81"/>
      <c r="DXR12" s="81"/>
      <c r="DXS12" s="81"/>
      <c r="DXT12" s="81"/>
      <c r="DXU12" s="81"/>
      <c r="DXV12" s="81"/>
      <c r="DXW12" s="81"/>
      <c r="DXX12" s="81"/>
      <c r="DXY12" s="81"/>
      <c r="DXZ12" s="81"/>
      <c r="DYA12" s="81"/>
      <c r="DYB12" s="81"/>
      <c r="DYC12" s="81"/>
      <c r="DYD12" s="81"/>
      <c r="DYE12" s="81"/>
      <c r="DYF12" s="81"/>
      <c r="DYG12" s="81"/>
      <c r="DYH12" s="81"/>
      <c r="DYI12" s="81"/>
      <c r="DYJ12" s="81"/>
      <c r="DYK12" s="81"/>
      <c r="DYL12" s="81"/>
      <c r="DYM12" s="81"/>
      <c r="DYN12" s="81"/>
      <c r="DYO12" s="81"/>
      <c r="DYP12" s="81"/>
      <c r="DYQ12" s="81"/>
      <c r="DYR12" s="81"/>
      <c r="DYS12" s="81"/>
      <c r="DYT12" s="81"/>
      <c r="DYU12" s="81"/>
      <c r="DYV12" s="81"/>
      <c r="DYW12" s="81"/>
      <c r="DYX12" s="81"/>
      <c r="DYY12" s="81"/>
      <c r="DYZ12" s="81"/>
      <c r="DZA12" s="81"/>
      <c r="DZB12" s="81"/>
      <c r="DZC12" s="81"/>
      <c r="DZD12" s="81"/>
      <c r="DZE12" s="81"/>
      <c r="DZF12" s="81"/>
      <c r="DZG12" s="81"/>
      <c r="DZH12" s="81"/>
      <c r="DZI12" s="81"/>
      <c r="DZJ12" s="81"/>
      <c r="DZK12" s="81"/>
      <c r="DZL12" s="81"/>
      <c r="DZM12" s="81"/>
      <c r="DZN12" s="81"/>
      <c r="DZO12" s="81"/>
      <c r="DZP12" s="81"/>
      <c r="DZQ12" s="81"/>
      <c r="DZR12" s="81"/>
      <c r="DZS12" s="81"/>
      <c r="DZT12" s="81"/>
      <c r="DZU12" s="81"/>
      <c r="DZV12" s="81"/>
      <c r="DZW12" s="81"/>
      <c r="DZX12" s="81"/>
      <c r="DZY12" s="81"/>
      <c r="DZZ12" s="81"/>
      <c r="EAA12" s="81"/>
      <c r="EAB12" s="81"/>
      <c r="EAC12" s="81"/>
      <c r="EAD12" s="81"/>
      <c r="EAE12" s="81"/>
      <c r="EAF12" s="81"/>
      <c r="EAG12" s="81"/>
      <c r="EAH12" s="81"/>
      <c r="EAI12" s="81"/>
      <c r="EAJ12" s="81"/>
      <c r="EAK12" s="81"/>
      <c r="EAL12" s="81"/>
      <c r="EAM12" s="81"/>
      <c r="EAN12" s="81"/>
      <c r="EAO12" s="81"/>
      <c r="EAP12" s="81"/>
      <c r="EAQ12" s="81"/>
      <c r="EAR12" s="81"/>
      <c r="EAS12" s="81"/>
      <c r="EAT12" s="81"/>
      <c r="EAU12" s="81"/>
      <c r="EAV12" s="81"/>
      <c r="EAW12" s="81"/>
      <c r="EAX12" s="81"/>
      <c r="EAY12" s="81"/>
      <c r="EAZ12" s="81"/>
      <c r="EBA12" s="81"/>
      <c r="EBB12" s="81"/>
      <c r="EBC12" s="81"/>
      <c r="EBD12" s="81"/>
      <c r="EBE12" s="81"/>
      <c r="EBF12" s="81"/>
      <c r="EBG12" s="81"/>
      <c r="EBH12" s="81"/>
      <c r="EBI12" s="81"/>
      <c r="EBJ12" s="81"/>
      <c r="EBK12" s="81"/>
      <c r="EBL12" s="81"/>
      <c r="EBM12" s="81"/>
      <c r="EBN12" s="81"/>
      <c r="EBO12" s="81"/>
      <c r="EBP12" s="81"/>
      <c r="EBQ12" s="81"/>
      <c r="EBR12" s="81"/>
      <c r="EBS12" s="81"/>
      <c r="EBT12" s="81"/>
      <c r="EBU12" s="81"/>
      <c r="EBV12" s="81"/>
      <c r="EBW12" s="81"/>
      <c r="EBX12" s="81"/>
      <c r="EBY12" s="81"/>
      <c r="EBZ12" s="81"/>
      <c r="ECA12" s="81"/>
      <c r="ECB12" s="81"/>
      <c r="ECC12" s="81"/>
      <c r="ECD12" s="81"/>
      <c r="ECE12" s="81"/>
      <c r="ECF12" s="81"/>
      <c r="ECG12" s="81"/>
      <c r="ECH12" s="81"/>
      <c r="ECI12" s="81"/>
      <c r="ECJ12" s="81"/>
      <c r="ECK12" s="81"/>
      <c r="ECL12" s="81"/>
      <c r="ECM12" s="81"/>
      <c r="ECN12" s="81"/>
      <c r="ECO12" s="81"/>
      <c r="ECP12" s="81"/>
      <c r="ECQ12" s="81"/>
      <c r="ECR12" s="81"/>
      <c r="ECS12" s="81"/>
      <c r="ECT12" s="81"/>
      <c r="ECU12" s="81"/>
      <c r="ECV12" s="81"/>
      <c r="ECW12" s="81"/>
      <c r="ECX12" s="81"/>
      <c r="ECY12" s="81"/>
      <c r="ECZ12" s="81"/>
      <c r="EDA12" s="81"/>
      <c r="EDB12" s="81"/>
      <c r="EDC12" s="81"/>
      <c r="EDD12" s="81"/>
      <c r="EDE12" s="81"/>
      <c r="EDF12" s="81"/>
      <c r="EDG12" s="81"/>
      <c r="EDH12" s="81"/>
      <c r="EDI12" s="81"/>
      <c r="EDJ12" s="81"/>
      <c r="EDK12" s="81"/>
      <c r="EDL12" s="81"/>
      <c r="EDM12" s="81"/>
      <c r="EDN12" s="81"/>
      <c r="EDO12" s="81"/>
      <c r="EDP12" s="81"/>
      <c r="EDQ12" s="81"/>
      <c r="EDR12" s="81"/>
      <c r="EDS12" s="81"/>
      <c r="EDT12" s="81"/>
      <c r="EDU12" s="81"/>
      <c r="EDV12" s="81"/>
      <c r="EDW12" s="81"/>
      <c r="EDX12" s="81"/>
      <c r="EDY12" s="81"/>
      <c r="EDZ12" s="81"/>
      <c r="EEA12" s="81"/>
      <c r="EEB12" s="81"/>
      <c r="EEC12" s="81"/>
      <c r="EED12" s="81"/>
      <c r="EEE12" s="81"/>
      <c r="EEF12" s="81"/>
      <c r="EEG12" s="81"/>
      <c r="EEH12" s="81"/>
      <c r="EEI12" s="81"/>
      <c r="EEJ12" s="81"/>
      <c r="EEK12" s="81"/>
      <c r="EEL12" s="81"/>
      <c r="EEM12" s="81"/>
      <c r="EEN12" s="81"/>
      <c r="EEO12" s="81"/>
      <c r="EEP12" s="81"/>
      <c r="EEQ12" s="81"/>
      <c r="EER12" s="81"/>
      <c r="EES12" s="81"/>
      <c r="EET12" s="81"/>
      <c r="EEU12" s="81"/>
      <c r="EEV12" s="81"/>
      <c r="EEW12" s="81"/>
      <c r="EEX12" s="81"/>
      <c r="EEY12" s="81"/>
      <c r="EEZ12" s="81"/>
      <c r="EFA12" s="81"/>
      <c r="EFB12" s="81"/>
      <c r="EFC12" s="81"/>
      <c r="EFD12" s="81"/>
      <c r="EFE12" s="81"/>
      <c r="EFF12" s="81"/>
      <c r="EFG12" s="81"/>
      <c r="EFH12" s="81"/>
      <c r="EFI12" s="81"/>
      <c r="EFJ12" s="81"/>
      <c r="EFK12" s="81"/>
      <c r="EFL12" s="81"/>
      <c r="EFM12" s="81"/>
      <c r="EFN12" s="81"/>
      <c r="EFO12" s="81"/>
      <c r="EFP12" s="81"/>
      <c r="EFQ12" s="81"/>
      <c r="EFR12" s="81"/>
      <c r="EFS12" s="81"/>
      <c r="EFT12" s="81"/>
      <c r="EFU12" s="81"/>
      <c r="EFV12" s="81"/>
      <c r="EFW12" s="81"/>
      <c r="EFX12" s="81"/>
      <c r="EFY12" s="81"/>
      <c r="EFZ12" s="81"/>
      <c r="EGA12" s="81"/>
      <c r="EGB12" s="81"/>
      <c r="EGC12" s="81"/>
      <c r="EGD12" s="81"/>
      <c r="EGE12" s="81"/>
      <c r="EGF12" s="81"/>
      <c r="EGG12" s="81"/>
      <c r="EGH12" s="81"/>
      <c r="EGI12" s="81"/>
      <c r="EGJ12" s="81"/>
      <c r="EGK12" s="81"/>
      <c r="EGL12" s="81"/>
      <c r="EGM12" s="81"/>
      <c r="EGN12" s="81"/>
      <c r="EGO12" s="81"/>
      <c r="EGP12" s="81"/>
      <c r="EGQ12" s="81"/>
      <c r="EGR12" s="81"/>
      <c r="EGS12" s="81"/>
      <c r="EGT12" s="81"/>
      <c r="EGU12" s="81"/>
      <c r="EGV12" s="81"/>
      <c r="EGW12" s="81"/>
      <c r="EGX12" s="81"/>
      <c r="EGY12" s="81"/>
      <c r="EGZ12" s="81"/>
      <c r="EHA12" s="81"/>
      <c r="EHB12" s="81"/>
      <c r="EHC12" s="81"/>
      <c r="EHD12" s="81"/>
      <c r="EHE12" s="81"/>
      <c r="EHF12" s="81"/>
      <c r="EHG12" s="81"/>
      <c r="EHH12" s="81"/>
      <c r="EHI12" s="81"/>
      <c r="EHJ12" s="81"/>
      <c r="EHK12" s="81"/>
      <c r="EHL12" s="81"/>
      <c r="EHM12" s="81"/>
      <c r="EHN12" s="81"/>
      <c r="EHO12" s="81"/>
      <c r="EHP12" s="81"/>
      <c r="EHQ12" s="81"/>
      <c r="EHR12" s="81"/>
      <c r="EHS12" s="81"/>
      <c r="EHT12" s="81"/>
      <c r="EHU12" s="81"/>
      <c r="EHV12" s="81"/>
      <c r="EHW12" s="81"/>
      <c r="EHX12" s="81"/>
      <c r="EHY12" s="81"/>
      <c r="EHZ12" s="81"/>
      <c r="EIA12" s="81"/>
      <c r="EIB12" s="81"/>
      <c r="EIC12" s="81"/>
      <c r="EID12" s="81"/>
      <c r="EIE12" s="81"/>
      <c r="EIF12" s="81"/>
      <c r="EIG12" s="81"/>
      <c r="EIH12" s="81"/>
      <c r="EII12" s="81"/>
      <c r="EIJ12" s="81"/>
      <c r="EIK12" s="81"/>
      <c r="EIL12" s="81"/>
      <c r="EIM12" s="81"/>
      <c r="EIN12" s="81"/>
      <c r="EIO12" s="81"/>
      <c r="EIP12" s="81"/>
      <c r="EIQ12" s="81"/>
      <c r="EIR12" s="81"/>
      <c r="EIS12" s="81"/>
      <c r="EIT12" s="81"/>
      <c r="EIU12" s="81"/>
      <c r="EIV12" s="81"/>
      <c r="EIW12" s="81"/>
      <c r="EIX12" s="81"/>
      <c r="EIY12" s="81"/>
      <c r="EIZ12" s="81"/>
      <c r="EJA12" s="81"/>
      <c r="EJB12" s="81"/>
      <c r="EJC12" s="81"/>
      <c r="EJD12" s="81"/>
      <c r="EJE12" s="81"/>
      <c r="EJF12" s="81"/>
      <c r="EJG12" s="81"/>
      <c r="EJH12" s="81"/>
      <c r="EJI12" s="81"/>
      <c r="EJJ12" s="81"/>
      <c r="EJK12" s="81"/>
      <c r="EJL12" s="81"/>
      <c r="EJM12" s="81"/>
      <c r="EJN12" s="81"/>
      <c r="EJO12" s="81"/>
      <c r="EJP12" s="81"/>
      <c r="EJQ12" s="81"/>
      <c r="EJR12" s="81"/>
      <c r="EJS12" s="81"/>
      <c r="EJT12" s="81"/>
      <c r="EJU12" s="81"/>
      <c r="EJV12" s="81"/>
      <c r="EJW12" s="81"/>
      <c r="EJX12" s="81"/>
      <c r="EJY12" s="81"/>
      <c r="EJZ12" s="81"/>
      <c r="EKA12" s="81"/>
      <c r="EKB12" s="81"/>
      <c r="EKC12" s="81"/>
      <c r="EKD12" s="81"/>
      <c r="EKE12" s="81"/>
      <c r="EKF12" s="81"/>
      <c r="EKG12" s="81"/>
      <c r="EKH12" s="81"/>
      <c r="EKI12" s="81"/>
      <c r="EKJ12" s="81"/>
      <c r="EKK12" s="81"/>
      <c r="EKL12" s="81"/>
      <c r="EKM12" s="81"/>
      <c r="EKN12" s="81"/>
      <c r="EKO12" s="81"/>
      <c r="EKP12" s="81"/>
      <c r="EKQ12" s="81"/>
      <c r="EKR12" s="81"/>
      <c r="EKS12" s="81"/>
      <c r="EKT12" s="81"/>
      <c r="EKU12" s="81"/>
      <c r="EKV12" s="81"/>
      <c r="EKW12" s="81"/>
      <c r="EKX12" s="81"/>
      <c r="EKY12" s="81"/>
      <c r="EKZ12" s="81"/>
      <c r="ELA12" s="81"/>
      <c r="ELB12" s="81"/>
      <c r="ELC12" s="81"/>
      <c r="ELD12" s="81"/>
      <c r="ELE12" s="81"/>
      <c r="ELF12" s="81"/>
      <c r="ELG12" s="81"/>
      <c r="ELH12" s="81"/>
      <c r="ELI12" s="81"/>
      <c r="ELJ12" s="81"/>
      <c r="ELK12" s="81"/>
      <c r="ELL12" s="81"/>
      <c r="ELM12" s="81"/>
      <c r="ELN12" s="81"/>
      <c r="ELO12" s="81"/>
      <c r="ELP12" s="81"/>
      <c r="ELQ12" s="81"/>
      <c r="ELR12" s="81"/>
      <c r="ELS12" s="81"/>
      <c r="ELT12" s="81"/>
      <c r="ELU12" s="81"/>
      <c r="ELV12" s="81"/>
      <c r="ELW12" s="81"/>
      <c r="ELX12" s="81"/>
      <c r="ELY12" s="81"/>
      <c r="ELZ12" s="81"/>
      <c r="EMA12" s="81"/>
      <c r="EMB12" s="81"/>
      <c r="EMC12" s="81"/>
      <c r="EMD12" s="81"/>
      <c r="EME12" s="81"/>
      <c r="EMF12" s="81"/>
      <c r="EMG12" s="81"/>
      <c r="EMH12" s="81"/>
      <c r="EMI12" s="81"/>
      <c r="EMJ12" s="81"/>
      <c r="EMK12" s="81"/>
      <c r="EML12" s="81"/>
      <c r="EMM12" s="81"/>
      <c r="EMN12" s="81"/>
      <c r="EMO12" s="81"/>
      <c r="EMP12" s="81"/>
      <c r="EMQ12" s="81"/>
      <c r="EMR12" s="81"/>
      <c r="EMS12" s="81"/>
      <c r="EMT12" s="81"/>
      <c r="EMU12" s="81"/>
      <c r="EMV12" s="81"/>
      <c r="EMW12" s="81"/>
      <c r="EMX12" s="81"/>
      <c r="EMY12" s="81"/>
      <c r="EMZ12" s="81"/>
      <c r="ENA12" s="81"/>
      <c r="ENB12" s="81"/>
      <c r="ENC12" s="81"/>
      <c r="END12" s="81"/>
      <c r="ENE12" s="81"/>
      <c r="ENF12" s="81"/>
      <c r="ENG12" s="81"/>
      <c r="ENH12" s="81"/>
      <c r="ENI12" s="81"/>
      <c r="ENJ12" s="81"/>
      <c r="ENK12" s="81"/>
      <c r="ENL12" s="81"/>
      <c r="ENM12" s="81"/>
      <c r="ENN12" s="81"/>
      <c r="ENO12" s="81"/>
      <c r="ENP12" s="81"/>
      <c r="ENQ12" s="81"/>
      <c r="ENR12" s="81"/>
      <c r="ENS12" s="81"/>
      <c r="ENT12" s="81"/>
      <c r="ENU12" s="81"/>
      <c r="ENV12" s="81"/>
      <c r="ENW12" s="81"/>
      <c r="ENX12" s="81"/>
      <c r="ENY12" s="81"/>
      <c r="ENZ12" s="81"/>
      <c r="EOA12" s="81"/>
      <c r="EOB12" s="81"/>
      <c r="EOC12" s="81"/>
      <c r="EOD12" s="81"/>
      <c r="EOE12" s="81"/>
      <c r="EOF12" s="81"/>
      <c r="EOG12" s="81"/>
      <c r="EOH12" s="81"/>
      <c r="EOI12" s="81"/>
      <c r="EOJ12" s="81"/>
      <c r="EOK12" s="81"/>
      <c r="EOL12" s="81"/>
      <c r="EOM12" s="81"/>
      <c r="EON12" s="81"/>
      <c r="EOO12" s="81"/>
      <c r="EOP12" s="81"/>
      <c r="EOQ12" s="81"/>
      <c r="EOR12" s="81"/>
      <c r="EOS12" s="81"/>
      <c r="EOT12" s="81"/>
      <c r="EOU12" s="81"/>
      <c r="EOV12" s="81"/>
      <c r="EOW12" s="81"/>
      <c r="EOX12" s="81"/>
      <c r="EOY12" s="81"/>
      <c r="EOZ12" s="81"/>
      <c r="EPA12" s="81"/>
      <c r="EPB12" s="81"/>
      <c r="EPC12" s="81"/>
      <c r="EPD12" s="81"/>
      <c r="EPE12" s="81"/>
      <c r="EPF12" s="81"/>
      <c r="EPG12" s="81"/>
      <c r="EPH12" s="81"/>
      <c r="EPI12" s="81"/>
      <c r="EPJ12" s="81"/>
      <c r="EPK12" s="81"/>
      <c r="EPL12" s="81"/>
      <c r="EPM12" s="81"/>
      <c r="EPN12" s="81"/>
      <c r="EPO12" s="81"/>
      <c r="EPP12" s="81"/>
      <c r="EPQ12" s="81"/>
      <c r="EPR12" s="81"/>
      <c r="EPS12" s="81"/>
      <c r="EPT12" s="81"/>
      <c r="EPU12" s="81"/>
      <c r="EPV12" s="81"/>
      <c r="EPW12" s="81"/>
      <c r="EPX12" s="81"/>
      <c r="EPY12" s="81"/>
      <c r="EPZ12" s="81"/>
      <c r="EQA12" s="81"/>
      <c r="EQB12" s="81"/>
      <c r="EQC12" s="81"/>
      <c r="EQD12" s="81"/>
      <c r="EQE12" s="81"/>
      <c r="EQF12" s="81"/>
      <c r="EQG12" s="81"/>
      <c r="EQH12" s="81"/>
      <c r="EQI12" s="81"/>
      <c r="EQJ12" s="81"/>
      <c r="EQK12" s="81"/>
      <c r="EQL12" s="81"/>
      <c r="EQM12" s="81"/>
      <c r="EQN12" s="81"/>
      <c r="EQO12" s="81"/>
      <c r="EQP12" s="81"/>
      <c r="EQQ12" s="81"/>
      <c r="EQR12" s="81"/>
      <c r="EQS12" s="81"/>
      <c r="EQT12" s="81"/>
      <c r="EQU12" s="81"/>
      <c r="EQV12" s="81"/>
      <c r="EQW12" s="81"/>
      <c r="EQX12" s="81"/>
      <c r="EQY12" s="81"/>
      <c r="EQZ12" s="81"/>
      <c r="ERA12" s="81"/>
      <c r="ERB12" s="81"/>
      <c r="ERC12" s="81"/>
      <c r="ERD12" s="81"/>
      <c r="ERE12" s="81"/>
      <c r="ERF12" s="81"/>
      <c r="ERG12" s="81"/>
      <c r="ERH12" s="81"/>
      <c r="ERI12" s="81"/>
      <c r="ERJ12" s="81"/>
      <c r="ERK12" s="81"/>
      <c r="ERL12" s="81"/>
      <c r="ERM12" s="81"/>
      <c r="ERN12" s="81"/>
      <c r="ERO12" s="81"/>
      <c r="ERP12" s="81"/>
      <c r="ERQ12" s="81"/>
      <c r="ERR12" s="81"/>
      <c r="ERS12" s="81"/>
      <c r="ERT12" s="81"/>
      <c r="ERU12" s="81"/>
      <c r="ERV12" s="81"/>
      <c r="ERW12" s="81"/>
      <c r="ERX12" s="81"/>
      <c r="ERY12" s="81"/>
      <c r="ERZ12" s="81"/>
      <c r="ESA12" s="81"/>
      <c r="ESB12" s="81"/>
      <c r="ESC12" s="81"/>
      <c r="ESD12" s="81"/>
      <c r="ESE12" s="81"/>
      <c r="ESF12" s="81"/>
      <c r="ESG12" s="81"/>
      <c r="ESH12" s="81"/>
      <c r="ESI12" s="81"/>
      <c r="ESJ12" s="81"/>
      <c r="ESK12" s="81"/>
      <c r="ESL12" s="81"/>
      <c r="ESM12" s="81"/>
      <c r="ESN12" s="81"/>
      <c r="ESO12" s="81"/>
      <c r="ESP12" s="81"/>
      <c r="ESQ12" s="81"/>
      <c r="ESR12" s="81"/>
      <c r="ESS12" s="81"/>
      <c r="EST12" s="81"/>
      <c r="ESU12" s="81"/>
      <c r="ESV12" s="81"/>
      <c r="ESW12" s="81"/>
      <c r="ESX12" s="81"/>
      <c r="ESY12" s="81"/>
      <c r="ESZ12" s="81"/>
      <c r="ETA12" s="81"/>
      <c r="ETB12" s="81"/>
      <c r="ETC12" s="81"/>
      <c r="ETD12" s="81"/>
      <c r="ETE12" s="81"/>
      <c r="ETF12" s="81"/>
      <c r="ETG12" s="81"/>
      <c r="ETH12" s="81"/>
      <c r="ETI12" s="81"/>
      <c r="ETJ12" s="81"/>
      <c r="ETK12" s="81"/>
      <c r="ETL12" s="81"/>
      <c r="ETM12" s="81"/>
      <c r="ETN12" s="81"/>
      <c r="ETO12" s="81"/>
      <c r="ETP12" s="81"/>
      <c r="ETQ12" s="81"/>
      <c r="ETR12" s="81"/>
      <c r="ETS12" s="81"/>
      <c r="ETT12" s="81"/>
      <c r="ETU12" s="81"/>
      <c r="ETV12" s="81"/>
      <c r="ETW12" s="81"/>
      <c r="ETX12" s="81"/>
      <c r="ETY12" s="81"/>
      <c r="ETZ12" s="81"/>
      <c r="EUA12" s="81"/>
      <c r="EUB12" s="81"/>
      <c r="EUC12" s="81"/>
      <c r="EUD12" s="81"/>
      <c r="EUE12" s="81"/>
      <c r="EUF12" s="81"/>
      <c r="EUG12" s="81"/>
      <c r="EUH12" s="81"/>
      <c r="EUI12" s="81"/>
      <c r="EUJ12" s="81"/>
      <c r="EUK12" s="81"/>
      <c r="EUL12" s="81"/>
      <c r="EUM12" s="81"/>
      <c r="EUN12" s="81"/>
      <c r="EUO12" s="81"/>
      <c r="EUP12" s="81"/>
      <c r="EUQ12" s="81"/>
      <c r="EUR12" s="81"/>
      <c r="EUS12" s="81"/>
      <c r="EUT12" s="81"/>
      <c r="EUU12" s="81"/>
      <c r="EUV12" s="81"/>
      <c r="EUW12" s="81"/>
      <c r="EUX12" s="81"/>
      <c r="EUY12" s="81"/>
      <c r="EUZ12" s="81"/>
      <c r="EVA12" s="81"/>
      <c r="EVB12" s="81"/>
      <c r="EVC12" s="81"/>
      <c r="EVD12" s="81"/>
      <c r="EVE12" s="81"/>
      <c r="EVF12" s="81"/>
      <c r="EVG12" s="81"/>
      <c r="EVH12" s="81"/>
      <c r="EVI12" s="81"/>
      <c r="EVJ12" s="81"/>
      <c r="EVK12" s="81"/>
      <c r="EVL12" s="81"/>
      <c r="EVM12" s="81"/>
      <c r="EVN12" s="81"/>
      <c r="EVO12" s="81"/>
      <c r="EVP12" s="81"/>
      <c r="EVQ12" s="81"/>
      <c r="EVR12" s="81"/>
      <c r="EVS12" s="81"/>
      <c r="EVT12" s="81"/>
      <c r="EVU12" s="81"/>
      <c r="EVV12" s="81"/>
      <c r="EVW12" s="81"/>
      <c r="EVX12" s="81"/>
      <c r="EVY12" s="81"/>
      <c r="EVZ12" s="81"/>
      <c r="EWA12" s="81"/>
      <c r="EWB12" s="81"/>
      <c r="EWC12" s="81"/>
      <c r="EWD12" s="81"/>
      <c r="EWE12" s="81"/>
      <c r="EWF12" s="81"/>
      <c r="EWG12" s="81"/>
      <c r="EWH12" s="81"/>
      <c r="EWI12" s="81"/>
      <c r="EWJ12" s="81"/>
      <c r="EWK12" s="81"/>
      <c r="EWL12" s="81"/>
      <c r="EWM12" s="81"/>
      <c r="EWN12" s="81"/>
      <c r="EWO12" s="81"/>
      <c r="EWP12" s="81"/>
      <c r="EWQ12" s="81"/>
      <c r="EWR12" s="81"/>
      <c r="EWS12" s="81"/>
      <c r="EWT12" s="81"/>
      <c r="EWU12" s="81"/>
      <c r="EWV12" s="81"/>
      <c r="EWW12" s="81"/>
      <c r="EWX12" s="81"/>
      <c r="EWY12" s="81"/>
      <c r="EWZ12" s="81"/>
      <c r="EXA12" s="81"/>
      <c r="EXB12" s="81"/>
      <c r="EXC12" s="81"/>
      <c r="EXD12" s="81"/>
      <c r="EXE12" s="81"/>
      <c r="EXF12" s="81"/>
      <c r="EXG12" s="81"/>
      <c r="EXH12" s="81"/>
      <c r="EXI12" s="81"/>
      <c r="EXJ12" s="81"/>
      <c r="EXK12" s="81"/>
      <c r="EXL12" s="81"/>
      <c r="EXM12" s="81"/>
      <c r="EXN12" s="81"/>
      <c r="EXO12" s="81"/>
      <c r="EXP12" s="81"/>
      <c r="EXQ12" s="81"/>
      <c r="EXR12" s="81"/>
      <c r="EXS12" s="81"/>
      <c r="EXT12" s="81"/>
      <c r="EXU12" s="81"/>
      <c r="EXV12" s="81"/>
      <c r="EXW12" s="81"/>
      <c r="EXX12" s="81"/>
      <c r="EXY12" s="81"/>
      <c r="EXZ12" s="81"/>
      <c r="EYA12" s="81"/>
      <c r="EYB12" s="81"/>
      <c r="EYC12" s="81"/>
      <c r="EYD12" s="81"/>
      <c r="EYE12" s="81"/>
      <c r="EYF12" s="81"/>
      <c r="EYG12" s="81"/>
      <c r="EYH12" s="81"/>
      <c r="EYI12" s="81"/>
      <c r="EYJ12" s="81"/>
      <c r="EYK12" s="81"/>
      <c r="EYL12" s="81"/>
      <c r="EYM12" s="81"/>
      <c r="EYN12" s="81"/>
      <c r="EYO12" s="81"/>
      <c r="EYP12" s="81"/>
      <c r="EYQ12" s="81"/>
      <c r="EYR12" s="81"/>
      <c r="EYS12" s="81"/>
      <c r="EYT12" s="81"/>
      <c r="EYU12" s="81"/>
      <c r="EYV12" s="81"/>
      <c r="EYW12" s="81"/>
      <c r="EYX12" s="81"/>
      <c r="EYY12" s="81"/>
      <c r="EYZ12" s="81"/>
      <c r="EZA12" s="81"/>
      <c r="EZB12" s="81"/>
      <c r="EZC12" s="81"/>
      <c r="EZD12" s="81"/>
      <c r="EZE12" s="81"/>
      <c r="EZF12" s="81"/>
      <c r="EZG12" s="81"/>
      <c r="EZH12" s="81"/>
      <c r="EZI12" s="81"/>
      <c r="EZJ12" s="81"/>
      <c r="EZK12" s="81"/>
      <c r="EZL12" s="81"/>
      <c r="EZM12" s="81"/>
      <c r="EZN12" s="81"/>
      <c r="EZO12" s="81"/>
      <c r="EZP12" s="81"/>
      <c r="EZQ12" s="81"/>
      <c r="EZR12" s="81"/>
      <c r="EZS12" s="81"/>
      <c r="EZT12" s="81"/>
      <c r="EZU12" s="81"/>
      <c r="EZV12" s="81"/>
      <c r="EZW12" s="81"/>
      <c r="EZX12" s="81"/>
      <c r="EZY12" s="81"/>
      <c r="EZZ12" s="81"/>
      <c r="FAA12" s="81"/>
      <c r="FAB12" s="81"/>
      <c r="FAC12" s="81"/>
      <c r="FAD12" s="81"/>
      <c r="FAE12" s="81"/>
      <c r="FAF12" s="81"/>
      <c r="FAG12" s="81"/>
      <c r="FAH12" s="81"/>
      <c r="FAI12" s="81"/>
      <c r="FAJ12" s="81"/>
      <c r="FAK12" s="81"/>
      <c r="FAL12" s="81"/>
      <c r="FAM12" s="81"/>
      <c r="FAN12" s="81"/>
      <c r="FAO12" s="81"/>
      <c r="FAP12" s="81"/>
      <c r="FAQ12" s="81"/>
      <c r="FAR12" s="81"/>
      <c r="FAS12" s="81"/>
      <c r="FAT12" s="81"/>
      <c r="FAU12" s="81"/>
      <c r="FAV12" s="81"/>
      <c r="FAW12" s="81"/>
      <c r="FAX12" s="81"/>
      <c r="FAY12" s="81"/>
      <c r="FAZ12" s="81"/>
      <c r="FBA12" s="81"/>
      <c r="FBB12" s="81"/>
      <c r="FBC12" s="81"/>
      <c r="FBD12" s="81"/>
      <c r="FBE12" s="81"/>
      <c r="FBF12" s="81"/>
      <c r="FBG12" s="81"/>
      <c r="FBH12" s="81"/>
      <c r="FBI12" s="81"/>
      <c r="FBJ12" s="81"/>
      <c r="FBK12" s="81"/>
      <c r="FBL12" s="81"/>
      <c r="FBM12" s="81"/>
      <c r="FBN12" s="81"/>
      <c r="FBO12" s="81"/>
      <c r="FBP12" s="81"/>
      <c r="FBQ12" s="81"/>
      <c r="FBR12" s="81"/>
      <c r="FBS12" s="81"/>
      <c r="FBT12" s="81"/>
      <c r="FBU12" s="81"/>
      <c r="FBV12" s="81"/>
      <c r="FBW12" s="81"/>
      <c r="FBX12" s="81"/>
      <c r="FBY12" s="81"/>
      <c r="FBZ12" s="81"/>
      <c r="FCA12" s="81"/>
      <c r="FCB12" s="81"/>
      <c r="FCC12" s="81"/>
      <c r="FCD12" s="81"/>
      <c r="FCE12" s="81"/>
      <c r="FCF12" s="81"/>
      <c r="FCG12" s="81"/>
      <c r="FCH12" s="81"/>
      <c r="FCI12" s="81"/>
      <c r="FCJ12" s="81"/>
      <c r="FCK12" s="81"/>
      <c r="FCL12" s="81"/>
      <c r="FCM12" s="81"/>
      <c r="FCN12" s="81"/>
      <c r="FCO12" s="81"/>
      <c r="FCP12" s="81"/>
      <c r="FCQ12" s="81"/>
      <c r="FCR12" s="81"/>
      <c r="FCS12" s="81"/>
      <c r="FCT12" s="81"/>
      <c r="FCU12" s="81"/>
      <c r="FCV12" s="81"/>
      <c r="FCW12" s="81"/>
      <c r="FCX12" s="81"/>
      <c r="FCY12" s="81"/>
      <c r="FCZ12" s="81"/>
      <c r="FDA12" s="81"/>
      <c r="FDB12" s="81"/>
      <c r="FDC12" s="81"/>
      <c r="FDD12" s="81"/>
      <c r="FDE12" s="81"/>
      <c r="FDF12" s="81"/>
      <c r="FDG12" s="81"/>
      <c r="FDH12" s="81"/>
      <c r="FDI12" s="81"/>
      <c r="FDJ12" s="81"/>
      <c r="FDK12" s="81"/>
      <c r="FDL12" s="81"/>
      <c r="FDM12" s="81"/>
      <c r="FDN12" s="81"/>
      <c r="FDO12" s="81"/>
      <c r="FDP12" s="81"/>
      <c r="FDQ12" s="81"/>
      <c r="FDR12" s="81"/>
      <c r="FDS12" s="81"/>
      <c r="FDT12" s="81"/>
      <c r="FDU12" s="81"/>
      <c r="FDV12" s="81"/>
      <c r="FDW12" s="81"/>
      <c r="FDX12" s="81"/>
      <c r="FDY12" s="81"/>
      <c r="FDZ12" s="81"/>
      <c r="FEA12" s="81"/>
      <c r="FEB12" s="81"/>
      <c r="FEC12" s="81"/>
      <c r="FED12" s="81"/>
      <c r="FEE12" s="81"/>
      <c r="FEF12" s="81"/>
      <c r="FEG12" s="81"/>
      <c r="FEH12" s="81"/>
      <c r="FEI12" s="81"/>
      <c r="FEJ12" s="81"/>
      <c r="FEK12" s="81"/>
      <c r="FEL12" s="81"/>
      <c r="FEM12" s="81"/>
      <c r="FEN12" s="81"/>
      <c r="FEO12" s="81"/>
      <c r="FEP12" s="81"/>
      <c r="FEQ12" s="81"/>
      <c r="FER12" s="81"/>
      <c r="FES12" s="81"/>
      <c r="FET12" s="81"/>
      <c r="FEU12" s="81"/>
      <c r="FEV12" s="81"/>
      <c r="FEW12" s="81"/>
      <c r="FEX12" s="81"/>
      <c r="FEY12" s="81"/>
      <c r="FEZ12" s="81"/>
      <c r="FFA12" s="81"/>
      <c r="FFB12" s="81"/>
      <c r="FFC12" s="81"/>
      <c r="FFD12" s="81"/>
      <c r="FFE12" s="81"/>
      <c r="FFF12" s="81"/>
      <c r="FFG12" s="81"/>
      <c r="FFH12" s="81"/>
      <c r="FFI12" s="81"/>
      <c r="FFJ12" s="81"/>
      <c r="FFK12" s="81"/>
      <c r="FFL12" s="81"/>
      <c r="FFM12" s="81"/>
      <c r="FFN12" s="81"/>
      <c r="FFO12" s="81"/>
      <c r="FFP12" s="81"/>
      <c r="FFQ12" s="81"/>
      <c r="FFR12" s="81"/>
      <c r="FFS12" s="81"/>
      <c r="FFT12" s="81"/>
      <c r="FFU12" s="81"/>
      <c r="FFV12" s="81"/>
      <c r="FFW12" s="81"/>
      <c r="FFX12" s="81"/>
      <c r="FFY12" s="81"/>
      <c r="FFZ12" s="81"/>
      <c r="FGA12" s="81"/>
      <c r="FGB12" s="81"/>
      <c r="FGC12" s="81"/>
      <c r="FGD12" s="81"/>
      <c r="FGE12" s="81"/>
      <c r="FGF12" s="81"/>
      <c r="FGG12" s="81"/>
      <c r="FGH12" s="81"/>
      <c r="FGI12" s="81"/>
      <c r="FGJ12" s="81"/>
      <c r="FGK12" s="81"/>
      <c r="FGL12" s="81"/>
      <c r="FGM12" s="81"/>
      <c r="FGN12" s="81"/>
      <c r="FGO12" s="81"/>
      <c r="FGP12" s="81"/>
      <c r="FGQ12" s="81"/>
      <c r="FGR12" s="81"/>
      <c r="FGS12" s="81"/>
      <c r="FGT12" s="81"/>
      <c r="FGU12" s="81"/>
      <c r="FGV12" s="81"/>
      <c r="FGW12" s="81"/>
      <c r="FGX12" s="81"/>
      <c r="FGY12" s="81"/>
      <c r="FGZ12" s="81"/>
      <c r="FHA12" s="81"/>
      <c r="FHB12" s="81"/>
      <c r="FHC12" s="81"/>
      <c r="FHD12" s="81"/>
      <c r="FHE12" s="81"/>
      <c r="FHF12" s="81"/>
      <c r="FHG12" s="81"/>
      <c r="FHH12" s="81"/>
      <c r="FHI12" s="81"/>
      <c r="FHJ12" s="81"/>
      <c r="FHK12" s="81"/>
      <c r="FHL12" s="81"/>
      <c r="FHM12" s="81"/>
      <c r="FHN12" s="81"/>
      <c r="FHO12" s="81"/>
      <c r="FHP12" s="81"/>
      <c r="FHQ12" s="81"/>
      <c r="FHR12" s="81"/>
      <c r="FHS12" s="81"/>
      <c r="FHT12" s="81"/>
      <c r="FHU12" s="81"/>
      <c r="FHV12" s="81"/>
      <c r="FHW12" s="81"/>
      <c r="FHX12" s="81"/>
      <c r="FHY12" s="81"/>
      <c r="FHZ12" s="81"/>
      <c r="FIA12" s="81"/>
      <c r="FIB12" s="81"/>
      <c r="FIC12" s="81"/>
      <c r="FID12" s="81"/>
      <c r="FIE12" s="81"/>
      <c r="FIF12" s="81"/>
      <c r="FIG12" s="81"/>
      <c r="FIH12" s="81"/>
      <c r="FII12" s="81"/>
      <c r="FIJ12" s="81"/>
      <c r="FIK12" s="81"/>
      <c r="FIL12" s="81"/>
      <c r="FIM12" s="81"/>
      <c r="FIN12" s="81"/>
      <c r="FIO12" s="81"/>
      <c r="FIP12" s="81"/>
      <c r="FIQ12" s="81"/>
      <c r="FIR12" s="81"/>
      <c r="FIS12" s="81"/>
      <c r="FIT12" s="81"/>
      <c r="FIU12" s="81"/>
      <c r="FIV12" s="81"/>
      <c r="FIW12" s="81"/>
      <c r="FIX12" s="81"/>
      <c r="FIY12" s="81"/>
      <c r="FIZ12" s="81"/>
      <c r="FJA12" s="81"/>
      <c r="FJB12" s="81"/>
      <c r="FJC12" s="81"/>
      <c r="FJD12" s="81"/>
      <c r="FJE12" s="81"/>
      <c r="FJF12" s="81"/>
      <c r="FJG12" s="81"/>
      <c r="FJH12" s="81"/>
      <c r="FJI12" s="81"/>
      <c r="FJJ12" s="81"/>
      <c r="FJK12" s="81"/>
      <c r="FJL12" s="81"/>
      <c r="FJM12" s="81"/>
      <c r="FJN12" s="81"/>
      <c r="FJO12" s="81"/>
      <c r="FJP12" s="81"/>
      <c r="FJQ12" s="81"/>
      <c r="FJR12" s="81"/>
      <c r="FJS12" s="81"/>
      <c r="FJT12" s="81"/>
      <c r="FJU12" s="81"/>
      <c r="FJV12" s="81"/>
      <c r="FJW12" s="81"/>
      <c r="FJX12" s="81"/>
      <c r="FJY12" s="81"/>
      <c r="FJZ12" s="81"/>
      <c r="FKA12" s="81"/>
      <c r="FKB12" s="81"/>
      <c r="FKC12" s="81"/>
      <c r="FKD12" s="81"/>
      <c r="FKE12" s="81"/>
      <c r="FKF12" s="81"/>
      <c r="FKG12" s="81"/>
      <c r="FKH12" s="81"/>
      <c r="FKI12" s="81"/>
      <c r="FKJ12" s="81"/>
      <c r="FKK12" s="81"/>
      <c r="FKL12" s="81"/>
      <c r="FKM12" s="81"/>
      <c r="FKN12" s="81"/>
      <c r="FKO12" s="81"/>
      <c r="FKP12" s="81"/>
      <c r="FKQ12" s="81"/>
      <c r="FKR12" s="81"/>
      <c r="FKS12" s="81"/>
      <c r="FKT12" s="81"/>
      <c r="FKU12" s="81"/>
      <c r="FKV12" s="81"/>
      <c r="FKW12" s="81"/>
      <c r="FKX12" s="81"/>
      <c r="FKY12" s="81"/>
      <c r="FKZ12" s="81"/>
      <c r="FLA12" s="81"/>
      <c r="FLB12" s="81"/>
      <c r="FLC12" s="81"/>
      <c r="FLD12" s="81"/>
      <c r="FLE12" s="81"/>
      <c r="FLF12" s="81"/>
      <c r="FLG12" s="81"/>
      <c r="FLH12" s="81"/>
      <c r="FLI12" s="81"/>
      <c r="FLJ12" s="81"/>
      <c r="FLK12" s="81"/>
      <c r="FLL12" s="81"/>
      <c r="FLM12" s="81"/>
      <c r="FLN12" s="81"/>
      <c r="FLO12" s="81"/>
      <c r="FLP12" s="81"/>
      <c r="FLQ12" s="81"/>
      <c r="FLR12" s="81"/>
      <c r="FLS12" s="81"/>
      <c r="FLT12" s="81"/>
      <c r="FLU12" s="81"/>
      <c r="FLV12" s="81"/>
      <c r="FLW12" s="81"/>
      <c r="FLX12" s="81"/>
      <c r="FLY12" s="81"/>
      <c r="FLZ12" s="81"/>
      <c r="FMA12" s="81"/>
      <c r="FMB12" s="81"/>
      <c r="FMC12" s="81"/>
      <c r="FMD12" s="81"/>
      <c r="FME12" s="81"/>
      <c r="FMF12" s="81"/>
      <c r="FMG12" s="81"/>
      <c r="FMH12" s="81"/>
      <c r="FMI12" s="81"/>
      <c r="FMJ12" s="81"/>
      <c r="FMK12" s="81"/>
      <c r="FML12" s="81"/>
      <c r="FMM12" s="81"/>
      <c r="FMN12" s="81"/>
      <c r="FMO12" s="81"/>
      <c r="FMP12" s="81"/>
      <c r="FMQ12" s="81"/>
      <c r="FMR12" s="81"/>
      <c r="FMS12" s="81"/>
      <c r="FMT12" s="81"/>
      <c r="FMU12" s="81"/>
      <c r="FMV12" s="81"/>
      <c r="FMW12" s="81"/>
      <c r="FMX12" s="81"/>
      <c r="FMY12" s="81"/>
      <c r="FMZ12" s="81"/>
      <c r="FNA12" s="81"/>
      <c r="FNB12" s="81"/>
      <c r="FNC12" s="81"/>
      <c r="FND12" s="81"/>
      <c r="FNE12" s="81"/>
      <c r="FNF12" s="81"/>
      <c r="FNG12" s="81"/>
      <c r="FNH12" s="81"/>
      <c r="FNI12" s="81"/>
      <c r="FNJ12" s="81"/>
      <c r="FNK12" s="81"/>
      <c r="FNL12" s="81"/>
      <c r="FNM12" s="81"/>
      <c r="FNN12" s="81"/>
      <c r="FNO12" s="81"/>
      <c r="FNP12" s="81"/>
      <c r="FNQ12" s="81"/>
      <c r="FNR12" s="81"/>
      <c r="FNS12" s="81"/>
      <c r="FNT12" s="81"/>
      <c r="FNU12" s="81"/>
      <c r="FNV12" s="81"/>
      <c r="FNW12" s="81"/>
      <c r="FNX12" s="81"/>
      <c r="FNY12" s="81"/>
      <c r="FNZ12" s="81"/>
      <c r="FOA12" s="81"/>
      <c r="FOB12" s="81"/>
      <c r="FOC12" s="81"/>
      <c r="FOD12" s="81"/>
      <c r="FOE12" s="81"/>
      <c r="FOF12" s="81"/>
      <c r="FOG12" s="81"/>
      <c r="FOH12" s="81"/>
      <c r="FOI12" s="81"/>
      <c r="FOJ12" s="81"/>
      <c r="FOK12" s="81"/>
      <c r="FOL12" s="81"/>
      <c r="FOM12" s="81"/>
      <c r="FON12" s="81"/>
      <c r="FOO12" s="81"/>
      <c r="FOP12" s="81"/>
      <c r="FOQ12" s="81"/>
      <c r="FOR12" s="81"/>
      <c r="FOS12" s="81"/>
      <c r="FOT12" s="81"/>
      <c r="FOU12" s="81"/>
      <c r="FOV12" s="81"/>
      <c r="FOW12" s="81"/>
      <c r="FOX12" s="81"/>
      <c r="FOY12" s="81"/>
      <c r="FOZ12" s="81"/>
      <c r="FPA12" s="81"/>
      <c r="FPB12" s="81"/>
      <c r="FPC12" s="81"/>
      <c r="FPD12" s="81"/>
      <c r="FPE12" s="81"/>
      <c r="FPF12" s="81"/>
      <c r="FPG12" s="81"/>
      <c r="FPH12" s="81"/>
      <c r="FPI12" s="81"/>
      <c r="FPJ12" s="81"/>
      <c r="FPK12" s="81"/>
      <c r="FPL12" s="81"/>
      <c r="FPM12" s="81"/>
      <c r="FPN12" s="81"/>
      <c r="FPO12" s="81"/>
      <c r="FPP12" s="81"/>
      <c r="FPQ12" s="81"/>
      <c r="FPR12" s="81"/>
      <c r="FPS12" s="81"/>
      <c r="FPT12" s="81"/>
      <c r="FPU12" s="81"/>
      <c r="FPV12" s="81"/>
      <c r="FPW12" s="81"/>
      <c r="FPX12" s="81"/>
      <c r="FPY12" s="81"/>
      <c r="FPZ12" s="81"/>
      <c r="FQA12" s="81"/>
      <c r="FQB12" s="81"/>
      <c r="FQC12" s="81"/>
      <c r="FQD12" s="81"/>
      <c r="FQE12" s="81"/>
      <c r="FQF12" s="81"/>
      <c r="FQG12" s="81"/>
      <c r="FQH12" s="81"/>
      <c r="FQI12" s="81"/>
      <c r="FQJ12" s="81"/>
      <c r="FQK12" s="81"/>
      <c r="FQL12" s="81"/>
      <c r="FQM12" s="81"/>
      <c r="FQN12" s="81"/>
      <c r="FQO12" s="81"/>
      <c r="FQP12" s="81"/>
      <c r="FQQ12" s="81"/>
      <c r="FQR12" s="81"/>
      <c r="FQS12" s="81"/>
      <c r="FQT12" s="81"/>
      <c r="FQU12" s="81"/>
      <c r="FQV12" s="81"/>
      <c r="FQW12" s="81"/>
      <c r="FQX12" s="81"/>
      <c r="FQY12" s="81"/>
      <c r="FQZ12" s="81"/>
      <c r="FRA12" s="81"/>
      <c r="FRB12" s="81"/>
      <c r="FRC12" s="81"/>
      <c r="FRD12" s="81"/>
      <c r="FRE12" s="81"/>
      <c r="FRF12" s="81"/>
      <c r="FRG12" s="81"/>
      <c r="FRH12" s="81"/>
      <c r="FRI12" s="81"/>
      <c r="FRJ12" s="81"/>
      <c r="FRK12" s="81"/>
      <c r="FRL12" s="81"/>
      <c r="FRM12" s="81"/>
      <c r="FRN12" s="81"/>
      <c r="FRO12" s="81"/>
      <c r="FRP12" s="81"/>
      <c r="FRQ12" s="81"/>
      <c r="FRR12" s="81"/>
      <c r="FRS12" s="81"/>
      <c r="FRT12" s="81"/>
      <c r="FRU12" s="81"/>
      <c r="FRV12" s="81"/>
      <c r="FRW12" s="81"/>
      <c r="FRX12" s="81"/>
      <c r="FRY12" s="81"/>
      <c r="FRZ12" s="81"/>
      <c r="FSA12" s="81"/>
      <c r="FSB12" s="81"/>
      <c r="FSC12" s="81"/>
      <c r="FSD12" s="81"/>
      <c r="FSE12" s="81"/>
      <c r="FSF12" s="81"/>
      <c r="FSG12" s="81"/>
      <c r="FSH12" s="81"/>
      <c r="FSI12" s="81"/>
      <c r="FSJ12" s="81"/>
      <c r="FSK12" s="81"/>
      <c r="FSL12" s="81"/>
      <c r="FSM12" s="81"/>
      <c r="FSN12" s="81"/>
      <c r="FSO12" s="81"/>
      <c r="FSP12" s="81"/>
      <c r="FSQ12" s="81"/>
      <c r="FSR12" s="81"/>
      <c r="FSS12" s="81"/>
      <c r="FST12" s="81"/>
      <c r="FSU12" s="81"/>
      <c r="FSV12" s="81"/>
      <c r="FSW12" s="81"/>
      <c r="FSX12" s="81"/>
      <c r="FSY12" s="81"/>
      <c r="FSZ12" s="81"/>
      <c r="FTA12" s="81"/>
      <c r="FTB12" s="81"/>
      <c r="FTC12" s="81"/>
      <c r="FTD12" s="81"/>
      <c r="FTE12" s="81"/>
      <c r="FTF12" s="81"/>
      <c r="FTG12" s="81"/>
      <c r="FTH12" s="81"/>
      <c r="FTI12" s="81"/>
      <c r="FTJ12" s="81"/>
      <c r="FTK12" s="81"/>
      <c r="FTL12" s="81"/>
      <c r="FTM12" s="81"/>
      <c r="FTN12" s="81"/>
      <c r="FTO12" s="81"/>
      <c r="FTP12" s="81"/>
      <c r="FTQ12" s="81"/>
      <c r="FTR12" s="81"/>
      <c r="FTS12" s="81"/>
      <c r="FTT12" s="81"/>
      <c r="FTU12" s="81"/>
      <c r="FTV12" s="81"/>
      <c r="FTW12" s="81"/>
      <c r="FTX12" s="81"/>
      <c r="FTY12" s="81"/>
      <c r="FTZ12" s="81"/>
      <c r="FUA12" s="81"/>
      <c r="FUB12" s="81"/>
      <c r="FUC12" s="81"/>
      <c r="FUD12" s="81"/>
      <c r="FUE12" s="81"/>
      <c r="FUF12" s="81"/>
      <c r="FUG12" s="81"/>
      <c r="FUH12" s="81"/>
      <c r="FUI12" s="81"/>
      <c r="FUJ12" s="81"/>
      <c r="FUK12" s="81"/>
      <c r="FUL12" s="81"/>
      <c r="FUM12" s="81"/>
      <c r="FUN12" s="81"/>
      <c r="FUO12" s="81"/>
      <c r="FUP12" s="81"/>
      <c r="FUQ12" s="81"/>
      <c r="FUR12" s="81"/>
      <c r="FUS12" s="81"/>
      <c r="FUT12" s="81"/>
      <c r="FUU12" s="81"/>
      <c r="FUV12" s="81"/>
      <c r="FUW12" s="81"/>
      <c r="FUX12" s="81"/>
      <c r="FUY12" s="81"/>
      <c r="FUZ12" s="81"/>
      <c r="FVA12" s="81"/>
      <c r="FVB12" s="81"/>
      <c r="FVC12" s="81"/>
      <c r="FVD12" s="81"/>
      <c r="FVE12" s="81"/>
      <c r="FVF12" s="81"/>
      <c r="FVG12" s="81"/>
      <c r="FVH12" s="81"/>
      <c r="FVI12" s="81"/>
      <c r="FVJ12" s="81"/>
      <c r="FVK12" s="81"/>
      <c r="FVL12" s="81"/>
      <c r="FVM12" s="81"/>
      <c r="FVN12" s="81"/>
      <c r="FVO12" s="81"/>
      <c r="FVP12" s="81"/>
      <c r="FVQ12" s="81"/>
      <c r="FVR12" s="81"/>
      <c r="FVS12" s="81"/>
      <c r="FVT12" s="81"/>
      <c r="FVU12" s="81"/>
      <c r="FVV12" s="81"/>
      <c r="FVW12" s="81"/>
      <c r="FVX12" s="81"/>
      <c r="FVY12" s="81"/>
      <c r="FVZ12" s="81"/>
      <c r="FWA12" s="81"/>
      <c r="FWB12" s="81"/>
      <c r="FWC12" s="81"/>
      <c r="FWD12" s="81"/>
      <c r="FWE12" s="81"/>
      <c r="FWF12" s="81"/>
      <c r="FWG12" s="81"/>
      <c r="FWH12" s="81"/>
      <c r="FWI12" s="81"/>
      <c r="FWJ12" s="81"/>
      <c r="FWK12" s="81"/>
      <c r="FWL12" s="81"/>
      <c r="FWM12" s="81"/>
      <c r="FWN12" s="81"/>
      <c r="FWO12" s="81"/>
      <c r="FWP12" s="81"/>
      <c r="FWQ12" s="81"/>
      <c r="FWR12" s="81"/>
      <c r="FWS12" s="81"/>
      <c r="FWT12" s="81"/>
      <c r="FWU12" s="81"/>
      <c r="FWV12" s="81"/>
      <c r="FWW12" s="81"/>
      <c r="FWX12" s="81"/>
      <c r="FWY12" s="81"/>
      <c r="FWZ12" s="81"/>
      <c r="FXA12" s="81"/>
      <c r="FXB12" s="81"/>
      <c r="FXC12" s="81"/>
      <c r="FXD12" s="81"/>
      <c r="FXE12" s="81"/>
      <c r="FXF12" s="81"/>
      <c r="FXG12" s="81"/>
      <c r="FXH12" s="81"/>
      <c r="FXI12" s="81"/>
      <c r="FXJ12" s="81"/>
      <c r="FXK12" s="81"/>
      <c r="FXL12" s="81"/>
      <c r="FXM12" s="81"/>
      <c r="FXN12" s="81"/>
      <c r="FXO12" s="81"/>
      <c r="FXP12" s="81"/>
      <c r="FXQ12" s="81"/>
      <c r="FXR12" s="81"/>
      <c r="FXS12" s="81"/>
      <c r="FXT12" s="81"/>
      <c r="FXU12" s="81"/>
      <c r="FXV12" s="81"/>
      <c r="FXW12" s="81"/>
      <c r="FXX12" s="81"/>
      <c r="FXY12" s="81"/>
      <c r="FXZ12" s="81"/>
      <c r="FYA12" s="81"/>
      <c r="FYB12" s="81"/>
      <c r="FYC12" s="81"/>
      <c r="FYD12" s="81"/>
      <c r="FYE12" s="81"/>
      <c r="FYF12" s="81"/>
      <c r="FYG12" s="81"/>
      <c r="FYH12" s="81"/>
      <c r="FYI12" s="81"/>
      <c r="FYJ12" s="81"/>
      <c r="FYK12" s="81"/>
      <c r="FYL12" s="81"/>
      <c r="FYM12" s="81"/>
      <c r="FYN12" s="81"/>
      <c r="FYO12" s="81"/>
      <c r="FYP12" s="81"/>
      <c r="FYQ12" s="81"/>
      <c r="FYR12" s="81"/>
      <c r="FYS12" s="81"/>
      <c r="FYT12" s="81"/>
      <c r="FYU12" s="81"/>
      <c r="FYV12" s="81"/>
      <c r="FYW12" s="81"/>
      <c r="FYX12" s="81"/>
      <c r="FYY12" s="81"/>
      <c r="FYZ12" s="81"/>
      <c r="FZA12" s="81"/>
      <c r="FZB12" s="81"/>
      <c r="FZC12" s="81"/>
      <c r="FZD12" s="81"/>
      <c r="FZE12" s="81"/>
      <c r="FZF12" s="81"/>
      <c r="FZG12" s="81"/>
      <c r="FZH12" s="81"/>
      <c r="FZI12" s="81"/>
      <c r="FZJ12" s="81"/>
      <c r="FZK12" s="81"/>
      <c r="FZL12" s="81"/>
      <c r="FZM12" s="81"/>
      <c r="FZN12" s="81"/>
      <c r="FZO12" s="81"/>
      <c r="FZP12" s="81"/>
      <c r="FZQ12" s="81"/>
      <c r="FZR12" s="81"/>
      <c r="FZS12" s="81"/>
      <c r="FZT12" s="81"/>
      <c r="FZU12" s="81"/>
      <c r="FZV12" s="81"/>
      <c r="FZW12" s="81"/>
      <c r="FZX12" s="81"/>
      <c r="FZY12" s="81"/>
      <c r="FZZ12" s="81"/>
      <c r="GAA12" s="81"/>
      <c r="GAB12" s="81"/>
      <c r="GAC12" s="81"/>
      <c r="GAD12" s="81"/>
      <c r="GAE12" s="81"/>
      <c r="GAF12" s="81"/>
      <c r="GAG12" s="81"/>
      <c r="GAH12" s="81"/>
      <c r="GAI12" s="81"/>
      <c r="GAJ12" s="81"/>
      <c r="GAK12" s="81"/>
      <c r="GAL12" s="81"/>
      <c r="GAM12" s="81"/>
      <c r="GAN12" s="81"/>
      <c r="GAO12" s="81"/>
      <c r="GAP12" s="81"/>
      <c r="GAQ12" s="81"/>
      <c r="GAR12" s="81"/>
      <c r="GAS12" s="81"/>
      <c r="GAT12" s="81"/>
      <c r="GAU12" s="81"/>
      <c r="GAV12" s="81"/>
      <c r="GAW12" s="81"/>
      <c r="GAX12" s="81"/>
      <c r="GAY12" s="81"/>
      <c r="GAZ12" s="81"/>
      <c r="GBA12" s="81"/>
      <c r="GBB12" s="81"/>
      <c r="GBC12" s="81"/>
      <c r="GBD12" s="81"/>
      <c r="GBE12" s="81"/>
      <c r="GBF12" s="81"/>
      <c r="GBG12" s="81"/>
      <c r="GBH12" s="81"/>
      <c r="GBI12" s="81"/>
      <c r="GBJ12" s="81"/>
      <c r="GBK12" s="81"/>
      <c r="GBL12" s="81"/>
      <c r="GBM12" s="81"/>
      <c r="GBN12" s="81"/>
      <c r="GBO12" s="81"/>
      <c r="GBP12" s="81"/>
      <c r="GBQ12" s="81"/>
      <c r="GBR12" s="81"/>
      <c r="GBS12" s="81"/>
      <c r="GBT12" s="81"/>
      <c r="GBU12" s="81"/>
      <c r="GBV12" s="81"/>
      <c r="GBW12" s="81"/>
      <c r="GBX12" s="81"/>
      <c r="GBY12" s="81"/>
      <c r="GBZ12" s="81"/>
      <c r="GCA12" s="81"/>
      <c r="GCB12" s="81"/>
      <c r="GCC12" s="81"/>
      <c r="GCD12" s="81"/>
      <c r="GCE12" s="81"/>
      <c r="GCF12" s="81"/>
      <c r="GCG12" s="81"/>
      <c r="GCH12" s="81"/>
      <c r="GCI12" s="81"/>
      <c r="GCJ12" s="81"/>
      <c r="GCK12" s="81"/>
      <c r="GCL12" s="81"/>
      <c r="GCM12" s="81"/>
      <c r="GCN12" s="81"/>
      <c r="GCO12" s="81"/>
      <c r="GCP12" s="81"/>
      <c r="GCQ12" s="81"/>
      <c r="GCR12" s="81"/>
      <c r="GCS12" s="81"/>
      <c r="GCT12" s="81"/>
      <c r="GCU12" s="81"/>
      <c r="GCV12" s="81"/>
      <c r="GCW12" s="81"/>
      <c r="GCX12" s="81"/>
      <c r="GCY12" s="81"/>
      <c r="GCZ12" s="81"/>
      <c r="GDA12" s="81"/>
      <c r="GDB12" s="81"/>
      <c r="GDC12" s="81"/>
      <c r="GDD12" s="81"/>
      <c r="GDE12" s="81"/>
      <c r="GDF12" s="81"/>
      <c r="GDG12" s="81"/>
      <c r="GDH12" s="81"/>
      <c r="GDI12" s="81"/>
      <c r="GDJ12" s="81"/>
      <c r="GDK12" s="81"/>
      <c r="GDL12" s="81"/>
      <c r="GDM12" s="81"/>
      <c r="GDN12" s="81"/>
      <c r="GDO12" s="81"/>
      <c r="GDP12" s="81"/>
      <c r="GDQ12" s="81"/>
      <c r="GDR12" s="81"/>
      <c r="GDS12" s="81"/>
      <c r="GDT12" s="81"/>
      <c r="GDU12" s="81"/>
      <c r="GDV12" s="81"/>
      <c r="GDW12" s="81"/>
      <c r="GDX12" s="81"/>
      <c r="GDY12" s="81"/>
      <c r="GDZ12" s="81"/>
      <c r="GEA12" s="81"/>
      <c r="GEB12" s="81"/>
      <c r="GEC12" s="81"/>
      <c r="GED12" s="81"/>
      <c r="GEE12" s="81"/>
      <c r="GEF12" s="81"/>
      <c r="GEG12" s="81"/>
      <c r="GEH12" s="81"/>
      <c r="GEI12" s="81"/>
      <c r="GEJ12" s="81"/>
      <c r="GEK12" s="81"/>
      <c r="GEL12" s="81"/>
      <c r="GEM12" s="81"/>
      <c r="GEN12" s="81"/>
      <c r="GEO12" s="81"/>
      <c r="GEP12" s="81"/>
      <c r="GEQ12" s="81"/>
      <c r="GER12" s="81"/>
      <c r="GES12" s="81"/>
      <c r="GET12" s="81"/>
      <c r="GEU12" s="81"/>
      <c r="GEV12" s="81"/>
      <c r="GEW12" s="81"/>
      <c r="GEX12" s="81"/>
      <c r="GEY12" s="81"/>
      <c r="GEZ12" s="81"/>
      <c r="GFA12" s="81"/>
      <c r="GFB12" s="81"/>
      <c r="GFC12" s="81"/>
      <c r="GFD12" s="81"/>
      <c r="GFE12" s="81"/>
      <c r="GFF12" s="81"/>
      <c r="GFG12" s="81"/>
      <c r="GFH12" s="81"/>
      <c r="GFI12" s="81"/>
      <c r="GFJ12" s="81"/>
      <c r="GFK12" s="81"/>
      <c r="GFL12" s="81"/>
      <c r="GFM12" s="81"/>
      <c r="GFN12" s="81"/>
      <c r="GFO12" s="81"/>
      <c r="GFP12" s="81"/>
      <c r="GFQ12" s="81"/>
      <c r="GFR12" s="81"/>
      <c r="GFS12" s="81"/>
      <c r="GFT12" s="81"/>
      <c r="GFU12" s="81"/>
      <c r="GFV12" s="81"/>
      <c r="GFW12" s="81"/>
      <c r="GFX12" s="81"/>
      <c r="GFY12" s="81"/>
      <c r="GFZ12" s="81"/>
      <c r="GGA12" s="81"/>
      <c r="GGB12" s="81"/>
      <c r="GGC12" s="81"/>
      <c r="GGD12" s="81"/>
      <c r="GGE12" s="81"/>
      <c r="GGF12" s="81"/>
      <c r="GGG12" s="81"/>
      <c r="GGH12" s="81"/>
      <c r="GGI12" s="81"/>
      <c r="GGJ12" s="81"/>
      <c r="GGK12" s="81"/>
      <c r="GGL12" s="81"/>
      <c r="GGM12" s="81"/>
      <c r="GGN12" s="81"/>
      <c r="GGO12" s="81"/>
      <c r="GGP12" s="81"/>
      <c r="GGQ12" s="81"/>
      <c r="GGR12" s="81"/>
      <c r="GGS12" s="81"/>
      <c r="GGT12" s="81"/>
      <c r="GGU12" s="81"/>
      <c r="GGV12" s="81"/>
      <c r="GGW12" s="81"/>
      <c r="GGX12" s="81"/>
      <c r="GGY12" s="81"/>
      <c r="GGZ12" s="81"/>
      <c r="GHA12" s="81"/>
      <c r="GHB12" s="81"/>
      <c r="GHC12" s="81"/>
      <c r="GHD12" s="81"/>
      <c r="GHE12" s="81"/>
      <c r="GHF12" s="81"/>
      <c r="GHG12" s="81"/>
      <c r="GHH12" s="81"/>
      <c r="GHI12" s="81"/>
      <c r="GHJ12" s="81"/>
      <c r="GHK12" s="81"/>
      <c r="GHL12" s="81"/>
      <c r="GHM12" s="81"/>
      <c r="GHN12" s="81"/>
      <c r="GHO12" s="81"/>
      <c r="GHP12" s="81"/>
      <c r="GHQ12" s="81"/>
      <c r="GHR12" s="81"/>
      <c r="GHS12" s="81"/>
      <c r="GHT12" s="81"/>
      <c r="GHU12" s="81"/>
      <c r="GHV12" s="81"/>
      <c r="GHW12" s="81"/>
      <c r="GHX12" s="81"/>
      <c r="GHY12" s="81"/>
      <c r="GHZ12" s="81"/>
      <c r="GIA12" s="81"/>
      <c r="GIB12" s="81"/>
      <c r="GIC12" s="81"/>
      <c r="GID12" s="81"/>
      <c r="GIE12" s="81"/>
      <c r="GIF12" s="81"/>
      <c r="GIG12" s="81"/>
      <c r="GIH12" s="81"/>
      <c r="GII12" s="81"/>
      <c r="GIJ12" s="81"/>
      <c r="GIK12" s="81"/>
      <c r="GIL12" s="81"/>
      <c r="GIM12" s="81"/>
      <c r="GIN12" s="81"/>
      <c r="GIO12" s="81"/>
      <c r="GIP12" s="81"/>
      <c r="GIQ12" s="81"/>
      <c r="GIR12" s="81"/>
      <c r="GIS12" s="81"/>
      <c r="GIT12" s="81"/>
      <c r="GIU12" s="81"/>
      <c r="GIV12" s="81"/>
      <c r="GIW12" s="81"/>
      <c r="GIX12" s="81"/>
      <c r="GIY12" s="81"/>
      <c r="GIZ12" s="81"/>
      <c r="GJA12" s="81"/>
      <c r="GJB12" s="81"/>
      <c r="GJC12" s="81"/>
      <c r="GJD12" s="81"/>
      <c r="GJE12" s="81"/>
      <c r="GJF12" s="81"/>
      <c r="GJG12" s="81"/>
      <c r="GJH12" s="81"/>
      <c r="GJI12" s="81"/>
      <c r="GJJ12" s="81"/>
      <c r="GJK12" s="81"/>
      <c r="GJL12" s="81"/>
      <c r="GJM12" s="81"/>
      <c r="GJN12" s="81"/>
      <c r="GJO12" s="81"/>
      <c r="GJP12" s="81"/>
      <c r="GJQ12" s="81"/>
      <c r="GJR12" s="81"/>
      <c r="GJS12" s="81"/>
      <c r="GJT12" s="81"/>
      <c r="GJU12" s="81"/>
      <c r="GJV12" s="81"/>
      <c r="GJW12" s="81"/>
      <c r="GJX12" s="81"/>
      <c r="GJY12" s="81"/>
      <c r="GJZ12" s="81"/>
      <c r="GKA12" s="81"/>
      <c r="GKB12" s="81"/>
      <c r="GKC12" s="81"/>
      <c r="GKD12" s="81"/>
      <c r="GKE12" s="81"/>
      <c r="GKF12" s="81"/>
      <c r="GKG12" s="81"/>
      <c r="GKH12" s="81"/>
      <c r="GKI12" s="81"/>
      <c r="GKJ12" s="81"/>
      <c r="GKK12" s="81"/>
      <c r="GKL12" s="81"/>
      <c r="GKM12" s="81"/>
      <c r="GKN12" s="81"/>
      <c r="GKO12" s="81"/>
      <c r="GKP12" s="81"/>
      <c r="GKQ12" s="81"/>
      <c r="GKR12" s="81"/>
      <c r="GKS12" s="81"/>
      <c r="GKT12" s="81"/>
      <c r="GKU12" s="81"/>
      <c r="GKV12" s="81"/>
      <c r="GKW12" s="81"/>
      <c r="GKX12" s="81"/>
      <c r="GKY12" s="81"/>
      <c r="GKZ12" s="81"/>
      <c r="GLA12" s="81"/>
      <c r="GLB12" s="81"/>
      <c r="GLC12" s="81"/>
      <c r="GLD12" s="81"/>
      <c r="GLE12" s="81"/>
      <c r="GLF12" s="81"/>
      <c r="GLG12" s="81"/>
      <c r="GLH12" s="81"/>
      <c r="GLI12" s="81"/>
      <c r="GLJ12" s="81"/>
      <c r="GLK12" s="81"/>
      <c r="GLL12" s="81"/>
      <c r="GLM12" s="81"/>
      <c r="GLN12" s="81"/>
      <c r="GLO12" s="81"/>
      <c r="GLP12" s="81"/>
      <c r="GLQ12" s="81"/>
      <c r="GLR12" s="81"/>
      <c r="GLS12" s="81"/>
      <c r="GLT12" s="81"/>
      <c r="GLU12" s="81"/>
      <c r="GLV12" s="81"/>
      <c r="GLW12" s="81"/>
      <c r="GLX12" s="81"/>
      <c r="GLY12" s="81"/>
      <c r="GLZ12" s="81"/>
      <c r="GMA12" s="81"/>
      <c r="GMB12" s="81"/>
      <c r="GMC12" s="81"/>
      <c r="GMD12" s="81"/>
      <c r="GME12" s="81"/>
      <c r="GMF12" s="81"/>
      <c r="GMG12" s="81"/>
      <c r="GMH12" s="81"/>
      <c r="GMI12" s="81"/>
      <c r="GMJ12" s="81"/>
      <c r="GMK12" s="81"/>
      <c r="GML12" s="81"/>
      <c r="GMM12" s="81"/>
      <c r="GMN12" s="81"/>
      <c r="GMO12" s="81"/>
      <c r="GMP12" s="81"/>
      <c r="GMQ12" s="81"/>
      <c r="GMR12" s="81"/>
      <c r="GMS12" s="81"/>
      <c r="GMT12" s="81"/>
      <c r="GMU12" s="81"/>
      <c r="GMV12" s="81"/>
      <c r="GMW12" s="81"/>
      <c r="GMX12" s="81"/>
      <c r="GMY12" s="81"/>
      <c r="GMZ12" s="81"/>
      <c r="GNA12" s="81"/>
      <c r="GNB12" s="81"/>
      <c r="GNC12" s="81"/>
      <c r="GND12" s="81"/>
      <c r="GNE12" s="81"/>
      <c r="GNF12" s="81"/>
      <c r="GNG12" s="81"/>
      <c r="GNH12" s="81"/>
      <c r="GNI12" s="81"/>
      <c r="GNJ12" s="81"/>
      <c r="GNK12" s="81"/>
      <c r="GNL12" s="81"/>
      <c r="GNM12" s="81"/>
      <c r="GNN12" s="81"/>
      <c r="GNO12" s="81"/>
      <c r="GNP12" s="81"/>
      <c r="GNQ12" s="81"/>
      <c r="GNR12" s="81"/>
      <c r="GNS12" s="81"/>
      <c r="GNT12" s="81"/>
      <c r="GNU12" s="81"/>
      <c r="GNV12" s="81"/>
      <c r="GNW12" s="81"/>
      <c r="GNX12" s="81"/>
      <c r="GNY12" s="81"/>
      <c r="GNZ12" s="81"/>
      <c r="GOA12" s="81"/>
      <c r="GOB12" s="81"/>
      <c r="GOC12" s="81"/>
      <c r="GOD12" s="81"/>
      <c r="GOE12" s="81"/>
      <c r="GOF12" s="81"/>
      <c r="GOG12" s="81"/>
      <c r="GOH12" s="81"/>
      <c r="GOI12" s="81"/>
      <c r="GOJ12" s="81"/>
      <c r="GOK12" s="81"/>
      <c r="GOL12" s="81"/>
      <c r="GOM12" s="81"/>
      <c r="GON12" s="81"/>
      <c r="GOO12" s="81"/>
      <c r="GOP12" s="81"/>
      <c r="GOQ12" s="81"/>
      <c r="GOR12" s="81"/>
      <c r="GOS12" s="81"/>
      <c r="GOT12" s="81"/>
      <c r="GOU12" s="81"/>
      <c r="GOV12" s="81"/>
      <c r="GOW12" s="81"/>
      <c r="GOX12" s="81"/>
      <c r="GOY12" s="81"/>
      <c r="GOZ12" s="81"/>
      <c r="GPA12" s="81"/>
      <c r="GPB12" s="81"/>
      <c r="GPC12" s="81"/>
      <c r="GPD12" s="81"/>
      <c r="GPE12" s="81"/>
      <c r="GPF12" s="81"/>
      <c r="GPG12" s="81"/>
      <c r="GPH12" s="81"/>
      <c r="GPI12" s="81"/>
      <c r="GPJ12" s="81"/>
      <c r="GPK12" s="81"/>
      <c r="GPL12" s="81"/>
      <c r="GPM12" s="81"/>
      <c r="GPN12" s="81"/>
      <c r="GPO12" s="81"/>
      <c r="GPP12" s="81"/>
      <c r="GPQ12" s="81"/>
      <c r="GPR12" s="81"/>
      <c r="GPS12" s="81"/>
      <c r="GPT12" s="81"/>
      <c r="GPU12" s="81"/>
      <c r="GPV12" s="81"/>
      <c r="GPW12" s="81"/>
      <c r="GPX12" s="81"/>
      <c r="GPY12" s="81"/>
      <c r="GPZ12" s="81"/>
      <c r="GQA12" s="81"/>
      <c r="GQB12" s="81"/>
      <c r="GQC12" s="81"/>
      <c r="GQD12" s="81"/>
      <c r="GQE12" s="81"/>
      <c r="GQF12" s="81"/>
      <c r="GQG12" s="81"/>
      <c r="GQH12" s="81"/>
      <c r="GQI12" s="81"/>
      <c r="GQJ12" s="81"/>
      <c r="GQK12" s="81"/>
      <c r="GQL12" s="81"/>
      <c r="GQM12" s="81"/>
      <c r="GQN12" s="81"/>
      <c r="GQO12" s="81"/>
      <c r="GQP12" s="81"/>
      <c r="GQQ12" s="81"/>
      <c r="GQR12" s="81"/>
      <c r="GQS12" s="81"/>
      <c r="GQT12" s="81"/>
      <c r="GQU12" s="81"/>
      <c r="GQV12" s="81"/>
      <c r="GQW12" s="81"/>
      <c r="GQX12" s="81"/>
      <c r="GQY12" s="81"/>
      <c r="GQZ12" s="81"/>
      <c r="GRA12" s="81"/>
      <c r="GRB12" s="81"/>
      <c r="GRC12" s="81"/>
      <c r="GRD12" s="81"/>
      <c r="GRE12" s="81"/>
      <c r="GRF12" s="81"/>
      <c r="GRG12" s="81"/>
      <c r="GRH12" s="81"/>
      <c r="GRI12" s="81"/>
      <c r="GRJ12" s="81"/>
      <c r="GRK12" s="81"/>
      <c r="GRL12" s="81"/>
      <c r="GRM12" s="81"/>
      <c r="GRN12" s="81"/>
      <c r="GRO12" s="81"/>
      <c r="GRP12" s="81"/>
      <c r="GRQ12" s="81"/>
      <c r="GRR12" s="81"/>
      <c r="GRS12" s="81"/>
      <c r="GRT12" s="81"/>
      <c r="GRU12" s="81"/>
      <c r="GRV12" s="81"/>
      <c r="GRW12" s="81"/>
      <c r="GRX12" s="81"/>
      <c r="GRY12" s="81"/>
      <c r="GRZ12" s="81"/>
      <c r="GSA12" s="81"/>
      <c r="GSB12" s="81"/>
      <c r="GSC12" s="81"/>
      <c r="GSD12" s="81"/>
      <c r="GSE12" s="81"/>
      <c r="GSF12" s="81"/>
      <c r="GSG12" s="81"/>
      <c r="GSH12" s="81"/>
      <c r="GSI12" s="81"/>
      <c r="GSJ12" s="81"/>
      <c r="GSK12" s="81"/>
      <c r="GSL12" s="81"/>
      <c r="GSM12" s="81"/>
      <c r="GSN12" s="81"/>
      <c r="GSO12" s="81"/>
      <c r="GSP12" s="81"/>
      <c r="GSQ12" s="81"/>
      <c r="GSR12" s="81"/>
      <c r="GSS12" s="81"/>
      <c r="GST12" s="81"/>
      <c r="GSU12" s="81"/>
      <c r="GSV12" s="81"/>
      <c r="GSW12" s="81"/>
      <c r="GSX12" s="81"/>
      <c r="GSY12" s="81"/>
      <c r="GSZ12" s="81"/>
      <c r="GTA12" s="81"/>
      <c r="GTB12" s="81"/>
      <c r="GTC12" s="81"/>
      <c r="GTD12" s="81"/>
      <c r="GTE12" s="81"/>
      <c r="GTF12" s="81"/>
      <c r="GTG12" s="81"/>
      <c r="GTH12" s="81"/>
      <c r="GTI12" s="81"/>
      <c r="GTJ12" s="81"/>
      <c r="GTK12" s="81"/>
      <c r="GTL12" s="81"/>
      <c r="GTM12" s="81"/>
      <c r="GTN12" s="81"/>
      <c r="GTO12" s="81"/>
      <c r="GTP12" s="81"/>
      <c r="GTQ12" s="81"/>
      <c r="GTR12" s="81"/>
      <c r="GTS12" s="81"/>
      <c r="GTT12" s="81"/>
      <c r="GTU12" s="81"/>
      <c r="GTV12" s="81"/>
      <c r="GTW12" s="81"/>
      <c r="GTX12" s="81"/>
      <c r="GTY12" s="81"/>
      <c r="GTZ12" s="81"/>
      <c r="GUA12" s="81"/>
      <c r="GUB12" s="81"/>
      <c r="GUC12" s="81"/>
      <c r="GUD12" s="81"/>
      <c r="GUE12" s="81"/>
      <c r="GUF12" s="81"/>
      <c r="GUG12" s="81"/>
      <c r="GUH12" s="81"/>
      <c r="GUI12" s="81"/>
      <c r="GUJ12" s="81"/>
      <c r="GUK12" s="81"/>
      <c r="GUL12" s="81"/>
      <c r="GUM12" s="81"/>
      <c r="GUN12" s="81"/>
      <c r="GUO12" s="81"/>
      <c r="GUP12" s="81"/>
      <c r="GUQ12" s="81"/>
      <c r="GUR12" s="81"/>
      <c r="GUS12" s="81"/>
      <c r="GUT12" s="81"/>
      <c r="GUU12" s="81"/>
      <c r="GUV12" s="81"/>
      <c r="GUW12" s="81"/>
      <c r="GUX12" s="81"/>
      <c r="GUY12" s="81"/>
      <c r="GUZ12" s="81"/>
      <c r="GVA12" s="81"/>
      <c r="GVB12" s="81"/>
      <c r="GVC12" s="81"/>
      <c r="GVD12" s="81"/>
      <c r="GVE12" s="81"/>
      <c r="GVF12" s="81"/>
      <c r="GVG12" s="81"/>
      <c r="GVH12" s="81"/>
      <c r="GVI12" s="81"/>
      <c r="GVJ12" s="81"/>
      <c r="GVK12" s="81"/>
      <c r="GVL12" s="81"/>
      <c r="GVM12" s="81"/>
      <c r="GVN12" s="81"/>
      <c r="GVO12" s="81"/>
      <c r="GVP12" s="81"/>
      <c r="GVQ12" s="81"/>
      <c r="GVR12" s="81"/>
      <c r="GVS12" s="81"/>
      <c r="GVT12" s="81"/>
      <c r="GVU12" s="81"/>
      <c r="GVV12" s="81"/>
      <c r="GVW12" s="81"/>
      <c r="GVX12" s="81"/>
      <c r="GVY12" s="81"/>
      <c r="GVZ12" s="81"/>
      <c r="GWA12" s="81"/>
      <c r="GWB12" s="81"/>
      <c r="GWC12" s="81"/>
      <c r="GWD12" s="81"/>
      <c r="GWE12" s="81"/>
      <c r="GWF12" s="81"/>
      <c r="GWG12" s="81"/>
      <c r="GWH12" s="81"/>
      <c r="GWI12" s="81"/>
      <c r="GWJ12" s="81"/>
      <c r="GWK12" s="81"/>
      <c r="GWL12" s="81"/>
      <c r="GWM12" s="81"/>
      <c r="GWN12" s="81"/>
      <c r="GWO12" s="81"/>
      <c r="GWP12" s="81"/>
      <c r="GWQ12" s="81"/>
      <c r="GWR12" s="81"/>
      <c r="GWS12" s="81"/>
      <c r="GWT12" s="81"/>
      <c r="GWU12" s="81"/>
      <c r="GWV12" s="81"/>
      <c r="GWW12" s="81"/>
      <c r="GWX12" s="81"/>
      <c r="GWY12" s="81"/>
      <c r="GWZ12" s="81"/>
      <c r="GXA12" s="81"/>
      <c r="GXB12" s="81"/>
      <c r="GXC12" s="81"/>
      <c r="GXD12" s="81"/>
      <c r="GXE12" s="81"/>
      <c r="GXF12" s="81"/>
      <c r="GXG12" s="81"/>
      <c r="GXH12" s="81"/>
      <c r="GXI12" s="81"/>
      <c r="GXJ12" s="81"/>
      <c r="GXK12" s="81"/>
      <c r="GXL12" s="81"/>
      <c r="GXM12" s="81"/>
      <c r="GXN12" s="81"/>
      <c r="GXO12" s="81"/>
      <c r="GXP12" s="81"/>
      <c r="GXQ12" s="81"/>
      <c r="GXR12" s="81"/>
      <c r="GXS12" s="81"/>
      <c r="GXT12" s="81"/>
      <c r="GXU12" s="81"/>
      <c r="GXV12" s="81"/>
      <c r="GXW12" s="81"/>
      <c r="GXX12" s="81"/>
      <c r="GXY12" s="81"/>
      <c r="GXZ12" s="81"/>
      <c r="GYA12" s="81"/>
      <c r="GYB12" s="81"/>
      <c r="GYC12" s="81"/>
      <c r="GYD12" s="81"/>
      <c r="GYE12" s="81"/>
      <c r="GYF12" s="81"/>
      <c r="GYG12" s="81"/>
      <c r="GYH12" s="81"/>
      <c r="GYI12" s="81"/>
      <c r="GYJ12" s="81"/>
      <c r="GYK12" s="81"/>
      <c r="GYL12" s="81"/>
      <c r="GYM12" s="81"/>
      <c r="GYN12" s="81"/>
      <c r="GYO12" s="81"/>
      <c r="GYP12" s="81"/>
      <c r="GYQ12" s="81"/>
      <c r="GYR12" s="81"/>
      <c r="GYS12" s="81"/>
      <c r="GYT12" s="81"/>
      <c r="GYU12" s="81"/>
      <c r="GYV12" s="81"/>
      <c r="GYW12" s="81"/>
      <c r="GYX12" s="81"/>
      <c r="GYY12" s="81"/>
      <c r="GYZ12" s="81"/>
      <c r="GZA12" s="81"/>
      <c r="GZB12" s="81"/>
      <c r="GZC12" s="81"/>
      <c r="GZD12" s="81"/>
      <c r="GZE12" s="81"/>
      <c r="GZF12" s="81"/>
      <c r="GZG12" s="81"/>
      <c r="GZH12" s="81"/>
      <c r="GZI12" s="81"/>
      <c r="GZJ12" s="81"/>
      <c r="GZK12" s="81"/>
      <c r="GZL12" s="81"/>
      <c r="GZM12" s="81"/>
      <c r="GZN12" s="81"/>
      <c r="GZO12" s="81"/>
      <c r="GZP12" s="81"/>
      <c r="GZQ12" s="81"/>
      <c r="GZR12" s="81"/>
      <c r="GZS12" s="81"/>
      <c r="GZT12" s="81"/>
      <c r="GZU12" s="81"/>
      <c r="GZV12" s="81"/>
      <c r="GZW12" s="81"/>
      <c r="GZX12" s="81"/>
      <c r="GZY12" s="81"/>
      <c r="GZZ12" s="81"/>
      <c r="HAA12" s="81"/>
      <c r="HAB12" s="81"/>
      <c r="HAC12" s="81"/>
      <c r="HAD12" s="81"/>
      <c r="HAE12" s="81"/>
      <c r="HAF12" s="81"/>
      <c r="HAG12" s="81"/>
      <c r="HAH12" s="81"/>
      <c r="HAI12" s="81"/>
      <c r="HAJ12" s="81"/>
      <c r="HAK12" s="81"/>
      <c r="HAL12" s="81"/>
      <c r="HAM12" s="81"/>
      <c r="HAN12" s="81"/>
      <c r="HAO12" s="81"/>
      <c r="HAP12" s="81"/>
      <c r="HAQ12" s="81"/>
      <c r="HAR12" s="81"/>
      <c r="HAS12" s="81"/>
      <c r="HAT12" s="81"/>
      <c r="HAU12" s="81"/>
      <c r="HAV12" s="81"/>
      <c r="HAW12" s="81"/>
      <c r="HAX12" s="81"/>
      <c r="HAY12" s="81"/>
      <c r="HAZ12" s="81"/>
      <c r="HBA12" s="81"/>
      <c r="HBB12" s="81"/>
      <c r="HBC12" s="81"/>
      <c r="HBD12" s="81"/>
      <c r="HBE12" s="81"/>
      <c r="HBF12" s="81"/>
      <c r="HBG12" s="81"/>
      <c r="HBH12" s="81"/>
      <c r="HBI12" s="81"/>
      <c r="HBJ12" s="81"/>
      <c r="HBK12" s="81"/>
      <c r="HBL12" s="81"/>
      <c r="HBM12" s="81"/>
      <c r="HBN12" s="81"/>
      <c r="HBO12" s="81"/>
      <c r="HBP12" s="81"/>
      <c r="HBQ12" s="81"/>
      <c r="HBR12" s="81"/>
      <c r="HBS12" s="81"/>
      <c r="HBT12" s="81"/>
      <c r="HBU12" s="81"/>
      <c r="HBV12" s="81"/>
      <c r="HBW12" s="81"/>
      <c r="HBX12" s="81"/>
      <c r="HBY12" s="81"/>
      <c r="HBZ12" s="81"/>
      <c r="HCA12" s="81"/>
      <c r="HCB12" s="81"/>
      <c r="HCC12" s="81"/>
      <c r="HCD12" s="81"/>
      <c r="HCE12" s="81"/>
      <c r="HCF12" s="81"/>
      <c r="HCG12" s="81"/>
      <c r="HCH12" s="81"/>
      <c r="HCI12" s="81"/>
      <c r="HCJ12" s="81"/>
      <c r="HCK12" s="81"/>
      <c r="HCL12" s="81"/>
      <c r="HCM12" s="81"/>
      <c r="HCN12" s="81"/>
      <c r="HCO12" s="81"/>
      <c r="HCP12" s="81"/>
      <c r="HCQ12" s="81"/>
      <c r="HCR12" s="81"/>
      <c r="HCS12" s="81"/>
      <c r="HCT12" s="81"/>
      <c r="HCU12" s="81"/>
      <c r="HCV12" s="81"/>
      <c r="HCW12" s="81"/>
      <c r="HCX12" s="81"/>
      <c r="HCY12" s="81"/>
      <c r="HCZ12" s="81"/>
      <c r="HDA12" s="81"/>
      <c r="HDB12" s="81"/>
      <c r="HDC12" s="81"/>
      <c r="HDD12" s="81"/>
      <c r="HDE12" s="81"/>
      <c r="HDF12" s="81"/>
      <c r="HDG12" s="81"/>
      <c r="HDH12" s="81"/>
      <c r="HDI12" s="81"/>
      <c r="HDJ12" s="81"/>
      <c r="HDK12" s="81"/>
      <c r="HDL12" s="81"/>
      <c r="HDM12" s="81"/>
      <c r="HDN12" s="81"/>
      <c r="HDO12" s="81"/>
      <c r="HDP12" s="81"/>
      <c r="HDQ12" s="81"/>
      <c r="HDR12" s="81"/>
      <c r="HDS12" s="81"/>
      <c r="HDT12" s="81"/>
      <c r="HDU12" s="81"/>
      <c r="HDV12" s="81"/>
      <c r="HDW12" s="81"/>
      <c r="HDX12" s="81"/>
      <c r="HDY12" s="81"/>
      <c r="HDZ12" s="81"/>
      <c r="HEA12" s="81"/>
      <c r="HEB12" s="81"/>
      <c r="HEC12" s="81"/>
      <c r="HED12" s="81"/>
      <c r="HEE12" s="81"/>
      <c r="HEF12" s="81"/>
      <c r="HEG12" s="81"/>
      <c r="HEH12" s="81"/>
      <c r="HEI12" s="81"/>
      <c r="HEJ12" s="81"/>
      <c r="HEK12" s="81"/>
      <c r="HEL12" s="81"/>
      <c r="HEM12" s="81"/>
      <c r="HEN12" s="81"/>
      <c r="HEO12" s="81"/>
      <c r="HEP12" s="81"/>
      <c r="HEQ12" s="81"/>
      <c r="HER12" s="81"/>
      <c r="HES12" s="81"/>
      <c r="HET12" s="81"/>
      <c r="HEU12" s="81"/>
      <c r="HEV12" s="81"/>
      <c r="HEW12" s="81"/>
      <c r="HEX12" s="81"/>
      <c r="HEY12" s="81"/>
      <c r="HEZ12" s="81"/>
      <c r="HFA12" s="81"/>
      <c r="HFB12" s="81"/>
      <c r="HFC12" s="81"/>
      <c r="HFD12" s="81"/>
      <c r="HFE12" s="81"/>
      <c r="HFF12" s="81"/>
      <c r="HFG12" s="81"/>
      <c r="HFH12" s="81"/>
      <c r="HFI12" s="81"/>
      <c r="HFJ12" s="81"/>
      <c r="HFK12" s="81"/>
      <c r="HFL12" s="81"/>
      <c r="HFM12" s="81"/>
      <c r="HFN12" s="81"/>
      <c r="HFO12" s="81"/>
      <c r="HFP12" s="81"/>
      <c r="HFQ12" s="81"/>
      <c r="HFR12" s="81"/>
      <c r="HFS12" s="81"/>
      <c r="HFT12" s="81"/>
      <c r="HFU12" s="81"/>
      <c r="HFV12" s="81"/>
      <c r="HFW12" s="81"/>
      <c r="HFX12" s="81"/>
      <c r="HFY12" s="81"/>
      <c r="HFZ12" s="81"/>
      <c r="HGA12" s="81"/>
      <c r="HGB12" s="81"/>
      <c r="HGC12" s="81"/>
      <c r="HGD12" s="81"/>
      <c r="HGE12" s="81"/>
      <c r="HGF12" s="81"/>
      <c r="HGG12" s="81"/>
      <c r="HGH12" s="81"/>
      <c r="HGI12" s="81"/>
      <c r="HGJ12" s="81"/>
      <c r="HGK12" s="81"/>
      <c r="HGL12" s="81"/>
      <c r="HGM12" s="81"/>
      <c r="HGN12" s="81"/>
      <c r="HGO12" s="81"/>
      <c r="HGP12" s="81"/>
      <c r="HGQ12" s="81"/>
      <c r="HGR12" s="81"/>
      <c r="HGS12" s="81"/>
      <c r="HGT12" s="81"/>
      <c r="HGU12" s="81"/>
      <c r="HGV12" s="81"/>
      <c r="HGW12" s="81"/>
      <c r="HGX12" s="81"/>
      <c r="HGY12" s="81"/>
      <c r="HGZ12" s="81"/>
      <c r="HHA12" s="81"/>
      <c r="HHB12" s="81"/>
      <c r="HHC12" s="81"/>
      <c r="HHD12" s="81"/>
      <c r="HHE12" s="81"/>
      <c r="HHF12" s="81"/>
      <c r="HHG12" s="81"/>
      <c r="HHH12" s="81"/>
      <c r="HHI12" s="81"/>
      <c r="HHJ12" s="81"/>
      <c r="HHK12" s="81"/>
      <c r="HHL12" s="81"/>
      <c r="HHM12" s="81"/>
      <c r="HHN12" s="81"/>
      <c r="HHO12" s="81"/>
      <c r="HHP12" s="81"/>
      <c r="HHQ12" s="81"/>
      <c r="HHR12" s="81"/>
      <c r="HHS12" s="81"/>
      <c r="HHT12" s="81"/>
      <c r="HHU12" s="81"/>
      <c r="HHV12" s="81"/>
      <c r="HHW12" s="81"/>
      <c r="HHX12" s="81"/>
      <c r="HHY12" s="81"/>
      <c r="HHZ12" s="81"/>
      <c r="HIA12" s="81"/>
      <c r="HIB12" s="81"/>
      <c r="HIC12" s="81"/>
      <c r="HID12" s="81"/>
      <c r="HIE12" s="81"/>
      <c r="HIF12" s="81"/>
      <c r="HIG12" s="81"/>
      <c r="HIH12" s="81"/>
      <c r="HII12" s="81"/>
      <c r="HIJ12" s="81"/>
      <c r="HIK12" s="81"/>
      <c r="HIL12" s="81"/>
      <c r="HIM12" s="81"/>
      <c r="HIN12" s="81"/>
      <c r="HIO12" s="81"/>
      <c r="HIP12" s="81"/>
      <c r="HIQ12" s="81"/>
      <c r="HIR12" s="81"/>
      <c r="HIS12" s="81"/>
      <c r="HIT12" s="81"/>
      <c r="HIU12" s="81"/>
      <c r="HIV12" s="81"/>
      <c r="HIW12" s="81"/>
      <c r="HIX12" s="81"/>
      <c r="HIY12" s="81"/>
      <c r="HIZ12" s="81"/>
      <c r="HJA12" s="81"/>
      <c r="HJB12" s="81"/>
      <c r="HJC12" s="81"/>
      <c r="HJD12" s="81"/>
      <c r="HJE12" s="81"/>
      <c r="HJF12" s="81"/>
      <c r="HJG12" s="81"/>
      <c r="HJH12" s="81"/>
      <c r="HJI12" s="81"/>
      <c r="HJJ12" s="81"/>
      <c r="HJK12" s="81"/>
      <c r="HJL12" s="81"/>
      <c r="HJM12" s="81"/>
      <c r="HJN12" s="81"/>
      <c r="HJO12" s="81"/>
      <c r="HJP12" s="81"/>
      <c r="HJQ12" s="81"/>
      <c r="HJR12" s="81"/>
      <c r="HJS12" s="81"/>
      <c r="HJT12" s="81"/>
      <c r="HJU12" s="81"/>
      <c r="HJV12" s="81"/>
      <c r="HJW12" s="81"/>
      <c r="HJX12" s="81"/>
      <c r="HJY12" s="81"/>
      <c r="HJZ12" s="81"/>
      <c r="HKA12" s="81"/>
      <c r="HKB12" s="81"/>
      <c r="HKC12" s="81"/>
      <c r="HKD12" s="81"/>
      <c r="HKE12" s="81"/>
      <c r="HKF12" s="81"/>
      <c r="HKG12" s="81"/>
      <c r="HKH12" s="81"/>
      <c r="HKI12" s="81"/>
      <c r="HKJ12" s="81"/>
      <c r="HKK12" s="81"/>
      <c r="HKL12" s="81"/>
      <c r="HKM12" s="81"/>
      <c r="HKN12" s="81"/>
      <c r="HKO12" s="81"/>
      <c r="HKP12" s="81"/>
      <c r="HKQ12" s="81"/>
      <c r="HKR12" s="81"/>
      <c r="HKS12" s="81"/>
      <c r="HKT12" s="81"/>
      <c r="HKU12" s="81"/>
      <c r="HKV12" s="81"/>
      <c r="HKW12" s="81"/>
      <c r="HKX12" s="81"/>
      <c r="HKY12" s="81"/>
      <c r="HKZ12" s="81"/>
      <c r="HLA12" s="81"/>
      <c r="HLB12" s="81"/>
      <c r="HLC12" s="81"/>
      <c r="HLD12" s="81"/>
      <c r="HLE12" s="81"/>
      <c r="HLF12" s="81"/>
      <c r="HLG12" s="81"/>
      <c r="HLH12" s="81"/>
      <c r="HLI12" s="81"/>
      <c r="HLJ12" s="81"/>
      <c r="HLK12" s="81"/>
      <c r="HLL12" s="81"/>
      <c r="HLM12" s="81"/>
      <c r="HLN12" s="81"/>
      <c r="HLO12" s="81"/>
      <c r="HLP12" s="81"/>
      <c r="HLQ12" s="81"/>
      <c r="HLR12" s="81"/>
      <c r="HLS12" s="81"/>
      <c r="HLT12" s="81"/>
      <c r="HLU12" s="81"/>
      <c r="HLV12" s="81"/>
      <c r="HLW12" s="81"/>
      <c r="HLX12" s="81"/>
      <c r="HLY12" s="81"/>
      <c r="HLZ12" s="81"/>
      <c r="HMA12" s="81"/>
      <c r="HMB12" s="81"/>
      <c r="HMC12" s="81"/>
      <c r="HMD12" s="81"/>
      <c r="HME12" s="81"/>
      <c r="HMF12" s="81"/>
      <c r="HMG12" s="81"/>
      <c r="HMH12" s="81"/>
      <c r="HMI12" s="81"/>
      <c r="HMJ12" s="81"/>
      <c r="HMK12" s="81"/>
      <c r="HML12" s="81"/>
      <c r="HMM12" s="81"/>
      <c r="HMN12" s="81"/>
      <c r="HMO12" s="81"/>
      <c r="HMP12" s="81"/>
      <c r="HMQ12" s="81"/>
      <c r="HMR12" s="81"/>
      <c r="HMS12" s="81"/>
      <c r="HMT12" s="81"/>
      <c r="HMU12" s="81"/>
      <c r="HMV12" s="81"/>
      <c r="HMW12" s="81"/>
      <c r="HMX12" s="81"/>
      <c r="HMY12" s="81"/>
      <c r="HMZ12" s="81"/>
      <c r="HNA12" s="81"/>
      <c r="HNB12" s="81"/>
      <c r="HNC12" s="81"/>
      <c r="HND12" s="81"/>
      <c r="HNE12" s="81"/>
      <c r="HNF12" s="81"/>
      <c r="HNG12" s="81"/>
      <c r="HNH12" s="81"/>
      <c r="HNI12" s="81"/>
      <c r="HNJ12" s="81"/>
      <c r="HNK12" s="81"/>
      <c r="HNL12" s="81"/>
      <c r="HNM12" s="81"/>
      <c r="HNN12" s="81"/>
      <c r="HNO12" s="81"/>
      <c r="HNP12" s="81"/>
      <c r="HNQ12" s="81"/>
      <c r="HNR12" s="81"/>
      <c r="HNS12" s="81"/>
      <c r="HNT12" s="81"/>
      <c r="HNU12" s="81"/>
      <c r="HNV12" s="81"/>
      <c r="HNW12" s="81"/>
      <c r="HNX12" s="81"/>
      <c r="HNY12" s="81"/>
      <c r="HNZ12" s="81"/>
      <c r="HOA12" s="81"/>
      <c r="HOB12" s="81"/>
      <c r="HOC12" s="81"/>
      <c r="HOD12" s="81"/>
      <c r="HOE12" s="81"/>
      <c r="HOF12" s="81"/>
      <c r="HOG12" s="81"/>
      <c r="HOH12" s="81"/>
      <c r="HOI12" s="81"/>
      <c r="HOJ12" s="81"/>
      <c r="HOK12" s="81"/>
      <c r="HOL12" s="81"/>
      <c r="HOM12" s="81"/>
      <c r="HON12" s="81"/>
      <c r="HOO12" s="81"/>
      <c r="HOP12" s="81"/>
      <c r="HOQ12" s="81"/>
      <c r="HOR12" s="81"/>
      <c r="HOS12" s="81"/>
      <c r="HOT12" s="81"/>
      <c r="HOU12" s="81"/>
      <c r="HOV12" s="81"/>
      <c r="HOW12" s="81"/>
      <c r="HOX12" s="81"/>
      <c r="HOY12" s="81"/>
      <c r="HOZ12" s="81"/>
      <c r="HPA12" s="81"/>
      <c r="HPB12" s="81"/>
      <c r="HPC12" s="81"/>
      <c r="HPD12" s="81"/>
      <c r="HPE12" s="81"/>
      <c r="HPF12" s="81"/>
      <c r="HPG12" s="81"/>
      <c r="HPH12" s="81"/>
      <c r="HPI12" s="81"/>
      <c r="HPJ12" s="81"/>
      <c r="HPK12" s="81"/>
      <c r="HPL12" s="81"/>
      <c r="HPM12" s="81"/>
      <c r="HPN12" s="81"/>
      <c r="HPO12" s="81"/>
      <c r="HPP12" s="81"/>
      <c r="HPQ12" s="81"/>
      <c r="HPR12" s="81"/>
      <c r="HPS12" s="81"/>
      <c r="HPT12" s="81"/>
      <c r="HPU12" s="81"/>
      <c r="HPV12" s="81"/>
      <c r="HPW12" s="81"/>
      <c r="HPX12" s="81"/>
      <c r="HPY12" s="81"/>
      <c r="HPZ12" s="81"/>
      <c r="HQA12" s="81"/>
      <c r="HQB12" s="81"/>
      <c r="HQC12" s="81"/>
      <c r="HQD12" s="81"/>
      <c r="HQE12" s="81"/>
      <c r="HQF12" s="81"/>
      <c r="HQG12" s="81"/>
      <c r="HQH12" s="81"/>
      <c r="HQI12" s="81"/>
      <c r="HQJ12" s="81"/>
      <c r="HQK12" s="81"/>
      <c r="HQL12" s="81"/>
      <c r="HQM12" s="81"/>
      <c r="HQN12" s="81"/>
      <c r="HQO12" s="81"/>
      <c r="HQP12" s="81"/>
      <c r="HQQ12" s="81"/>
      <c r="HQR12" s="81"/>
      <c r="HQS12" s="81"/>
      <c r="HQT12" s="81"/>
      <c r="HQU12" s="81"/>
      <c r="HQV12" s="81"/>
      <c r="HQW12" s="81"/>
      <c r="HQX12" s="81"/>
      <c r="HQY12" s="81"/>
      <c r="HQZ12" s="81"/>
      <c r="HRA12" s="81"/>
      <c r="HRB12" s="81"/>
      <c r="HRC12" s="81"/>
      <c r="HRD12" s="81"/>
      <c r="HRE12" s="81"/>
      <c r="HRF12" s="81"/>
      <c r="HRG12" s="81"/>
      <c r="HRH12" s="81"/>
      <c r="HRI12" s="81"/>
      <c r="HRJ12" s="81"/>
      <c r="HRK12" s="81"/>
      <c r="HRL12" s="81"/>
      <c r="HRM12" s="81"/>
      <c r="HRN12" s="81"/>
      <c r="HRO12" s="81"/>
      <c r="HRP12" s="81"/>
      <c r="HRQ12" s="81"/>
      <c r="HRR12" s="81"/>
      <c r="HRS12" s="81"/>
      <c r="HRT12" s="81"/>
      <c r="HRU12" s="81"/>
      <c r="HRV12" s="81"/>
      <c r="HRW12" s="81"/>
      <c r="HRX12" s="81"/>
      <c r="HRY12" s="81"/>
      <c r="HRZ12" s="81"/>
      <c r="HSA12" s="81"/>
      <c r="HSB12" s="81"/>
      <c r="HSC12" s="81"/>
      <c r="HSD12" s="81"/>
      <c r="HSE12" s="81"/>
      <c r="HSF12" s="81"/>
      <c r="HSG12" s="81"/>
      <c r="HSH12" s="81"/>
      <c r="HSI12" s="81"/>
      <c r="HSJ12" s="81"/>
      <c r="HSK12" s="81"/>
      <c r="HSL12" s="81"/>
      <c r="HSM12" s="81"/>
      <c r="HSN12" s="81"/>
      <c r="HSO12" s="81"/>
      <c r="HSP12" s="81"/>
      <c r="HSQ12" s="81"/>
      <c r="HSR12" s="81"/>
      <c r="HSS12" s="81"/>
      <c r="HST12" s="81"/>
      <c r="HSU12" s="81"/>
      <c r="HSV12" s="81"/>
      <c r="HSW12" s="81"/>
      <c r="HSX12" s="81"/>
      <c r="HSY12" s="81"/>
      <c r="HSZ12" s="81"/>
      <c r="HTA12" s="81"/>
      <c r="HTB12" s="81"/>
      <c r="HTC12" s="81"/>
      <c r="HTD12" s="81"/>
      <c r="HTE12" s="81"/>
      <c r="HTF12" s="81"/>
      <c r="HTG12" s="81"/>
      <c r="HTH12" s="81"/>
      <c r="HTI12" s="81"/>
      <c r="HTJ12" s="81"/>
      <c r="HTK12" s="81"/>
      <c r="HTL12" s="81"/>
      <c r="HTM12" s="81"/>
      <c r="HTN12" s="81"/>
      <c r="HTO12" s="81"/>
      <c r="HTP12" s="81"/>
      <c r="HTQ12" s="81"/>
      <c r="HTR12" s="81"/>
      <c r="HTS12" s="81"/>
      <c r="HTT12" s="81"/>
      <c r="HTU12" s="81"/>
      <c r="HTV12" s="81"/>
      <c r="HTW12" s="81"/>
      <c r="HTX12" s="81"/>
      <c r="HTY12" s="81"/>
      <c r="HTZ12" s="81"/>
      <c r="HUA12" s="81"/>
      <c r="HUB12" s="81"/>
      <c r="HUC12" s="81"/>
      <c r="HUD12" s="81"/>
      <c r="HUE12" s="81"/>
      <c r="HUF12" s="81"/>
      <c r="HUG12" s="81"/>
      <c r="HUH12" s="81"/>
      <c r="HUI12" s="81"/>
      <c r="HUJ12" s="81"/>
      <c r="HUK12" s="81"/>
      <c r="HUL12" s="81"/>
      <c r="HUM12" s="81"/>
      <c r="HUN12" s="81"/>
      <c r="HUO12" s="81"/>
      <c r="HUP12" s="81"/>
      <c r="HUQ12" s="81"/>
      <c r="HUR12" s="81"/>
      <c r="HUS12" s="81"/>
      <c r="HUT12" s="81"/>
      <c r="HUU12" s="81"/>
      <c r="HUV12" s="81"/>
      <c r="HUW12" s="81"/>
      <c r="HUX12" s="81"/>
      <c r="HUY12" s="81"/>
      <c r="HUZ12" s="81"/>
      <c r="HVA12" s="81"/>
      <c r="HVB12" s="81"/>
      <c r="HVC12" s="81"/>
      <c r="HVD12" s="81"/>
      <c r="HVE12" s="81"/>
      <c r="HVF12" s="81"/>
      <c r="HVG12" s="81"/>
      <c r="HVH12" s="81"/>
      <c r="HVI12" s="81"/>
      <c r="HVJ12" s="81"/>
      <c r="HVK12" s="81"/>
      <c r="HVL12" s="81"/>
      <c r="HVM12" s="81"/>
      <c r="HVN12" s="81"/>
      <c r="HVO12" s="81"/>
      <c r="HVP12" s="81"/>
      <c r="HVQ12" s="81"/>
      <c r="HVR12" s="81"/>
      <c r="HVS12" s="81"/>
      <c r="HVT12" s="81"/>
      <c r="HVU12" s="81"/>
      <c r="HVV12" s="81"/>
      <c r="HVW12" s="81"/>
      <c r="HVX12" s="81"/>
      <c r="HVY12" s="81"/>
      <c r="HVZ12" s="81"/>
      <c r="HWA12" s="81"/>
      <c r="HWB12" s="81"/>
      <c r="HWC12" s="81"/>
      <c r="HWD12" s="81"/>
      <c r="HWE12" s="81"/>
      <c r="HWF12" s="81"/>
      <c r="HWG12" s="81"/>
      <c r="HWH12" s="81"/>
      <c r="HWI12" s="81"/>
      <c r="HWJ12" s="81"/>
      <c r="HWK12" s="81"/>
      <c r="HWL12" s="81"/>
      <c r="HWM12" s="81"/>
      <c r="HWN12" s="81"/>
      <c r="HWO12" s="81"/>
      <c r="HWP12" s="81"/>
      <c r="HWQ12" s="81"/>
      <c r="HWR12" s="81"/>
      <c r="HWS12" s="81"/>
      <c r="HWT12" s="81"/>
      <c r="HWU12" s="81"/>
      <c r="HWV12" s="81"/>
      <c r="HWW12" s="81"/>
      <c r="HWX12" s="81"/>
      <c r="HWY12" s="81"/>
      <c r="HWZ12" s="81"/>
      <c r="HXA12" s="81"/>
      <c r="HXB12" s="81"/>
      <c r="HXC12" s="81"/>
      <c r="HXD12" s="81"/>
      <c r="HXE12" s="81"/>
      <c r="HXF12" s="81"/>
      <c r="HXG12" s="81"/>
      <c r="HXH12" s="81"/>
      <c r="HXI12" s="81"/>
      <c r="HXJ12" s="81"/>
      <c r="HXK12" s="81"/>
      <c r="HXL12" s="81"/>
      <c r="HXM12" s="81"/>
      <c r="HXN12" s="81"/>
      <c r="HXO12" s="81"/>
      <c r="HXP12" s="81"/>
      <c r="HXQ12" s="81"/>
      <c r="HXR12" s="81"/>
      <c r="HXS12" s="81"/>
      <c r="HXT12" s="81"/>
      <c r="HXU12" s="81"/>
      <c r="HXV12" s="81"/>
      <c r="HXW12" s="81"/>
      <c r="HXX12" s="81"/>
      <c r="HXY12" s="81"/>
      <c r="HXZ12" s="81"/>
      <c r="HYA12" s="81"/>
      <c r="HYB12" s="81"/>
      <c r="HYC12" s="81"/>
      <c r="HYD12" s="81"/>
      <c r="HYE12" s="81"/>
      <c r="HYF12" s="81"/>
      <c r="HYG12" s="81"/>
      <c r="HYH12" s="81"/>
      <c r="HYI12" s="81"/>
      <c r="HYJ12" s="81"/>
      <c r="HYK12" s="81"/>
      <c r="HYL12" s="81"/>
      <c r="HYM12" s="81"/>
      <c r="HYN12" s="81"/>
      <c r="HYO12" s="81"/>
      <c r="HYP12" s="81"/>
      <c r="HYQ12" s="81"/>
      <c r="HYR12" s="81"/>
      <c r="HYS12" s="81"/>
      <c r="HYT12" s="81"/>
      <c r="HYU12" s="81"/>
      <c r="HYV12" s="81"/>
      <c r="HYW12" s="81"/>
      <c r="HYX12" s="81"/>
      <c r="HYY12" s="81"/>
      <c r="HYZ12" s="81"/>
      <c r="HZA12" s="81"/>
      <c r="HZB12" s="81"/>
      <c r="HZC12" s="81"/>
      <c r="HZD12" s="81"/>
      <c r="HZE12" s="81"/>
      <c r="HZF12" s="81"/>
      <c r="HZG12" s="81"/>
      <c r="HZH12" s="81"/>
      <c r="HZI12" s="81"/>
      <c r="HZJ12" s="81"/>
      <c r="HZK12" s="81"/>
      <c r="HZL12" s="81"/>
      <c r="HZM12" s="81"/>
      <c r="HZN12" s="81"/>
      <c r="HZO12" s="81"/>
      <c r="HZP12" s="81"/>
      <c r="HZQ12" s="81"/>
      <c r="HZR12" s="81"/>
      <c r="HZS12" s="81"/>
      <c r="HZT12" s="81"/>
      <c r="HZU12" s="81"/>
      <c r="HZV12" s="81"/>
      <c r="HZW12" s="81"/>
      <c r="HZX12" s="81"/>
      <c r="HZY12" s="81"/>
      <c r="HZZ12" s="81"/>
      <c r="IAA12" s="81"/>
      <c r="IAB12" s="81"/>
      <c r="IAC12" s="81"/>
      <c r="IAD12" s="81"/>
      <c r="IAE12" s="81"/>
      <c r="IAF12" s="81"/>
      <c r="IAG12" s="81"/>
      <c r="IAH12" s="81"/>
      <c r="IAI12" s="81"/>
      <c r="IAJ12" s="81"/>
      <c r="IAK12" s="81"/>
      <c r="IAL12" s="81"/>
      <c r="IAM12" s="81"/>
      <c r="IAN12" s="81"/>
      <c r="IAO12" s="81"/>
      <c r="IAP12" s="81"/>
      <c r="IAQ12" s="81"/>
      <c r="IAR12" s="81"/>
      <c r="IAS12" s="81"/>
      <c r="IAT12" s="81"/>
      <c r="IAU12" s="81"/>
      <c r="IAV12" s="81"/>
      <c r="IAW12" s="81"/>
      <c r="IAX12" s="81"/>
      <c r="IAY12" s="81"/>
      <c r="IAZ12" s="81"/>
      <c r="IBA12" s="81"/>
      <c r="IBB12" s="81"/>
      <c r="IBC12" s="81"/>
      <c r="IBD12" s="81"/>
      <c r="IBE12" s="81"/>
      <c r="IBF12" s="81"/>
      <c r="IBG12" s="81"/>
      <c r="IBH12" s="81"/>
      <c r="IBI12" s="81"/>
      <c r="IBJ12" s="81"/>
      <c r="IBK12" s="81"/>
      <c r="IBL12" s="81"/>
      <c r="IBM12" s="81"/>
      <c r="IBN12" s="81"/>
      <c r="IBO12" s="81"/>
      <c r="IBP12" s="81"/>
      <c r="IBQ12" s="81"/>
      <c r="IBR12" s="81"/>
      <c r="IBS12" s="81"/>
      <c r="IBT12" s="81"/>
      <c r="IBU12" s="81"/>
      <c r="IBV12" s="81"/>
      <c r="IBW12" s="81"/>
      <c r="IBX12" s="81"/>
      <c r="IBY12" s="81"/>
      <c r="IBZ12" s="81"/>
      <c r="ICA12" s="81"/>
      <c r="ICB12" s="81"/>
      <c r="ICC12" s="81"/>
      <c r="ICD12" s="81"/>
      <c r="ICE12" s="81"/>
      <c r="ICF12" s="81"/>
      <c r="ICG12" s="81"/>
      <c r="ICH12" s="81"/>
      <c r="ICI12" s="81"/>
      <c r="ICJ12" s="81"/>
      <c r="ICK12" s="81"/>
      <c r="ICL12" s="81"/>
      <c r="ICM12" s="81"/>
      <c r="ICN12" s="81"/>
      <c r="ICO12" s="81"/>
      <c r="ICP12" s="81"/>
      <c r="ICQ12" s="81"/>
      <c r="ICR12" s="81"/>
      <c r="ICS12" s="81"/>
      <c r="ICT12" s="81"/>
      <c r="ICU12" s="81"/>
      <c r="ICV12" s="81"/>
      <c r="ICW12" s="81"/>
      <c r="ICX12" s="81"/>
      <c r="ICY12" s="81"/>
      <c r="ICZ12" s="81"/>
      <c r="IDA12" s="81"/>
      <c r="IDB12" s="81"/>
      <c r="IDC12" s="81"/>
      <c r="IDD12" s="81"/>
      <c r="IDE12" s="81"/>
      <c r="IDF12" s="81"/>
      <c r="IDG12" s="81"/>
      <c r="IDH12" s="81"/>
      <c r="IDI12" s="81"/>
      <c r="IDJ12" s="81"/>
      <c r="IDK12" s="81"/>
      <c r="IDL12" s="81"/>
      <c r="IDM12" s="81"/>
      <c r="IDN12" s="81"/>
      <c r="IDO12" s="81"/>
      <c r="IDP12" s="81"/>
      <c r="IDQ12" s="81"/>
      <c r="IDR12" s="81"/>
      <c r="IDS12" s="81"/>
      <c r="IDT12" s="81"/>
      <c r="IDU12" s="81"/>
      <c r="IDV12" s="81"/>
      <c r="IDW12" s="81"/>
      <c r="IDX12" s="81"/>
      <c r="IDY12" s="81"/>
      <c r="IDZ12" s="81"/>
      <c r="IEA12" s="81"/>
      <c r="IEB12" s="81"/>
      <c r="IEC12" s="81"/>
      <c r="IED12" s="81"/>
      <c r="IEE12" s="81"/>
      <c r="IEF12" s="81"/>
      <c r="IEG12" s="81"/>
      <c r="IEH12" s="81"/>
      <c r="IEI12" s="81"/>
      <c r="IEJ12" s="81"/>
      <c r="IEK12" s="81"/>
      <c r="IEL12" s="81"/>
      <c r="IEM12" s="81"/>
      <c r="IEN12" s="81"/>
      <c r="IEO12" s="81"/>
      <c r="IEP12" s="81"/>
      <c r="IEQ12" s="81"/>
      <c r="IER12" s="81"/>
      <c r="IES12" s="81"/>
      <c r="IET12" s="81"/>
      <c r="IEU12" s="81"/>
      <c r="IEV12" s="81"/>
      <c r="IEW12" s="81"/>
      <c r="IEX12" s="81"/>
      <c r="IEY12" s="81"/>
      <c r="IEZ12" s="81"/>
      <c r="IFA12" s="81"/>
      <c r="IFB12" s="81"/>
      <c r="IFC12" s="81"/>
      <c r="IFD12" s="81"/>
      <c r="IFE12" s="81"/>
      <c r="IFF12" s="81"/>
      <c r="IFG12" s="81"/>
      <c r="IFH12" s="81"/>
      <c r="IFI12" s="81"/>
      <c r="IFJ12" s="81"/>
      <c r="IFK12" s="81"/>
      <c r="IFL12" s="81"/>
      <c r="IFM12" s="81"/>
      <c r="IFN12" s="81"/>
      <c r="IFO12" s="81"/>
      <c r="IFP12" s="81"/>
      <c r="IFQ12" s="81"/>
      <c r="IFR12" s="81"/>
      <c r="IFS12" s="81"/>
      <c r="IFT12" s="81"/>
      <c r="IFU12" s="81"/>
      <c r="IFV12" s="81"/>
      <c r="IFW12" s="81"/>
      <c r="IFX12" s="81"/>
      <c r="IFY12" s="81"/>
      <c r="IFZ12" s="81"/>
      <c r="IGA12" s="81"/>
      <c r="IGB12" s="81"/>
      <c r="IGC12" s="81"/>
      <c r="IGD12" s="81"/>
      <c r="IGE12" s="81"/>
      <c r="IGF12" s="81"/>
      <c r="IGG12" s="81"/>
      <c r="IGH12" s="81"/>
      <c r="IGI12" s="81"/>
      <c r="IGJ12" s="81"/>
      <c r="IGK12" s="81"/>
      <c r="IGL12" s="81"/>
      <c r="IGM12" s="81"/>
      <c r="IGN12" s="81"/>
      <c r="IGO12" s="81"/>
      <c r="IGP12" s="81"/>
      <c r="IGQ12" s="81"/>
      <c r="IGR12" s="81"/>
      <c r="IGS12" s="81"/>
      <c r="IGT12" s="81"/>
      <c r="IGU12" s="81"/>
      <c r="IGV12" s="81"/>
      <c r="IGW12" s="81"/>
      <c r="IGX12" s="81"/>
      <c r="IGY12" s="81"/>
      <c r="IGZ12" s="81"/>
      <c r="IHA12" s="81"/>
      <c r="IHB12" s="81"/>
      <c r="IHC12" s="81"/>
      <c r="IHD12" s="81"/>
      <c r="IHE12" s="81"/>
      <c r="IHF12" s="81"/>
      <c r="IHG12" s="81"/>
      <c r="IHH12" s="81"/>
      <c r="IHI12" s="81"/>
      <c r="IHJ12" s="81"/>
      <c r="IHK12" s="81"/>
      <c r="IHL12" s="81"/>
      <c r="IHM12" s="81"/>
      <c r="IHN12" s="81"/>
      <c r="IHO12" s="81"/>
      <c r="IHP12" s="81"/>
      <c r="IHQ12" s="81"/>
      <c r="IHR12" s="81"/>
      <c r="IHS12" s="81"/>
      <c r="IHT12" s="81"/>
      <c r="IHU12" s="81"/>
      <c r="IHV12" s="81"/>
      <c r="IHW12" s="81"/>
      <c r="IHX12" s="81"/>
      <c r="IHY12" s="81"/>
      <c r="IHZ12" s="81"/>
      <c r="IIA12" s="81"/>
      <c r="IIB12" s="81"/>
      <c r="IIC12" s="81"/>
      <c r="IID12" s="81"/>
      <c r="IIE12" s="81"/>
      <c r="IIF12" s="81"/>
      <c r="IIG12" s="81"/>
      <c r="IIH12" s="81"/>
      <c r="III12" s="81"/>
      <c r="IIJ12" s="81"/>
      <c r="IIK12" s="81"/>
      <c r="IIL12" s="81"/>
      <c r="IIM12" s="81"/>
      <c r="IIN12" s="81"/>
      <c r="IIO12" s="81"/>
      <c r="IIP12" s="81"/>
      <c r="IIQ12" s="81"/>
      <c r="IIR12" s="81"/>
      <c r="IIS12" s="81"/>
      <c r="IIT12" s="81"/>
      <c r="IIU12" s="81"/>
      <c r="IIV12" s="81"/>
      <c r="IIW12" s="81"/>
      <c r="IIX12" s="81"/>
      <c r="IIY12" s="81"/>
      <c r="IIZ12" s="81"/>
      <c r="IJA12" s="81"/>
      <c r="IJB12" s="81"/>
      <c r="IJC12" s="81"/>
      <c r="IJD12" s="81"/>
      <c r="IJE12" s="81"/>
      <c r="IJF12" s="81"/>
      <c r="IJG12" s="81"/>
      <c r="IJH12" s="81"/>
      <c r="IJI12" s="81"/>
      <c r="IJJ12" s="81"/>
      <c r="IJK12" s="81"/>
      <c r="IJL12" s="81"/>
      <c r="IJM12" s="81"/>
      <c r="IJN12" s="81"/>
      <c r="IJO12" s="81"/>
      <c r="IJP12" s="81"/>
      <c r="IJQ12" s="81"/>
      <c r="IJR12" s="81"/>
      <c r="IJS12" s="81"/>
      <c r="IJT12" s="81"/>
      <c r="IJU12" s="81"/>
      <c r="IJV12" s="81"/>
      <c r="IJW12" s="81"/>
      <c r="IJX12" s="81"/>
      <c r="IJY12" s="81"/>
      <c r="IJZ12" s="81"/>
      <c r="IKA12" s="81"/>
      <c r="IKB12" s="81"/>
      <c r="IKC12" s="81"/>
      <c r="IKD12" s="81"/>
      <c r="IKE12" s="81"/>
      <c r="IKF12" s="81"/>
      <c r="IKG12" s="81"/>
      <c r="IKH12" s="81"/>
      <c r="IKI12" s="81"/>
      <c r="IKJ12" s="81"/>
      <c r="IKK12" s="81"/>
      <c r="IKL12" s="81"/>
      <c r="IKM12" s="81"/>
      <c r="IKN12" s="81"/>
      <c r="IKO12" s="81"/>
      <c r="IKP12" s="81"/>
      <c r="IKQ12" s="81"/>
      <c r="IKR12" s="81"/>
      <c r="IKS12" s="81"/>
      <c r="IKT12" s="81"/>
      <c r="IKU12" s="81"/>
      <c r="IKV12" s="81"/>
      <c r="IKW12" s="81"/>
      <c r="IKX12" s="81"/>
      <c r="IKY12" s="81"/>
      <c r="IKZ12" s="81"/>
      <c r="ILA12" s="81"/>
      <c r="ILB12" s="81"/>
      <c r="ILC12" s="81"/>
      <c r="ILD12" s="81"/>
      <c r="ILE12" s="81"/>
      <c r="ILF12" s="81"/>
      <c r="ILG12" s="81"/>
      <c r="ILH12" s="81"/>
      <c r="ILI12" s="81"/>
      <c r="ILJ12" s="81"/>
      <c r="ILK12" s="81"/>
      <c r="ILL12" s="81"/>
      <c r="ILM12" s="81"/>
      <c r="ILN12" s="81"/>
      <c r="ILO12" s="81"/>
      <c r="ILP12" s="81"/>
      <c r="ILQ12" s="81"/>
      <c r="ILR12" s="81"/>
      <c r="ILS12" s="81"/>
      <c r="ILT12" s="81"/>
      <c r="ILU12" s="81"/>
      <c r="ILV12" s="81"/>
      <c r="ILW12" s="81"/>
      <c r="ILX12" s="81"/>
      <c r="ILY12" s="81"/>
      <c r="ILZ12" s="81"/>
      <c r="IMA12" s="81"/>
      <c r="IMB12" s="81"/>
      <c r="IMC12" s="81"/>
      <c r="IMD12" s="81"/>
      <c r="IME12" s="81"/>
      <c r="IMF12" s="81"/>
      <c r="IMG12" s="81"/>
      <c r="IMH12" s="81"/>
      <c r="IMI12" s="81"/>
      <c r="IMJ12" s="81"/>
      <c r="IMK12" s="81"/>
      <c r="IML12" s="81"/>
      <c r="IMM12" s="81"/>
      <c r="IMN12" s="81"/>
      <c r="IMO12" s="81"/>
      <c r="IMP12" s="81"/>
      <c r="IMQ12" s="81"/>
      <c r="IMR12" s="81"/>
      <c r="IMS12" s="81"/>
      <c r="IMT12" s="81"/>
      <c r="IMU12" s="81"/>
      <c r="IMV12" s="81"/>
      <c r="IMW12" s="81"/>
      <c r="IMX12" s="81"/>
      <c r="IMY12" s="81"/>
      <c r="IMZ12" s="81"/>
      <c r="INA12" s="81"/>
      <c r="INB12" s="81"/>
      <c r="INC12" s="81"/>
      <c r="IND12" s="81"/>
      <c r="INE12" s="81"/>
      <c r="INF12" s="81"/>
      <c r="ING12" s="81"/>
      <c r="INH12" s="81"/>
      <c r="INI12" s="81"/>
      <c r="INJ12" s="81"/>
      <c r="INK12" s="81"/>
      <c r="INL12" s="81"/>
      <c r="INM12" s="81"/>
      <c r="INN12" s="81"/>
      <c r="INO12" s="81"/>
      <c r="INP12" s="81"/>
      <c r="INQ12" s="81"/>
      <c r="INR12" s="81"/>
      <c r="INS12" s="81"/>
      <c r="INT12" s="81"/>
      <c r="INU12" s="81"/>
      <c r="INV12" s="81"/>
      <c r="INW12" s="81"/>
      <c r="INX12" s="81"/>
      <c r="INY12" s="81"/>
      <c r="INZ12" s="81"/>
      <c r="IOA12" s="81"/>
      <c r="IOB12" s="81"/>
      <c r="IOC12" s="81"/>
      <c r="IOD12" s="81"/>
      <c r="IOE12" s="81"/>
      <c r="IOF12" s="81"/>
      <c r="IOG12" s="81"/>
      <c r="IOH12" s="81"/>
      <c r="IOI12" s="81"/>
      <c r="IOJ12" s="81"/>
      <c r="IOK12" s="81"/>
      <c r="IOL12" s="81"/>
      <c r="IOM12" s="81"/>
      <c r="ION12" s="81"/>
      <c r="IOO12" s="81"/>
      <c r="IOP12" s="81"/>
      <c r="IOQ12" s="81"/>
      <c r="IOR12" s="81"/>
      <c r="IOS12" s="81"/>
      <c r="IOT12" s="81"/>
      <c r="IOU12" s="81"/>
      <c r="IOV12" s="81"/>
      <c r="IOW12" s="81"/>
      <c r="IOX12" s="81"/>
      <c r="IOY12" s="81"/>
      <c r="IOZ12" s="81"/>
      <c r="IPA12" s="81"/>
      <c r="IPB12" s="81"/>
      <c r="IPC12" s="81"/>
      <c r="IPD12" s="81"/>
      <c r="IPE12" s="81"/>
      <c r="IPF12" s="81"/>
      <c r="IPG12" s="81"/>
      <c r="IPH12" s="81"/>
      <c r="IPI12" s="81"/>
      <c r="IPJ12" s="81"/>
      <c r="IPK12" s="81"/>
      <c r="IPL12" s="81"/>
      <c r="IPM12" s="81"/>
      <c r="IPN12" s="81"/>
      <c r="IPO12" s="81"/>
      <c r="IPP12" s="81"/>
      <c r="IPQ12" s="81"/>
      <c r="IPR12" s="81"/>
      <c r="IPS12" s="81"/>
      <c r="IPT12" s="81"/>
      <c r="IPU12" s="81"/>
      <c r="IPV12" s="81"/>
      <c r="IPW12" s="81"/>
      <c r="IPX12" s="81"/>
      <c r="IPY12" s="81"/>
      <c r="IPZ12" s="81"/>
      <c r="IQA12" s="81"/>
      <c r="IQB12" s="81"/>
      <c r="IQC12" s="81"/>
      <c r="IQD12" s="81"/>
      <c r="IQE12" s="81"/>
      <c r="IQF12" s="81"/>
      <c r="IQG12" s="81"/>
      <c r="IQH12" s="81"/>
      <c r="IQI12" s="81"/>
      <c r="IQJ12" s="81"/>
      <c r="IQK12" s="81"/>
      <c r="IQL12" s="81"/>
      <c r="IQM12" s="81"/>
      <c r="IQN12" s="81"/>
      <c r="IQO12" s="81"/>
      <c r="IQP12" s="81"/>
      <c r="IQQ12" s="81"/>
      <c r="IQR12" s="81"/>
      <c r="IQS12" s="81"/>
      <c r="IQT12" s="81"/>
      <c r="IQU12" s="81"/>
      <c r="IQV12" s="81"/>
      <c r="IQW12" s="81"/>
      <c r="IQX12" s="81"/>
      <c r="IQY12" s="81"/>
      <c r="IQZ12" s="81"/>
      <c r="IRA12" s="81"/>
      <c r="IRB12" s="81"/>
      <c r="IRC12" s="81"/>
      <c r="IRD12" s="81"/>
      <c r="IRE12" s="81"/>
      <c r="IRF12" s="81"/>
      <c r="IRG12" s="81"/>
      <c r="IRH12" s="81"/>
      <c r="IRI12" s="81"/>
      <c r="IRJ12" s="81"/>
      <c r="IRK12" s="81"/>
      <c r="IRL12" s="81"/>
      <c r="IRM12" s="81"/>
      <c r="IRN12" s="81"/>
      <c r="IRO12" s="81"/>
      <c r="IRP12" s="81"/>
      <c r="IRQ12" s="81"/>
      <c r="IRR12" s="81"/>
      <c r="IRS12" s="81"/>
      <c r="IRT12" s="81"/>
      <c r="IRU12" s="81"/>
      <c r="IRV12" s="81"/>
      <c r="IRW12" s="81"/>
      <c r="IRX12" s="81"/>
      <c r="IRY12" s="81"/>
      <c r="IRZ12" s="81"/>
      <c r="ISA12" s="81"/>
      <c r="ISB12" s="81"/>
      <c r="ISC12" s="81"/>
      <c r="ISD12" s="81"/>
      <c r="ISE12" s="81"/>
      <c r="ISF12" s="81"/>
      <c r="ISG12" s="81"/>
      <c r="ISH12" s="81"/>
      <c r="ISI12" s="81"/>
      <c r="ISJ12" s="81"/>
      <c r="ISK12" s="81"/>
      <c r="ISL12" s="81"/>
      <c r="ISM12" s="81"/>
      <c r="ISN12" s="81"/>
      <c r="ISO12" s="81"/>
      <c r="ISP12" s="81"/>
      <c r="ISQ12" s="81"/>
      <c r="ISR12" s="81"/>
      <c r="ISS12" s="81"/>
      <c r="IST12" s="81"/>
      <c r="ISU12" s="81"/>
      <c r="ISV12" s="81"/>
      <c r="ISW12" s="81"/>
      <c r="ISX12" s="81"/>
      <c r="ISY12" s="81"/>
      <c r="ISZ12" s="81"/>
      <c r="ITA12" s="81"/>
      <c r="ITB12" s="81"/>
      <c r="ITC12" s="81"/>
      <c r="ITD12" s="81"/>
      <c r="ITE12" s="81"/>
      <c r="ITF12" s="81"/>
      <c r="ITG12" s="81"/>
      <c r="ITH12" s="81"/>
      <c r="ITI12" s="81"/>
      <c r="ITJ12" s="81"/>
      <c r="ITK12" s="81"/>
      <c r="ITL12" s="81"/>
      <c r="ITM12" s="81"/>
      <c r="ITN12" s="81"/>
      <c r="ITO12" s="81"/>
      <c r="ITP12" s="81"/>
      <c r="ITQ12" s="81"/>
      <c r="ITR12" s="81"/>
      <c r="ITS12" s="81"/>
      <c r="ITT12" s="81"/>
      <c r="ITU12" s="81"/>
      <c r="ITV12" s="81"/>
      <c r="ITW12" s="81"/>
      <c r="ITX12" s="81"/>
      <c r="ITY12" s="81"/>
      <c r="ITZ12" s="81"/>
      <c r="IUA12" s="81"/>
      <c r="IUB12" s="81"/>
      <c r="IUC12" s="81"/>
      <c r="IUD12" s="81"/>
      <c r="IUE12" s="81"/>
      <c r="IUF12" s="81"/>
      <c r="IUG12" s="81"/>
      <c r="IUH12" s="81"/>
      <c r="IUI12" s="81"/>
      <c r="IUJ12" s="81"/>
      <c r="IUK12" s="81"/>
      <c r="IUL12" s="81"/>
      <c r="IUM12" s="81"/>
      <c r="IUN12" s="81"/>
      <c r="IUO12" s="81"/>
      <c r="IUP12" s="81"/>
      <c r="IUQ12" s="81"/>
      <c r="IUR12" s="81"/>
      <c r="IUS12" s="81"/>
      <c r="IUT12" s="81"/>
      <c r="IUU12" s="81"/>
      <c r="IUV12" s="81"/>
      <c r="IUW12" s="81"/>
      <c r="IUX12" s="81"/>
      <c r="IUY12" s="81"/>
      <c r="IUZ12" s="81"/>
      <c r="IVA12" s="81"/>
      <c r="IVB12" s="81"/>
      <c r="IVC12" s="81"/>
      <c r="IVD12" s="81"/>
      <c r="IVE12" s="81"/>
      <c r="IVF12" s="81"/>
      <c r="IVG12" s="81"/>
      <c r="IVH12" s="81"/>
      <c r="IVI12" s="81"/>
      <c r="IVJ12" s="81"/>
      <c r="IVK12" s="81"/>
      <c r="IVL12" s="81"/>
      <c r="IVM12" s="81"/>
      <c r="IVN12" s="81"/>
      <c r="IVO12" s="81"/>
      <c r="IVP12" s="81"/>
      <c r="IVQ12" s="81"/>
      <c r="IVR12" s="81"/>
      <c r="IVS12" s="81"/>
      <c r="IVT12" s="81"/>
      <c r="IVU12" s="81"/>
      <c r="IVV12" s="81"/>
      <c r="IVW12" s="81"/>
      <c r="IVX12" s="81"/>
      <c r="IVY12" s="81"/>
      <c r="IVZ12" s="81"/>
      <c r="IWA12" s="81"/>
      <c r="IWB12" s="81"/>
      <c r="IWC12" s="81"/>
      <c r="IWD12" s="81"/>
      <c r="IWE12" s="81"/>
      <c r="IWF12" s="81"/>
      <c r="IWG12" s="81"/>
      <c r="IWH12" s="81"/>
      <c r="IWI12" s="81"/>
      <c r="IWJ12" s="81"/>
      <c r="IWK12" s="81"/>
      <c r="IWL12" s="81"/>
      <c r="IWM12" s="81"/>
      <c r="IWN12" s="81"/>
      <c r="IWO12" s="81"/>
      <c r="IWP12" s="81"/>
      <c r="IWQ12" s="81"/>
      <c r="IWR12" s="81"/>
      <c r="IWS12" s="81"/>
      <c r="IWT12" s="81"/>
      <c r="IWU12" s="81"/>
      <c r="IWV12" s="81"/>
      <c r="IWW12" s="81"/>
      <c r="IWX12" s="81"/>
      <c r="IWY12" s="81"/>
      <c r="IWZ12" s="81"/>
      <c r="IXA12" s="81"/>
      <c r="IXB12" s="81"/>
      <c r="IXC12" s="81"/>
      <c r="IXD12" s="81"/>
      <c r="IXE12" s="81"/>
      <c r="IXF12" s="81"/>
      <c r="IXG12" s="81"/>
      <c r="IXH12" s="81"/>
      <c r="IXI12" s="81"/>
      <c r="IXJ12" s="81"/>
      <c r="IXK12" s="81"/>
      <c r="IXL12" s="81"/>
      <c r="IXM12" s="81"/>
      <c r="IXN12" s="81"/>
      <c r="IXO12" s="81"/>
      <c r="IXP12" s="81"/>
      <c r="IXQ12" s="81"/>
      <c r="IXR12" s="81"/>
      <c r="IXS12" s="81"/>
      <c r="IXT12" s="81"/>
      <c r="IXU12" s="81"/>
      <c r="IXV12" s="81"/>
      <c r="IXW12" s="81"/>
      <c r="IXX12" s="81"/>
      <c r="IXY12" s="81"/>
      <c r="IXZ12" s="81"/>
      <c r="IYA12" s="81"/>
      <c r="IYB12" s="81"/>
      <c r="IYC12" s="81"/>
      <c r="IYD12" s="81"/>
      <c r="IYE12" s="81"/>
      <c r="IYF12" s="81"/>
      <c r="IYG12" s="81"/>
      <c r="IYH12" s="81"/>
      <c r="IYI12" s="81"/>
      <c r="IYJ12" s="81"/>
      <c r="IYK12" s="81"/>
      <c r="IYL12" s="81"/>
      <c r="IYM12" s="81"/>
      <c r="IYN12" s="81"/>
      <c r="IYO12" s="81"/>
      <c r="IYP12" s="81"/>
      <c r="IYQ12" s="81"/>
      <c r="IYR12" s="81"/>
      <c r="IYS12" s="81"/>
      <c r="IYT12" s="81"/>
      <c r="IYU12" s="81"/>
      <c r="IYV12" s="81"/>
      <c r="IYW12" s="81"/>
      <c r="IYX12" s="81"/>
      <c r="IYY12" s="81"/>
      <c r="IYZ12" s="81"/>
      <c r="IZA12" s="81"/>
      <c r="IZB12" s="81"/>
      <c r="IZC12" s="81"/>
      <c r="IZD12" s="81"/>
      <c r="IZE12" s="81"/>
      <c r="IZF12" s="81"/>
      <c r="IZG12" s="81"/>
      <c r="IZH12" s="81"/>
      <c r="IZI12" s="81"/>
      <c r="IZJ12" s="81"/>
      <c r="IZK12" s="81"/>
      <c r="IZL12" s="81"/>
      <c r="IZM12" s="81"/>
      <c r="IZN12" s="81"/>
      <c r="IZO12" s="81"/>
      <c r="IZP12" s="81"/>
      <c r="IZQ12" s="81"/>
      <c r="IZR12" s="81"/>
      <c r="IZS12" s="81"/>
      <c r="IZT12" s="81"/>
      <c r="IZU12" s="81"/>
      <c r="IZV12" s="81"/>
      <c r="IZW12" s="81"/>
      <c r="IZX12" s="81"/>
      <c r="IZY12" s="81"/>
      <c r="IZZ12" s="81"/>
      <c r="JAA12" s="81"/>
      <c r="JAB12" s="81"/>
      <c r="JAC12" s="81"/>
      <c r="JAD12" s="81"/>
      <c r="JAE12" s="81"/>
      <c r="JAF12" s="81"/>
      <c r="JAG12" s="81"/>
      <c r="JAH12" s="81"/>
      <c r="JAI12" s="81"/>
      <c r="JAJ12" s="81"/>
      <c r="JAK12" s="81"/>
      <c r="JAL12" s="81"/>
      <c r="JAM12" s="81"/>
      <c r="JAN12" s="81"/>
      <c r="JAO12" s="81"/>
      <c r="JAP12" s="81"/>
      <c r="JAQ12" s="81"/>
      <c r="JAR12" s="81"/>
      <c r="JAS12" s="81"/>
      <c r="JAT12" s="81"/>
      <c r="JAU12" s="81"/>
      <c r="JAV12" s="81"/>
      <c r="JAW12" s="81"/>
      <c r="JAX12" s="81"/>
      <c r="JAY12" s="81"/>
      <c r="JAZ12" s="81"/>
      <c r="JBA12" s="81"/>
      <c r="JBB12" s="81"/>
      <c r="JBC12" s="81"/>
      <c r="JBD12" s="81"/>
      <c r="JBE12" s="81"/>
      <c r="JBF12" s="81"/>
      <c r="JBG12" s="81"/>
      <c r="JBH12" s="81"/>
      <c r="JBI12" s="81"/>
      <c r="JBJ12" s="81"/>
      <c r="JBK12" s="81"/>
      <c r="JBL12" s="81"/>
      <c r="JBM12" s="81"/>
      <c r="JBN12" s="81"/>
      <c r="JBO12" s="81"/>
      <c r="JBP12" s="81"/>
      <c r="JBQ12" s="81"/>
      <c r="JBR12" s="81"/>
      <c r="JBS12" s="81"/>
      <c r="JBT12" s="81"/>
      <c r="JBU12" s="81"/>
      <c r="JBV12" s="81"/>
      <c r="JBW12" s="81"/>
      <c r="JBX12" s="81"/>
      <c r="JBY12" s="81"/>
      <c r="JBZ12" s="81"/>
      <c r="JCA12" s="81"/>
      <c r="JCB12" s="81"/>
      <c r="JCC12" s="81"/>
      <c r="JCD12" s="81"/>
      <c r="JCE12" s="81"/>
      <c r="JCF12" s="81"/>
      <c r="JCG12" s="81"/>
      <c r="JCH12" s="81"/>
      <c r="JCI12" s="81"/>
      <c r="JCJ12" s="81"/>
      <c r="JCK12" s="81"/>
      <c r="JCL12" s="81"/>
      <c r="JCM12" s="81"/>
      <c r="JCN12" s="81"/>
      <c r="JCO12" s="81"/>
      <c r="JCP12" s="81"/>
      <c r="JCQ12" s="81"/>
      <c r="JCR12" s="81"/>
      <c r="JCS12" s="81"/>
      <c r="JCT12" s="81"/>
      <c r="JCU12" s="81"/>
      <c r="JCV12" s="81"/>
      <c r="JCW12" s="81"/>
      <c r="JCX12" s="81"/>
      <c r="JCY12" s="81"/>
      <c r="JCZ12" s="81"/>
      <c r="JDA12" s="81"/>
      <c r="JDB12" s="81"/>
      <c r="JDC12" s="81"/>
      <c r="JDD12" s="81"/>
      <c r="JDE12" s="81"/>
      <c r="JDF12" s="81"/>
      <c r="JDG12" s="81"/>
      <c r="JDH12" s="81"/>
      <c r="JDI12" s="81"/>
      <c r="JDJ12" s="81"/>
      <c r="JDK12" s="81"/>
      <c r="JDL12" s="81"/>
      <c r="JDM12" s="81"/>
      <c r="JDN12" s="81"/>
      <c r="JDO12" s="81"/>
      <c r="JDP12" s="81"/>
      <c r="JDQ12" s="81"/>
      <c r="JDR12" s="81"/>
      <c r="JDS12" s="81"/>
      <c r="JDT12" s="81"/>
      <c r="JDU12" s="81"/>
      <c r="JDV12" s="81"/>
      <c r="JDW12" s="81"/>
      <c r="JDX12" s="81"/>
      <c r="JDY12" s="81"/>
      <c r="JDZ12" s="81"/>
      <c r="JEA12" s="81"/>
      <c r="JEB12" s="81"/>
      <c r="JEC12" s="81"/>
      <c r="JED12" s="81"/>
      <c r="JEE12" s="81"/>
      <c r="JEF12" s="81"/>
      <c r="JEG12" s="81"/>
      <c r="JEH12" s="81"/>
      <c r="JEI12" s="81"/>
      <c r="JEJ12" s="81"/>
      <c r="JEK12" s="81"/>
      <c r="JEL12" s="81"/>
      <c r="JEM12" s="81"/>
      <c r="JEN12" s="81"/>
      <c r="JEO12" s="81"/>
      <c r="JEP12" s="81"/>
      <c r="JEQ12" s="81"/>
      <c r="JER12" s="81"/>
      <c r="JES12" s="81"/>
      <c r="JET12" s="81"/>
      <c r="JEU12" s="81"/>
      <c r="JEV12" s="81"/>
      <c r="JEW12" s="81"/>
      <c r="JEX12" s="81"/>
      <c r="JEY12" s="81"/>
      <c r="JEZ12" s="81"/>
      <c r="JFA12" s="81"/>
      <c r="JFB12" s="81"/>
      <c r="JFC12" s="81"/>
      <c r="JFD12" s="81"/>
      <c r="JFE12" s="81"/>
      <c r="JFF12" s="81"/>
      <c r="JFG12" s="81"/>
      <c r="JFH12" s="81"/>
      <c r="JFI12" s="81"/>
      <c r="JFJ12" s="81"/>
      <c r="JFK12" s="81"/>
      <c r="JFL12" s="81"/>
      <c r="JFM12" s="81"/>
      <c r="JFN12" s="81"/>
      <c r="JFO12" s="81"/>
      <c r="JFP12" s="81"/>
      <c r="JFQ12" s="81"/>
      <c r="JFR12" s="81"/>
      <c r="JFS12" s="81"/>
      <c r="JFT12" s="81"/>
      <c r="JFU12" s="81"/>
      <c r="JFV12" s="81"/>
      <c r="JFW12" s="81"/>
      <c r="JFX12" s="81"/>
      <c r="JFY12" s="81"/>
      <c r="JFZ12" s="81"/>
      <c r="JGA12" s="81"/>
      <c r="JGB12" s="81"/>
      <c r="JGC12" s="81"/>
      <c r="JGD12" s="81"/>
      <c r="JGE12" s="81"/>
      <c r="JGF12" s="81"/>
      <c r="JGG12" s="81"/>
      <c r="JGH12" s="81"/>
      <c r="JGI12" s="81"/>
      <c r="JGJ12" s="81"/>
      <c r="JGK12" s="81"/>
      <c r="JGL12" s="81"/>
      <c r="JGM12" s="81"/>
      <c r="JGN12" s="81"/>
      <c r="JGO12" s="81"/>
      <c r="JGP12" s="81"/>
      <c r="JGQ12" s="81"/>
      <c r="JGR12" s="81"/>
      <c r="JGS12" s="81"/>
      <c r="JGT12" s="81"/>
      <c r="JGU12" s="81"/>
      <c r="JGV12" s="81"/>
      <c r="JGW12" s="81"/>
      <c r="JGX12" s="81"/>
      <c r="JGY12" s="81"/>
      <c r="JGZ12" s="81"/>
      <c r="JHA12" s="81"/>
      <c r="JHB12" s="81"/>
      <c r="JHC12" s="81"/>
      <c r="JHD12" s="81"/>
      <c r="JHE12" s="81"/>
      <c r="JHF12" s="81"/>
      <c r="JHG12" s="81"/>
      <c r="JHH12" s="81"/>
      <c r="JHI12" s="81"/>
      <c r="JHJ12" s="81"/>
      <c r="JHK12" s="81"/>
      <c r="JHL12" s="81"/>
      <c r="JHM12" s="81"/>
      <c r="JHN12" s="81"/>
      <c r="JHO12" s="81"/>
      <c r="JHP12" s="81"/>
      <c r="JHQ12" s="81"/>
      <c r="JHR12" s="81"/>
      <c r="JHS12" s="81"/>
      <c r="JHT12" s="81"/>
      <c r="JHU12" s="81"/>
      <c r="JHV12" s="81"/>
      <c r="JHW12" s="81"/>
      <c r="JHX12" s="81"/>
      <c r="JHY12" s="81"/>
      <c r="JHZ12" s="81"/>
      <c r="JIA12" s="81"/>
      <c r="JIB12" s="81"/>
      <c r="JIC12" s="81"/>
      <c r="JID12" s="81"/>
      <c r="JIE12" s="81"/>
      <c r="JIF12" s="81"/>
      <c r="JIG12" s="81"/>
      <c r="JIH12" s="81"/>
      <c r="JII12" s="81"/>
      <c r="JIJ12" s="81"/>
      <c r="JIK12" s="81"/>
      <c r="JIL12" s="81"/>
      <c r="JIM12" s="81"/>
      <c r="JIN12" s="81"/>
      <c r="JIO12" s="81"/>
      <c r="JIP12" s="81"/>
      <c r="JIQ12" s="81"/>
      <c r="JIR12" s="81"/>
      <c r="JIS12" s="81"/>
      <c r="JIT12" s="81"/>
      <c r="JIU12" s="81"/>
      <c r="JIV12" s="81"/>
      <c r="JIW12" s="81"/>
      <c r="JIX12" s="81"/>
      <c r="JIY12" s="81"/>
      <c r="JIZ12" s="81"/>
      <c r="JJA12" s="81"/>
      <c r="JJB12" s="81"/>
      <c r="JJC12" s="81"/>
      <c r="JJD12" s="81"/>
      <c r="JJE12" s="81"/>
      <c r="JJF12" s="81"/>
      <c r="JJG12" s="81"/>
      <c r="JJH12" s="81"/>
      <c r="JJI12" s="81"/>
      <c r="JJJ12" s="81"/>
      <c r="JJK12" s="81"/>
      <c r="JJL12" s="81"/>
      <c r="JJM12" s="81"/>
      <c r="JJN12" s="81"/>
      <c r="JJO12" s="81"/>
      <c r="JJP12" s="81"/>
      <c r="JJQ12" s="81"/>
      <c r="JJR12" s="81"/>
      <c r="JJS12" s="81"/>
      <c r="JJT12" s="81"/>
      <c r="JJU12" s="81"/>
      <c r="JJV12" s="81"/>
      <c r="JJW12" s="81"/>
      <c r="JJX12" s="81"/>
      <c r="JJY12" s="81"/>
      <c r="JJZ12" s="81"/>
      <c r="JKA12" s="81"/>
      <c r="JKB12" s="81"/>
      <c r="JKC12" s="81"/>
      <c r="JKD12" s="81"/>
      <c r="JKE12" s="81"/>
      <c r="JKF12" s="81"/>
      <c r="JKG12" s="81"/>
      <c r="JKH12" s="81"/>
      <c r="JKI12" s="81"/>
      <c r="JKJ12" s="81"/>
      <c r="JKK12" s="81"/>
      <c r="JKL12" s="81"/>
      <c r="JKM12" s="81"/>
      <c r="JKN12" s="81"/>
      <c r="JKO12" s="81"/>
      <c r="JKP12" s="81"/>
      <c r="JKQ12" s="81"/>
      <c r="JKR12" s="81"/>
      <c r="JKS12" s="81"/>
      <c r="JKT12" s="81"/>
      <c r="JKU12" s="81"/>
      <c r="JKV12" s="81"/>
      <c r="JKW12" s="81"/>
      <c r="JKX12" s="81"/>
      <c r="JKY12" s="81"/>
      <c r="JKZ12" s="81"/>
      <c r="JLA12" s="81"/>
      <c r="JLB12" s="81"/>
      <c r="JLC12" s="81"/>
      <c r="JLD12" s="81"/>
      <c r="JLE12" s="81"/>
      <c r="JLF12" s="81"/>
      <c r="JLG12" s="81"/>
      <c r="JLH12" s="81"/>
      <c r="JLI12" s="81"/>
      <c r="JLJ12" s="81"/>
      <c r="JLK12" s="81"/>
      <c r="JLL12" s="81"/>
      <c r="JLM12" s="81"/>
      <c r="JLN12" s="81"/>
      <c r="JLO12" s="81"/>
      <c r="JLP12" s="81"/>
      <c r="JLQ12" s="81"/>
      <c r="JLR12" s="81"/>
      <c r="JLS12" s="81"/>
      <c r="JLT12" s="81"/>
      <c r="JLU12" s="81"/>
      <c r="JLV12" s="81"/>
      <c r="JLW12" s="81"/>
      <c r="JLX12" s="81"/>
      <c r="JLY12" s="81"/>
      <c r="JLZ12" s="81"/>
      <c r="JMA12" s="81"/>
      <c r="JMB12" s="81"/>
      <c r="JMC12" s="81"/>
      <c r="JMD12" s="81"/>
      <c r="JME12" s="81"/>
      <c r="JMF12" s="81"/>
      <c r="JMG12" s="81"/>
      <c r="JMH12" s="81"/>
      <c r="JMI12" s="81"/>
      <c r="JMJ12" s="81"/>
      <c r="JMK12" s="81"/>
      <c r="JML12" s="81"/>
      <c r="JMM12" s="81"/>
      <c r="JMN12" s="81"/>
      <c r="JMO12" s="81"/>
      <c r="JMP12" s="81"/>
      <c r="JMQ12" s="81"/>
      <c r="JMR12" s="81"/>
      <c r="JMS12" s="81"/>
      <c r="JMT12" s="81"/>
      <c r="JMU12" s="81"/>
      <c r="JMV12" s="81"/>
      <c r="JMW12" s="81"/>
      <c r="JMX12" s="81"/>
      <c r="JMY12" s="81"/>
      <c r="JMZ12" s="81"/>
      <c r="JNA12" s="81"/>
      <c r="JNB12" s="81"/>
      <c r="JNC12" s="81"/>
      <c r="JND12" s="81"/>
      <c r="JNE12" s="81"/>
      <c r="JNF12" s="81"/>
      <c r="JNG12" s="81"/>
      <c r="JNH12" s="81"/>
      <c r="JNI12" s="81"/>
      <c r="JNJ12" s="81"/>
      <c r="JNK12" s="81"/>
      <c r="JNL12" s="81"/>
      <c r="JNM12" s="81"/>
      <c r="JNN12" s="81"/>
      <c r="JNO12" s="81"/>
      <c r="JNP12" s="81"/>
      <c r="JNQ12" s="81"/>
      <c r="JNR12" s="81"/>
      <c r="JNS12" s="81"/>
      <c r="JNT12" s="81"/>
      <c r="JNU12" s="81"/>
      <c r="JNV12" s="81"/>
      <c r="JNW12" s="81"/>
      <c r="JNX12" s="81"/>
      <c r="JNY12" s="81"/>
      <c r="JNZ12" s="81"/>
      <c r="JOA12" s="81"/>
      <c r="JOB12" s="81"/>
      <c r="JOC12" s="81"/>
      <c r="JOD12" s="81"/>
      <c r="JOE12" s="81"/>
      <c r="JOF12" s="81"/>
      <c r="JOG12" s="81"/>
      <c r="JOH12" s="81"/>
      <c r="JOI12" s="81"/>
      <c r="JOJ12" s="81"/>
      <c r="JOK12" s="81"/>
      <c r="JOL12" s="81"/>
      <c r="JOM12" s="81"/>
      <c r="JON12" s="81"/>
      <c r="JOO12" s="81"/>
      <c r="JOP12" s="81"/>
      <c r="JOQ12" s="81"/>
      <c r="JOR12" s="81"/>
      <c r="JOS12" s="81"/>
      <c r="JOT12" s="81"/>
      <c r="JOU12" s="81"/>
      <c r="JOV12" s="81"/>
      <c r="JOW12" s="81"/>
      <c r="JOX12" s="81"/>
      <c r="JOY12" s="81"/>
      <c r="JOZ12" s="81"/>
      <c r="JPA12" s="81"/>
      <c r="JPB12" s="81"/>
      <c r="JPC12" s="81"/>
      <c r="JPD12" s="81"/>
      <c r="JPE12" s="81"/>
      <c r="JPF12" s="81"/>
      <c r="JPG12" s="81"/>
      <c r="JPH12" s="81"/>
      <c r="JPI12" s="81"/>
      <c r="JPJ12" s="81"/>
      <c r="JPK12" s="81"/>
      <c r="JPL12" s="81"/>
      <c r="JPM12" s="81"/>
      <c r="JPN12" s="81"/>
      <c r="JPO12" s="81"/>
      <c r="JPP12" s="81"/>
      <c r="JPQ12" s="81"/>
      <c r="JPR12" s="81"/>
      <c r="JPS12" s="81"/>
      <c r="JPT12" s="81"/>
      <c r="JPU12" s="81"/>
      <c r="JPV12" s="81"/>
      <c r="JPW12" s="81"/>
      <c r="JPX12" s="81"/>
      <c r="JPY12" s="81"/>
      <c r="JPZ12" s="81"/>
      <c r="JQA12" s="81"/>
      <c r="JQB12" s="81"/>
      <c r="JQC12" s="81"/>
      <c r="JQD12" s="81"/>
      <c r="JQE12" s="81"/>
      <c r="JQF12" s="81"/>
      <c r="JQG12" s="81"/>
      <c r="JQH12" s="81"/>
      <c r="JQI12" s="81"/>
      <c r="JQJ12" s="81"/>
      <c r="JQK12" s="81"/>
      <c r="JQL12" s="81"/>
      <c r="JQM12" s="81"/>
      <c r="JQN12" s="81"/>
      <c r="JQO12" s="81"/>
      <c r="JQP12" s="81"/>
      <c r="JQQ12" s="81"/>
      <c r="JQR12" s="81"/>
      <c r="JQS12" s="81"/>
      <c r="JQT12" s="81"/>
      <c r="JQU12" s="81"/>
      <c r="JQV12" s="81"/>
      <c r="JQW12" s="81"/>
      <c r="JQX12" s="81"/>
      <c r="JQY12" s="81"/>
      <c r="JQZ12" s="81"/>
      <c r="JRA12" s="81"/>
      <c r="JRB12" s="81"/>
      <c r="JRC12" s="81"/>
      <c r="JRD12" s="81"/>
      <c r="JRE12" s="81"/>
      <c r="JRF12" s="81"/>
      <c r="JRG12" s="81"/>
      <c r="JRH12" s="81"/>
      <c r="JRI12" s="81"/>
      <c r="JRJ12" s="81"/>
      <c r="JRK12" s="81"/>
      <c r="JRL12" s="81"/>
      <c r="JRM12" s="81"/>
      <c r="JRN12" s="81"/>
      <c r="JRO12" s="81"/>
      <c r="JRP12" s="81"/>
      <c r="JRQ12" s="81"/>
      <c r="JRR12" s="81"/>
      <c r="JRS12" s="81"/>
      <c r="JRT12" s="81"/>
      <c r="JRU12" s="81"/>
      <c r="JRV12" s="81"/>
      <c r="JRW12" s="81"/>
      <c r="JRX12" s="81"/>
      <c r="JRY12" s="81"/>
      <c r="JRZ12" s="81"/>
      <c r="JSA12" s="81"/>
      <c r="JSB12" s="81"/>
      <c r="JSC12" s="81"/>
      <c r="JSD12" s="81"/>
      <c r="JSE12" s="81"/>
      <c r="JSF12" s="81"/>
      <c r="JSG12" s="81"/>
      <c r="JSH12" s="81"/>
      <c r="JSI12" s="81"/>
      <c r="JSJ12" s="81"/>
      <c r="JSK12" s="81"/>
      <c r="JSL12" s="81"/>
      <c r="JSM12" s="81"/>
      <c r="JSN12" s="81"/>
      <c r="JSO12" s="81"/>
      <c r="JSP12" s="81"/>
      <c r="JSQ12" s="81"/>
      <c r="JSR12" s="81"/>
      <c r="JSS12" s="81"/>
      <c r="JST12" s="81"/>
      <c r="JSU12" s="81"/>
      <c r="JSV12" s="81"/>
      <c r="JSW12" s="81"/>
      <c r="JSX12" s="81"/>
      <c r="JSY12" s="81"/>
      <c r="JSZ12" s="81"/>
      <c r="JTA12" s="81"/>
      <c r="JTB12" s="81"/>
      <c r="JTC12" s="81"/>
      <c r="JTD12" s="81"/>
      <c r="JTE12" s="81"/>
      <c r="JTF12" s="81"/>
      <c r="JTG12" s="81"/>
      <c r="JTH12" s="81"/>
      <c r="JTI12" s="81"/>
      <c r="JTJ12" s="81"/>
      <c r="JTK12" s="81"/>
      <c r="JTL12" s="81"/>
      <c r="JTM12" s="81"/>
      <c r="JTN12" s="81"/>
      <c r="JTO12" s="81"/>
      <c r="JTP12" s="81"/>
      <c r="JTQ12" s="81"/>
      <c r="JTR12" s="81"/>
      <c r="JTS12" s="81"/>
      <c r="JTT12" s="81"/>
      <c r="JTU12" s="81"/>
      <c r="JTV12" s="81"/>
      <c r="JTW12" s="81"/>
      <c r="JTX12" s="81"/>
      <c r="JTY12" s="81"/>
      <c r="JTZ12" s="81"/>
      <c r="JUA12" s="81"/>
      <c r="JUB12" s="81"/>
      <c r="JUC12" s="81"/>
      <c r="JUD12" s="81"/>
      <c r="JUE12" s="81"/>
      <c r="JUF12" s="81"/>
      <c r="JUG12" s="81"/>
      <c r="JUH12" s="81"/>
      <c r="JUI12" s="81"/>
      <c r="JUJ12" s="81"/>
      <c r="JUK12" s="81"/>
      <c r="JUL12" s="81"/>
      <c r="JUM12" s="81"/>
      <c r="JUN12" s="81"/>
      <c r="JUO12" s="81"/>
      <c r="JUP12" s="81"/>
      <c r="JUQ12" s="81"/>
      <c r="JUR12" s="81"/>
      <c r="JUS12" s="81"/>
      <c r="JUT12" s="81"/>
      <c r="JUU12" s="81"/>
      <c r="JUV12" s="81"/>
      <c r="JUW12" s="81"/>
      <c r="JUX12" s="81"/>
      <c r="JUY12" s="81"/>
      <c r="JUZ12" s="81"/>
      <c r="JVA12" s="81"/>
      <c r="JVB12" s="81"/>
      <c r="JVC12" s="81"/>
      <c r="JVD12" s="81"/>
      <c r="JVE12" s="81"/>
      <c r="JVF12" s="81"/>
      <c r="JVG12" s="81"/>
      <c r="JVH12" s="81"/>
      <c r="JVI12" s="81"/>
      <c r="JVJ12" s="81"/>
      <c r="JVK12" s="81"/>
      <c r="JVL12" s="81"/>
      <c r="JVM12" s="81"/>
      <c r="JVN12" s="81"/>
      <c r="JVO12" s="81"/>
      <c r="JVP12" s="81"/>
      <c r="JVQ12" s="81"/>
      <c r="JVR12" s="81"/>
      <c r="JVS12" s="81"/>
      <c r="JVT12" s="81"/>
      <c r="JVU12" s="81"/>
      <c r="JVV12" s="81"/>
      <c r="JVW12" s="81"/>
      <c r="JVX12" s="81"/>
      <c r="JVY12" s="81"/>
      <c r="JVZ12" s="81"/>
      <c r="JWA12" s="81"/>
      <c r="JWB12" s="81"/>
      <c r="JWC12" s="81"/>
      <c r="JWD12" s="81"/>
      <c r="JWE12" s="81"/>
      <c r="JWF12" s="81"/>
      <c r="JWG12" s="81"/>
      <c r="JWH12" s="81"/>
      <c r="JWI12" s="81"/>
      <c r="JWJ12" s="81"/>
      <c r="JWK12" s="81"/>
      <c r="JWL12" s="81"/>
      <c r="JWM12" s="81"/>
      <c r="JWN12" s="81"/>
      <c r="JWO12" s="81"/>
      <c r="JWP12" s="81"/>
      <c r="JWQ12" s="81"/>
      <c r="JWR12" s="81"/>
      <c r="JWS12" s="81"/>
      <c r="JWT12" s="81"/>
      <c r="JWU12" s="81"/>
      <c r="JWV12" s="81"/>
      <c r="JWW12" s="81"/>
      <c r="JWX12" s="81"/>
      <c r="JWY12" s="81"/>
      <c r="JWZ12" s="81"/>
      <c r="JXA12" s="81"/>
      <c r="JXB12" s="81"/>
      <c r="JXC12" s="81"/>
      <c r="JXD12" s="81"/>
      <c r="JXE12" s="81"/>
      <c r="JXF12" s="81"/>
      <c r="JXG12" s="81"/>
      <c r="JXH12" s="81"/>
      <c r="JXI12" s="81"/>
      <c r="JXJ12" s="81"/>
      <c r="JXK12" s="81"/>
      <c r="JXL12" s="81"/>
      <c r="JXM12" s="81"/>
      <c r="JXN12" s="81"/>
      <c r="JXO12" s="81"/>
      <c r="JXP12" s="81"/>
      <c r="JXQ12" s="81"/>
      <c r="JXR12" s="81"/>
      <c r="JXS12" s="81"/>
      <c r="JXT12" s="81"/>
      <c r="JXU12" s="81"/>
      <c r="JXV12" s="81"/>
      <c r="JXW12" s="81"/>
      <c r="JXX12" s="81"/>
      <c r="JXY12" s="81"/>
      <c r="JXZ12" s="81"/>
      <c r="JYA12" s="81"/>
      <c r="JYB12" s="81"/>
      <c r="JYC12" s="81"/>
      <c r="JYD12" s="81"/>
      <c r="JYE12" s="81"/>
      <c r="JYF12" s="81"/>
      <c r="JYG12" s="81"/>
      <c r="JYH12" s="81"/>
      <c r="JYI12" s="81"/>
      <c r="JYJ12" s="81"/>
      <c r="JYK12" s="81"/>
      <c r="JYL12" s="81"/>
      <c r="JYM12" s="81"/>
      <c r="JYN12" s="81"/>
      <c r="JYO12" s="81"/>
      <c r="JYP12" s="81"/>
      <c r="JYQ12" s="81"/>
      <c r="JYR12" s="81"/>
      <c r="JYS12" s="81"/>
      <c r="JYT12" s="81"/>
      <c r="JYU12" s="81"/>
      <c r="JYV12" s="81"/>
      <c r="JYW12" s="81"/>
      <c r="JYX12" s="81"/>
      <c r="JYY12" s="81"/>
      <c r="JYZ12" s="81"/>
      <c r="JZA12" s="81"/>
      <c r="JZB12" s="81"/>
      <c r="JZC12" s="81"/>
      <c r="JZD12" s="81"/>
      <c r="JZE12" s="81"/>
      <c r="JZF12" s="81"/>
      <c r="JZG12" s="81"/>
      <c r="JZH12" s="81"/>
      <c r="JZI12" s="81"/>
      <c r="JZJ12" s="81"/>
      <c r="JZK12" s="81"/>
      <c r="JZL12" s="81"/>
      <c r="JZM12" s="81"/>
      <c r="JZN12" s="81"/>
      <c r="JZO12" s="81"/>
      <c r="JZP12" s="81"/>
      <c r="JZQ12" s="81"/>
      <c r="JZR12" s="81"/>
      <c r="JZS12" s="81"/>
      <c r="JZT12" s="81"/>
      <c r="JZU12" s="81"/>
      <c r="JZV12" s="81"/>
      <c r="JZW12" s="81"/>
      <c r="JZX12" s="81"/>
      <c r="JZY12" s="81"/>
      <c r="JZZ12" s="81"/>
      <c r="KAA12" s="81"/>
      <c r="KAB12" s="81"/>
      <c r="KAC12" s="81"/>
      <c r="KAD12" s="81"/>
      <c r="KAE12" s="81"/>
      <c r="KAF12" s="81"/>
      <c r="KAG12" s="81"/>
      <c r="KAH12" s="81"/>
      <c r="KAI12" s="81"/>
      <c r="KAJ12" s="81"/>
      <c r="KAK12" s="81"/>
      <c r="KAL12" s="81"/>
      <c r="KAM12" s="81"/>
      <c r="KAN12" s="81"/>
      <c r="KAO12" s="81"/>
      <c r="KAP12" s="81"/>
      <c r="KAQ12" s="81"/>
      <c r="KAR12" s="81"/>
      <c r="KAS12" s="81"/>
      <c r="KAT12" s="81"/>
      <c r="KAU12" s="81"/>
      <c r="KAV12" s="81"/>
      <c r="KAW12" s="81"/>
      <c r="KAX12" s="81"/>
      <c r="KAY12" s="81"/>
      <c r="KAZ12" s="81"/>
      <c r="KBA12" s="81"/>
      <c r="KBB12" s="81"/>
      <c r="KBC12" s="81"/>
      <c r="KBD12" s="81"/>
      <c r="KBE12" s="81"/>
      <c r="KBF12" s="81"/>
      <c r="KBG12" s="81"/>
      <c r="KBH12" s="81"/>
      <c r="KBI12" s="81"/>
      <c r="KBJ12" s="81"/>
      <c r="KBK12" s="81"/>
      <c r="KBL12" s="81"/>
      <c r="KBM12" s="81"/>
      <c r="KBN12" s="81"/>
      <c r="KBO12" s="81"/>
      <c r="KBP12" s="81"/>
      <c r="KBQ12" s="81"/>
      <c r="KBR12" s="81"/>
      <c r="KBS12" s="81"/>
      <c r="KBT12" s="81"/>
      <c r="KBU12" s="81"/>
      <c r="KBV12" s="81"/>
      <c r="KBW12" s="81"/>
      <c r="KBX12" s="81"/>
      <c r="KBY12" s="81"/>
      <c r="KBZ12" s="81"/>
      <c r="KCA12" s="81"/>
      <c r="KCB12" s="81"/>
      <c r="KCC12" s="81"/>
      <c r="KCD12" s="81"/>
      <c r="KCE12" s="81"/>
      <c r="KCF12" s="81"/>
      <c r="KCG12" s="81"/>
      <c r="KCH12" s="81"/>
      <c r="KCI12" s="81"/>
      <c r="KCJ12" s="81"/>
      <c r="KCK12" s="81"/>
      <c r="KCL12" s="81"/>
      <c r="KCM12" s="81"/>
      <c r="KCN12" s="81"/>
      <c r="KCO12" s="81"/>
      <c r="KCP12" s="81"/>
      <c r="KCQ12" s="81"/>
      <c r="KCR12" s="81"/>
      <c r="KCS12" s="81"/>
      <c r="KCT12" s="81"/>
      <c r="KCU12" s="81"/>
      <c r="KCV12" s="81"/>
      <c r="KCW12" s="81"/>
      <c r="KCX12" s="81"/>
      <c r="KCY12" s="81"/>
      <c r="KCZ12" s="81"/>
      <c r="KDA12" s="81"/>
      <c r="KDB12" s="81"/>
      <c r="KDC12" s="81"/>
      <c r="KDD12" s="81"/>
      <c r="KDE12" s="81"/>
      <c r="KDF12" s="81"/>
      <c r="KDG12" s="81"/>
      <c r="KDH12" s="81"/>
      <c r="KDI12" s="81"/>
      <c r="KDJ12" s="81"/>
      <c r="KDK12" s="81"/>
      <c r="KDL12" s="81"/>
      <c r="KDM12" s="81"/>
      <c r="KDN12" s="81"/>
      <c r="KDO12" s="81"/>
      <c r="KDP12" s="81"/>
      <c r="KDQ12" s="81"/>
      <c r="KDR12" s="81"/>
      <c r="KDS12" s="81"/>
      <c r="KDT12" s="81"/>
      <c r="KDU12" s="81"/>
      <c r="KDV12" s="81"/>
      <c r="KDW12" s="81"/>
      <c r="KDX12" s="81"/>
      <c r="KDY12" s="81"/>
      <c r="KDZ12" s="81"/>
      <c r="KEA12" s="81"/>
      <c r="KEB12" s="81"/>
      <c r="KEC12" s="81"/>
      <c r="KED12" s="81"/>
      <c r="KEE12" s="81"/>
      <c r="KEF12" s="81"/>
      <c r="KEG12" s="81"/>
      <c r="KEH12" s="81"/>
      <c r="KEI12" s="81"/>
      <c r="KEJ12" s="81"/>
      <c r="KEK12" s="81"/>
      <c r="KEL12" s="81"/>
      <c r="KEM12" s="81"/>
      <c r="KEN12" s="81"/>
      <c r="KEO12" s="81"/>
      <c r="KEP12" s="81"/>
      <c r="KEQ12" s="81"/>
      <c r="KER12" s="81"/>
      <c r="KES12" s="81"/>
      <c r="KET12" s="81"/>
      <c r="KEU12" s="81"/>
      <c r="KEV12" s="81"/>
      <c r="KEW12" s="81"/>
      <c r="KEX12" s="81"/>
      <c r="KEY12" s="81"/>
      <c r="KEZ12" s="81"/>
      <c r="KFA12" s="81"/>
      <c r="KFB12" s="81"/>
      <c r="KFC12" s="81"/>
      <c r="KFD12" s="81"/>
      <c r="KFE12" s="81"/>
      <c r="KFF12" s="81"/>
      <c r="KFG12" s="81"/>
      <c r="KFH12" s="81"/>
      <c r="KFI12" s="81"/>
      <c r="KFJ12" s="81"/>
      <c r="KFK12" s="81"/>
      <c r="KFL12" s="81"/>
      <c r="KFM12" s="81"/>
      <c r="KFN12" s="81"/>
      <c r="KFO12" s="81"/>
      <c r="KFP12" s="81"/>
      <c r="KFQ12" s="81"/>
      <c r="KFR12" s="81"/>
      <c r="KFS12" s="81"/>
      <c r="KFT12" s="81"/>
      <c r="KFU12" s="81"/>
      <c r="KFV12" s="81"/>
      <c r="KFW12" s="81"/>
      <c r="KFX12" s="81"/>
      <c r="KFY12" s="81"/>
      <c r="KFZ12" s="81"/>
      <c r="KGA12" s="81"/>
      <c r="KGB12" s="81"/>
      <c r="KGC12" s="81"/>
      <c r="KGD12" s="81"/>
      <c r="KGE12" s="81"/>
      <c r="KGF12" s="81"/>
      <c r="KGG12" s="81"/>
      <c r="KGH12" s="81"/>
      <c r="KGI12" s="81"/>
      <c r="KGJ12" s="81"/>
      <c r="KGK12" s="81"/>
      <c r="KGL12" s="81"/>
      <c r="KGM12" s="81"/>
      <c r="KGN12" s="81"/>
      <c r="KGO12" s="81"/>
      <c r="KGP12" s="81"/>
      <c r="KGQ12" s="81"/>
      <c r="KGR12" s="81"/>
      <c r="KGS12" s="81"/>
      <c r="KGT12" s="81"/>
      <c r="KGU12" s="81"/>
      <c r="KGV12" s="81"/>
      <c r="KGW12" s="81"/>
      <c r="KGX12" s="81"/>
      <c r="KGY12" s="81"/>
      <c r="KGZ12" s="81"/>
      <c r="KHA12" s="81"/>
      <c r="KHB12" s="81"/>
      <c r="KHC12" s="81"/>
      <c r="KHD12" s="81"/>
      <c r="KHE12" s="81"/>
      <c r="KHF12" s="81"/>
      <c r="KHG12" s="81"/>
      <c r="KHH12" s="81"/>
      <c r="KHI12" s="81"/>
      <c r="KHJ12" s="81"/>
      <c r="KHK12" s="81"/>
      <c r="KHL12" s="81"/>
      <c r="KHM12" s="81"/>
      <c r="KHN12" s="81"/>
      <c r="KHO12" s="81"/>
      <c r="KHP12" s="81"/>
      <c r="KHQ12" s="81"/>
      <c r="KHR12" s="81"/>
      <c r="KHS12" s="81"/>
      <c r="KHT12" s="81"/>
      <c r="KHU12" s="81"/>
      <c r="KHV12" s="81"/>
      <c r="KHW12" s="81"/>
      <c r="KHX12" s="81"/>
      <c r="KHY12" s="81"/>
      <c r="KHZ12" s="81"/>
      <c r="KIA12" s="81"/>
      <c r="KIB12" s="81"/>
      <c r="KIC12" s="81"/>
      <c r="KID12" s="81"/>
      <c r="KIE12" s="81"/>
      <c r="KIF12" s="81"/>
      <c r="KIG12" s="81"/>
      <c r="KIH12" s="81"/>
      <c r="KII12" s="81"/>
      <c r="KIJ12" s="81"/>
      <c r="KIK12" s="81"/>
      <c r="KIL12" s="81"/>
      <c r="KIM12" s="81"/>
      <c r="KIN12" s="81"/>
      <c r="KIO12" s="81"/>
      <c r="KIP12" s="81"/>
      <c r="KIQ12" s="81"/>
      <c r="KIR12" s="81"/>
      <c r="KIS12" s="81"/>
      <c r="KIT12" s="81"/>
      <c r="KIU12" s="81"/>
      <c r="KIV12" s="81"/>
      <c r="KIW12" s="81"/>
      <c r="KIX12" s="81"/>
      <c r="KIY12" s="81"/>
      <c r="KIZ12" s="81"/>
      <c r="KJA12" s="81"/>
      <c r="KJB12" s="81"/>
      <c r="KJC12" s="81"/>
      <c r="KJD12" s="81"/>
      <c r="KJE12" s="81"/>
      <c r="KJF12" s="81"/>
      <c r="KJG12" s="81"/>
      <c r="KJH12" s="81"/>
      <c r="KJI12" s="81"/>
      <c r="KJJ12" s="81"/>
      <c r="KJK12" s="81"/>
      <c r="KJL12" s="81"/>
      <c r="KJM12" s="81"/>
      <c r="KJN12" s="81"/>
      <c r="KJO12" s="81"/>
      <c r="KJP12" s="81"/>
      <c r="KJQ12" s="81"/>
      <c r="KJR12" s="81"/>
      <c r="KJS12" s="81"/>
      <c r="KJT12" s="81"/>
      <c r="KJU12" s="81"/>
      <c r="KJV12" s="81"/>
      <c r="KJW12" s="81"/>
      <c r="KJX12" s="81"/>
      <c r="KJY12" s="81"/>
      <c r="KJZ12" s="81"/>
      <c r="KKA12" s="81"/>
      <c r="KKB12" s="81"/>
      <c r="KKC12" s="81"/>
      <c r="KKD12" s="81"/>
      <c r="KKE12" s="81"/>
      <c r="KKF12" s="81"/>
      <c r="KKG12" s="81"/>
      <c r="KKH12" s="81"/>
      <c r="KKI12" s="81"/>
      <c r="KKJ12" s="81"/>
      <c r="KKK12" s="81"/>
      <c r="KKL12" s="81"/>
      <c r="KKM12" s="81"/>
      <c r="KKN12" s="81"/>
      <c r="KKO12" s="81"/>
      <c r="KKP12" s="81"/>
      <c r="KKQ12" s="81"/>
      <c r="KKR12" s="81"/>
      <c r="KKS12" s="81"/>
      <c r="KKT12" s="81"/>
      <c r="KKU12" s="81"/>
      <c r="KKV12" s="81"/>
      <c r="KKW12" s="81"/>
      <c r="KKX12" s="81"/>
      <c r="KKY12" s="81"/>
      <c r="KKZ12" s="81"/>
      <c r="KLA12" s="81"/>
      <c r="KLB12" s="81"/>
      <c r="KLC12" s="81"/>
      <c r="KLD12" s="81"/>
      <c r="KLE12" s="81"/>
      <c r="KLF12" s="81"/>
      <c r="KLG12" s="81"/>
      <c r="KLH12" s="81"/>
      <c r="KLI12" s="81"/>
      <c r="KLJ12" s="81"/>
      <c r="KLK12" s="81"/>
      <c r="KLL12" s="81"/>
      <c r="KLM12" s="81"/>
      <c r="KLN12" s="81"/>
      <c r="KLO12" s="81"/>
      <c r="KLP12" s="81"/>
      <c r="KLQ12" s="81"/>
      <c r="KLR12" s="81"/>
      <c r="KLS12" s="81"/>
      <c r="KLT12" s="81"/>
      <c r="KLU12" s="81"/>
      <c r="KLV12" s="81"/>
      <c r="KLW12" s="81"/>
      <c r="KLX12" s="81"/>
      <c r="KLY12" s="81"/>
      <c r="KLZ12" s="81"/>
      <c r="KMA12" s="81"/>
      <c r="KMB12" s="81"/>
      <c r="KMC12" s="81"/>
      <c r="KMD12" s="81"/>
      <c r="KME12" s="81"/>
      <c r="KMF12" s="81"/>
      <c r="KMG12" s="81"/>
      <c r="KMH12" s="81"/>
      <c r="KMI12" s="81"/>
      <c r="KMJ12" s="81"/>
      <c r="KMK12" s="81"/>
      <c r="KML12" s="81"/>
      <c r="KMM12" s="81"/>
      <c r="KMN12" s="81"/>
      <c r="KMO12" s="81"/>
      <c r="KMP12" s="81"/>
      <c r="KMQ12" s="81"/>
      <c r="KMR12" s="81"/>
      <c r="KMS12" s="81"/>
      <c r="KMT12" s="81"/>
      <c r="KMU12" s="81"/>
      <c r="KMV12" s="81"/>
      <c r="KMW12" s="81"/>
      <c r="KMX12" s="81"/>
      <c r="KMY12" s="81"/>
      <c r="KMZ12" s="81"/>
      <c r="KNA12" s="81"/>
      <c r="KNB12" s="81"/>
      <c r="KNC12" s="81"/>
      <c r="KND12" s="81"/>
      <c r="KNE12" s="81"/>
      <c r="KNF12" s="81"/>
      <c r="KNG12" s="81"/>
      <c r="KNH12" s="81"/>
      <c r="KNI12" s="81"/>
      <c r="KNJ12" s="81"/>
      <c r="KNK12" s="81"/>
      <c r="KNL12" s="81"/>
      <c r="KNM12" s="81"/>
      <c r="KNN12" s="81"/>
      <c r="KNO12" s="81"/>
      <c r="KNP12" s="81"/>
      <c r="KNQ12" s="81"/>
      <c r="KNR12" s="81"/>
      <c r="KNS12" s="81"/>
      <c r="KNT12" s="81"/>
      <c r="KNU12" s="81"/>
      <c r="KNV12" s="81"/>
      <c r="KNW12" s="81"/>
      <c r="KNX12" s="81"/>
      <c r="KNY12" s="81"/>
      <c r="KNZ12" s="81"/>
      <c r="KOA12" s="81"/>
      <c r="KOB12" s="81"/>
      <c r="KOC12" s="81"/>
      <c r="KOD12" s="81"/>
      <c r="KOE12" s="81"/>
      <c r="KOF12" s="81"/>
      <c r="KOG12" s="81"/>
      <c r="KOH12" s="81"/>
      <c r="KOI12" s="81"/>
      <c r="KOJ12" s="81"/>
      <c r="KOK12" s="81"/>
      <c r="KOL12" s="81"/>
      <c r="KOM12" s="81"/>
      <c r="KON12" s="81"/>
      <c r="KOO12" s="81"/>
      <c r="KOP12" s="81"/>
      <c r="KOQ12" s="81"/>
      <c r="KOR12" s="81"/>
      <c r="KOS12" s="81"/>
      <c r="KOT12" s="81"/>
      <c r="KOU12" s="81"/>
      <c r="KOV12" s="81"/>
      <c r="KOW12" s="81"/>
      <c r="KOX12" s="81"/>
      <c r="KOY12" s="81"/>
      <c r="KOZ12" s="81"/>
      <c r="KPA12" s="81"/>
      <c r="KPB12" s="81"/>
      <c r="KPC12" s="81"/>
      <c r="KPD12" s="81"/>
      <c r="KPE12" s="81"/>
      <c r="KPF12" s="81"/>
      <c r="KPG12" s="81"/>
      <c r="KPH12" s="81"/>
      <c r="KPI12" s="81"/>
      <c r="KPJ12" s="81"/>
      <c r="KPK12" s="81"/>
      <c r="KPL12" s="81"/>
      <c r="KPM12" s="81"/>
      <c r="KPN12" s="81"/>
      <c r="KPO12" s="81"/>
      <c r="KPP12" s="81"/>
      <c r="KPQ12" s="81"/>
      <c r="KPR12" s="81"/>
      <c r="KPS12" s="81"/>
      <c r="KPT12" s="81"/>
      <c r="KPU12" s="81"/>
      <c r="KPV12" s="81"/>
      <c r="KPW12" s="81"/>
      <c r="KPX12" s="81"/>
      <c r="KPY12" s="81"/>
      <c r="KPZ12" s="81"/>
      <c r="KQA12" s="81"/>
      <c r="KQB12" s="81"/>
      <c r="KQC12" s="81"/>
      <c r="KQD12" s="81"/>
      <c r="KQE12" s="81"/>
      <c r="KQF12" s="81"/>
      <c r="KQG12" s="81"/>
      <c r="KQH12" s="81"/>
      <c r="KQI12" s="81"/>
      <c r="KQJ12" s="81"/>
      <c r="KQK12" s="81"/>
      <c r="KQL12" s="81"/>
      <c r="KQM12" s="81"/>
      <c r="KQN12" s="81"/>
      <c r="KQO12" s="81"/>
      <c r="KQP12" s="81"/>
      <c r="KQQ12" s="81"/>
      <c r="KQR12" s="81"/>
      <c r="KQS12" s="81"/>
      <c r="KQT12" s="81"/>
      <c r="KQU12" s="81"/>
      <c r="KQV12" s="81"/>
      <c r="KQW12" s="81"/>
      <c r="KQX12" s="81"/>
      <c r="KQY12" s="81"/>
      <c r="KQZ12" s="81"/>
      <c r="KRA12" s="81"/>
      <c r="KRB12" s="81"/>
      <c r="KRC12" s="81"/>
      <c r="KRD12" s="81"/>
      <c r="KRE12" s="81"/>
      <c r="KRF12" s="81"/>
      <c r="KRG12" s="81"/>
      <c r="KRH12" s="81"/>
      <c r="KRI12" s="81"/>
      <c r="KRJ12" s="81"/>
      <c r="KRK12" s="81"/>
      <c r="KRL12" s="81"/>
      <c r="KRM12" s="81"/>
      <c r="KRN12" s="81"/>
      <c r="KRO12" s="81"/>
      <c r="KRP12" s="81"/>
      <c r="KRQ12" s="81"/>
      <c r="KRR12" s="81"/>
      <c r="KRS12" s="81"/>
      <c r="KRT12" s="81"/>
      <c r="KRU12" s="81"/>
      <c r="KRV12" s="81"/>
      <c r="KRW12" s="81"/>
      <c r="KRX12" s="81"/>
      <c r="KRY12" s="81"/>
      <c r="KRZ12" s="81"/>
      <c r="KSA12" s="81"/>
      <c r="KSB12" s="81"/>
      <c r="KSC12" s="81"/>
      <c r="KSD12" s="81"/>
      <c r="KSE12" s="81"/>
      <c r="KSF12" s="81"/>
      <c r="KSG12" s="81"/>
      <c r="KSH12" s="81"/>
      <c r="KSI12" s="81"/>
      <c r="KSJ12" s="81"/>
      <c r="KSK12" s="81"/>
      <c r="KSL12" s="81"/>
      <c r="KSM12" s="81"/>
      <c r="KSN12" s="81"/>
      <c r="KSO12" s="81"/>
      <c r="KSP12" s="81"/>
      <c r="KSQ12" s="81"/>
      <c r="KSR12" s="81"/>
      <c r="KSS12" s="81"/>
      <c r="KST12" s="81"/>
      <c r="KSU12" s="81"/>
      <c r="KSV12" s="81"/>
      <c r="KSW12" s="81"/>
      <c r="KSX12" s="81"/>
      <c r="KSY12" s="81"/>
      <c r="KSZ12" s="81"/>
      <c r="KTA12" s="81"/>
      <c r="KTB12" s="81"/>
      <c r="KTC12" s="81"/>
      <c r="KTD12" s="81"/>
      <c r="KTE12" s="81"/>
      <c r="KTF12" s="81"/>
      <c r="KTG12" s="81"/>
      <c r="KTH12" s="81"/>
      <c r="KTI12" s="81"/>
      <c r="KTJ12" s="81"/>
      <c r="KTK12" s="81"/>
      <c r="KTL12" s="81"/>
      <c r="KTM12" s="81"/>
      <c r="KTN12" s="81"/>
      <c r="KTO12" s="81"/>
      <c r="KTP12" s="81"/>
      <c r="KTQ12" s="81"/>
      <c r="KTR12" s="81"/>
      <c r="KTS12" s="81"/>
      <c r="KTT12" s="81"/>
      <c r="KTU12" s="81"/>
      <c r="KTV12" s="81"/>
      <c r="KTW12" s="81"/>
      <c r="KTX12" s="81"/>
      <c r="KTY12" s="81"/>
      <c r="KTZ12" s="81"/>
      <c r="KUA12" s="81"/>
      <c r="KUB12" s="81"/>
      <c r="KUC12" s="81"/>
      <c r="KUD12" s="81"/>
      <c r="KUE12" s="81"/>
      <c r="KUF12" s="81"/>
      <c r="KUG12" s="81"/>
      <c r="KUH12" s="81"/>
      <c r="KUI12" s="81"/>
      <c r="KUJ12" s="81"/>
      <c r="KUK12" s="81"/>
      <c r="KUL12" s="81"/>
      <c r="KUM12" s="81"/>
      <c r="KUN12" s="81"/>
      <c r="KUO12" s="81"/>
      <c r="KUP12" s="81"/>
      <c r="KUQ12" s="81"/>
      <c r="KUR12" s="81"/>
      <c r="KUS12" s="81"/>
      <c r="KUT12" s="81"/>
      <c r="KUU12" s="81"/>
      <c r="KUV12" s="81"/>
      <c r="KUW12" s="81"/>
      <c r="KUX12" s="81"/>
      <c r="KUY12" s="81"/>
      <c r="KUZ12" s="81"/>
      <c r="KVA12" s="81"/>
      <c r="KVB12" s="81"/>
      <c r="KVC12" s="81"/>
      <c r="KVD12" s="81"/>
      <c r="KVE12" s="81"/>
      <c r="KVF12" s="81"/>
      <c r="KVG12" s="81"/>
      <c r="KVH12" s="81"/>
      <c r="KVI12" s="81"/>
      <c r="KVJ12" s="81"/>
      <c r="KVK12" s="81"/>
      <c r="KVL12" s="81"/>
      <c r="KVM12" s="81"/>
      <c r="KVN12" s="81"/>
      <c r="KVO12" s="81"/>
      <c r="KVP12" s="81"/>
      <c r="KVQ12" s="81"/>
      <c r="KVR12" s="81"/>
      <c r="KVS12" s="81"/>
      <c r="KVT12" s="81"/>
      <c r="KVU12" s="81"/>
      <c r="KVV12" s="81"/>
      <c r="KVW12" s="81"/>
      <c r="KVX12" s="81"/>
      <c r="KVY12" s="81"/>
      <c r="KVZ12" s="81"/>
      <c r="KWA12" s="81"/>
      <c r="KWB12" s="81"/>
      <c r="KWC12" s="81"/>
      <c r="KWD12" s="81"/>
      <c r="KWE12" s="81"/>
      <c r="KWF12" s="81"/>
      <c r="KWG12" s="81"/>
      <c r="KWH12" s="81"/>
      <c r="KWI12" s="81"/>
      <c r="KWJ12" s="81"/>
      <c r="KWK12" s="81"/>
      <c r="KWL12" s="81"/>
      <c r="KWM12" s="81"/>
      <c r="KWN12" s="81"/>
      <c r="KWO12" s="81"/>
      <c r="KWP12" s="81"/>
      <c r="KWQ12" s="81"/>
      <c r="KWR12" s="81"/>
      <c r="KWS12" s="81"/>
      <c r="KWT12" s="81"/>
      <c r="KWU12" s="81"/>
      <c r="KWV12" s="81"/>
      <c r="KWW12" s="81"/>
      <c r="KWX12" s="81"/>
      <c r="KWY12" s="81"/>
      <c r="KWZ12" s="81"/>
      <c r="KXA12" s="81"/>
      <c r="KXB12" s="81"/>
      <c r="KXC12" s="81"/>
      <c r="KXD12" s="81"/>
      <c r="KXE12" s="81"/>
      <c r="KXF12" s="81"/>
      <c r="KXG12" s="81"/>
      <c r="KXH12" s="81"/>
      <c r="KXI12" s="81"/>
      <c r="KXJ12" s="81"/>
      <c r="KXK12" s="81"/>
      <c r="KXL12" s="81"/>
      <c r="KXM12" s="81"/>
      <c r="KXN12" s="81"/>
      <c r="KXO12" s="81"/>
      <c r="KXP12" s="81"/>
      <c r="KXQ12" s="81"/>
      <c r="KXR12" s="81"/>
      <c r="KXS12" s="81"/>
      <c r="KXT12" s="81"/>
      <c r="KXU12" s="81"/>
      <c r="KXV12" s="81"/>
      <c r="KXW12" s="81"/>
      <c r="KXX12" s="81"/>
      <c r="KXY12" s="81"/>
      <c r="KXZ12" s="81"/>
      <c r="KYA12" s="81"/>
      <c r="KYB12" s="81"/>
      <c r="KYC12" s="81"/>
      <c r="KYD12" s="81"/>
      <c r="KYE12" s="81"/>
      <c r="KYF12" s="81"/>
      <c r="KYG12" s="81"/>
      <c r="KYH12" s="81"/>
      <c r="KYI12" s="81"/>
      <c r="KYJ12" s="81"/>
      <c r="KYK12" s="81"/>
      <c r="KYL12" s="81"/>
      <c r="KYM12" s="81"/>
      <c r="KYN12" s="81"/>
      <c r="KYO12" s="81"/>
      <c r="KYP12" s="81"/>
      <c r="KYQ12" s="81"/>
      <c r="KYR12" s="81"/>
      <c r="KYS12" s="81"/>
      <c r="KYT12" s="81"/>
      <c r="KYU12" s="81"/>
      <c r="KYV12" s="81"/>
      <c r="KYW12" s="81"/>
      <c r="KYX12" s="81"/>
      <c r="KYY12" s="81"/>
      <c r="KYZ12" s="81"/>
      <c r="KZA12" s="81"/>
      <c r="KZB12" s="81"/>
      <c r="KZC12" s="81"/>
      <c r="KZD12" s="81"/>
      <c r="KZE12" s="81"/>
      <c r="KZF12" s="81"/>
      <c r="KZG12" s="81"/>
      <c r="KZH12" s="81"/>
      <c r="KZI12" s="81"/>
      <c r="KZJ12" s="81"/>
      <c r="KZK12" s="81"/>
      <c r="KZL12" s="81"/>
      <c r="KZM12" s="81"/>
      <c r="KZN12" s="81"/>
      <c r="KZO12" s="81"/>
      <c r="KZP12" s="81"/>
      <c r="KZQ12" s="81"/>
      <c r="KZR12" s="81"/>
      <c r="KZS12" s="81"/>
      <c r="KZT12" s="81"/>
      <c r="KZU12" s="81"/>
      <c r="KZV12" s="81"/>
      <c r="KZW12" s="81"/>
      <c r="KZX12" s="81"/>
      <c r="KZY12" s="81"/>
      <c r="KZZ12" s="81"/>
      <c r="LAA12" s="81"/>
      <c r="LAB12" s="81"/>
      <c r="LAC12" s="81"/>
      <c r="LAD12" s="81"/>
      <c r="LAE12" s="81"/>
      <c r="LAF12" s="81"/>
      <c r="LAG12" s="81"/>
      <c r="LAH12" s="81"/>
      <c r="LAI12" s="81"/>
      <c r="LAJ12" s="81"/>
      <c r="LAK12" s="81"/>
      <c r="LAL12" s="81"/>
      <c r="LAM12" s="81"/>
      <c r="LAN12" s="81"/>
      <c r="LAO12" s="81"/>
      <c r="LAP12" s="81"/>
      <c r="LAQ12" s="81"/>
      <c r="LAR12" s="81"/>
      <c r="LAS12" s="81"/>
      <c r="LAT12" s="81"/>
      <c r="LAU12" s="81"/>
      <c r="LAV12" s="81"/>
      <c r="LAW12" s="81"/>
      <c r="LAX12" s="81"/>
      <c r="LAY12" s="81"/>
      <c r="LAZ12" s="81"/>
      <c r="LBA12" s="81"/>
      <c r="LBB12" s="81"/>
      <c r="LBC12" s="81"/>
      <c r="LBD12" s="81"/>
      <c r="LBE12" s="81"/>
      <c r="LBF12" s="81"/>
      <c r="LBG12" s="81"/>
      <c r="LBH12" s="81"/>
      <c r="LBI12" s="81"/>
      <c r="LBJ12" s="81"/>
      <c r="LBK12" s="81"/>
      <c r="LBL12" s="81"/>
      <c r="LBM12" s="81"/>
      <c r="LBN12" s="81"/>
      <c r="LBO12" s="81"/>
      <c r="LBP12" s="81"/>
      <c r="LBQ12" s="81"/>
      <c r="LBR12" s="81"/>
      <c r="LBS12" s="81"/>
      <c r="LBT12" s="81"/>
      <c r="LBU12" s="81"/>
      <c r="LBV12" s="81"/>
      <c r="LBW12" s="81"/>
      <c r="LBX12" s="81"/>
      <c r="LBY12" s="81"/>
      <c r="LBZ12" s="81"/>
      <c r="LCA12" s="81"/>
      <c r="LCB12" s="81"/>
      <c r="LCC12" s="81"/>
      <c r="LCD12" s="81"/>
      <c r="LCE12" s="81"/>
      <c r="LCF12" s="81"/>
      <c r="LCG12" s="81"/>
      <c r="LCH12" s="81"/>
      <c r="LCI12" s="81"/>
      <c r="LCJ12" s="81"/>
      <c r="LCK12" s="81"/>
      <c r="LCL12" s="81"/>
      <c r="LCM12" s="81"/>
      <c r="LCN12" s="81"/>
      <c r="LCO12" s="81"/>
      <c r="LCP12" s="81"/>
      <c r="LCQ12" s="81"/>
      <c r="LCR12" s="81"/>
      <c r="LCS12" s="81"/>
      <c r="LCT12" s="81"/>
      <c r="LCU12" s="81"/>
      <c r="LCV12" s="81"/>
      <c r="LCW12" s="81"/>
      <c r="LCX12" s="81"/>
      <c r="LCY12" s="81"/>
      <c r="LCZ12" s="81"/>
      <c r="LDA12" s="81"/>
      <c r="LDB12" s="81"/>
      <c r="LDC12" s="81"/>
      <c r="LDD12" s="81"/>
      <c r="LDE12" s="81"/>
      <c r="LDF12" s="81"/>
      <c r="LDG12" s="81"/>
      <c r="LDH12" s="81"/>
      <c r="LDI12" s="81"/>
      <c r="LDJ12" s="81"/>
      <c r="LDK12" s="81"/>
      <c r="LDL12" s="81"/>
      <c r="LDM12" s="81"/>
      <c r="LDN12" s="81"/>
      <c r="LDO12" s="81"/>
      <c r="LDP12" s="81"/>
      <c r="LDQ12" s="81"/>
      <c r="LDR12" s="81"/>
      <c r="LDS12" s="81"/>
      <c r="LDT12" s="81"/>
      <c r="LDU12" s="81"/>
      <c r="LDV12" s="81"/>
      <c r="LDW12" s="81"/>
      <c r="LDX12" s="81"/>
      <c r="LDY12" s="81"/>
      <c r="LDZ12" s="81"/>
      <c r="LEA12" s="81"/>
      <c r="LEB12" s="81"/>
      <c r="LEC12" s="81"/>
      <c r="LED12" s="81"/>
      <c r="LEE12" s="81"/>
      <c r="LEF12" s="81"/>
      <c r="LEG12" s="81"/>
      <c r="LEH12" s="81"/>
      <c r="LEI12" s="81"/>
      <c r="LEJ12" s="81"/>
      <c r="LEK12" s="81"/>
      <c r="LEL12" s="81"/>
      <c r="LEM12" s="81"/>
      <c r="LEN12" s="81"/>
      <c r="LEO12" s="81"/>
      <c r="LEP12" s="81"/>
      <c r="LEQ12" s="81"/>
      <c r="LER12" s="81"/>
      <c r="LES12" s="81"/>
      <c r="LET12" s="81"/>
      <c r="LEU12" s="81"/>
      <c r="LEV12" s="81"/>
      <c r="LEW12" s="81"/>
      <c r="LEX12" s="81"/>
      <c r="LEY12" s="81"/>
      <c r="LEZ12" s="81"/>
      <c r="LFA12" s="81"/>
      <c r="LFB12" s="81"/>
      <c r="LFC12" s="81"/>
      <c r="LFD12" s="81"/>
      <c r="LFE12" s="81"/>
      <c r="LFF12" s="81"/>
      <c r="LFG12" s="81"/>
      <c r="LFH12" s="81"/>
      <c r="LFI12" s="81"/>
      <c r="LFJ12" s="81"/>
      <c r="LFK12" s="81"/>
      <c r="LFL12" s="81"/>
      <c r="LFM12" s="81"/>
      <c r="LFN12" s="81"/>
      <c r="LFO12" s="81"/>
      <c r="LFP12" s="81"/>
      <c r="LFQ12" s="81"/>
      <c r="LFR12" s="81"/>
      <c r="LFS12" s="81"/>
      <c r="LFT12" s="81"/>
      <c r="LFU12" s="81"/>
      <c r="LFV12" s="81"/>
      <c r="LFW12" s="81"/>
      <c r="LFX12" s="81"/>
      <c r="LFY12" s="81"/>
      <c r="LFZ12" s="81"/>
      <c r="LGA12" s="81"/>
      <c r="LGB12" s="81"/>
      <c r="LGC12" s="81"/>
      <c r="LGD12" s="81"/>
      <c r="LGE12" s="81"/>
      <c r="LGF12" s="81"/>
      <c r="LGG12" s="81"/>
      <c r="LGH12" s="81"/>
      <c r="LGI12" s="81"/>
      <c r="LGJ12" s="81"/>
      <c r="LGK12" s="81"/>
      <c r="LGL12" s="81"/>
      <c r="LGM12" s="81"/>
      <c r="LGN12" s="81"/>
      <c r="LGO12" s="81"/>
      <c r="LGP12" s="81"/>
      <c r="LGQ12" s="81"/>
      <c r="LGR12" s="81"/>
      <c r="LGS12" s="81"/>
      <c r="LGT12" s="81"/>
      <c r="LGU12" s="81"/>
      <c r="LGV12" s="81"/>
      <c r="LGW12" s="81"/>
      <c r="LGX12" s="81"/>
      <c r="LGY12" s="81"/>
      <c r="LGZ12" s="81"/>
      <c r="LHA12" s="81"/>
      <c r="LHB12" s="81"/>
      <c r="LHC12" s="81"/>
      <c r="LHD12" s="81"/>
      <c r="LHE12" s="81"/>
      <c r="LHF12" s="81"/>
      <c r="LHG12" s="81"/>
      <c r="LHH12" s="81"/>
      <c r="LHI12" s="81"/>
      <c r="LHJ12" s="81"/>
      <c r="LHK12" s="81"/>
      <c r="LHL12" s="81"/>
      <c r="LHM12" s="81"/>
      <c r="LHN12" s="81"/>
      <c r="LHO12" s="81"/>
      <c r="LHP12" s="81"/>
      <c r="LHQ12" s="81"/>
      <c r="LHR12" s="81"/>
      <c r="LHS12" s="81"/>
      <c r="LHT12" s="81"/>
      <c r="LHU12" s="81"/>
      <c r="LHV12" s="81"/>
      <c r="LHW12" s="81"/>
      <c r="LHX12" s="81"/>
      <c r="LHY12" s="81"/>
      <c r="LHZ12" s="81"/>
      <c r="LIA12" s="81"/>
      <c r="LIB12" s="81"/>
      <c r="LIC12" s="81"/>
      <c r="LID12" s="81"/>
      <c r="LIE12" s="81"/>
      <c r="LIF12" s="81"/>
      <c r="LIG12" s="81"/>
      <c r="LIH12" s="81"/>
      <c r="LII12" s="81"/>
      <c r="LIJ12" s="81"/>
      <c r="LIK12" s="81"/>
      <c r="LIL12" s="81"/>
      <c r="LIM12" s="81"/>
      <c r="LIN12" s="81"/>
      <c r="LIO12" s="81"/>
      <c r="LIP12" s="81"/>
      <c r="LIQ12" s="81"/>
      <c r="LIR12" s="81"/>
      <c r="LIS12" s="81"/>
      <c r="LIT12" s="81"/>
      <c r="LIU12" s="81"/>
      <c r="LIV12" s="81"/>
      <c r="LIW12" s="81"/>
      <c r="LIX12" s="81"/>
      <c r="LIY12" s="81"/>
      <c r="LIZ12" s="81"/>
      <c r="LJA12" s="81"/>
      <c r="LJB12" s="81"/>
      <c r="LJC12" s="81"/>
      <c r="LJD12" s="81"/>
      <c r="LJE12" s="81"/>
      <c r="LJF12" s="81"/>
      <c r="LJG12" s="81"/>
      <c r="LJH12" s="81"/>
      <c r="LJI12" s="81"/>
      <c r="LJJ12" s="81"/>
      <c r="LJK12" s="81"/>
      <c r="LJL12" s="81"/>
      <c r="LJM12" s="81"/>
      <c r="LJN12" s="81"/>
      <c r="LJO12" s="81"/>
      <c r="LJP12" s="81"/>
      <c r="LJQ12" s="81"/>
      <c r="LJR12" s="81"/>
      <c r="LJS12" s="81"/>
      <c r="LJT12" s="81"/>
      <c r="LJU12" s="81"/>
      <c r="LJV12" s="81"/>
      <c r="LJW12" s="81"/>
      <c r="LJX12" s="81"/>
      <c r="LJY12" s="81"/>
      <c r="LJZ12" s="81"/>
      <c r="LKA12" s="81"/>
      <c r="LKB12" s="81"/>
      <c r="LKC12" s="81"/>
      <c r="LKD12" s="81"/>
      <c r="LKE12" s="81"/>
      <c r="LKF12" s="81"/>
      <c r="LKG12" s="81"/>
      <c r="LKH12" s="81"/>
      <c r="LKI12" s="81"/>
      <c r="LKJ12" s="81"/>
      <c r="LKK12" s="81"/>
      <c r="LKL12" s="81"/>
      <c r="LKM12" s="81"/>
      <c r="LKN12" s="81"/>
      <c r="LKO12" s="81"/>
      <c r="LKP12" s="81"/>
      <c r="LKQ12" s="81"/>
      <c r="LKR12" s="81"/>
      <c r="LKS12" s="81"/>
      <c r="LKT12" s="81"/>
      <c r="LKU12" s="81"/>
      <c r="LKV12" s="81"/>
      <c r="LKW12" s="81"/>
      <c r="LKX12" s="81"/>
      <c r="LKY12" s="81"/>
      <c r="LKZ12" s="81"/>
      <c r="LLA12" s="81"/>
      <c r="LLB12" s="81"/>
      <c r="LLC12" s="81"/>
      <c r="LLD12" s="81"/>
      <c r="LLE12" s="81"/>
      <c r="LLF12" s="81"/>
      <c r="LLG12" s="81"/>
      <c r="LLH12" s="81"/>
      <c r="LLI12" s="81"/>
      <c r="LLJ12" s="81"/>
      <c r="LLK12" s="81"/>
      <c r="LLL12" s="81"/>
      <c r="LLM12" s="81"/>
      <c r="LLN12" s="81"/>
      <c r="LLO12" s="81"/>
      <c r="LLP12" s="81"/>
      <c r="LLQ12" s="81"/>
      <c r="LLR12" s="81"/>
      <c r="LLS12" s="81"/>
      <c r="LLT12" s="81"/>
      <c r="LLU12" s="81"/>
      <c r="LLV12" s="81"/>
      <c r="LLW12" s="81"/>
      <c r="LLX12" s="81"/>
      <c r="LLY12" s="81"/>
      <c r="LLZ12" s="81"/>
      <c r="LMA12" s="81"/>
      <c r="LMB12" s="81"/>
      <c r="LMC12" s="81"/>
      <c r="LMD12" s="81"/>
      <c r="LME12" s="81"/>
      <c r="LMF12" s="81"/>
      <c r="LMG12" s="81"/>
      <c r="LMH12" s="81"/>
      <c r="LMI12" s="81"/>
      <c r="LMJ12" s="81"/>
      <c r="LMK12" s="81"/>
      <c r="LML12" s="81"/>
      <c r="LMM12" s="81"/>
      <c r="LMN12" s="81"/>
      <c r="LMO12" s="81"/>
      <c r="LMP12" s="81"/>
      <c r="LMQ12" s="81"/>
      <c r="LMR12" s="81"/>
      <c r="LMS12" s="81"/>
      <c r="LMT12" s="81"/>
      <c r="LMU12" s="81"/>
      <c r="LMV12" s="81"/>
      <c r="LMW12" s="81"/>
      <c r="LMX12" s="81"/>
      <c r="LMY12" s="81"/>
      <c r="LMZ12" s="81"/>
      <c r="LNA12" s="81"/>
      <c r="LNB12" s="81"/>
      <c r="LNC12" s="81"/>
      <c r="LND12" s="81"/>
      <c r="LNE12" s="81"/>
      <c r="LNF12" s="81"/>
      <c r="LNG12" s="81"/>
      <c r="LNH12" s="81"/>
      <c r="LNI12" s="81"/>
      <c r="LNJ12" s="81"/>
      <c r="LNK12" s="81"/>
      <c r="LNL12" s="81"/>
      <c r="LNM12" s="81"/>
      <c r="LNN12" s="81"/>
      <c r="LNO12" s="81"/>
      <c r="LNP12" s="81"/>
      <c r="LNQ12" s="81"/>
      <c r="LNR12" s="81"/>
      <c r="LNS12" s="81"/>
      <c r="LNT12" s="81"/>
      <c r="LNU12" s="81"/>
      <c r="LNV12" s="81"/>
      <c r="LNW12" s="81"/>
      <c r="LNX12" s="81"/>
      <c r="LNY12" s="81"/>
      <c r="LNZ12" s="81"/>
      <c r="LOA12" s="81"/>
      <c r="LOB12" s="81"/>
      <c r="LOC12" s="81"/>
      <c r="LOD12" s="81"/>
      <c r="LOE12" s="81"/>
      <c r="LOF12" s="81"/>
      <c r="LOG12" s="81"/>
      <c r="LOH12" s="81"/>
      <c r="LOI12" s="81"/>
      <c r="LOJ12" s="81"/>
      <c r="LOK12" s="81"/>
      <c r="LOL12" s="81"/>
      <c r="LOM12" s="81"/>
      <c r="LON12" s="81"/>
      <c r="LOO12" s="81"/>
      <c r="LOP12" s="81"/>
      <c r="LOQ12" s="81"/>
      <c r="LOR12" s="81"/>
      <c r="LOS12" s="81"/>
      <c r="LOT12" s="81"/>
      <c r="LOU12" s="81"/>
      <c r="LOV12" s="81"/>
      <c r="LOW12" s="81"/>
      <c r="LOX12" s="81"/>
      <c r="LOY12" s="81"/>
      <c r="LOZ12" s="81"/>
      <c r="LPA12" s="81"/>
      <c r="LPB12" s="81"/>
      <c r="LPC12" s="81"/>
      <c r="LPD12" s="81"/>
      <c r="LPE12" s="81"/>
      <c r="LPF12" s="81"/>
      <c r="LPG12" s="81"/>
      <c r="LPH12" s="81"/>
      <c r="LPI12" s="81"/>
      <c r="LPJ12" s="81"/>
      <c r="LPK12" s="81"/>
      <c r="LPL12" s="81"/>
      <c r="LPM12" s="81"/>
      <c r="LPN12" s="81"/>
      <c r="LPO12" s="81"/>
      <c r="LPP12" s="81"/>
      <c r="LPQ12" s="81"/>
      <c r="LPR12" s="81"/>
      <c r="LPS12" s="81"/>
      <c r="LPT12" s="81"/>
      <c r="LPU12" s="81"/>
      <c r="LPV12" s="81"/>
      <c r="LPW12" s="81"/>
      <c r="LPX12" s="81"/>
      <c r="LPY12" s="81"/>
      <c r="LPZ12" s="81"/>
      <c r="LQA12" s="81"/>
      <c r="LQB12" s="81"/>
      <c r="LQC12" s="81"/>
      <c r="LQD12" s="81"/>
      <c r="LQE12" s="81"/>
      <c r="LQF12" s="81"/>
      <c r="LQG12" s="81"/>
      <c r="LQH12" s="81"/>
      <c r="LQI12" s="81"/>
      <c r="LQJ12" s="81"/>
      <c r="LQK12" s="81"/>
      <c r="LQL12" s="81"/>
      <c r="LQM12" s="81"/>
      <c r="LQN12" s="81"/>
      <c r="LQO12" s="81"/>
      <c r="LQP12" s="81"/>
      <c r="LQQ12" s="81"/>
      <c r="LQR12" s="81"/>
      <c r="LQS12" s="81"/>
      <c r="LQT12" s="81"/>
      <c r="LQU12" s="81"/>
      <c r="LQV12" s="81"/>
      <c r="LQW12" s="81"/>
      <c r="LQX12" s="81"/>
      <c r="LQY12" s="81"/>
      <c r="LQZ12" s="81"/>
      <c r="LRA12" s="81"/>
      <c r="LRB12" s="81"/>
      <c r="LRC12" s="81"/>
      <c r="LRD12" s="81"/>
      <c r="LRE12" s="81"/>
      <c r="LRF12" s="81"/>
      <c r="LRG12" s="81"/>
      <c r="LRH12" s="81"/>
      <c r="LRI12" s="81"/>
      <c r="LRJ12" s="81"/>
      <c r="LRK12" s="81"/>
      <c r="LRL12" s="81"/>
      <c r="LRM12" s="81"/>
      <c r="LRN12" s="81"/>
      <c r="LRO12" s="81"/>
      <c r="LRP12" s="81"/>
      <c r="LRQ12" s="81"/>
      <c r="LRR12" s="81"/>
      <c r="LRS12" s="81"/>
      <c r="LRT12" s="81"/>
      <c r="LRU12" s="81"/>
      <c r="LRV12" s="81"/>
      <c r="LRW12" s="81"/>
      <c r="LRX12" s="81"/>
      <c r="LRY12" s="81"/>
      <c r="LRZ12" s="81"/>
      <c r="LSA12" s="81"/>
      <c r="LSB12" s="81"/>
      <c r="LSC12" s="81"/>
      <c r="LSD12" s="81"/>
      <c r="LSE12" s="81"/>
      <c r="LSF12" s="81"/>
      <c r="LSG12" s="81"/>
      <c r="LSH12" s="81"/>
      <c r="LSI12" s="81"/>
      <c r="LSJ12" s="81"/>
      <c r="LSK12" s="81"/>
      <c r="LSL12" s="81"/>
      <c r="LSM12" s="81"/>
      <c r="LSN12" s="81"/>
      <c r="LSO12" s="81"/>
      <c r="LSP12" s="81"/>
      <c r="LSQ12" s="81"/>
      <c r="LSR12" s="81"/>
      <c r="LSS12" s="81"/>
      <c r="LST12" s="81"/>
      <c r="LSU12" s="81"/>
      <c r="LSV12" s="81"/>
      <c r="LSW12" s="81"/>
      <c r="LSX12" s="81"/>
      <c r="LSY12" s="81"/>
      <c r="LSZ12" s="81"/>
      <c r="LTA12" s="81"/>
      <c r="LTB12" s="81"/>
      <c r="LTC12" s="81"/>
      <c r="LTD12" s="81"/>
      <c r="LTE12" s="81"/>
      <c r="LTF12" s="81"/>
      <c r="LTG12" s="81"/>
      <c r="LTH12" s="81"/>
      <c r="LTI12" s="81"/>
      <c r="LTJ12" s="81"/>
      <c r="LTK12" s="81"/>
      <c r="LTL12" s="81"/>
      <c r="LTM12" s="81"/>
      <c r="LTN12" s="81"/>
      <c r="LTO12" s="81"/>
      <c r="LTP12" s="81"/>
      <c r="LTQ12" s="81"/>
      <c r="LTR12" s="81"/>
      <c r="LTS12" s="81"/>
      <c r="LTT12" s="81"/>
      <c r="LTU12" s="81"/>
      <c r="LTV12" s="81"/>
      <c r="LTW12" s="81"/>
      <c r="LTX12" s="81"/>
      <c r="LTY12" s="81"/>
      <c r="LTZ12" s="81"/>
      <c r="LUA12" s="81"/>
      <c r="LUB12" s="81"/>
      <c r="LUC12" s="81"/>
      <c r="LUD12" s="81"/>
      <c r="LUE12" s="81"/>
      <c r="LUF12" s="81"/>
      <c r="LUG12" s="81"/>
      <c r="LUH12" s="81"/>
      <c r="LUI12" s="81"/>
      <c r="LUJ12" s="81"/>
      <c r="LUK12" s="81"/>
      <c r="LUL12" s="81"/>
      <c r="LUM12" s="81"/>
      <c r="LUN12" s="81"/>
      <c r="LUO12" s="81"/>
      <c r="LUP12" s="81"/>
      <c r="LUQ12" s="81"/>
      <c r="LUR12" s="81"/>
      <c r="LUS12" s="81"/>
      <c r="LUT12" s="81"/>
      <c r="LUU12" s="81"/>
      <c r="LUV12" s="81"/>
      <c r="LUW12" s="81"/>
      <c r="LUX12" s="81"/>
      <c r="LUY12" s="81"/>
      <c r="LUZ12" s="81"/>
      <c r="LVA12" s="81"/>
      <c r="LVB12" s="81"/>
      <c r="LVC12" s="81"/>
      <c r="LVD12" s="81"/>
      <c r="LVE12" s="81"/>
      <c r="LVF12" s="81"/>
      <c r="LVG12" s="81"/>
      <c r="LVH12" s="81"/>
      <c r="LVI12" s="81"/>
      <c r="LVJ12" s="81"/>
      <c r="LVK12" s="81"/>
      <c r="LVL12" s="81"/>
      <c r="LVM12" s="81"/>
      <c r="LVN12" s="81"/>
      <c r="LVO12" s="81"/>
      <c r="LVP12" s="81"/>
      <c r="LVQ12" s="81"/>
      <c r="LVR12" s="81"/>
      <c r="LVS12" s="81"/>
      <c r="LVT12" s="81"/>
      <c r="LVU12" s="81"/>
      <c r="LVV12" s="81"/>
      <c r="LVW12" s="81"/>
      <c r="LVX12" s="81"/>
      <c r="LVY12" s="81"/>
      <c r="LVZ12" s="81"/>
      <c r="LWA12" s="81"/>
      <c r="LWB12" s="81"/>
      <c r="LWC12" s="81"/>
      <c r="LWD12" s="81"/>
      <c r="LWE12" s="81"/>
      <c r="LWF12" s="81"/>
      <c r="LWG12" s="81"/>
      <c r="LWH12" s="81"/>
      <c r="LWI12" s="81"/>
      <c r="LWJ12" s="81"/>
      <c r="LWK12" s="81"/>
      <c r="LWL12" s="81"/>
      <c r="LWM12" s="81"/>
      <c r="LWN12" s="81"/>
      <c r="LWO12" s="81"/>
      <c r="LWP12" s="81"/>
      <c r="LWQ12" s="81"/>
      <c r="LWR12" s="81"/>
      <c r="LWS12" s="81"/>
      <c r="LWT12" s="81"/>
      <c r="LWU12" s="81"/>
      <c r="LWV12" s="81"/>
      <c r="LWW12" s="81"/>
      <c r="LWX12" s="81"/>
      <c r="LWY12" s="81"/>
      <c r="LWZ12" s="81"/>
      <c r="LXA12" s="81"/>
      <c r="LXB12" s="81"/>
      <c r="LXC12" s="81"/>
      <c r="LXD12" s="81"/>
      <c r="LXE12" s="81"/>
      <c r="LXF12" s="81"/>
      <c r="LXG12" s="81"/>
      <c r="LXH12" s="81"/>
      <c r="LXI12" s="81"/>
      <c r="LXJ12" s="81"/>
      <c r="LXK12" s="81"/>
      <c r="LXL12" s="81"/>
      <c r="LXM12" s="81"/>
      <c r="LXN12" s="81"/>
      <c r="LXO12" s="81"/>
      <c r="LXP12" s="81"/>
      <c r="LXQ12" s="81"/>
      <c r="LXR12" s="81"/>
      <c r="LXS12" s="81"/>
      <c r="LXT12" s="81"/>
      <c r="LXU12" s="81"/>
      <c r="LXV12" s="81"/>
      <c r="LXW12" s="81"/>
      <c r="LXX12" s="81"/>
      <c r="LXY12" s="81"/>
      <c r="LXZ12" s="81"/>
      <c r="LYA12" s="81"/>
      <c r="LYB12" s="81"/>
      <c r="LYC12" s="81"/>
      <c r="LYD12" s="81"/>
      <c r="LYE12" s="81"/>
      <c r="LYF12" s="81"/>
      <c r="LYG12" s="81"/>
      <c r="LYH12" s="81"/>
      <c r="LYI12" s="81"/>
      <c r="LYJ12" s="81"/>
      <c r="LYK12" s="81"/>
      <c r="LYL12" s="81"/>
      <c r="LYM12" s="81"/>
      <c r="LYN12" s="81"/>
      <c r="LYO12" s="81"/>
      <c r="LYP12" s="81"/>
      <c r="LYQ12" s="81"/>
      <c r="LYR12" s="81"/>
      <c r="LYS12" s="81"/>
      <c r="LYT12" s="81"/>
      <c r="LYU12" s="81"/>
      <c r="LYV12" s="81"/>
      <c r="LYW12" s="81"/>
      <c r="LYX12" s="81"/>
      <c r="LYY12" s="81"/>
      <c r="LYZ12" s="81"/>
      <c r="LZA12" s="81"/>
      <c r="LZB12" s="81"/>
      <c r="LZC12" s="81"/>
      <c r="LZD12" s="81"/>
      <c r="LZE12" s="81"/>
      <c r="LZF12" s="81"/>
      <c r="LZG12" s="81"/>
      <c r="LZH12" s="81"/>
      <c r="LZI12" s="81"/>
      <c r="LZJ12" s="81"/>
      <c r="LZK12" s="81"/>
      <c r="LZL12" s="81"/>
      <c r="LZM12" s="81"/>
      <c r="LZN12" s="81"/>
      <c r="LZO12" s="81"/>
      <c r="LZP12" s="81"/>
      <c r="LZQ12" s="81"/>
      <c r="LZR12" s="81"/>
      <c r="LZS12" s="81"/>
      <c r="LZT12" s="81"/>
      <c r="LZU12" s="81"/>
      <c r="LZV12" s="81"/>
      <c r="LZW12" s="81"/>
      <c r="LZX12" s="81"/>
      <c r="LZY12" s="81"/>
      <c r="LZZ12" s="81"/>
      <c r="MAA12" s="81"/>
      <c r="MAB12" s="81"/>
      <c r="MAC12" s="81"/>
      <c r="MAD12" s="81"/>
      <c r="MAE12" s="81"/>
      <c r="MAF12" s="81"/>
      <c r="MAG12" s="81"/>
      <c r="MAH12" s="81"/>
      <c r="MAI12" s="81"/>
      <c r="MAJ12" s="81"/>
      <c r="MAK12" s="81"/>
      <c r="MAL12" s="81"/>
      <c r="MAM12" s="81"/>
      <c r="MAN12" s="81"/>
      <c r="MAO12" s="81"/>
      <c r="MAP12" s="81"/>
      <c r="MAQ12" s="81"/>
      <c r="MAR12" s="81"/>
      <c r="MAS12" s="81"/>
      <c r="MAT12" s="81"/>
      <c r="MAU12" s="81"/>
      <c r="MAV12" s="81"/>
      <c r="MAW12" s="81"/>
      <c r="MAX12" s="81"/>
      <c r="MAY12" s="81"/>
      <c r="MAZ12" s="81"/>
      <c r="MBA12" s="81"/>
      <c r="MBB12" s="81"/>
      <c r="MBC12" s="81"/>
      <c r="MBD12" s="81"/>
      <c r="MBE12" s="81"/>
      <c r="MBF12" s="81"/>
      <c r="MBG12" s="81"/>
      <c r="MBH12" s="81"/>
      <c r="MBI12" s="81"/>
      <c r="MBJ12" s="81"/>
      <c r="MBK12" s="81"/>
      <c r="MBL12" s="81"/>
      <c r="MBM12" s="81"/>
      <c r="MBN12" s="81"/>
      <c r="MBO12" s="81"/>
      <c r="MBP12" s="81"/>
      <c r="MBQ12" s="81"/>
      <c r="MBR12" s="81"/>
      <c r="MBS12" s="81"/>
      <c r="MBT12" s="81"/>
      <c r="MBU12" s="81"/>
      <c r="MBV12" s="81"/>
      <c r="MBW12" s="81"/>
      <c r="MBX12" s="81"/>
      <c r="MBY12" s="81"/>
      <c r="MBZ12" s="81"/>
      <c r="MCA12" s="81"/>
      <c r="MCB12" s="81"/>
      <c r="MCC12" s="81"/>
      <c r="MCD12" s="81"/>
      <c r="MCE12" s="81"/>
      <c r="MCF12" s="81"/>
      <c r="MCG12" s="81"/>
      <c r="MCH12" s="81"/>
      <c r="MCI12" s="81"/>
      <c r="MCJ12" s="81"/>
      <c r="MCK12" s="81"/>
      <c r="MCL12" s="81"/>
      <c r="MCM12" s="81"/>
      <c r="MCN12" s="81"/>
      <c r="MCO12" s="81"/>
      <c r="MCP12" s="81"/>
      <c r="MCQ12" s="81"/>
      <c r="MCR12" s="81"/>
      <c r="MCS12" s="81"/>
      <c r="MCT12" s="81"/>
      <c r="MCU12" s="81"/>
      <c r="MCV12" s="81"/>
      <c r="MCW12" s="81"/>
      <c r="MCX12" s="81"/>
      <c r="MCY12" s="81"/>
      <c r="MCZ12" s="81"/>
      <c r="MDA12" s="81"/>
      <c r="MDB12" s="81"/>
      <c r="MDC12" s="81"/>
      <c r="MDD12" s="81"/>
      <c r="MDE12" s="81"/>
      <c r="MDF12" s="81"/>
      <c r="MDG12" s="81"/>
      <c r="MDH12" s="81"/>
      <c r="MDI12" s="81"/>
      <c r="MDJ12" s="81"/>
      <c r="MDK12" s="81"/>
      <c r="MDL12" s="81"/>
      <c r="MDM12" s="81"/>
      <c r="MDN12" s="81"/>
      <c r="MDO12" s="81"/>
      <c r="MDP12" s="81"/>
      <c r="MDQ12" s="81"/>
      <c r="MDR12" s="81"/>
      <c r="MDS12" s="81"/>
      <c r="MDT12" s="81"/>
      <c r="MDU12" s="81"/>
      <c r="MDV12" s="81"/>
      <c r="MDW12" s="81"/>
      <c r="MDX12" s="81"/>
      <c r="MDY12" s="81"/>
      <c r="MDZ12" s="81"/>
      <c r="MEA12" s="81"/>
      <c r="MEB12" s="81"/>
      <c r="MEC12" s="81"/>
      <c r="MED12" s="81"/>
      <c r="MEE12" s="81"/>
      <c r="MEF12" s="81"/>
      <c r="MEG12" s="81"/>
      <c r="MEH12" s="81"/>
      <c r="MEI12" s="81"/>
      <c r="MEJ12" s="81"/>
      <c r="MEK12" s="81"/>
      <c r="MEL12" s="81"/>
      <c r="MEM12" s="81"/>
      <c r="MEN12" s="81"/>
      <c r="MEO12" s="81"/>
      <c r="MEP12" s="81"/>
      <c r="MEQ12" s="81"/>
      <c r="MER12" s="81"/>
      <c r="MES12" s="81"/>
      <c r="MET12" s="81"/>
      <c r="MEU12" s="81"/>
      <c r="MEV12" s="81"/>
      <c r="MEW12" s="81"/>
      <c r="MEX12" s="81"/>
      <c r="MEY12" s="81"/>
      <c r="MEZ12" s="81"/>
      <c r="MFA12" s="81"/>
      <c r="MFB12" s="81"/>
      <c r="MFC12" s="81"/>
      <c r="MFD12" s="81"/>
      <c r="MFE12" s="81"/>
      <c r="MFF12" s="81"/>
      <c r="MFG12" s="81"/>
      <c r="MFH12" s="81"/>
      <c r="MFI12" s="81"/>
      <c r="MFJ12" s="81"/>
      <c r="MFK12" s="81"/>
      <c r="MFL12" s="81"/>
      <c r="MFM12" s="81"/>
      <c r="MFN12" s="81"/>
      <c r="MFO12" s="81"/>
      <c r="MFP12" s="81"/>
      <c r="MFQ12" s="81"/>
      <c r="MFR12" s="81"/>
      <c r="MFS12" s="81"/>
      <c r="MFT12" s="81"/>
      <c r="MFU12" s="81"/>
      <c r="MFV12" s="81"/>
      <c r="MFW12" s="81"/>
      <c r="MFX12" s="81"/>
      <c r="MFY12" s="81"/>
      <c r="MFZ12" s="81"/>
      <c r="MGA12" s="81"/>
      <c r="MGB12" s="81"/>
      <c r="MGC12" s="81"/>
      <c r="MGD12" s="81"/>
      <c r="MGE12" s="81"/>
      <c r="MGF12" s="81"/>
      <c r="MGG12" s="81"/>
      <c r="MGH12" s="81"/>
      <c r="MGI12" s="81"/>
      <c r="MGJ12" s="81"/>
      <c r="MGK12" s="81"/>
      <c r="MGL12" s="81"/>
      <c r="MGM12" s="81"/>
      <c r="MGN12" s="81"/>
      <c r="MGO12" s="81"/>
      <c r="MGP12" s="81"/>
      <c r="MGQ12" s="81"/>
      <c r="MGR12" s="81"/>
      <c r="MGS12" s="81"/>
      <c r="MGT12" s="81"/>
      <c r="MGU12" s="81"/>
      <c r="MGV12" s="81"/>
      <c r="MGW12" s="81"/>
      <c r="MGX12" s="81"/>
      <c r="MGY12" s="81"/>
      <c r="MGZ12" s="81"/>
      <c r="MHA12" s="81"/>
      <c r="MHB12" s="81"/>
      <c r="MHC12" s="81"/>
      <c r="MHD12" s="81"/>
      <c r="MHE12" s="81"/>
      <c r="MHF12" s="81"/>
      <c r="MHG12" s="81"/>
      <c r="MHH12" s="81"/>
      <c r="MHI12" s="81"/>
      <c r="MHJ12" s="81"/>
      <c r="MHK12" s="81"/>
      <c r="MHL12" s="81"/>
      <c r="MHM12" s="81"/>
      <c r="MHN12" s="81"/>
      <c r="MHO12" s="81"/>
      <c r="MHP12" s="81"/>
      <c r="MHQ12" s="81"/>
      <c r="MHR12" s="81"/>
      <c r="MHS12" s="81"/>
      <c r="MHT12" s="81"/>
      <c r="MHU12" s="81"/>
      <c r="MHV12" s="81"/>
      <c r="MHW12" s="81"/>
      <c r="MHX12" s="81"/>
      <c r="MHY12" s="81"/>
      <c r="MHZ12" s="81"/>
      <c r="MIA12" s="81"/>
      <c r="MIB12" s="81"/>
      <c r="MIC12" s="81"/>
      <c r="MID12" s="81"/>
      <c r="MIE12" s="81"/>
      <c r="MIF12" s="81"/>
      <c r="MIG12" s="81"/>
      <c r="MIH12" s="81"/>
      <c r="MII12" s="81"/>
      <c r="MIJ12" s="81"/>
      <c r="MIK12" s="81"/>
      <c r="MIL12" s="81"/>
      <c r="MIM12" s="81"/>
      <c r="MIN12" s="81"/>
      <c r="MIO12" s="81"/>
      <c r="MIP12" s="81"/>
      <c r="MIQ12" s="81"/>
      <c r="MIR12" s="81"/>
      <c r="MIS12" s="81"/>
      <c r="MIT12" s="81"/>
      <c r="MIU12" s="81"/>
      <c r="MIV12" s="81"/>
      <c r="MIW12" s="81"/>
      <c r="MIX12" s="81"/>
      <c r="MIY12" s="81"/>
      <c r="MIZ12" s="81"/>
      <c r="MJA12" s="81"/>
      <c r="MJB12" s="81"/>
      <c r="MJC12" s="81"/>
      <c r="MJD12" s="81"/>
      <c r="MJE12" s="81"/>
      <c r="MJF12" s="81"/>
      <c r="MJG12" s="81"/>
      <c r="MJH12" s="81"/>
      <c r="MJI12" s="81"/>
      <c r="MJJ12" s="81"/>
      <c r="MJK12" s="81"/>
      <c r="MJL12" s="81"/>
      <c r="MJM12" s="81"/>
      <c r="MJN12" s="81"/>
      <c r="MJO12" s="81"/>
      <c r="MJP12" s="81"/>
      <c r="MJQ12" s="81"/>
      <c r="MJR12" s="81"/>
      <c r="MJS12" s="81"/>
      <c r="MJT12" s="81"/>
      <c r="MJU12" s="81"/>
      <c r="MJV12" s="81"/>
      <c r="MJW12" s="81"/>
      <c r="MJX12" s="81"/>
      <c r="MJY12" s="81"/>
      <c r="MJZ12" s="81"/>
      <c r="MKA12" s="81"/>
      <c r="MKB12" s="81"/>
      <c r="MKC12" s="81"/>
      <c r="MKD12" s="81"/>
      <c r="MKE12" s="81"/>
      <c r="MKF12" s="81"/>
      <c r="MKG12" s="81"/>
      <c r="MKH12" s="81"/>
      <c r="MKI12" s="81"/>
      <c r="MKJ12" s="81"/>
      <c r="MKK12" s="81"/>
      <c r="MKL12" s="81"/>
      <c r="MKM12" s="81"/>
      <c r="MKN12" s="81"/>
      <c r="MKO12" s="81"/>
      <c r="MKP12" s="81"/>
      <c r="MKQ12" s="81"/>
      <c r="MKR12" s="81"/>
      <c r="MKS12" s="81"/>
      <c r="MKT12" s="81"/>
      <c r="MKU12" s="81"/>
      <c r="MKV12" s="81"/>
      <c r="MKW12" s="81"/>
      <c r="MKX12" s="81"/>
      <c r="MKY12" s="81"/>
      <c r="MKZ12" s="81"/>
      <c r="MLA12" s="81"/>
      <c r="MLB12" s="81"/>
      <c r="MLC12" s="81"/>
      <c r="MLD12" s="81"/>
      <c r="MLE12" s="81"/>
      <c r="MLF12" s="81"/>
      <c r="MLG12" s="81"/>
      <c r="MLH12" s="81"/>
      <c r="MLI12" s="81"/>
      <c r="MLJ12" s="81"/>
      <c r="MLK12" s="81"/>
      <c r="MLL12" s="81"/>
      <c r="MLM12" s="81"/>
      <c r="MLN12" s="81"/>
      <c r="MLO12" s="81"/>
      <c r="MLP12" s="81"/>
      <c r="MLQ12" s="81"/>
      <c r="MLR12" s="81"/>
      <c r="MLS12" s="81"/>
      <c r="MLT12" s="81"/>
      <c r="MLU12" s="81"/>
      <c r="MLV12" s="81"/>
      <c r="MLW12" s="81"/>
      <c r="MLX12" s="81"/>
      <c r="MLY12" s="81"/>
      <c r="MLZ12" s="81"/>
      <c r="MMA12" s="81"/>
      <c r="MMB12" s="81"/>
      <c r="MMC12" s="81"/>
      <c r="MMD12" s="81"/>
      <c r="MME12" s="81"/>
      <c r="MMF12" s="81"/>
      <c r="MMG12" s="81"/>
      <c r="MMH12" s="81"/>
      <c r="MMI12" s="81"/>
      <c r="MMJ12" s="81"/>
      <c r="MMK12" s="81"/>
      <c r="MML12" s="81"/>
      <c r="MMM12" s="81"/>
      <c r="MMN12" s="81"/>
      <c r="MMO12" s="81"/>
      <c r="MMP12" s="81"/>
      <c r="MMQ12" s="81"/>
      <c r="MMR12" s="81"/>
      <c r="MMS12" s="81"/>
      <c r="MMT12" s="81"/>
      <c r="MMU12" s="81"/>
      <c r="MMV12" s="81"/>
      <c r="MMW12" s="81"/>
      <c r="MMX12" s="81"/>
      <c r="MMY12" s="81"/>
      <c r="MMZ12" s="81"/>
      <c r="MNA12" s="81"/>
      <c r="MNB12" s="81"/>
      <c r="MNC12" s="81"/>
      <c r="MND12" s="81"/>
      <c r="MNE12" s="81"/>
      <c r="MNF12" s="81"/>
      <c r="MNG12" s="81"/>
      <c r="MNH12" s="81"/>
      <c r="MNI12" s="81"/>
      <c r="MNJ12" s="81"/>
      <c r="MNK12" s="81"/>
      <c r="MNL12" s="81"/>
      <c r="MNM12" s="81"/>
      <c r="MNN12" s="81"/>
      <c r="MNO12" s="81"/>
      <c r="MNP12" s="81"/>
      <c r="MNQ12" s="81"/>
      <c r="MNR12" s="81"/>
      <c r="MNS12" s="81"/>
      <c r="MNT12" s="81"/>
      <c r="MNU12" s="81"/>
      <c r="MNV12" s="81"/>
      <c r="MNW12" s="81"/>
      <c r="MNX12" s="81"/>
      <c r="MNY12" s="81"/>
      <c r="MNZ12" s="81"/>
      <c r="MOA12" s="81"/>
      <c r="MOB12" s="81"/>
      <c r="MOC12" s="81"/>
      <c r="MOD12" s="81"/>
      <c r="MOE12" s="81"/>
      <c r="MOF12" s="81"/>
      <c r="MOG12" s="81"/>
      <c r="MOH12" s="81"/>
      <c r="MOI12" s="81"/>
      <c r="MOJ12" s="81"/>
      <c r="MOK12" s="81"/>
      <c r="MOL12" s="81"/>
      <c r="MOM12" s="81"/>
      <c r="MON12" s="81"/>
      <c r="MOO12" s="81"/>
      <c r="MOP12" s="81"/>
      <c r="MOQ12" s="81"/>
      <c r="MOR12" s="81"/>
      <c r="MOS12" s="81"/>
      <c r="MOT12" s="81"/>
      <c r="MOU12" s="81"/>
      <c r="MOV12" s="81"/>
      <c r="MOW12" s="81"/>
      <c r="MOX12" s="81"/>
      <c r="MOY12" s="81"/>
      <c r="MOZ12" s="81"/>
      <c r="MPA12" s="81"/>
      <c r="MPB12" s="81"/>
      <c r="MPC12" s="81"/>
      <c r="MPD12" s="81"/>
      <c r="MPE12" s="81"/>
      <c r="MPF12" s="81"/>
      <c r="MPG12" s="81"/>
      <c r="MPH12" s="81"/>
      <c r="MPI12" s="81"/>
      <c r="MPJ12" s="81"/>
      <c r="MPK12" s="81"/>
      <c r="MPL12" s="81"/>
      <c r="MPM12" s="81"/>
      <c r="MPN12" s="81"/>
      <c r="MPO12" s="81"/>
      <c r="MPP12" s="81"/>
      <c r="MPQ12" s="81"/>
      <c r="MPR12" s="81"/>
      <c r="MPS12" s="81"/>
      <c r="MPT12" s="81"/>
      <c r="MPU12" s="81"/>
      <c r="MPV12" s="81"/>
      <c r="MPW12" s="81"/>
      <c r="MPX12" s="81"/>
      <c r="MPY12" s="81"/>
      <c r="MPZ12" s="81"/>
      <c r="MQA12" s="81"/>
      <c r="MQB12" s="81"/>
      <c r="MQC12" s="81"/>
      <c r="MQD12" s="81"/>
      <c r="MQE12" s="81"/>
      <c r="MQF12" s="81"/>
      <c r="MQG12" s="81"/>
      <c r="MQH12" s="81"/>
      <c r="MQI12" s="81"/>
      <c r="MQJ12" s="81"/>
      <c r="MQK12" s="81"/>
      <c r="MQL12" s="81"/>
      <c r="MQM12" s="81"/>
      <c r="MQN12" s="81"/>
      <c r="MQO12" s="81"/>
      <c r="MQP12" s="81"/>
      <c r="MQQ12" s="81"/>
      <c r="MQR12" s="81"/>
      <c r="MQS12" s="81"/>
      <c r="MQT12" s="81"/>
      <c r="MQU12" s="81"/>
      <c r="MQV12" s="81"/>
      <c r="MQW12" s="81"/>
      <c r="MQX12" s="81"/>
      <c r="MQY12" s="81"/>
      <c r="MQZ12" s="81"/>
      <c r="MRA12" s="81"/>
      <c r="MRB12" s="81"/>
      <c r="MRC12" s="81"/>
      <c r="MRD12" s="81"/>
      <c r="MRE12" s="81"/>
      <c r="MRF12" s="81"/>
      <c r="MRG12" s="81"/>
      <c r="MRH12" s="81"/>
      <c r="MRI12" s="81"/>
      <c r="MRJ12" s="81"/>
      <c r="MRK12" s="81"/>
      <c r="MRL12" s="81"/>
      <c r="MRM12" s="81"/>
      <c r="MRN12" s="81"/>
      <c r="MRO12" s="81"/>
      <c r="MRP12" s="81"/>
      <c r="MRQ12" s="81"/>
      <c r="MRR12" s="81"/>
      <c r="MRS12" s="81"/>
      <c r="MRT12" s="81"/>
      <c r="MRU12" s="81"/>
      <c r="MRV12" s="81"/>
      <c r="MRW12" s="81"/>
      <c r="MRX12" s="81"/>
      <c r="MRY12" s="81"/>
      <c r="MRZ12" s="81"/>
      <c r="MSA12" s="81"/>
      <c r="MSB12" s="81"/>
      <c r="MSC12" s="81"/>
      <c r="MSD12" s="81"/>
      <c r="MSE12" s="81"/>
      <c r="MSF12" s="81"/>
      <c r="MSG12" s="81"/>
      <c r="MSH12" s="81"/>
      <c r="MSI12" s="81"/>
      <c r="MSJ12" s="81"/>
      <c r="MSK12" s="81"/>
      <c r="MSL12" s="81"/>
      <c r="MSM12" s="81"/>
      <c r="MSN12" s="81"/>
      <c r="MSO12" s="81"/>
      <c r="MSP12" s="81"/>
      <c r="MSQ12" s="81"/>
      <c r="MSR12" s="81"/>
      <c r="MSS12" s="81"/>
      <c r="MST12" s="81"/>
      <c r="MSU12" s="81"/>
      <c r="MSV12" s="81"/>
      <c r="MSW12" s="81"/>
      <c r="MSX12" s="81"/>
      <c r="MSY12" s="81"/>
      <c r="MSZ12" s="81"/>
      <c r="MTA12" s="81"/>
      <c r="MTB12" s="81"/>
      <c r="MTC12" s="81"/>
      <c r="MTD12" s="81"/>
      <c r="MTE12" s="81"/>
      <c r="MTF12" s="81"/>
      <c r="MTG12" s="81"/>
      <c r="MTH12" s="81"/>
      <c r="MTI12" s="81"/>
      <c r="MTJ12" s="81"/>
      <c r="MTK12" s="81"/>
      <c r="MTL12" s="81"/>
      <c r="MTM12" s="81"/>
      <c r="MTN12" s="81"/>
      <c r="MTO12" s="81"/>
      <c r="MTP12" s="81"/>
      <c r="MTQ12" s="81"/>
      <c r="MTR12" s="81"/>
      <c r="MTS12" s="81"/>
      <c r="MTT12" s="81"/>
      <c r="MTU12" s="81"/>
      <c r="MTV12" s="81"/>
      <c r="MTW12" s="81"/>
      <c r="MTX12" s="81"/>
      <c r="MTY12" s="81"/>
      <c r="MTZ12" s="81"/>
      <c r="MUA12" s="81"/>
      <c r="MUB12" s="81"/>
      <c r="MUC12" s="81"/>
      <c r="MUD12" s="81"/>
      <c r="MUE12" s="81"/>
      <c r="MUF12" s="81"/>
      <c r="MUG12" s="81"/>
      <c r="MUH12" s="81"/>
      <c r="MUI12" s="81"/>
      <c r="MUJ12" s="81"/>
      <c r="MUK12" s="81"/>
      <c r="MUL12" s="81"/>
      <c r="MUM12" s="81"/>
      <c r="MUN12" s="81"/>
      <c r="MUO12" s="81"/>
      <c r="MUP12" s="81"/>
      <c r="MUQ12" s="81"/>
      <c r="MUR12" s="81"/>
      <c r="MUS12" s="81"/>
      <c r="MUT12" s="81"/>
      <c r="MUU12" s="81"/>
      <c r="MUV12" s="81"/>
      <c r="MUW12" s="81"/>
      <c r="MUX12" s="81"/>
      <c r="MUY12" s="81"/>
      <c r="MUZ12" s="81"/>
      <c r="MVA12" s="81"/>
      <c r="MVB12" s="81"/>
      <c r="MVC12" s="81"/>
      <c r="MVD12" s="81"/>
      <c r="MVE12" s="81"/>
      <c r="MVF12" s="81"/>
      <c r="MVG12" s="81"/>
      <c r="MVH12" s="81"/>
      <c r="MVI12" s="81"/>
      <c r="MVJ12" s="81"/>
      <c r="MVK12" s="81"/>
      <c r="MVL12" s="81"/>
      <c r="MVM12" s="81"/>
      <c r="MVN12" s="81"/>
      <c r="MVO12" s="81"/>
      <c r="MVP12" s="81"/>
      <c r="MVQ12" s="81"/>
      <c r="MVR12" s="81"/>
      <c r="MVS12" s="81"/>
      <c r="MVT12" s="81"/>
      <c r="MVU12" s="81"/>
      <c r="MVV12" s="81"/>
      <c r="MVW12" s="81"/>
      <c r="MVX12" s="81"/>
      <c r="MVY12" s="81"/>
      <c r="MVZ12" s="81"/>
      <c r="MWA12" s="81"/>
      <c r="MWB12" s="81"/>
      <c r="MWC12" s="81"/>
      <c r="MWD12" s="81"/>
      <c r="MWE12" s="81"/>
      <c r="MWF12" s="81"/>
      <c r="MWG12" s="81"/>
      <c r="MWH12" s="81"/>
      <c r="MWI12" s="81"/>
      <c r="MWJ12" s="81"/>
      <c r="MWK12" s="81"/>
      <c r="MWL12" s="81"/>
      <c r="MWM12" s="81"/>
      <c r="MWN12" s="81"/>
      <c r="MWO12" s="81"/>
      <c r="MWP12" s="81"/>
      <c r="MWQ12" s="81"/>
      <c r="MWR12" s="81"/>
      <c r="MWS12" s="81"/>
      <c r="MWT12" s="81"/>
      <c r="MWU12" s="81"/>
      <c r="MWV12" s="81"/>
      <c r="MWW12" s="81"/>
      <c r="MWX12" s="81"/>
      <c r="MWY12" s="81"/>
      <c r="MWZ12" s="81"/>
      <c r="MXA12" s="81"/>
      <c r="MXB12" s="81"/>
      <c r="MXC12" s="81"/>
      <c r="MXD12" s="81"/>
      <c r="MXE12" s="81"/>
      <c r="MXF12" s="81"/>
      <c r="MXG12" s="81"/>
      <c r="MXH12" s="81"/>
      <c r="MXI12" s="81"/>
      <c r="MXJ12" s="81"/>
      <c r="MXK12" s="81"/>
      <c r="MXL12" s="81"/>
      <c r="MXM12" s="81"/>
      <c r="MXN12" s="81"/>
      <c r="MXO12" s="81"/>
      <c r="MXP12" s="81"/>
      <c r="MXQ12" s="81"/>
      <c r="MXR12" s="81"/>
      <c r="MXS12" s="81"/>
      <c r="MXT12" s="81"/>
      <c r="MXU12" s="81"/>
      <c r="MXV12" s="81"/>
      <c r="MXW12" s="81"/>
      <c r="MXX12" s="81"/>
      <c r="MXY12" s="81"/>
      <c r="MXZ12" s="81"/>
      <c r="MYA12" s="81"/>
      <c r="MYB12" s="81"/>
      <c r="MYC12" s="81"/>
      <c r="MYD12" s="81"/>
      <c r="MYE12" s="81"/>
      <c r="MYF12" s="81"/>
      <c r="MYG12" s="81"/>
      <c r="MYH12" s="81"/>
      <c r="MYI12" s="81"/>
      <c r="MYJ12" s="81"/>
      <c r="MYK12" s="81"/>
      <c r="MYL12" s="81"/>
      <c r="MYM12" s="81"/>
      <c r="MYN12" s="81"/>
      <c r="MYO12" s="81"/>
      <c r="MYP12" s="81"/>
      <c r="MYQ12" s="81"/>
      <c r="MYR12" s="81"/>
      <c r="MYS12" s="81"/>
      <c r="MYT12" s="81"/>
      <c r="MYU12" s="81"/>
      <c r="MYV12" s="81"/>
      <c r="MYW12" s="81"/>
      <c r="MYX12" s="81"/>
      <c r="MYY12" s="81"/>
      <c r="MYZ12" s="81"/>
      <c r="MZA12" s="81"/>
      <c r="MZB12" s="81"/>
      <c r="MZC12" s="81"/>
      <c r="MZD12" s="81"/>
      <c r="MZE12" s="81"/>
      <c r="MZF12" s="81"/>
      <c r="MZG12" s="81"/>
      <c r="MZH12" s="81"/>
      <c r="MZI12" s="81"/>
      <c r="MZJ12" s="81"/>
      <c r="MZK12" s="81"/>
      <c r="MZL12" s="81"/>
      <c r="MZM12" s="81"/>
      <c r="MZN12" s="81"/>
      <c r="MZO12" s="81"/>
      <c r="MZP12" s="81"/>
      <c r="MZQ12" s="81"/>
      <c r="MZR12" s="81"/>
      <c r="MZS12" s="81"/>
      <c r="MZT12" s="81"/>
      <c r="MZU12" s="81"/>
      <c r="MZV12" s="81"/>
      <c r="MZW12" s="81"/>
      <c r="MZX12" s="81"/>
      <c r="MZY12" s="81"/>
      <c r="MZZ12" s="81"/>
      <c r="NAA12" s="81"/>
      <c r="NAB12" s="81"/>
      <c r="NAC12" s="81"/>
      <c r="NAD12" s="81"/>
      <c r="NAE12" s="81"/>
      <c r="NAF12" s="81"/>
      <c r="NAG12" s="81"/>
      <c r="NAH12" s="81"/>
      <c r="NAI12" s="81"/>
      <c r="NAJ12" s="81"/>
      <c r="NAK12" s="81"/>
      <c r="NAL12" s="81"/>
      <c r="NAM12" s="81"/>
      <c r="NAN12" s="81"/>
      <c r="NAO12" s="81"/>
      <c r="NAP12" s="81"/>
      <c r="NAQ12" s="81"/>
      <c r="NAR12" s="81"/>
      <c r="NAS12" s="81"/>
      <c r="NAT12" s="81"/>
      <c r="NAU12" s="81"/>
      <c r="NAV12" s="81"/>
      <c r="NAW12" s="81"/>
      <c r="NAX12" s="81"/>
      <c r="NAY12" s="81"/>
      <c r="NAZ12" s="81"/>
      <c r="NBA12" s="81"/>
      <c r="NBB12" s="81"/>
      <c r="NBC12" s="81"/>
      <c r="NBD12" s="81"/>
      <c r="NBE12" s="81"/>
      <c r="NBF12" s="81"/>
      <c r="NBG12" s="81"/>
      <c r="NBH12" s="81"/>
      <c r="NBI12" s="81"/>
      <c r="NBJ12" s="81"/>
      <c r="NBK12" s="81"/>
      <c r="NBL12" s="81"/>
      <c r="NBM12" s="81"/>
      <c r="NBN12" s="81"/>
      <c r="NBO12" s="81"/>
      <c r="NBP12" s="81"/>
      <c r="NBQ12" s="81"/>
      <c r="NBR12" s="81"/>
      <c r="NBS12" s="81"/>
      <c r="NBT12" s="81"/>
      <c r="NBU12" s="81"/>
      <c r="NBV12" s="81"/>
      <c r="NBW12" s="81"/>
      <c r="NBX12" s="81"/>
      <c r="NBY12" s="81"/>
      <c r="NBZ12" s="81"/>
      <c r="NCA12" s="81"/>
      <c r="NCB12" s="81"/>
      <c r="NCC12" s="81"/>
      <c r="NCD12" s="81"/>
      <c r="NCE12" s="81"/>
      <c r="NCF12" s="81"/>
      <c r="NCG12" s="81"/>
      <c r="NCH12" s="81"/>
      <c r="NCI12" s="81"/>
      <c r="NCJ12" s="81"/>
      <c r="NCK12" s="81"/>
      <c r="NCL12" s="81"/>
      <c r="NCM12" s="81"/>
      <c r="NCN12" s="81"/>
      <c r="NCO12" s="81"/>
      <c r="NCP12" s="81"/>
      <c r="NCQ12" s="81"/>
      <c r="NCR12" s="81"/>
      <c r="NCS12" s="81"/>
      <c r="NCT12" s="81"/>
      <c r="NCU12" s="81"/>
      <c r="NCV12" s="81"/>
      <c r="NCW12" s="81"/>
      <c r="NCX12" s="81"/>
      <c r="NCY12" s="81"/>
      <c r="NCZ12" s="81"/>
      <c r="NDA12" s="81"/>
      <c r="NDB12" s="81"/>
      <c r="NDC12" s="81"/>
      <c r="NDD12" s="81"/>
      <c r="NDE12" s="81"/>
      <c r="NDF12" s="81"/>
      <c r="NDG12" s="81"/>
      <c r="NDH12" s="81"/>
      <c r="NDI12" s="81"/>
      <c r="NDJ12" s="81"/>
      <c r="NDK12" s="81"/>
      <c r="NDL12" s="81"/>
      <c r="NDM12" s="81"/>
      <c r="NDN12" s="81"/>
      <c r="NDO12" s="81"/>
      <c r="NDP12" s="81"/>
      <c r="NDQ12" s="81"/>
      <c r="NDR12" s="81"/>
      <c r="NDS12" s="81"/>
      <c r="NDT12" s="81"/>
      <c r="NDU12" s="81"/>
      <c r="NDV12" s="81"/>
      <c r="NDW12" s="81"/>
      <c r="NDX12" s="81"/>
      <c r="NDY12" s="81"/>
      <c r="NDZ12" s="81"/>
      <c r="NEA12" s="81"/>
      <c r="NEB12" s="81"/>
      <c r="NEC12" s="81"/>
      <c r="NED12" s="81"/>
      <c r="NEE12" s="81"/>
      <c r="NEF12" s="81"/>
      <c r="NEG12" s="81"/>
      <c r="NEH12" s="81"/>
      <c r="NEI12" s="81"/>
      <c r="NEJ12" s="81"/>
      <c r="NEK12" s="81"/>
      <c r="NEL12" s="81"/>
      <c r="NEM12" s="81"/>
      <c r="NEN12" s="81"/>
      <c r="NEO12" s="81"/>
      <c r="NEP12" s="81"/>
      <c r="NEQ12" s="81"/>
      <c r="NER12" s="81"/>
      <c r="NES12" s="81"/>
      <c r="NET12" s="81"/>
      <c r="NEU12" s="81"/>
      <c r="NEV12" s="81"/>
      <c r="NEW12" s="81"/>
      <c r="NEX12" s="81"/>
      <c r="NEY12" s="81"/>
      <c r="NEZ12" s="81"/>
      <c r="NFA12" s="81"/>
      <c r="NFB12" s="81"/>
      <c r="NFC12" s="81"/>
      <c r="NFD12" s="81"/>
      <c r="NFE12" s="81"/>
      <c r="NFF12" s="81"/>
      <c r="NFG12" s="81"/>
      <c r="NFH12" s="81"/>
      <c r="NFI12" s="81"/>
      <c r="NFJ12" s="81"/>
      <c r="NFK12" s="81"/>
      <c r="NFL12" s="81"/>
      <c r="NFM12" s="81"/>
      <c r="NFN12" s="81"/>
      <c r="NFO12" s="81"/>
      <c r="NFP12" s="81"/>
      <c r="NFQ12" s="81"/>
      <c r="NFR12" s="81"/>
      <c r="NFS12" s="81"/>
      <c r="NFT12" s="81"/>
      <c r="NFU12" s="81"/>
      <c r="NFV12" s="81"/>
      <c r="NFW12" s="81"/>
      <c r="NFX12" s="81"/>
      <c r="NFY12" s="81"/>
      <c r="NFZ12" s="81"/>
      <c r="NGA12" s="81"/>
      <c r="NGB12" s="81"/>
      <c r="NGC12" s="81"/>
      <c r="NGD12" s="81"/>
      <c r="NGE12" s="81"/>
      <c r="NGF12" s="81"/>
      <c r="NGG12" s="81"/>
      <c r="NGH12" s="81"/>
      <c r="NGI12" s="81"/>
      <c r="NGJ12" s="81"/>
      <c r="NGK12" s="81"/>
      <c r="NGL12" s="81"/>
      <c r="NGM12" s="81"/>
      <c r="NGN12" s="81"/>
      <c r="NGO12" s="81"/>
      <c r="NGP12" s="81"/>
      <c r="NGQ12" s="81"/>
      <c r="NGR12" s="81"/>
      <c r="NGS12" s="81"/>
      <c r="NGT12" s="81"/>
      <c r="NGU12" s="81"/>
      <c r="NGV12" s="81"/>
      <c r="NGW12" s="81"/>
      <c r="NGX12" s="81"/>
      <c r="NGY12" s="81"/>
      <c r="NGZ12" s="81"/>
      <c r="NHA12" s="81"/>
      <c r="NHB12" s="81"/>
      <c r="NHC12" s="81"/>
      <c r="NHD12" s="81"/>
      <c r="NHE12" s="81"/>
      <c r="NHF12" s="81"/>
      <c r="NHG12" s="81"/>
      <c r="NHH12" s="81"/>
      <c r="NHI12" s="81"/>
      <c r="NHJ12" s="81"/>
      <c r="NHK12" s="81"/>
      <c r="NHL12" s="81"/>
      <c r="NHM12" s="81"/>
      <c r="NHN12" s="81"/>
      <c r="NHO12" s="81"/>
      <c r="NHP12" s="81"/>
      <c r="NHQ12" s="81"/>
      <c r="NHR12" s="81"/>
      <c r="NHS12" s="81"/>
      <c r="NHT12" s="81"/>
      <c r="NHU12" s="81"/>
      <c r="NHV12" s="81"/>
      <c r="NHW12" s="81"/>
      <c r="NHX12" s="81"/>
      <c r="NHY12" s="81"/>
      <c r="NHZ12" s="81"/>
      <c r="NIA12" s="81"/>
      <c r="NIB12" s="81"/>
      <c r="NIC12" s="81"/>
      <c r="NID12" s="81"/>
      <c r="NIE12" s="81"/>
      <c r="NIF12" s="81"/>
      <c r="NIG12" s="81"/>
      <c r="NIH12" s="81"/>
      <c r="NII12" s="81"/>
      <c r="NIJ12" s="81"/>
      <c r="NIK12" s="81"/>
      <c r="NIL12" s="81"/>
      <c r="NIM12" s="81"/>
      <c r="NIN12" s="81"/>
      <c r="NIO12" s="81"/>
      <c r="NIP12" s="81"/>
      <c r="NIQ12" s="81"/>
      <c r="NIR12" s="81"/>
      <c r="NIS12" s="81"/>
      <c r="NIT12" s="81"/>
      <c r="NIU12" s="81"/>
      <c r="NIV12" s="81"/>
      <c r="NIW12" s="81"/>
      <c r="NIX12" s="81"/>
      <c r="NIY12" s="81"/>
      <c r="NIZ12" s="81"/>
      <c r="NJA12" s="81"/>
      <c r="NJB12" s="81"/>
      <c r="NJC12" s="81"/>
      <c r="NJD12" s="81"/>
      <c r="NJE12" s="81"/>
      <c r="NJF12" s="81"/>
      <c r="NJG12" s="81"/>
      <c r="NJH12" s="81"/>
      <c r="NJI12" s="81"/>
      <c r="NJJ12" s="81"/>
      <c r="NJK12" s="81"/>
      <c r="NJL12" s="81"/>
      <c r="NJM12" s="81"/>
      <c r="NJN12" s="81"/>
      <c r="NJO12" s="81"/>
      <c r="NJP12" s="81"/>
      <c r="NJQ12" s="81"/>
      <c r="NJR12" s="81"/>
      <c r="NJS12" s="81"/>
      <c r="NJT12" s="81"/>
      <c r="NJU12" s="81"/>
      <c r="NJV12" s="81"/>
      <c r="NJW12" s="81"/>
      <c r="NJX12" s="81"/>
      <c r="NJY12" s="81"/>
      <c r="NJZ12" s="81"/>
      <c r="NKA12" s="81"/>
      <c r="NKB12" s="81"/>
      <c r="NKC12" s="81"/>
      <c r="NKD12" s="81"/>
      <c r="NKE12" s="81"/>
      <c r="NKF12" s="81"/>
      <c r="NKG12" s="81"/>
      <c r="NKH12" s="81"/>
      <c r="NKI12" s="81"/>
      <c r="NKJ12" s="81"/>
      <c r="NKK12" s="81"/>
      <c r="NKL12" s="81"/>
      <c r="NKM12" s="81"/>
      <c r="NKN12" s="81"/>
      <c r="NKO12" s="81"/>
      <c r="NKP12" s="81"/>
      <c r="NKQ12" s="81"/>
      <c r="NKR12" s="81"/>
      <c r="NKS12" s="81"/>
      <c r="NKT12" s="81"/>
      <c r="NKU12" s="81"/>
      <c r="NKV12" s="81"/>
      <c r="NKW12" s="81"/>
      <c r="NKX12" s="81"/>
      <c r="NKY12" s="81"/>
      <c r="NKZ12" s="81"/>
      <c r="NLA12" s="81"/>
      <c r="NLB12" s="81"/>
      <c r="NLC12" s="81"/>
      <c r="NLD12" s="81"/>
      <c r="NLE12" s="81"/>
      <c r="NLF12" s="81"/>
      <c r="NLG12" s="81"/>
      <c r="NLH12" s="81"/>
      <c r="NLI12" s="81"/>
      <c r="NLJ12" s="81"/>
      <c r="NLK12" s="81"/>
      <c r="NLL12" s="81"/>
      <c r="NLM12" s="81"/>
      <c r="NLN12" s="81"/>
      <c r="NLO12" s="81"/>
      <c r="NLP12" s="81"/>
      <c r="NLQ12" s="81"/>
      <c r="NLR12" s="81"/>
      <c r="NLS12" s="81"/>
      <c r="NLT12" s="81"/>
      <c r="NLU12" s="81"/>
      <c r="NLV12" s="81"/>
      <c r="NLW12" s="81"/>
      <c r="NLX12" s="81"/>
      <c r="NLY12" s="81"/>
      <c r="NLZ12" s="81"/>
      <c r="NMA12" s="81"/>
      <c r="NMB12" s="81"/>
      <c r="NMC12" s="81"/>
      <c r="NMD12" s="81"/>
      <c r="NME12" s="81"/>
      <c r="NMF12" s="81"/>
      <c r="NMG12" s="81"/>
      <c r="NMH12" s="81"/>
      <c r="NMI12" s="81"/>
      <c r="NMJ12" s="81"/>
      <c r="NMK12" s="81"/>
      <c r="NML12" s="81"/>
      <c r="NMM12" s="81"/>
      <c r="NMN12" s="81"/>
      <c r="NMO12" s="81"/>
      <c r="NMP12" s="81"/>
      <c r="NMQ12" s="81"/>
      <c r="NMR12" s="81"/>
      <c r="NMS12" s="81"/>
      <c r="NMT12" s="81"/>
      <c r="NMU12" s="81"/>
      <c r="NMV12" s="81"/>
      <c r="NMW12" s="81"/>
      <c r="NMX12" s="81"/>
      <c r="NMY12" s="81"/>
      <c r="NMZ12" s="81"/>
      <c r="NNA12" s="81"/>
      <c r="NNB12" s="81"/>
      <c r="NNC12" s="81"/>
      <c r="NND12" s="81"/>
      <c r="NNE12" s="81"/>
      <c r="NNF12" s="81"/>
      <c r="NNG12" s="81"/>
      <c r="NNH12" s="81"/>
      <c r="NNI12" s="81"/>
      <c r="NNJ12" s="81"/>
      <c r="NNK12" s="81"/>
      <c r="NNL12" s="81"/>
      <c r="NNM12" s="81"/>
      <c r="NNN12" s="81"/>
      <c r="NNO12" s="81"/>
      <c r="NNP12" s="81"/>
      <c r="NNQ12" s="81"/>
      <c r="NNR12" s="81"/>
      <c r="NNS12" s="81"/>
      <c r="NNT12" s="81"/>
      <c r="NNU12" s="81"/>
      <c r="NNV12" s="81"/>
      <c r="NNW12" s="81"/>
      <c r="NNX12" s="81"/>
      <c r="NNY12" s="81"/>
      <c r="NNZ12" s="81"/>
      <c r="NOA12" s="81"/>
      <c r="NOB12" s="81"/>
      <c r="NOC12" s="81"/>
      <c r="NOD12" s="81"/>
      <c r="NOE12" s="81"/>
      <c r="NOF12" s="81"/>
      <c r="NOG12" s="81"/>
      <c r="NOH12" s="81"/>
      <c r="NOI12" s="81"/>
      <c r="NOJ12" s="81"/>
      <c r="NOK12" s="81"/>
      <c r="NOL12" s="81"/>
      <c r="NOM12" s="81"/>
      <c r="NON12" s="81"/>
      <c r="NOO12" s="81"/>
      <c r="NOP12" s="81"/>
      <c r="NOQ12" s="81"/>
      <c r="NOR12" s="81"/>
      <c r="NOS12" s="81"/>
      <c r="NOT12" s="81"/>
      <c r="NOU12" s="81"/>
      <c r="NOV12" s="81"/>
      <c r="NOW12" s="81"/>
      <c r="NOX12" s="81"/>
      <c r="NOY12" s="81"/>
      <c r="NOZ12" s="81"/>
      <c r="NPA12" s="81"/>
      <c r="NPB12" s="81"/>
      <c r="NPC12" s="81"/>
      <c r="NPD12" s="81"/>
      <c r="NPE12" s="81"/>
      <c r="NPF12" s="81"/>
      <c r="NPG12" s="81"/>
      <c r="NPH12" s="81"/>
      <c r="NPI12" s="81"/>
      <c r="NPJ12" s="81"/>
      <c r="NPK12" s="81"/>
      <c r="NPL12" s="81"/>
      <c r="NPM12" s="81"/>
      <c r="NPN12" s="81"/>
      <c r="NPO12" s="81"/>
      <c r="NPP12" s="81"/>
      <c r="NPQ12" s="81"/>
      <c r="NPR12" s="81"/>
      <c r="NPS12" s="81"/>
      <c r="NPT12" s="81"/>
      <c r="NPU12" s="81"/>
      <c r="NPV12" s="81"/>
      <c r="NPW12" s="81"/>
      <c r="NPX12" s="81"/>
      <c r="NPY12" s="81"/>
      <c r="NPZ12" s="81"/>
      <c r="NQA12" s="81"/>
      <c r="NQB12" s="81"/>
      <c r="NQC12" s="81"/>
      <c r="NQD12" s="81"/>
      <c r="NQE12" s="81"/>
      <c r="NQF12" s="81"/>
      <c r="NQG12" s="81"/>
      <c r="NQH12" s="81"/>
      <c r="NQI12" s="81"/>
      <c r="NQJ12" s="81"/>
      <c r="NQK12" s="81"/>
      <c r="NQL12" s="81"/>
      <c r="NQM12" s="81"/>
      <c r="NQN12" s="81"/>
      <c r="NQO12" s="81"/>
      <c r="NQP12" s="81"/>
      <c r="NQQ12" s="81"/>
      <c r="NQR12" s="81"/>
      <c r="NQS12" s="81"/>
      <c r="NQT12" s="81"/>
      <c r="NQU12" s="81"/>
      <c r="NQV12" s="81"/>
      <c r="NQW12" s="81"/>
      <c r="NQX12" s="81"/>
      <c r="NQY12" s="81"/>
      <c r="NQZ12" s="81"/>
      <c r="NRA12" s="81"/>
      <c r="NRB12" s="81"/>
      <c r="NRC12" s="81"/>
      <c r="NRD12" s="81"/>
      <c r="NRE12" s="81"/>
      <c r="NRF12" s="81"/>
      <c r="NRG12" s="81"/>
      <c r="NRH12" s="81"/>
      <c r="NRI12" s="81"/>
      <c r="NRJ12" s="81"/>
      <c r="NRK12" s="81"/>
      <c r="NRL12" s="81"/>
      <c r="NRM12" s="81"/>
      <c r="NRN12" s="81"/>
      <c r="NRO12" s="81"/>
      <c r="NRP12" s="81"/>
      <c r="NRQ12" s="81"/>
      <c r="NRR12" s="81"/>
      <c r="NRS12" s="81"/>
      <c r="NRT12" s="81"/>
      <c r="NRU12" s="81"/>
      <c r="NRV12" s="81"/>
      <c r="NRW12" s="81"/>
      <c r="NRX12" s="81"/>
      <c r="NRY12" s="81"/>
      <c r="NRZ12" s="81"/>
      <c r="NSA12" s="81"/>
      <c r="NSB12" s="81"/>
      <c r="NSC12" s="81"/>
      <c r="NSD12" s="81"/>
      <c r="NSE12" s="81"/>
      <c r="NSF12" s="81"/>
      <c r="NSG12" s="81"/>
      <c r="NSH12" s="81"/>
      <c r="NSI12" s="81"/>
      <c r="NSJ12" s="81"/>
      <c r="NSK12" s="81"/>
      <c r="NSL12" s="81"/>
      <c r="NSM12" s="81"/>
      <c r="NSN12" s="81"/>
      <c r="NSO12" s="81"/>
      <c r="NSP12" s="81"/>
      <c r="NSQ12" s="81"/>
      <c r="NSR12" s="81"/>
      <c r="NSS12" s="81"/>
      <c r="NST12" s="81"/>
      <c r="NSU12" s="81"/>
      <c r="NSV12" s="81"/>
      <c r="NSW12" s="81"/>
      <c r="NSX12" s="81"/>
      <c r="NSY12" s="81"/>
      <c r="NSZ12" s="81"/>
      <c r="NTA12" s="81"/>
      <c r="NTB12" s="81"/>
      <c r="NTC12" s="81"/>
      <c r="NTD12" s="81"/>
      <c r="NTE12" s="81"/>
      <c r="NTF12" s="81"/>
      <c r="NTG12" s="81"/>
      <c r="NTH12" s="81"/>
      <c r="NTI12" s="81"/>
      <c r="NTJ12" s="81"/>
      <c r="NTK12" s="81"/>
      <c r="NTL12" s="81"/>
      <c r="NTM12" s="81"/>
      <c r="NTN12" s="81"/>
      <c r="NTO12" s="81"/>
      <c r="NTP12" s="81"/>
      <c r="NTQ12" s="81"/>
      <c r="NTR12" s="81"/>
      <c r="NTS12" s="81"/>
      <c r="NTT12" s="81"/>
      <c r="NTU12" s="81"/>
      <c r="NTV12" s="81"/>
      <c r="NTW12" s="81"/>
      <c r="NTX12" s="81"/>
      <c r="NTY12" s="81"/>
      <c r="NTZ12" s="81"/>
      <c r="NUA12" s="81"/>
      <c r="NUB12" s="81"/>
      <c r="NUC12" s="81"/>
      <c r="NUD12" s="81"/>
      <c r="NUE12" s="81"/>
      <c r="NUF12" s="81"/>
      <c r="NUG12" s="81"/>
      <c r="NUH12" s="81"/>
      <c r="NUI12" s="81"/>
      <c r="NUJ12" s="81"/>
      <c r="NUK12" s="81"/>
      <c r="NUL12" s="81"/>
      <c r="NUM12" s="81"/>
      <c r="NUN12" s="81"/>
      <c r="NUO12" s="81"/>
      <c r="NUP12" s="81"/>
      <c r="NUQ12" s="81"/>
      <c r="NUR12" s="81"/>
      <c r="NUS12" s="81"/>
      <c r="NUT12" s="81"/>
      <c r="NUU12" s="81"/>
      <c r="NUV12" s="81"/>
      <c r="NUW12" s="81"/>
      <c r="NUX12" s="81"/>
      <c r="NUY12" s="81"/>
      <c r="NUZ12" s="81"/>
      <c r="NVA12" s="81"/>
      <c r="NVB12" s="81"/>
      <c r="NVC12" s="81"/>
      <c r="NVD12" s="81"/>
      <c r="NVE12" s="81"/>
      <c r="NVF12" s="81"/>
      <c r="NVG12" s="81"/>
      <c r="NVH12" s="81"/>
      <c r="NVI12" s="81"/>
      <c r="NVJ12" s="81"/>
      <c r="NVK12" s="81"/>
      <c r="NVL12" s="81"/>
      <c r="NVM12" s="81"/>
      <c r="NVN12" s="81"/>
      <c r="NVO12" s="81"/>
      <c r="NVP12" s="81"/>
      <c r="NVQ12" s="81"/>
      <c r="NVR12" s="81"/>
      <c r="NVS12" s="81"/>
      <c r="NVT12" s="81"/>
      <c r="NVU12" s="81"/>
      <c r="NVV12" s="81"/>
      <c r="NVW12" s="81"/>
      <c r="NVX12" s="81"/>
      <c r="NVY12" s="81"/>
      <c r="NVZ12" s="81"/>
      <c r="NWA12" s="81"/>
      <c r="NWB12" s="81"/>
      <c r="NWC12" s="81"/>
      <c r="NWD12" s="81"/>
      <c r="NWE12" s="81"/>
      <c r="NWF12" s="81"/>
      <c r="NWG12" s="81"/>
      <c r="NWH12" s="81"/>
      <c r="NWI12" s="81"/>
      <c r="NWJ12" s="81"/>
      <c r="NWK12" s="81"/>
      <c r="NWL12" s="81"/>
      <c r="NWM12" s="81"/>
      <c r="NWN12" s="81"/>
      <c r="NWO12" s="81"/>
      <c r="NWP12" s="81"/>
      <c r="NWQ12" s="81"/>
      <c r="NWR12" s="81"/>
      <c r="NWS12" s="81"/>
      <c r="NWT12" s="81"/>
      <c r="NWU12" s="81"/>
      <c r="NWV12" s="81"/>
      <c r="NWW12" s="81"/>
      <c r="NWX12" s="81"/>
      <c r="NWY12" s="81"/>
      <c r="NWZ12" s="81"/>
      <c r="NXA12" s="81"/>
      <c r="NXB12" s="81"/>
      <c r="NXC12" s="81"/>
      <c r="NXD12" s="81"/>
      <c r="NXE12" s="81"/>
      <c r="NXF12" s="81"/>
      <c r="NXG12" s="81"/>
      <c r="NXH12" s="81"/>
      <c r="NXI12" s="81"/>
      <c r="NXJ12" s="81"/>
      <c r="NXK12" s="81"/>
      <c r="NXL12" s="81"/>
      <c r="NXM12" s="81"/>
      <c r="NXN12" s="81"/>
      <c r="NXO12" s="81"/>
      <c r="NXP12" s="81"/>
      <c r="NXQ12" s="81"/>
      <c r="NXR12" s="81"/>
      <c r="NXS12" s="81"/>
      <c r="NXT12" s="81"/>
      <c r="NXU12" s="81"/>
      <c r="NXV12" s="81"/>
      <c r="NXW12" s="81"/>
      <c r="NXX12" s="81"/>
      <c r="NXY12" s="81"/>
      <c r="NXZ12" s="81"/>
      <c r="NYA12" s="81"/>
      <c r="NYB12" s="81"/>
      <c r="NYC12" s="81"/>
      <c r="NYD12" s="81"/>
      <c r="NYE12" s="81"/>
      <c r="NYF12" s="81"/>
      <c r="NYG12" s="81"/>
      <c r="NYH12" s="81"/>
      <c r="NYI12" s="81"/>
      <c r="NYJ12" s="81"/>
      <c r="NYK12" s="81"/>
      <c r="NYL12" s="81"/>
      <c r="NYM12" s="81"/>
      <c r="NYN12" s="81"/>
      <c r="NYO12" s="81"/>
      <c r="NYP12" s="81"/>
      <c r="NYQ12" s="81"/>
      <c r="NYR12" s="81"/>
      <c r="NYS12" s="81"/>
      <c r="NYT12" s="81"/>
      <c r="NYU12" s="81"/>
      <c r="NYV12" s="81"/>
      <c r="NYW12" s="81"/>
      <c r="NYX12" s="81"/>
      <c r="NYY12" s="81"/>
      <c r="NYZ12" s="81"/>
      <c r="NZA12" s="81"/>
      <c r="NZB12" s="81"/>
      <c r="NZC12" s="81"/>
      <c r="NZD12" s="81"/>
      <c r="NZE12" s="81"/>
      <c r="NZF12" s="81"/>
      <c r="NZG12" s="81"/>
      <c r="NZH12" s="81"/>
      <c r="NZI12" s="81"/>
      <c r="NZJ12" s="81"/>
      <c r="NZK12" s="81"/>
      <c r="NZL12" s="81"/>
      <c r="NZM12" s="81"/>
      <c r="NZN12" s="81"/>
      <c r="NZO12" s="81"/>
      <c r="NZP12" s="81"/>
      <c r="NZQ12" s="81"/>
      <c r="NZR12" s="81"/>
      <c r="NZS12" s="81"/>
      <c r="NZT12" s="81"/>
      <c r="NZU12" s="81"/>
      <c r="NZV12" s="81"/>
      <c r="NZW12" s="81"/>
      <c r="NZX12" s="81"/>
      <c r="NZY12" s="81"/>
      <c r="NZZ12" s="81"/>
      <c r="OAA12" s="81"/>
      <c r="OAB12" s="81"/>
      <c r="OAC12" s="81"/>
      <c r="OAD12" s="81"/>
      <c r="OAE12" s="81"/>
      <c r="OAF12" s="81"/>
      <c r="OAG12" s="81"/>
      <c r="OAH12" s="81"/>
      <c r="OAI12" s="81"/>
      <c r="OAJ12" s="81"/>
      <c r="OAK12" s="81"/>
      <c r="OAL12" s="81"/>
      <c r="OAM12" s="81"/>
      <c r="OAN12" s="81"/>
      <c r="OAO12" s="81"/>
      <c r="OAP12" s="81"/>
      <c r="OAQ12" s="81"/>
      <c r="OAR12" s="81"/>
      <c r="OAS12" s="81"/>
      <c r="OAT12" s="81"/>
      <c r="OAU12" s="81"/>
      <c r="OAV12" s="81"/>
      <c r="OAW12" s="81"/>
      <c r="OAX12" s="81"/>
      <c r="OAY12" s="81"/>
      <c r="OAZ12" s="81"/>
      <c r="OBA12" s="81"/>
      <c r="OBB12" s="81"/>
      <c r="OBC12" s="81"/>
      <c r="OBD12" s="81"/>
      <c r="OBE12" s="81"/>
      <c r="OBF12" s="81"/>
      <c r="OBG12" s="81"/>
      <c r="OBH12" s="81"/>
      <c r="OBI12" s="81"/>
      <c r="OBJ12" s="81"/>
      <c r="OBK12" s="81"/>
      <c r="OBL12" s="81"/>
      <c r="OBM12" s="81"/>
      <c r="OBN12" s="81"/>
      <c r="OBO12" s="81"/>
      <c r="OBP12" s="81"/>
      <c r="OBQ12" s="81"/>
      <c r="OBR12" s="81"/>
      <c r="OBS12" s="81"/>
      <c r="OBT12" s="81"/>
      <c r="OBU12" s="81"/>
      <c r="OBV12" s="81"/>
      <c r="OBW12" s="81"/>
      <c r="OBX12" s="81"/>
      <c r="OBY12" s="81"/>
      <c r="OBZ12" s="81"/>
      <c r="OCA12" s="81"/>
      <c r="OCB12" s="81"/>
      <c r="OCC12" s="81"/>
      <c r="OCD12" s="81"/>
      <c r="OCE12" s="81"/>
      <c r="OCF12" s="81"/>
      <c r="OCG12" s="81"/>
      <c r="OCH12" s="81"/>
      <c r="OCI12" s="81"/>
      <c r="OCJ12" s="81"/>
      <c r="OCK12" s="81"/>
      <c r="OCL12" s="81"/>
      <c r="OCM12" s="81"/>
      <c r="OCN12" s="81"/>
      <c r="OCO12" s="81"/>
      <c r="OCP12" s="81"/>
      <c r="OCQ12" s="81"/>
      <c r="OCR12" s="81"/>
      <c r="OCS12" s="81"/>
      <c r="OCT12" s="81"/>
      <c r="OCU12" s="81"/>
      <c r="OCV12" s="81"/>
      <c r="OCW12" s="81"/>
      <c r="OCX12" s="81"/>
      <c r="OCY12" s="81"/>
      <c r="OCZ12" s="81"/>
      <c r="ODA12" s="81"/>
      <c r="ODB12" s="81"/>
      <c r="ODC12" s="81"/>
      <c r="ODD12" s="81"/>
      <c r="ODE12" s="81"/>
      <c r="ODF12" s="81"/>
      <c r="ODG12" s="81"/>
      <c r="ODH12" s="81"/>
      <c r="ODI12" s="81"/>
      <c r="ODJ12" s="81"/>
      <c r="ODK12" s="81"/>
      <c r="ODL12" s="81"/>
      <c r="ODM12" s="81"/>
      <c r="ODN12" s="81"/>
      <c r="ODO12" s="81"/>
      <c r="ODP12" s="81"/>
      <c r="ODQ12" s="81"/>
      <c r="ODR12" s="81"/>
      <c r="ODS12" s="81"/>
      <c r="ODT12" s="81"/>
      <c r="ODU12" s="81"/>
      <c r="ODV12" s="81"/>
      <c r="ODW12" s="81"/>
      <c r="ODX12" s="81"/>
      <c r="ODY12" s="81"/>
      <c r="ODZ12" s="81"/>
      <c r="OEA12" s="81"/>
      <c r="OEB12" s="81"/>
      <c r="OEC12" s="81"/>
      <c r="OED12" s="81"/>
      <c r="OEE12" s="81"/>
      <c r="OEF12" s="81"/>
      <c r="OEG12" s="81"/>
      <c r="OEH12" s="81"/>
      <c r="OEI12" s="81"/>
      <c r="OEJ12" s="81"/>
      <c r="OEK12" s="81"/>
      <c r="OEL12" s="81"/>
      <c r="OEM12" s="81"/>
      <c r="OEN12" s="81"/>
      <c r="OEO12" s="81"/>
      <c r="OEP12" s="81"/>
      <c r="OEQ12" s="81"/>
      <c r="OER12" s="81"/>
      <c r="OES12" s="81"/>
      <c r="OET12" s="81"/>
      <c r="OEU12" s="81"/>
      <c r="OEV12" s="81"/>
      <c r="OEW12" s="81"/>
      <c r="OEX12" s="81"/>
      <c r="OEY12" s="81"/>
      <c r="OEZ12" s="81"/>
      <c r="OFA12" s="81"/>
      <c r="OFB12" s="81"/>
      <c r="OFC12" s="81"/>
      <c r="OFD12" s="81"/>
      <c r="OFE12" s="81"/>
      <c r="OFF12" s="81"/>
      <c r="OFG12" s="81"/>
      <c r="OFH12" s="81"/>
      <c r="OFI12" s="81"/>
      <c r="OFJ12" s="81"/>
      <c r="OFK12" s="81"/>
      <c r="OFL12" s="81"/>
      <c r="OFM12" s="81"/>
      <c r="OFN12" s="81"/>
      <c r="OFO12" s="81"/>
      <c r="OFP12" s="81"/>
      <c r="OFQ12" s="81"/>
      <c r="OFR12" s="81"/>
      <c r="OFS12" s="81"/>
      <c r="OFT12" s="81"/>
      <c r="OFU12" s="81"/>
      <c r="OFV12" s="81"/>
      <c r="OFW12" s="81"/>
      <c r="OFX12" s="81"/>
      <c r="OFY12" s="81"/>
      <c r="OFZ12" s="81"/>
      <c r="OGA12" s="81"/>
      <c r="OGB12" s="81"/>
      <c r="OGC12" s="81"/>
      <c r="OGD12" s="81"/>
      <c r="OGE12" s="81"/>
      <c r="OGF12" s="81"/>
      <c r="OGG12" s="81"/>
      <c r="OGH12" s="81"/>
      <c r="OGI12" s="81"/>
      <c r="OGJ12" s="81"/>
      <c r="OGK12" s="81"/>
      <c r="OGL12" s="81"/>
      <c r="OGM12" s="81"/>
      <c r="OGN12" s="81"/>
      <c r="OGO12" s="81"/>
      <c r="OGP12" s="81"/>
      <c r="OGQ12" s="81"/>
      <c r="OGR12" s="81"/>
      <c r="OGS12" s="81"/>
      <c r="OGT12" s="81"/>
      <c r="OGU12" s="81"/>
      <c r="OGV12" s="81"/>
      <c r="OGW12" s="81"/>
      <c r="OGX12" s="81"/>
      <c r="OGY12" s="81"/>
      <c r="OGZ12" s="81"/>
      <c r="OHA12" s="81"/>
      <c r="OHB12" s="81"/>
      <c r="OHC12" s="81"/>
      <c r="OHD12" s="81"/>
      <c r="OHE12" s="81"/>
      <c r="OHF12" s="81"/>
      <c r="OHG12" s="81"/>
      <c r="OHH12" s="81"/>
      <c r="OHI12" s="81"/>
      <c r="OHJ12" s="81"/>
      <c r="OHK12" s="81"/>
      <c r="OHL12" s="81"/>
      <c r="OHM12" s="81"/>
      <c r="OHN12" s="81"/>
      <c r="OHO12" s="81"/>
      <c r="OHP12" s="81"/>
      <c r="OHQ12" s="81"/>
      <c r="OHR12" s="81"/>
      <c r="OHS12" s="81"/>
      <c r="OHT12" s="81"/>
      <c r="OHU12" s="81"/>
      <c r="OHV12" s="81"/>
      <c r="OHW12" s="81"/>
      <c r="OHX12" s="81"/>
      <c r="OHY12" s="81"/>
      <c r="OHZ12" s="81"/>
      <c r="OIA12" s="81"/>
      <c r="OIB12" s="81"/>
      <c r="OIC12" s="81"/>
      <c r="OID12" s="81"/>
      <c r="OIE12" s="81"/>
      <c r="OIF12" s="81"/>
      <c r="OIG12" s="81"/>
      <c r="OIH12" s="81"/>
      <c r="OII12" s="81"/>
      <c r="OIJ12" s="81"/>
      <c r="OIK12" s="81"/>
      <c r="OIL12" s="81"/>
      <c r="OIM12" s="81"/>
      <c r="OIN12" s="81"/>
      <c r="OIO12" s="81"/>
      <c r="OIP12" s="81"/>
      <c r="OIQ12" s="81"/>
      <c r="OIR12" s="81"/>
      <c r="OIS12" s="81"/>
      <c r="OIT12" s="81"/>
      <c r="OIU12" s="81"/>
      <c r="OIV12" s="81"/>
      <c r="OIW12" s="81"/>
      <c r="OIX12" s="81"/>
      <c r="OIY12" s="81"/>
      <c r="OIZ12" s="81"/>
      <c r="OJA12" s="81"/>
      <c r="OJB12" s="81"/>
      <c r="OJC12" s="81"/>
      <c r="OJD12" s="81"/>
      <c r="OJE12" s="81"/>
      <c r="OJF12" s="81"/>
      <c r="OJG12" s="81"/>
      <c r="OJH12" s="81"/>
      <c r="OJI12" s="81"/>
      <c r="OJJ12" s="81"/>
      <c r="OJK12" s="81"/>
      <c r="OJL12" s="81"/>
      <c r="OJM12" s="81"/>
      <c r="OJN12" s="81"/>
      <c r="OJO12" s="81"/>
      <c r="OJP12" s="81"/>
      <c r="OJQ12" s="81"/>
      <c r="OJR12" s="81"/>
      <c r="OJS12" s="81"/>
      <c r="OJT12" s="81"/>
      <c r="OJU12" s="81"/>
      <c r="OJV12" s="81"/>
      <c r="OJW12" s="81"/>
      <c r="OJX12" s="81"/>
      <c r="OJY12" s="81"/>
      <c r="OJZ12" s="81"/>
      <c r="OKA12" s="81"/>
      <c r="OKB12" s="81"/>
      <c r="OKC12" s="81"/>
      <c r="OKD12" s="81"/>
      <c r="OKE12" s="81"/>
      <c r="OKF12" s="81"/>
      <c r="OKG12" s="81"/>
      <c r="OKH12" s="81"/>
      <c r="OKI12" s="81"/>
      <c r="OKJ12" s="81"/>
      <c r="OKK12" s="81"/>
      <c r="OKL12" s="81"/>
      <c r="OKM12" s="81"/>
      <c r="OKN12" s="81"/>
      <c r="OKO12" s="81"/>
      <c r="OKP12" s="81"/>
      <c r="OKQ12" s="81"/>
      <c r="OKR12" s="81"/>
      <c r="OKS12" s="81"/>
      <c r="OKT12" s="81"/>
      <c r="OKU12" s="81"/>
      <c r="OKV12" s="81"/>
      <c r="OKW12" s="81"/>
      <c r="OKX12" s="81"/>
      <c r="OKY12" s="81"/>
      <c r="OKZ12" s="81"/>
      <c r="OLA12" s="81"/>
      <c r="OLB12" s="81"/>
      <c r="OLC12" s="81"/>
      <c r="OLD12" s="81"/>
      <c r="OLE12" s="81"/>
      <c r="OLF12" s="81"/>
      <c r="OLG12" s="81"/>
      <c r="OLH12" s="81"/>
      <c r="OLI12" s="81"/>
      <c r="OLJ12" s="81"/>
      <c r="OLK12" s="81"/>
      <c r="OLL12" s="81"/>
      <c r="OLM12" s="81"/>
      <c r="OLN12" s="81"/>
      <c r="OLO12" s="81"/>
      <c r="OLP12" s="81"/>
      <c r="OLQ12" s="81"/>
      <c r="OLR12" s="81"/>
      <c r="OLS12" s="81"/>
      <c r="OLT12" s="81"/>
      <c r="OLU12" s="81"/>
      <c r="OLV12" s="81"/>
      <c r="OLW12" s="81"/>
      <c r="OLX12" s="81"/>
      <c r="OLY12" s="81"/>
      <c r="OLZ12" s="81"/>
      <c r="OMA12" s="81"/>
      <c r="OMB12" s="81"/>
      <c r="OMC12" s="81"/>
      <c r="OMD12" s="81"/>
      <c r="OME12" s="81"/>
      <c r="OMF12" s="81"/>
      <c r="OMG12" s="81"/>
      <c r="OMH12" s="81"/>
      <c r="OMI12" s="81"/>
      <c r="OMJ12" s="81"/>
      <c r="OMK12" s="81"/>
      <c r="OML12" s="81"/>
      <c r="OMM12" s="81"/>
      <c r="OMN12" s="81"/>
      <c r="OMO12" s="81"/>
      <c r="OMP12" s="81"/>
      <c r="OMQ12" s="81"/>
      <c r="OMR12" s="81"/>
      <c r="OMS12" s="81"/>
      <c r="OMT12" s="81"/>
      <c r="OMU12" s="81"/>
      <c r="OMV12" s="81"/>
      <c r="OMW12" s="81"/>
      <c r="OMX12" s="81"/>
      <c r="OMY12" s="81"/>
      <c r="OMZ12" s="81"/>
      <c r="ONA12" s="81"/>
      <c r="ONB12" s="81"/>
      <c r="ONC12" s="81"/>
      <c r="OND12" s="81"/>
      <c r="ONE12" s="81"/>
      <c r="ONF12" s="81"/>
      <c r="ONG12" s="81"/>
      <c r="ONH12" s="81"/>
      <c r="ONI12" s="81"/>
      <c r="ONJ12" s="81"/>
      <c r="ONK12" s="81"/>
      <c r="ONL12" s="81"/>
      <c r="ONM12" s="81"/>
      <c r="ONN12" s="81"/>
      <c r="ONO12" s="81"/>
      <c r="ONP12" s="81"/>
      <c r="ONQ12" s="81"/>
      <c r="ONR12" s="81"/>
      <c r="ONS12" s="81"/>
      <c r="ONT12" s="81"/>
      <c r="ONU12" s="81"/>
      <c r="ONV12" s="81"/>
      <c r="ONW12" s="81"/>
      <c r="ONX12" s="81"/>
      <c r="ONY12" s="81"/>
      <c r="ONZ12" s="81"/>
      <c r="OOA12" s="81"/>
      <c r="OOB12" s="81"/>
      <c r="OOC12" s="81"/>
      <c r="OOD12" s="81"/>
      <c r="OOE12" s="81"/>
      <c r="OOF12" s="81"/>
      <c r="OOG12" s="81"/>
      <c r="OOH12" s="81"/>
      <c r="OOI12" s="81"/>
      <c r="OOJ12" s="81"/>
      <c r="OOK12" s="81"/>
      <c r="OOL12" s="81"/>
      <c r="OOM12" s="81"/>
      <c r="OON12" s="81"/>
      <c r="OOO12" s="81"/>
      <c r="OOP12" s="81"/>
      <c r="OOQ12" s="81"/>
      <c r="OOR12" s="81"/>
      <c r="OOS12" s="81"/>
      <c r="OOT12" s="81"/>
      <c r="OOU12" s="81"/>
      <c r="OOV12" s="81"/>
      <c r="OOW12" s="81"/>
      <c r="OOX12" s="81"/>
      <c r="OOY12" s="81"/>
      <c r="OOZ12" s="81"/>
      <c r="OPA12" s="81"/>
      <c r="OPB12" s="81"/>
      <c r="OPC12" s="81"/>
      <c r="OPD12" s="81"/>
      <c r="OPE12" s="81"/>
      <c r="OPF12" s="81"/>
      <c r="OPG12" s="81"/>
      <c r="OPH12" s="81"/>
      <c r="OPI12" s="81"/>
      <c r="OPJ12" s="81"/>
      <c r="OPK12" s="81"/>
      <c r="OPL12" s="81"/>
      <c r="OPM12" s="81"/>
      <c r="OPN12" s="81"/>
      <c r="OPO12" s="81"/>
      <c r="OPP12" s="81"/>
      <c r="OPQ12" s="81"/>
      <c r="OPR12" s="81"/>
      <c r="OPS12" s="81"/>
      <c r="OPT12" s="81"/>
      <c r="OPU12" s="81"/>
      <c r="OPV12" s="81"/>
      <c r="OPW12" s="81"/>
      <c r="OPX12" s="81"/>
      <c r="OPY12" s="81"/>
      <c r="OPZ12" s="81"/>
      <c r="OQA12" s="81"/>
      <c r="OQB12" s="81"/>
      <c r="OQC12" s="81"/>
      <c r="OQD12" s="81"/>
      <c r="OQE12" s="81"/>
      <c r="OQF12" s="81"/>
      <c r="OQG12" s="81"/>
      <c r="OQH12" s="81"/>
      <c r="OQI12" s="81"/>
      <c r="OQJ12" s="81"/>
      <c r="OQK12" s="81"/>
      <c r="OQL12" s="81"/>
      <c r="OQM12" s="81"/>
      <c r="OQN12" s="81"/>
      <c r="OQO12" s="81"/>
      <c r="OQP12" s="81"/>
      <c r="OQQ12" s="81"/>
      <c r="OQR12" s="81"/>
      <c r="OQS12" s="81"/>
      <c r="OQT12" s="81"/>
      <c r="OQU12" s="81"/>
      <c r="OQV12" s="81"/>
      <c r="OQW12" s="81"/>
      <c r="OQX12" s="81"/>
      <c r="OQY12" s="81"/>
      <c r="OQZ12" s="81"/>
      <c r="ORA12" s="81"/>
      <c r="ORB12" s="81"/>
      <c r="ORC12" s="81"/>
      <c r="ORD12" s="81"/>
      <c r="ORE12" s="81"/>
      <c r="ORF12" s="81"/>
      <c r="ORG12" s="81"/>
      <c r="ORH12" s="81"/>
      <c r="ORI12" s="81"/>
      <c r="ORJ12" s="81"/>
      <c r="ORK12" s="81"/>
      <c r="ORL12" s="81"/>
      <c r="ORM12" s="81"/>
      <c r="ORN12" s="81"/>
      <c r="ORO12" s="81"/>
      <c r="ORP12" s="81"/>
      <c r="ORQ12" s="81"/>
      <c r="ORR12" s="81"/>
      <c r="ORS12" s="81"/>
      <c r="ORT12" s="81"/>
      <c r="ORU12" s="81"/>
      <c r="ORV12" s="81"/>
      <c r="ORW12" s="81"/>
      <c r="ORX12" s="81"/>
      <c r="ORY12" s="81"/>
      <c r="ORZ12" s="81"/>
      <c r="OSA12" s="81"/>
      <c r="OSB12" s="81"/>
      <c r="OSC12" s="81"/>
      <c r="OSD12" s="81"/>
      <c r="OSE12" s="81"/>
      <c r="OSF12" s="81"/>
      <c r="OSG12" s="81"/>
      <c r="OSH12" s="81"/>
      <c r="OSI12" s="81"/>
      <c r="OSJ12" s="81"/>
      <c r="OSK12" s="81"/>
      <c r="OSL12" s="81"/>
      <c r="OSM12" s="81"/>
      <c r="OSN12" s="81"/>
      <c r="OSO12" s="81"/>
      <c r="OSP12" s="81"/>
      <c r="OSQ12" s="81"/>
      <c r="OSR12" s="81"/>
      <c r="OSS12" s="81"/>
      <c r="OST12" s="81"/>
      <c r="OSU12" s="81"/>
      <c r="OSV12" s="81"/>
      <c r="OSW12" s="81"/>
      <c r="OSX12" s="81"/>
      <c r="OSY12" s="81"/>
      <c r="OSZ12" s="81"/>
      <c r="OTA12" s="81"/>
      <c r="OTB12" s="81"/>
      <c r="OTC12" s="81"/>
      <c r="OTD12" s="81"/>
      <c r="OTE12" s="81"/>
      <c r="OTF12" s="81"/>
      <c r="OTG12" s="81"/>
      <c r="OTH12" s="81"/>
      <c r="OTI12" s="81"/>
      <c r="OTJ12" s="81"/>
      <c r="OTK12" s="81"/>
      <c r="OTL12" s="81"/>
      <c r="OTM12" s="81"/>
      <c r="OTN12" s="81"/>
      <c r="OTO12" s="81"/>
      <c r="OTP12" s="81"/>
      <c r="OTQ12" s="81"/>
      <c r="OTR12" s="81"/>
      <c r="OTS12" s="81"/>
      <c r="OTT12" s="81"/>
      <c r="OTU12" s="81"/>
      <c r="OTV12" s="81"/>
      <c r="OTW12" s="81"/>
      <c r="OTX12" s="81"/>
      <c r="OTY12" s="81"/>
      <c r="OTZ12" s="81"/>
      <c r="OUA12" s="81"/>
      <c r="OUB12" s="81"/>
      <c r="OUC12" s="81"/>
      <c r="OUD12" s="81"/>
      <c r="OUE12" s="81"/>
      <c r="OUF12" s="81"/>
      <c r="OUG12" s="81"/>
      <c r="OUH12" s="81"/>
      <c r="OUI12" s="81"/>
      <c r="OUJ12" s="81"/>
      <c r="OUK12" s="81"/>
      <c r="OUL12" s="81"/>
      <c r="OUM12" s="81"/>
      <c r="OUN12" s="81"/>
      <c r="OUO12" s="81"/>
      <c r="OUP12" s="81"/>
      <c r="OUQ12" s="81"/>
      <c r="OUR12" s="81"/>
      <c r="OUS12" s="81"/>
      <c r="OUT12" s="81"/>
      <c r="OUU12" s="81"/>
      <c r="OUV12" s="81"/>
      <c r="OUW12" s="81"/>
      <c r="OUX12" s="81"/>
      <c r="OUY12" s="81"/>
      <c r="OUZ12" s="81"/>
      <c r="OVA12" s="81"/>
      <c r="OVB12" s="81"/>
      <c r="OVC12" s="81"/>
      <c r="OVD12" s="81"/>
      <c r="OVE12" s="81"/>
      <c r="OVF12" s="81"/>
      <c r="OVG12" s="81"/>
      <c r="OVH12" s="81"/>
      <c r="OVI12" s="81"/>
      <c r="OVJ12" s="81"/>
      <c r="OVK12" s="81"/>
      <c r="OVL12" s="81"/>
      <c r="OVM12" s="81"/>
      <c r="OVN12" s="81"/>
      <c r="OVO12" s="81"/>
      <c r="OVP12" s="81"/>
      <c r="OVQ12" s="81"/>
      <c r="OVR12" s="81"/>
      <c r="OVS12" s="81"/>
      <c r="OVT12" s="81"/>
      <c r="OVU12" s="81"/>
      <c r="OVV12" s="81"/>
      <c r="OVW12" s="81"/>
      <c r="OVX12" s="81"/>
      <c r="OVY12" s="81"/>
      <c r="OVZ12" s="81"/>
      <c r="OWA12" s="81"/>
      <c r="OWB12" s="81"/>
      <c r="OWC12" s="81"/>
      <c r="OWD12" s="81"/>
      <c r="OWE12" s="81"/>
      <c r="OWF12" s="81"/>
      <c r="OWG12" s="81"/>
      <c r="OWH12" s="81"/>
      <c r="OWI12" s="81"/>
      <c r="OWJ12" s="81"/>
      <c r="OWK12" s="81"/>
      <c r="OWL12" s="81"/>
      <c r="OWM12" s="81"/>
      <c r="OWN12" s="81"/>
      <c r="OWO12" s="81"/>
      <c r="OWP12" s="81"/>
      <c r="OWQ12" s="81"/>
      <c r="OWR12" s="81"/>
      <c r="OWS12" s="81"/>
      <c r="OWT12" s="81"/>
      <c r="OWU12" s="81"/>
      <c r="OWV12" s="81"/>
      <c r="OWW12" s="81"/>
      <c r="OWX12" s="81"/>
      <c r="OWY12" s="81"/>
      <c r="OWZ12" s="81"/>
      <c r="OXA12" s="81"/>
      <c r="OXB12" s="81"/>
      <c r="OXC12" s="81"/>
      <c r="OXD12" s="81"/>
      <c r="OXE12" s="81"/>
      <c r="OXF12" s="81"/>
      <c r="OXG12" s="81"/>
      <c r="OXH12" s="81"/>
      <c r="OXI12" s="81"/>
      <c r="OXJ12" s="81"/>
      <c r="OXK12" s="81"/>
      <c r="OXL12" s="81"/>
      <c r="OXM12" s="81"/>
      <c r="OXN12" s="81"/>
      <c r="OXO12" s="81"/>
      <c r="OXP12" s="81"/>
      <c r="OXQ12" s="81"/>
      <c r="OXR12" s="81"/>
      <c r="OXS12" s="81"/>
      <c r="OXT12" s="81"/>
      <c r="OXU12" s="81"/>
      <c r="OXV12" s="81"/>
      <c r="OXW12" s="81"/>
      <c r="OXX12" s="81"/>
      <c r="OXY12" s="81"/>
      <c r="OXZ12" s="81"/>
      <c r="OYA12" s="81"/>
      <c r="OYB12" s="81"/>
      <c r="OYC12" s="81"/>
      <c r="OYD12" s="81"/>
      <c r="OYE12" s="81"/>
      <c r="OYF12" s="81"/>
      <c r="OYG12" s="81"/>
      <c r="OYH12" s="81"/>
      <c r="OYI12" s="81"/>
      <c r="OYJ12" s="81"/>
      <c r="OYK12" s="81"/>
      <c r="OYL12" s="81"/>
      <c r="OYM12" s="81"/>
      <c r="OYN12" s="81"/>
      <c r="OYO12" s="81"/>
      <c r="OYP12" s="81"/>
      <c r="OYQ12" s="81"/>
      <c r="OYR12" s="81"/>
      <c r="OYS12" s="81"/>
      <c r="OYT12" s="81"/>
      <c r="OYU12" s="81"/>
      <c r="OYV12" s="81"/>
      <c r="OYW12" s="81"/>
      <c r="OYX12" s="81"/>
      <c r="OYY12" s="81"/>
      <c r="OYZ12" s="81"/>
      <c r="OZA12" s="81"/>
      <c r="OZB12" s="81"/>
      <c r="OZC12" s="81"/>
      <c r="OZD12" s="81"/>
      <c r="OZE12" s="81"/>
      <c r="OZF12" s="81"/>
      <c r="OZG12" s="81"/>
      <c r="OZH12" s="81"/>
      <c r="OZI12" s="81"/>
      <c r="OZJ12" s="81"/>
      <c r="OZK12" s="81"/>
      <c r="OZL12" s="81"/>
      <c r="OZM12" s="81"/>
      <c r="OZN12" s="81"/>
      <c r="OZO12" s="81"/>
      <c r="OZP12" s="81"/>
      <c r="OZQ12" s="81"/>
      <c r="OZR12" s="81"/>
      <c r="OZS12" s="81"/>
      <c r="OZT12" s="81"/>
      <c r="OZU12" s="81"/>
      <c r="OZV12" s="81"/>
      <c r="OZW12" s="81"/>
      <c r="OZX12" s="81"/>
      <c r="OZY12" s="81"/>
      <c r="OZZ12" s="81"/>
      <c r="PAA12" s="81"/>
      <c r="PAB12" s="81"/>
      <c r="PAC12" s="81"/>
      <c r="PAD12" s="81"/>
      <c r="PAE12" s="81"/>
      <c r="PAF12" s="81"/>
      <c r="PAG12" s="81"/>
      <c r="PAH12" s="81"/>
      <c r="PAI12" s="81"/>
      <c r="PAJ12" s="81"/>
      <c r="PAK12" s="81"/>
      <c r="PAL12" s="81"/>
      <c r="PAM12" s="81"/>
      <c r="PAN12" s="81"/>
      <c r="PAO12" s="81"/>
      <c r="PAP12" s="81"/>
      <c r="PAQ12" s="81"/>
      <c r="PAR12" s="81"/>
      <c r="PAS12" s="81"/>
      <c r="PAT12" s="81"/>
      <c r="PAU12" s="81"/>
      <c r="PAV12" s="81"/>
      <c r="PAW12" s="81"/>
      <c r="PAX12" s="81"/>
      <c r="PAY12" s="81"/>
      <c r="PAZ12" s="81"/>
      <c r="PBA12" s="81"/>
      <c r="PBB12" s="81"/>
      <c r="PBC12" s="81"/>
      <c r="PBD12" s="81"/>
      <c r="PBE12" s="81"/>
      <c r="PBF12" s="81"/>
      <c r="PBG12" s="81"/>
      <c r="PBH12" s="81"/>
      <c r="PBI12" s="81"/>
      <c r="PBJ12" s="81"/>
      <c r="PBK12" s="81"/>
      <c r="PBL12" s="81"/>
      <c r="PBM12" s="81"/>
      <c r="PBN12" s="81"/>
      <c r="PBO12" s="81"/>
      <c r="PBP12" s="81"/>
      <c r="PBQ12" s="81"/>
      <c r="PBR12" s="81"/>
      <c r="PBS12" s="81"/>
      <c r="PBT12" s="81"/>
      <c r="PBU12" s="81"/>
      <c r="PBV12" s="81"/>
      <c r="PBW12" s="81"/>
      <c r="PBX12" s="81"/>
      <c r="PBY12" s="81"/>
      <c r="PBZ12" s="81"/>
      <c r="PCA12" s="81"/>
      <c r="PCB12" s="81"/>
      <c r="PCC12" s="81"/>
      <c r="PCD12" s="81"/>
      <c r="PCE12" s="81"/>
      <c r="PCF12" s="81"/>
      <c r="PCG12" s="81"/>
      <c r="PCH12" s="81"/>
      <c r="PCI12" s="81"/>
      <c r="PCJ12" s="81"/>
      <c r="PCK12" s="81"/>
      <c r="PCL12" s="81"/>
      <c r="PCM12" s="81"/>
      <c r="PCN12" s="81"/>
      <c r="PCO12" s="81"/>
      <c r="PCP12" s="81"/>
      <c r="PCQ12" s="81"/>
      <c r="PCR12" s="81"/>
      <c r="PCS12" s="81"/>
      <c r="PCT12" s="81"/>
      <c r="PCU12" s="81"/>
      <c r="PCV12" s="81"/>
      <c r="PCW12" s="81"/>
      <c r="PCX12" s="81"/>
      <c r="PCY12" s="81"/>
      <c r="PCZ12" s="81"/>
      <c r="PDA12" s="81"/>
      <c r="PDB12" s="81"/>
      <c r="PDC12" s="81"/>
      <c r="PDD12" s="81"/>
      <c r="PDE12" s="81"/>
      <c r="PDF12" s="81"/>
      <c r="PDG12" s="81"/>
      <c r="PDH12" s="81"/>
      <c r="PDI12" s="81"/>
      <c r="PDJ12" s="81"/>
      <c r="PDK12" s="81"/>
      <c r="PDL12" s="81"/>
      <c r="PDM12" s="81"/>
      <c r="PDN12" s="81"/>
      <c r="PDO12" s="81"/>
      <c r="PDP12" s="81"/>
      <c r="PDQ12" s="81"/>
      <c r="PDR12" s="81"/>
      <c r="PDS12" s="81"/>
      <c r="PDT12" s="81"/>
      <c r="PDU12" s="81"/>
      <c r="PDV12" s="81"/>
      <c r="PDW12" s="81"/>
      <c r="PDX12" s="81"/>
      <c r="PDY12" s="81"/>
      <c r="PDZ12" s="81"/>
      <c r="PEA12" s="81"/>
      <c r="PEB12" s="81"/>
      <c r="PEC12" s="81"/>
      <c r="PED12" s="81"/>
      <c r="PEE12" s="81"/>
      <c r="PEF12" s="81"/>
      <c r="PEG12" s="81"/>
      <c r="PEH12" s="81"/>
      <c r="PEI12" s="81"/>
      <c r="PEJ12" s="81"/>
      <c r="PEK12" s="81"/>
      <c r="PEL12" s="81"/>
      <c r="PEM12" s="81"/>
      <c r="PEN12" s="81"/>
      <c r="PEO12" s="81"/>
      <c r="PEP12" s="81"/>
      <c r="PEQ12" s="81"/>
      <c r="PER12" s="81"/>
      <c r="PES12" s="81"/>
      <c r="PET12" s="81"/>
      <c r="PEU12" s="81"/>
      <c r="PEV12" s="81"/>
      <c r="PEW12" s="81"/>
      <c r="PEX12" s="81"/>
      <c r="PEY12" s="81"/>
      <c r="PEZ12" s="81"/>
      <c r="PFA12" s="81"/>
      <c r="PFB12" s="81"/>
      <c r="PFC12" s="81"/>
      <c r="PFD12" s="81"/>
      <c r="PFE12" s="81"/>
      <c r="PFF12" s="81"/>
      <c r="PFG12" s="81"/>
      <c r="PFH12" s="81"/>
      <c r="PFI12" s="81"/>
      <c r="PFJ12" s="81"/>
      <c r="PFK12" s="81"/>
      <c r="PFL12" s="81"/>
      <c r="PFM12" s="81"/>
      <c r="PFN12" s="81"/>
      <c r="PFO12" s="81"/>
      <c r="PFP12" s="81"/>
      <c r="PFQ12" s="81"/>
      <c r="PFR12" s="81"/>
      <c r="PFS12" s="81"/>
      <c r="PFT12" s="81"/>
      <c r="PFU12" s="81"/>
      <c r="PFV12" s="81"/>
      <c r="PFW12" s="81"/>
      <c r="PFX12" s="81"/>
      <c r="PFY12" s="81"/>
      <c r="PFZ12" s="81"/>
      <c r="PGA12" s="81"/>
      <c r="PGB12" s="81"/>
      <c r="PGC12" s="81"/>
      <c r="PGD12" s="81"/>
      <c r="PGE12" s="81"/>
      <c r="PGF12" s="81"/>
      <c r="PGG12" s="81"/>
      <c r="PGH12" s="81"/>
      <c r="PGI12" s="81"/>
      <c r="PGJ12" s="81"/>
      <c r="PGK12" s="81"/>
      <c r="PGL12" s="81"/>
      <c r="PGM12" s="81"/>
      <c r="PGN12" s="81"/>
      <c r="PGO12" s="81"/>
      <c r="PGP12" s="81"/>
      <c r="PGQ12" s="81"/>
      <c r="PGR12" s="81"/>
      <c r="PGS12" s="81"/>
      <c r="PGT12" s="81"/>
      <c r="PGU12" s="81"/>
      <c r="PGV12" s="81"/>
      <c r="PGW12" s="81"/>
      <c r="PGX12" s="81"/>
      <c r="PGY12" s="81"/>
      <c r="PGZ12" s="81"/>
      <c r="PHA12" s="81"/>
      <c r="PHB12" s="81"/>
      <c r="PHC12" s="81"/>
      <c r="PHD12" s="81"/>
      <c r="PHE12" s="81"/>
      <c r="PHF12" s="81"/>
      <c r="PHG12" s="81"/>
      <c r="PHH12" s="81"/>
      <c r="PHI12" s="81"/>
      <c r="PHJ12" s="81"/>
      <c r="PHK12" s="81"/>
      <c r="PHL12" s="81"/>
      <c r="PHM12" s="81"/>
      <c r="PHN12" s="81"/>
      <c r="PHO12" s="81"/>
      <c r="PHP12" s="81"/>
      <c r="PHQ12" s="81"/>
      <c r="PHR12" s="81"/>
      <c r="PHS12" s="81"/>
      <c r="PHT12" s="81"/>
      <c r="PHU12" s="81"/>
      <c r="PHV12" s="81"/>
      <c r="PHW12" s="81"/>
      <c r="PHX12" s="81"/>
      <c r="PHY12" s="81"/>
      <c r="PHZ12" s="81"/>
      <c r="PIA12" s="81"/>
      <c r="PIB12" s="81"/>
      <c r="PIC12" s="81"/>
      <c r="PID12" s="81"/>
      <c r="PIE12" s="81"/>
      <c r="PIF12" s="81"/>
      <c r="PIG12" s="81"/>
      <c r="PIH12" s="81"/>
      <c r="PII12" s="81"/>
      <c r="PIJ12" s="81"/>
      <c r="PIK12" s="81"/>
      <c r="PIL12" s="81"/>
      <c r="PIM12" s="81"/>
      <c r="PIN12" s="81"/>
      <c r="PIO12" s="81"/>
      <c r="PIP12" s="81"/>
      <c r="PIQ12" s="81"/>
      <c r="PIR12" s="81"/>
      <c r="PIS12" s="81"/>
      <c r="PIT12" s="81"/>
      <c r="PIU12" s="81"/>
      <c r="PIV12" s="81"/>
      <c r="PIW12" s="81"/>
      <c r="PIX12" s="81"/>
      <c r="PIY12" s="81"/>
      <c r="PIZ12" s="81"/>
      <c r="PJA12" s="81"/>
      <c r="PJB12" s="81"/>
      <c r="PJC12" s="81"/>
      <c r="PJD12" s="81"/>
      <c r="PJE12" s="81"/>
      <c r="PJF12" s="81"/>
      <c r="PJG12" s="81"/>
      <c r="PJH12" s="81"/>
      <c r="PJI12" s="81"/>
      <c r="PJJ12" s="81"/>
      <c r="PJK12" s="81"/>
      <c r="PJL12" s="81"/>
      <c r="PJM12" s="81"/>
      <c r="PJN12" s="81"/>
      <c r="PJO12" s="81"/>
      <c r="PJP12" s="81"/>
      <c r="PJQ12" s="81"/>
      <c r="PJR12" s="81"/>
      <c r="PJS12" s="81"/>
      <c r="PJT12" s="81"/>
      <c r="PJU12" s="81"/>
      <c r="PJV12" s="81"/>
      <c r="PJW12" s="81"/>
      <c r="PJX12" s="81"/>
      <c r="PJY12" s="81"/>
      <c r="PJZ12" s="81"/>
      <c r="PKA12" s="81"/>
      <c r="PKB12" s="81"/>
      <c r="PKC12" s="81"/>
      <c r="PKD12" s="81"/>
      <c r="PKE12" s="81"/>
      <c r="PKF12" s="81"/>
      <c r="PKG12" s="81"/>
      <c r="PKH12" s="81"/>
      <c r="PKI12" s="81"/>
      <c r="PKJ12" s="81"/>
      <c r="PKK12" s="81"/>
      <c r="PKL12" s="81"/>
      <c r="PKM12" s="81"/>
      <c r="PKN12" s="81"/>
      <c r="PKO12" s="81"/>
      <c r="PKP12" s="81"/>
      <c r="PKQ12" s="81"/>
      <c r="PKR12" s="81"/>
      <c r="PKS12" s="81"/>
      <c r="PKT12" s="81"/>
      <c r="PKU12" s="81"/>
      <c r="PKV12" s="81"/>
      <c r="PKW12" s="81"/>
      <c r="PKX12" s="81"/>
      <c r="PKY12" s="81"/>
      <c r="PKZ12" s="81"/>
      <c r="PLA12" s="81"/>
      <c r="PLB12" s="81"/>
      <c r="PLC12" s="81"/>
      <c r="PLD12" s="81"/>
      <c r="PLE12" s="81"/>
      <c r="PLF12" s="81"/>
      <c r="PLG12" s="81"/>
      <c r="PLH12" s="81"/>
      <c r="PLI12" s="81"/>
      <c r="PLJ12" s="81"/>
      <c r="PLK12" s="81"/>
      <c r="PLL12" s="81"/>
      <c r="PLM12" s="81"/>
      <c r="PLN12" s="81"/>
      <c r="PLO12" s="81"/>
      <c r="PLP12" s="81"/>
      <c r="PLQ12" s="81"/>
      <c r="PLR12" s="81"/>
      <c r="PLS12" s="81"/>
      <c r="PLT12" s="81"/>
      <c r="PLU12" s="81"/>
      <c r="PLV12" s="81"/>
      <c r="PLW12" s="81"/>
      <c r="PLX12" s="81"/>
      <c r="PLY12" s="81"/>
      <c r="PLZ12" s="81"/>
      <c r="PMA12" s="81"/>
      <c r="PMB12" s="81"/>
      <c r="PMC12" s="81"/>
      <c r="PMD12" s="81"/>
      <c r="PME12" s="81"/>
      <c r="PMF12" s="81"/>
      <c r="PMG12" s="81"/>
      <c r="PMH12" s="81"/>
      <c r="PMI12" s="81"/>
      <c r="PMJ12" s="81"/>
      <c r="PMK12" s="81"/>
      <c r="PML12" s="81"/>
      <c r="PMM12" s="81"/>
      <c r="PMN12" s="81"/>
      <c r="PMO12" s="81"/>
      <c r="PMP12" s="81"/>
      <c r="PMQ12" s="81"/>
      <c r="PMR12" s="81"/>
      <c r="PMS12" s="81"/>
      <c r="PMT12" s="81"/>
      <c r="PMU12" s="81"/>
      <c r="PMV12" s="81"/>
      <c r="PMW12" s="81"/>
      <c r="PMX12" s="81"/>
      <c r="PMY12" s="81"/>
      <c r="PMZ12" s="81"/>
      <c r="PNA12" s="81"/>
      <c r="PNB12" s="81"/>
      <c r="PNC12" s="81"/>
      <c r="PND12" s="81"/>
      <c r="PNE12" s="81"/>
      <c r="PNF12" s="81"/>
      <c r="PNG12" s="81"/>
      <c r="PNH12" s="81"/>
      <c r="PNI12" s="81"/>
      <c r="PNJ12" s="81"/>
      <c r="PNK12" s="81"/>
      <c r="PNL12" s="81"/>
      <c r="PNM12" s="81"/>
      <c r="PNN12" s="81"/>
      <c r="PNO12" s="81"/>
      <c r="PNP12" s="81"/>
      <c r="PNQ12" s="81"/>
      <c r="PNR12" s="81"/>
      <c r="PNS12" s="81"/>
      <c r="PNT12" s="81"/>
      <c r="PNU12" s="81"/>
      <c r="PNV12" s="81"/>
      <c r="PNW12" s="81"/>
      <c r="PNX12" s="81"/>
      <c r="PNY12" s="81"/>
      <c r="PNZ12" s="81"/>
      <c r="POA12" s="81"/>
      <c r="POB12" s="81"/>
      <c r="POC12" s="81"/>
      <c r="POD12" s="81"/>
      <c r="POE12" s="81"/>
      <c r="POF12" s="81"/>
      <c r="POG12" s="81"/>
      <c r="POH12" s="81"/>
      <c r="POI12" s="81"/>
      <c r="POJ12" s="81"/>
      <c r="POK12" s="81"/>
      <c r="POL12" s="81"/>
      <c r="POM12" s="81"/>
      <c r="PON12" s="81"/>
      <c r="POO12" s="81"/>
      <c r="POP12" s="81"/>
      <c r="POQ12" s="81"/>
      <c r="POR12" s="81"/>
      <c r="POS12" s="81"/>
      <c r="POT12" s="81"/>
      <c r="POU12" s="81"/>
      <c r="POV12" s="81"/>
      <c r="POW12" s="81"/>
      <c r="POX12" s="81"/>
      <c r="POY12" s="81"/>
      <c r="POZ12" s="81"/>
      <c r="PPA12" s="81"/>
      <c r="PPB12" s="81"/>
      <c r="PPC12" s="81"/>
      <c r="PPD12" s="81"/>
      <c r="PPE12" s="81"/>
      <c r="PPF12" s="81"/>
      <c r="PPG12" s="81"/>
      <c r="PPH12" s="81"/>
      <c r="PPI12" s="81"/>
      <c r="PPJ12" s="81"/>
      <c r="PPK12" s="81"/>
      <c r="PPL12" s="81"/>
      <c r="PPM12" s="81"/>
      <c r="PPN12" s="81"/>
      <c r="PPO12" s="81"/>
      <c r="PPP12" s="81"/>
      <c r="PPQ12" s="81"/>
      <c r="PPR12" s="81"/>
      <c r="PPS12" s="81"/>
      <c r="PPT12" s="81"/>
      <c r="PPU12" s="81"/>
      <c r="PPV12" s="81"/>
      <c r="PPW12" s="81"/>
      <c r="PPX12" s="81"/>
      <c r="PPY12" s="81"/>
      <c r="PPZ12" s="81"/>
      <c r="PQA12" s="81"/>
      <c r="PQB12" s="81"/>
      <c r="PQC12" s="81"/>
      <c r="PQD12" s="81"/>
      <c r="PQE12" s="81"/>
      <c r="PQF12" s="81"/>
      <c r="PQG12" s="81"/>
      <c r="PQH12" s="81"/>
      <c r="PQI12" s="81"/>
      <c r="PQJ12" s="81"/>
      <c r="PQK12" s="81"/>
      <c r="PQL12" s="81"/>
      <c r="PQM12" s="81"/>
      <c r="PQN12" s="81"/>
      <c r="PQO12" s="81"/>
      <c r="PQP12" s="81"/>
      <c r="PQQ12" s="81"/>
      <c r="PQR12" s="81"/>
      <c r="PQS12" s="81"/>
      <c r="PQT12" s="81"/>
      <c r="PQU12" s="81"/>
      <c r="PQV12" s="81"/>
      <c r="PQW12" s="81"/>
      <c r="PQX12" s="81"/>
      <c r="PQY12" s="81"/>
      <c r="PQZ12" s="81"/>
      <c r="PRA12" s="81"/>
      <c r="PRB12" s="81"/>
      <c r="PRC12" s="81"/>
      <c r="PRD12" s="81"/>
      <c r="PRE12" s="81"/>
      <c r="PRF12" s="81"/>
      <c r="PRG12" s="81"/>
      <c r="PRH12" s="81"/>
      <c r="PRI12" s="81"/>
      <c r="PRJ12" s="81"/>
      <c r="PRK12" s="81"/>
      <c r="PRL12" s="81"/>
      <c r="PRM12" s="81"/>
      <c r="PRN12" s="81"/>
      <c r="PRO12" s="81"/>
      <c r="PRP12" s="81"/>
      <c r="PRQ12" s="81"/>
      <c r="PRR12" s="81"/>
      <c r="PRS12" s="81"/>
      <c r="PRT12" s="81"/>
      <c r="PRU12" s="81"/>
      <c r="PRV12" s="81"/>
      <c r="PRW12" s="81"/>
      <c r="PRX12" s="81"/>
      <c r="PRY12" s="81"/>
      <c r="PRZ12" s="81"/>
      <c r="PSA12" s="81"/>
      <c r="PSB12" s="81"/>
      <c r="PSC12" s="81"/>
      <c r="PSD12" s="81"/>
      <c r="PSE12" s="81"/>
      <c r="PSF12" s="81"/>
      <c r="PSG12" s="81"/>
      <c r="PSH12" s="81"/>
      <c r="PSI12" s="81"/>
      <c r="PSJ12" s="81"/>
      <c r="PSK12" s="81"/>
      <c r="PSL12" s="81"/>
      <c r="PSM12" s="81"/>
      <c r="PSN12" s="81"/>
      <c r="PSO12" s="81"/>
      <c r="PSP12" s="81"/>
      <c r="PSQ12" s="81"/>
      <c r="PSR12" s="81"/>
      <c r="PSS12" s="81"/>
      <c r="PST12" s="81"/>
      <c r="PSU12" s="81"/>
      <c r="PSV12" s="81"/>
      <c r="PSW12" s="81"/>
      <c r="PSX12" s="81"/>
      <c r="PSY12" s="81"/>
      <c r="PSZ12" s="81"/>
      <c r="PTA12" s="81"/>
      <c r="PTB12" s="81"/>
      <c r="PTC12" s="81"/>
      <c r="PTD12" s="81"/>
      <c r="PTE12" s="81"/>
      <c r="PTF12" s="81"/>
      <c r="PTG12" s="81"/>
      <c r="PTH12" s="81"/>
      <c r="PTI12" s="81"/>
      <c r="PTJ12" s="81"/>
      <c r="PTK12" s="81"/>
      <c r="PTL12" s="81"/>
      <c r="PTM12" s="81"/>
      <c r="PTN12" s="81"/>
      <c r="PTO12" s="81"/>
      <c r="PTP12" s="81"/>
      <c r="PTQ12" s="81"/>
      <c r="PTR12" s="81"/>
      <c r="PTS12" s="81"/>
      <c r="PTT12" s="81"/>
      <c r="PTU12" s="81"/>
      <c r="PTV12" s="81"/>
      <c r="PTW12" s="81"/>
      <c r="PTX12" s="81"/>
      <c r="PTY12" s="81"/>
      <c r="PTZ12" s="81"/>
      <c r="PUA12" s="81"/>
      <c r="PUB12" s="81"/>
      <c r="PUC12" s="81"/>
      <c r="PUD12" s="81"/>
      <c r="PUE12" s="81"/>
      <c r="PUF12" s="81"/>
      <c r="PUG12" s="81"/>
      <c r="PUH12" s="81"/>
      <c r="PUI12" s="81"/>
      <c r="PUJ12" s="81"/>
      <c r="PUK12" s="81"/>
      <c r="PUL12" s="81"/>
      <c r="PUM12" s="81"/>
      <c r="PUN12" s="81"/>
      <c r="PUO12" s="81"/>
      <c r="PUP12" s="81"/>
      <c r="PUQ12" s="81"/>
      <c r="PUR12" s="81"/>
      <c r="PUS12" s="81"/>
      <c r="PUT12" s="81"/>
      <c r="PUU12" s="81"/>
      <c r="PUV12" s="81"/>
      <c r="PUW12" s="81"/>
      <c r="PUX12" s="81"/>
      <c r="PUY12" s="81"/>
      <c r="PUZ12" s="81"/>
      <c r="PVA12" s="81"/>
      <c r="PVB12" s="81"/>
      <c r="PVC12" s="81"/>
      <c r="PVD12" s="81"/>
      <c r="PVE12" s="81"/>
      <c r="PVF12" s="81"/>
      <c r="PVG12" s="81"/>
      <c r="PVH12" s="81"/>
      <c r="PVI12" s="81"/>
      <c r="PVJ12" s="81"/>
      <c r="PVK12" s="81"/>
      <c r="PVL12" s="81"/>
      <c r="PVM12" s="81"/>
      <c r="PVN12" s="81"/>
      <c r="PVO12" s="81"/>
      <c r="PVP12" s="81"/>
      <c r="PVQ12" s="81"/>
      <c r="PVR12" s="81"/>
      <c r="PVS12" s="81"/>
      <c r="PVT12" s="81"/>
      <c r="PVU12" s="81"/>
      <c r="PVV12" s="81"/>
      <c r="PVW12" s="81"/>
      <c r="PVX12" s="81"/>
      <c r="PVY12" s="81"/>
      <c r="PVZ12" s="81"/>
      <c r="PWA12" s="81"/>
      <c r="PWB12" s="81"/>
      <c r="PWC12" s="81"/>
      <c r="PWD12" s="81"/>
      <c r="PWE12" s="81"/>
      <c r="PWF12" s="81"/>
      <c r="PWG12" s="81"/>
      <c r="PWH12" s="81"/>
      <c r="PWI12" s="81"/>
      <c r="PWJ12" s="81"/>
      <c r="PWK12" s="81"/>
      <c r="PWL12" s="81"/>
      <c r="PWM12" s="81"/>
      <c r="PWN12" s="81"/>
      <c r="PWO12" s="81"/>
      <c r="PWP12" s="81"/>
      <c r="PWQ12" s="81"/>
      <c r="PWR12" s="81"/>
      <c r="PWS12" s="81"/>
      <c r="PWT12" s="81"/>
      <c r="PWU12" s="81"/>
      <c r="PWV12" s="81"/>
      <c r="PWW12" s="81"/>
      <c r="PWX12" s="81"/>
      <c r="PWY12" s="81"/>
      <c r="PWZ12" s="81"/>
      <c r="PXA12" s="81"/>
      <c r="PXB12" s="81"/>
      <c r="PXC12" s="81"/>
      <c r="PXD12" s="81"/>
      <c r="PXE12" s="81"/>
      <c r="PXF12" s="81"/>
      <c r="PXG12" s="81"/>
      <c r="PXH12" s="81"/>
      <c r="PXI12" s="81"/>
      <c r="PXJ12" s="81"/>
      <c r="PXK12" s="81"/>
      <c r="PXL12" s="81"/>
      <c r="PXM12" s="81"/>
      <c r="PXN12" s="81"/>
      <c r="PXO12" s="81"/>
      <c r="PXP12" s="81"/>
      <c r="PXQ12" s="81"/>
      <c r="PXR12" s="81"/>
      <c r="PXS12" s="81"/>
      <c r="PXT12" s="81"/>
      <c r="PXU12" s="81"/>
      <c r="PXV12" s="81"/>
      <c r="PXW12" s="81"/>
      <c r="PXX12" s="81"/>
      <c r="PXY12" s="81"/>
      <c r="PXZ12" s="81"/>
      <c r="PYA12" s="81"/>
      <c r="PYB12" s="81"/>
      <c r="PYC12" s="81"/>
      <c r="PYD12" s="81"/>
      <c r="PYE12" s="81"/>
      <c r="PYF12" s="81"/>
      <c r="PYG12" s="81"/>
      <c r="PYH12" s="81"/>
      <c r="PYI12" s="81"/>
      <c r="PYJ12" s="81"/>
      <c r="PYK12" s="81"/>
      <c r="PYL12" s="81"/>
      <c r="PYM12" s="81"/>
      <c r="PYN12" s="81"/>
      <c r="PYO12" s="81"/>
      <c r="PYP12" s="81"/>
      <c r="PYQ12" s="81"/>
      <c r="PYR12" s="81"/>
      <c r="PYS12" s="81"/>
      <c r="PYT12" s="81"/>
      <c r="PYU12" s="81"/>
      <c r="PYV12" s="81"/>
      <c r="PYW12" s="81"/>
      <c r="PYX12" s="81"/>
      <c r="PYY12" s="81"/>
      <c r="PYZ12" s="81"/>
      <c r="PZA12" s="81"/>
      <c r="PZB12" s="81"/>
      <c r="PZC12" s="81"/>
      <c r="PZD12" s="81"/>
      <c r="PZE12" s="81"/>
      <c r="PZF12" s="81"/>
      <c r="PZG12" s="81"/>
      <c r="PZH12" s="81"/>
      <c r="PZI12" s="81"/>
      <c r="PZJ12" s="81"/>
      <c r="PZK12" s="81"/>
      <c r="PZL12" s="81"/>
      <c r="PZM12" s="81"/>
      <c r="PZN12" s="81"/>
      <c r="PZO12" s="81"/>
      <c r="PZP12" s="81"/>
      <c r="PZQ12" s="81"/>
      <c r="PZR12" s="81"/>
      <c r="PZS12" s="81"/>
      <c r="PZT12" s="81"/>
      <c r="PZU12" s="81"/>
      <c r="PZV12" s="81"/>
      <c r="PZW12" s="81"/>
      <c r="PZX12" s="81"/>
      <c r="PZY12" s="81"/>
      <c r="PZZ12" s="81"/>
      <c r="QAA12" s="81"/>
      <c r="QAB12" s="81"/>
      <c r="QAC12" s="81"/>
      <c r="QAD12" s="81"/>
      <c r="QAE12" s="81"/>
      <c r="QAF12" s="81"/>
      <c r="QAG12" s="81"/>
      <c r="QAH12" s="81"/>
      <c r="QAI12" s="81"/>
      <c r="QAJ12" s="81"/>
      <c r="QAK12" s="81"/>
      <c r="QAL12" s="81"/>
      <c r="QAM12" s="81"/>
      <c r="QAN12" s="81"/>
      <c r="QAO12" s="81"/>
      <c r="QAP12" s="81"/>
      <c r="QAQ12" s="81"/>
      <c r="QAR12" s="81"/>
      <c r="QAS12" s="81"/>
      <c r="QAT12" s="81"/>
      <c r="QAU12" s="81"/>
      <c r="QAV12" s="81"/>
      <c r="QAW12" s="81"/>
      <c r="QAX12" s="81"/>
      <c r="QAY12" s="81"/>
      <c r="QAZ12" s="81"/>
      <c r="QBA12" s="81"/>
      <c r="QBB12" s="81"/>
      <c r="QBC12" s="81"/>
      <c r="QBD12" s="81"/>
      <c r="QBE12" s="81"/>
      <c r="QBF12" s="81"/>
      <c r="QBG12" s="81"/>
      <c r="QBH12" s="81"/>
      <c r="QBI12" s="81"/>
      <c r="QBJ12" s="81"/>
      <c r="QBK12" s="81"/>
      <c r="QBL12" s="81"/>
      <c r="QBM12" s="81"/>
      <c r="QBN12" s="81"/>
      <c r="QBO12" s="81"/>
      <c r="QBP12" s="81"/>
      <c r="QBQ12" s="81"/>
      <c r="QBR12" s="81"/>
      <c r="QBS12" s="81"/>
      <c r="QBT12" s="81"/>
      <c r="QBU12" s="81"/>
      <c r="QBV12" s="81"/>
      <c r="QBW12" s="81"/>
      <c r="QBX12" s="81"/>
      <c r="QBY12" s="81"/>
      <c r="QBZ12" s="81"/>
      <c r="QCA12" s="81"/>
      <c r="QCB12" s="81"/>
      <c r="QCC12" s="81"/>
      <c r="QCD12" s="81"/>
      <c r="QCE12" s="81"/>
      <c r="QCF12" s="81"/>
      <c r="QCG12" s="81"/>
      <c r="QCH12" s="81"/>
      <c r="QCI12" s="81"/>
      <c r="QCJ12" s="81"/>
      <c r="QCK12" s="81"/>
      <c r="QCL12" s="81"/>
      <c r="QCM12" s="81"/>
      <c r="QCN12" s="81"/>
      <c r="QCO12" s="81"/>
      <c r="QCP12" s="81"/>
      <c r="QCQ12" s="81"/>
      <c r="QCR12" s="81"/>
      <c r="QCS12" s="81"/>
      <c r="QCT12" s="81"/>
      <c r="QCU12" s="81"/>
      <c r="QCV12" s="81"/>
      <c r="QCW12" s="81"/>
      <c r="QCX12" s="81"/>
      <c r="QCY12" s="81"/>
      <c r="QCZ12" s="81"/>
      <c r="QDA12" s="81"/>
      <c r="QDB12" s="81"/>
      <c r="QDC12" s="81"/>
      <c r="QDD12" s="81"/>
      <c r="QDE12" s="81"/>
      <c r="QDF12" s="81"/>
      <c r="QDG12" s="81"/>
      <c r="QDH12" s="81"/>
      <c r="QDI12" s="81"/>
      <c r="QDJ12" s="81"/>
      <c r="QDK12" s="81"/>
      <c r="QDL12" s="81"/>
      <c r="QDM12" s="81"/>
      <c r="QDN12" s="81"/>
      <c r="QDO12" s="81"/>
      <c r="QDP12" s="81"/>
      <c r="QDQ12" s="81"/>
      <c r="QDR12" s="81"/>
      <c r="QDS12" s="81"/>
      <c r="QDT12" s="81"/>
      <c r="QDU12" s="81"/>
      <c r="QDV12" s="81"/>
      <c r="QDW12" s="81"/>
      <c r="QDX12" s="81"/>
      <c r="QDY12" s="81"/>
      <c r="QDZ12" s="81"/>
      <c r="QEA12" s="81"/>
      <c r="QEB12" s="81"/>
      <c r="QEC12" s="81"/>
      <c r="QED12" s="81"/>
      <c r="QEE12" s="81"/>
      <c r="QEF12" s="81"/>
      <c r="QEG12" s="81"/>
      <c r="QEH12" s="81"/>
      <c r="QEI12" s="81"/>
      <c r="QEJ12" s="81"/>
      <c r="QEK12" s="81"/>
      <c r="QEL12" s="81"/>
      <c r="QEM12" s="81"/>
      <c r="QEN12" s="81"/>
      <c r="QEO12" s="81"/>
      <c r="QEP12" s="81"/>
      <c r="QEQ12" s="81"/>
      <c r="QER12" s="81"/>
      <c r="QES12" s="81"/>
      <c r="QET12" s="81"/>
      <c r="QEU12" s="81"/>
      <c r="QEV12" s="81"/>
      <c r="QEW12" s="81"/>
      <c r="QEX12" s="81"/>
      <c r="QEY12" s="81"/>
      <c r="QEZ12" s="81"/>
      <c r="QFA12" s="81"/>
      <c r="QFB12" s="81"/>
      <c r="QFC12" s="81"/>
      <c r="QFD12" s="81"/>
      <c r="QFE12" s="81"/>
      <c r="QFF12" s="81"/>
      <c r="QFG12" s="81"/>
      <c r="QFH12" s="81"/>
      <c r="QFI12" s="81"/>
      <c r="QFJ12" s="81"/>
      <c r="QFK12" s="81"/>
      <c r="QFL12" s="81"/>
      <c r="QFM12" s="81"/>
      <c r="QFN12" s="81"/>
      <c r="QFO12" s="81"/>
      <c r="QFP12" s="81"/>
      <c r="QFQ12" s="81"/>
      <c r="QFR12" s="81"/>
      <c r="QFS12" s="81"/>
      <c r="QFT12" s="81"/>
      <c r="QFU12" s="81"/>
      <c r="QFV12" s="81"/>
      <c r="QFW12" s="81"/>
      <c r="QFX12" s="81"/>
      <c r="QFY12" s="81"/>
      <c r="QFZ12" s="81"/>
      <c r="QGA12" s="81"/>
      <c r="QGB12" s="81"/>
      <c r="QGC12" s="81"/>
      <c r="QGD12" s="81"/>
      <c r="QGE12" s="81"/>
      <c r="QGF12" s="81"/>
      <c r="QGG12" s="81"/>
      <c r="QGH12" s="81"/>
      <c r="QGI12" s="81"/>
      <c r="QGJ12" s="81"/>
      <c r="QGK12" s="81"/>
      <c r="QGL12" s="81"/>
      <c r="QGM12" s="81"/>
      <c r="QGN12" s="81"/>
      <c r="QGO12" s="81"/>
      <c r="QGP12" s="81"/>
      <c r="QGQ12" s="81"/>
      <c r="QGR12" s="81"/>
      <c r="QGS12" s="81"/>
      <c r="QGT12" s="81"/>
      <c r="QGU12" s="81"/>
      <c r="QGV12" s="81"/>
      <c r="QGW12" s="81"/>
      <c r="QGX12" s="81"/>
      <c r="QGY12" s="81"/>
      <c r="QGZ12" s="81"/>
      <c r="QHA12" s="81"/>
      <c r="QHB12" s="81"/>
      <c r="QHC12" s="81"/>
      <c r="QHD12" s="81"/>
      <c r="QHE12" s="81"/>
      <c r="QHF12" s="81"/>
      <c r="QHG12" s="81"/>
      <c r="QHH12" s="81"/>
      <c r="QHI12" s="81"/>
      <c r="QHJ12" s="81"/>
      <c r="QHK12" s="81"/>
      <c r="QHL12" s="81"/>
      <c r="QHM12" s="81"/>
      <c r="QHN12" s="81"/>
      <c r="QHO12" s="81"/>
      <c r="QHP12" s="81"/>
      <c r="QHQ12" s="81"/>
      <c r="QHR12" s="81"/>
      <c r="QHS12" s="81"/>
      <c r="QHT12" s="81"/>
      <c r="QHU12" s="81"/>
      <c r="QHV12" s="81"/>
      <c r="QHW12" s="81"/>
      <c r="QHX12" s="81"/>
      <c r="QHY12" s="81"/>
      <c r="QHZ12" s="81"/>
      <c r="QIA12" s="81"/>
      <c r="QIB12" s="81"/>
      <c r="QIC12" s="81"/>
      <c r="QID12" s="81"/>
      <c r="QIE12" s="81"/>
      <c r="QIF12" s="81"/>
      <c r="QIG12" s="81"/>
      <c r="QIH12" s="81"/>
      <c r="QII12" s="81"/>
      <c r="QIJ12" s="81"/>
      <c r="QIK12" s="81"/>
      <c r="QIL12" s="81"/>
      <c r="QIM12" s="81"/>
      <c r="QIN12" s="81"/>
      <c r="QIO12" s="81"/>
      <c r="QIP12" s="81"/>
      <c r="QIQ12" s="81"/>
      <c r="QIR12" s="81"/>
      <c r="QIS12" s="81"/>
      <c r="QIT12" s="81"/>
      <c r="QIU12" s="81"/>
      <c r="QIV12" s="81"/>
      <c r="QIW12" s="81"/>
      <c r="QIX12" s="81"/>
      <c r="QIY12" s="81"/>
      <c r="QIZ12" s="81"/>
      <c r="QJA12" s="81"/>
      <c r="QJB12" s="81"/>
      <c r="QJC12" s="81"/>
      <c r="QJD12" s="81"/>
      <c r="QJE12" s="81"/>
      <c r="QJF12" s="81"/>
      <c r="QJG12" s="81"/>
      <c r="QJH12" s="81"/>
      <c r="QJI12" s="81"/>
      <c r="QJJ12" s="81"/>
      <c r="QJK12" s="81"/>
      <c r="QJL12" s="81"/>
      <c r="QJM12" s="81"/>
      <c r="QJN12" s="81"/>
      <c r="QJO12" s="81"/>
      <c r="QJP12" s="81"/>
      <c r="QJQ12" s="81"/>
      <c r="QJR12" s="81"/>
      <c r="QJS12" s="81"/>
      <c r="QJT12" s="81"/>
      <c r="QJU12" s="81"/>
      <c r="QJV12" s="81"/>
      <c r="QJW12" s="81"/>
      <c r="QJX12" s="81"/>
      <c r="QJY12" s="81"/>
      <c r="QJZ12" s="81"/>
      <c r="QKA12" s="81"/>
      <c r="QKB12" s="81"/>
      <c r="QKC12" s="81"/>
      <c r="QKD12" s="81"/>
      <c r="QKE12" s="81"/>
      <c r="QKF12" s="81"/>
      <c r="QKG12" s="81"/>
      <c r="QKH12" s="81"/>
      <c r="QKI12" s="81"/>
      <c r="QKJ12" s="81"/>
      <c r="QKK12" s="81"/>
      <c r="QKL12" s="81"/>
      <c r="QKM12" s="81"/>
      <c r="QKN12" s="81"/>
      <c r="QKO12" s="81"/>
      <c r="QKP12" s="81"/>
      <c r="QKQ12" s="81"/>
      <c r="QKR12" s="81"/>
      <c r="QKS12" s="81"/>
      <c r="QKT12" s="81"/>
      <c r="QKU12" s="81"/>
      <c r="QKV12" s="81"/>
      <c r="QKW12" s="81"/>
      <c r="QKX12" s="81"/>
      <c r="QKY12" s="81"/>
      <c r="QKZ12" s="81"/>
      <c r="QLA12" s="81"/>
      <c r="QLB12" s="81"/>
      <c r="QLC12" s="81"/>
      <c r="QLD12" s="81"/>
      <c r="QLE12" s="81"/>
      <c r="QLF12" s="81"/>
      <c r="QLG12" s="81"/>
      <c r="QLH12" s="81"/>
      <c r="QLI12" s="81"/>
      <c r="QLJ12" s="81"/>
      <c r="QLK12" s="81"/>
      <c r="QLL12" s="81"/>
      <c r="QLM12" s="81"/>
      <c r="QLN12" s="81"/>
      <c r="QLO12" s="81"/>
      <c r="QLP12" s="81"/>
      <c r="QLQ12" s="81"/>
      <c r="QLR12" s="81"/>
      <c r="QLS12" s="81"/>
      <c r="QLT12" s="81"/>
      <c r="QLU12" s="81"/>
      <c r="QLV12" s="81"/>
      <c r="QLW12" s="81"/>
      <c r="QLX12" s="81"/>
      <c r="QLY12" s="81"/>
      <c r="QLZ12" s="81"/>
      <c r="QMA12" s="81"/>
      <c r="QMB12" s="81"/>
      <c r="QMC12" s="81"/>
      <c r="QMD12" s="81"/>
      <c r="QME12" s="81"/>
      <c r="QMF12" s="81"/>
      <c r="QMG12" s="81"/>
      <c r="QMH12" s="81"/>
      <c r="QMI12" s="81"/>
      <c r="QMJ12" s="81"/>
      <c r="QMK12" s="81"/>
      <c r="QML12" s="81"/>
      <c r="QMM12" s="81"/>
      <c r="QMN12" s="81"/>
      <c r="QMO12" s="81"/>
      <c r="QMP12" s="81"/>
      <c r="QMQ12" s="81"/>
      <c r="QMR12" s="81"/>
      <c r="QMS12" s="81"/>
      <c r="QMT12" s="81"/>
      <c r="QMU12" s="81"/>
      <c r="QMV12" s="81"/>
      <c r="QMW12" s="81"/>
      <c r="QMX12" s="81"/>
      <c r="QMY12" s="81"/>
      <c r="QMZ12" s="81"/>
      <c r="QNA12" s="81"/>
      <c r="QNB12" s="81"/>
      <c r="QNC12" s="81"/>
      <c r="QND12" s="81"/>
      <c r="QNE12" s="81"/>
      <c r="QNF12" s="81"/>
      <c r="QNG12" s="81"/>
      <c r="QNH12" s="81"/>
      <c r="QNI12" s="81"/>
      <c r="QNJ12" s="81"/>
      <c r="QNK12" s="81"/>
      <c r="QNL12" s="81"/>
      <c r="QNM12" s="81"/>
      <c r="QNN12" s="81"/>
      <c r="QNO12" s="81"/>
      <c r="QNP12" s="81"/>
      <c r="QNQ12" s="81"/>
      <c r="QNR12" s="81"/>
      <c r="QNS12" s="81"/>
      <c r="QNT12" s="81"/>
      <c r="QNU12" s="81"/>
      <c r="QNV12" s="81"/>
      <c r="QNW12" s="81"/>
      <c r="QNX12" s="81"/>
      <c r="QNY12" s="81"/>
      <c r="QNZ12" s="81"/>
      <c r="QOA12" s="81"/>
      <c r="QOB12" s="81"/>
      <c r="QOC12" s="81"/>
      <c r="QOD12" s="81"/>
      <c r="QOE12" s="81"/>
      <c r="QOF12" s="81"/>
      <c r="QOG12" s="81"/>
      <c r="QOH12" s="81"/>
      <c r="QOI12" s="81"/>
      <c r="QOJ12" s="81"/>
      <c r="QOK12" s="81"/>
      <c r="QOL12" s="81"/>
      <c r="QOM12" s="81"/>
      <c r="QON12" s="81"/>
      <c r="QOO12" s="81"/>
      <c r="QOP12" s="81"/>
      <c r="QOQ12" s="81"/>
      <c r="QOR12" s="81"/>
      <c r="QOS12" s="81"/>
      <c r="QOT12" s="81"/>
      <c r="QOU12" s="81"/>
      <c r="QOV12" s="81"/>
      <c r="QOW12" s="81"/>
      <c r="QOX12" s="81"/>
      <c r="QOY12" s="81"/>
      <c r="QOZ12" s="81"/>
      <c r="QPA12" s="81"/>
      <c r="QPB12" s="81"/>
      <c r="QPC12" s="81"/>
      <c r="QPD12" s="81"/>
      <c r="QPE12" s="81"/>
      <c r="QPF12" s="81"/>
      <c r="QPG12" s="81"/>
      <c r="QPH12" s="81"/>
      <c r="QPI12" s="81"/>
      <c r="QPJ12" s="81"/>
      <c r="QPK12" s="81"/>
      <c r="QPL12" s="81"/>
      <c r="QPM12" s="81"/>
      <c r="QPN12" s="81"/>
      <c r="QPO12" s="81"/>
      <c r="QPP12" s="81"/>
      <c r="QPQ12" s="81"/>
      <c r="QPR12" s="81"/>
      <c r="QPS12" s="81"/>
      <c r="QPT12" s="81"/>
      <c r="QPU12" s="81"/>
      <c r="QPV12" s="81"/>
      <c r="QPW12" s="81"/>
      <c r="QPX12" s="81"/>
      <c r="QPY12" s="81"/>
      <c r="QPZ12" s="81"/>
      <c r="QQA12" s="81"/>
      <c r="QQB12" s="81"/>
      <c r="QQC12" s="81"/>
      <c r="QQD12" s="81"/>
      <c r="QQE12" s="81"/>
      <c r="QQF12" s="81"/>
      <c r="QQG12" s="81"/>
      <c r="QQH12" s="81"/>
      <c r="QQI12" s="81"/>
      <c r="QQJ12" s="81"/>
      <c r="QQK12" s="81"/>
      <c r="QQL12" s="81"/>
      <c r="QQM12" s="81"/>
      <c r="QQN12" s="81"/>
      <c r="QQO12" s="81"/>
      <c r="QQP12" s="81"/>
      <c r="QQQ12" s="81"/>
      <c r="QQR12" s="81"/>
      <c r="QQS12" s="81"/>
      <c r="QQT12" s="81"/>
      <c r="QQU12" s="81"/>
      <c r="QQV12" s="81"/>
      <c r="QQW12" s="81"/>
      <c r="QQX12" s="81"/>
      <c r="QQY12" s="81"/>
      <c r="QQZ12" s="81"/>
      <c r="QRA12" s="81"/>
      <c r="QRB12" s="81"/>
      <c r="QRC12" s="81"/>
      <c r="QRD12" s="81"/>
      <c r="QRE12" s="81"/>
      <c r="QRF12" s="81"/>
      <c r="QRG12" s="81"/>
      <c r="QRH12" s="81"/>
      <c r="QRI12" s="81"/>
      <c r="QRJ12" s="81"/>
      <c r="QRK12" s="81"/>
      <c r="QRL12" s="81"/>
      <c r="QRM12" s="81"/>
      <c r="QRN12" s="81"/>
      <c r="QRO12" s="81"/>
      <c r="QRP12" s="81"/>
      <c r="QRQ12" s="81"/>
      <c r="QRR12" s="81"/>
      <c r="QRS12" s="81"/>
      <c r="QRT12" s="81"/>
      <c r="QRU12" s="81"/>
      <c r="QRV12" s="81"/>
      <c r="QRW12" s="81"/>
      <c r="QRX12" s="81"/>
      <c r="QRY12" s="81"/>
      <c r="QRZ12" s="81"/>
      <c r="QSA12" s="81"/>
      <c r="QSB12" s="81"/>
      <c r="QSC12" s="81"/>
      <c r="QSD12" s="81"/>
      <c r="QSE12" s="81"/>
      <c r="QSF12" s="81"/>
      <c r="QSG12" s="81"/>
      <c r="QSH12" s="81"/>
      <c r="QSI12" s="81"/>
      <c r="QSJ12" s="81"/>
      <c r="QSK12" s="81"/>
      <c r="QSL12" s="81"/>
      <c r="QSM12" s="81"/>
      <c r="QSN12" s="81"/>
      <c r="QSO12" s="81"/>
      <c r="QSP12" s="81"/>
      <c r="QSQ12" s="81"/>
      <c r="QSR12" s="81"/>
      <c r="QSS12" s="81"/>
      <c r="QST12" s="81"/>
      <c r="QSU12" s="81"/>
      <c r="QSV12" s="81"/>
      <c r="QSW12" s="81"/>
      <c r="QSX12" s="81"/>
      <c r="QSY12" s="81"/>
      <c r="QSZ12" s="81"/>
      <c r="QTA12" s="81"/>
      <c r="QTB12" s="81"/>
      <c r="QTC12" s="81"/>
      <c r="QTD12" s="81"/>
      <c r="QTE12" s="81"/>
      <c r="QTF12" s="81"/>
      <c r="QTG12" s="81"/>
      <c r="QTH12" s="81"/>
      <c r="QTI12" s="81"/>
      <c r="QTJ12" s="81"/>
      <c r="QTK12" s="81"/>
      <c r="QTL12" s="81"/>
      <c r="QTM12" s="81"/>
      <c r="QTN12" s="81"/>
      <c r="QTO12" s="81"/>
      <c r="QTP12" s="81"/>
      <c r="QTQ12" s="81"/>
      <c r="QTR12" s="81"/>
      <c r="QTS12" s="81"/>
      <c r="QTT12" s="81"/>
      <c r="QTU12" s="81"/>
      <c r="QTV12" s="81"/>
      <c r="QTW12" s="81"/>
      <c r="QTX12" s="81"/>
      <c r="QTY12" s="81"/>
      <c r="QTZ12" s="81"/>
      <c r="QUA12" s="81"/>
      <c r="QUB12" s="81"/>
      <c r="QUC12" s="81"/>
      <c r="QUD12" s="81"/>
      <c r="QUE12" s="81"/>
      <c r="QUF12" s="81"/>
      <c r="QUG12" s="81"/>
      <c r="QUH12" s="81"/>
      <c r="QUI12" s="81"/>
      <c r="QUJ12" s="81"/>
      <c r="QUK12" s="81"/>
      <c r="QUL12" s="81"/>
      <c r="QUM12" s="81"/>
      <c r="QUN12" s="81"/>
      <c r="QUO12" s="81"/>
      <c r="QUP12" s="81"/>
      <c r="QUQ12" s="81"/>
      <c r="QUR12" s="81"/>
      <c r="QUS12" s="81"/>
      <c r="QUT12" s="81"/>
      <c r="QUU12" s="81"/>
      <c r="QUV12" s="81"/>
      <c r="QUW12" s="81"/>
      <c r="QUX12" s="81"/>
      <c r="QUY12" s="81"/>
      <c r="QUZ12" s="81"/>
      <c r="QVA12" s="81"/>
      <c r="QVB12" s="81"/>
      <c r="QVC12" s="81"/>
      <c r="QVD12" s="81"/>
      <c r="QVE12" s="81"/>
      <c r="QVF12" s="81"/>
      <c r="QVG12" s="81"/>
      <c r="QVH12" s="81"/>
      <c r="QVI12" s="81"/>
      <c r="QVJ12" s="81"/>
      <c r="QVK12" s="81"/>
      <c r="QVL12" s="81"/>
      <c r="QVM12" s="81"/>
      <c r="QVN12" s="81"/>
      <c r="QVO12" s="81"/>
      <c r="QVP12" s="81"/>
      <c r="QVQ12" s="81"/>
      <c r="QVR12" s="81"/>
      <c r="QVS12" s="81"/>
      <c r="QVT12" s="81"/>
      <c r="QVU12" s="81"/>
      <c r="QVV12" s="81"/>
      <c r="QVW12" s="81"/>
      <c r="QVX12" s="81"/>
      <c r="QVY12" s="81"/>
      <c r="QVZ12" s="81"/>
      <c r="QWA12" s="81"/>
      <c r="QWB12" s="81"/>
      <c r="QWC12" s="81"/>
      <c r="QWD12" s="81"/>
      <c r="QWE12" s="81"/>
      <c r="QWF12" s="81"/>
      <c r="QWG12" s="81"/>
      <c r="QWH12" s="81"/>
      <c r="QWI12" s="81"/>
      <c r="QWJ12" s="81"/>
      <c r="QWK12" s="81"/>
      <c r="QWL12" s="81"/>
      <c r="QWM12" s="81"/>
      <c r="QWN12" s="81"/>
      <c r="QWO12" s="81"/>
      <c r="QWP12" s="81"/>
      <c r="QWQ12" s="81"/>
      <c r="QWR12" s="81"/>
      <c r="QWS12" s="81"/>
      <c r="QWT12" s="81"/>
      <c r="QWU12" s="81"/>
      <c r="QWV12" s="81"/>
      <c r="QWW12" s="81"/>
      <c r="QWX12" s="81"/>
      <c r="QWY12" s="81"/>
      <c r="QWZ12" s="81"/>
      <c r="QXA12" s="81"/>
      <c r="QXB12" s="81"/>
      <c r="QXC12" s="81"/>
      <c r="QXD12" s="81"/>
      <c r="QXE12" s="81"/>
      <c r="QXF12" s="81"/>
      <c r="QXG12" s="81"/>
      <c r="QXH12" s="81"/>
      <c r="QXI12" s="81"/>
      <c r="QXJ12" s="81"/>
      <c r="QXK12" s="81"/>
      <c r="QXL12" s="81"/>
      <c r="QXM12" s="81"/>
      <c r="QXN12" s="81"/>
      <c r="QXO12" s="81"/>
      <c r="QXP12" s="81"/>
      <c r="QXQ12" s="81"/>
      <c r="QXR12" s="81"/>
      <c r="QXS12" s="81"/>
      <c r="QXT12" s="81"/>
      <c r="QXU12" s="81"/>
      <c r="QXV12" s="81"/>
      <c r="QXW12" s="81"/>
      <c r="QXX12" s="81"/>
      <c r="QXY12" s="81"/>
      <c r="QXZ12" s="81"/>
      <c r="QYA12" s="81"/>
      <c r="QYB12" s="81"/>
      <c r="QYC12" s="81"/>
      <c r="QYD12" s="81"/>
      <c r="QYE12" s="81"/>
      <c r="QYF12" s="81"/>
      <c r="QYG12" s="81"/>
      <c r="QYH12" s="81"/>
      <c r="QYI12" s="81"/>
      <c r="QYJ12" s="81"/>
      <c r="QYK12" s="81"/>
      <c r="QYL12" s="81"/>
      <c r="QYM12" s="81"/>
      <c r="QYN12" s="81"/>
      <c r="QYO12" s="81"/>
      <c r="QYP12" s="81"/>
      <c r="QYQ12" s="81"/>
      <c r="QYR12" s="81"/>
      <c r="QYS12" s="81"/>
      <c r="QYT12" s="81"/>
      <c r="QYU12" s="81"/>
      <c r="QYV12" s="81"/>
      <c r="QYW12" s="81"/>
      <c r="QYX12" s="81"/>
      <c r="QYY12" s="81"/>
      <c r="QYZ12" s="81"/>
      <c r="QZA12" s="81"/>
      <c r="QZB12" s="81"/>
      <c r="QZC12" s="81"/>
      <c r="QZD12" s="81"/>
      <c r="QZE12" s="81"/>
      <c r="QZF12" s="81"/>
      <c r="QZG12" s="81"/>
      <c r="QZH12" s="81"/>
      <c r="QZI12" s="81"/>
      <c r="QZJ12" s="81"/>
      <c r="QZK12" s="81"/>
      <c r="QZL12" s="81"/>
      <c r="QZM12" s="81"/>
      <c r="QZN12" s="81"/>
      <c r="QZO12" s="81"/>
      <c r="QZP12" s="81"/>
      <c r="QZQ12" s="81"/>
      <c r="QZR12" s="81"/>
      <c r="QZS12" s="81"/>
      <c r="QZT12" s="81"/>
      <c r="QZU12" s="81"/>
      <c r="QZV12" s="81"/>
      <c r="QZW12" s="81"/>
      <c r="QZX12" s="81"/>
      <c r="QZY12" s="81"/>
      <c r="QZZ12" s="81"/>
      <c r="RAA12" s="81"/>
      <c r="RAB12" s="81"/>
      <c r="RAC12" s="81"/>
      <c r="RAD12" s="81"/>
      <c r="RAE12" s="81"/>
      <c r="RAF12" s="81"/>
      <c r="RAG12" s="81"/>
      <c r="RAH12" s="81"/>
      <c r="RAI12" s="81"/>
      <c r="RAJ12" s="81"/>
      <c r="RAK12" s="81"/>
      <c r="RAL12" s="81"/>
      <c r="RAM12" s="81"/>
      <c r="RAN12" s="81"/>
      <c r="RAO12" s="81"/>
      <c r="RAP12" s="81"/>
      <c r="RAQ12" s="81"/>
      <c r="RAR12" s="81"/>
      <c r="RAS12" s="81"/>
      <c r="RAT12" s="81"/>
      <c r="RAU12" s="81"/>
      <c r="RAV12" s="81"/>
      <c r="RAW12" s="81"/>
      <c r="RAX12" s="81"/>
      <c r="RAY12" s="81"/>
      <c r="RAZ12" s="81"/>
      <c r="RBA12" s="81"/>
      <c r="RBB12" s="81"/>
      <c r="RBC12" s="81"/>
      <c r="RBD12" s="81"/>
      <c r="RBE12" s="81"/>
      <c r="RBF12" s="81"/>
      <c r="RBG12" s="81"/>
      <c r="RBH12" s="81"/>
      <c r="RBI12" s="81"/>
      <c r="RBJ12" s="81"/>
      <c r="RBK12" s="81"/>
      <c r="RBL12" s="81"/>
      <c r="RBM12" s="81"/>
      <c r="RBN12" s="81"/>
      <c r="RBO12" s="81"/>
      <c r="RBP12" s="81"/>
      <c r="RBQ12" s="81"/>
      <c r="RBR12" s="81"/>
      <c r="RBS12" s="81"/>
      <c r="RBT12" s="81"/>
      <c r="RBU12" s="81"/>
      <c r="RBV12" s="81"/>
      <c r="RBW12" s="81"/>
      <c r="RBX12" s="81"/>
      <c r="RBY12" s="81"/>
      <c r="RBZ12" s="81"/>
      <c r="RCA12" s="81"/>
      <c r="RCB12" s="81"/>
      <c r="RCC12" s="81"/>
      <c r="RCD12" s="81"/>
      <c r="RCE12" s="81"/>
      <c r="RCF12" s="81"/>
      <c r="RCG12" s="81"/>
      <c r="RCH12" s="81"/>
      <c r="RCI12" s="81"/>
      <c r="RCJ12" s="81"/>
      <c r="RCK12" s="81"/>
      <c r="RCL12" s="81"/>
      <c r="RCM12" s="81"/>
      <c r="RCN12" s="81"/>
      <c r="RCO12" s="81"/>
      <c r="RCP12" s="81"/>
      <c r="RCQ12" s="81"/>
      <c r="RCR12" s="81"/>
      <c r="RCS12" s="81"/>
      <c r="RCT12" s="81"/>
      <c r="RCU12" s="81"/>
      <c r="RCV12" s="81"/>
      <c r="RCW12" s="81"/>
      <c r="RCX12" s="81"/>
      <c r="RCY12" s="81"/>
      <c r="RCZ12" s="81"/>
      <c r="RDA12" s="81"/>
      <c r="RDB12" s="81"/>
      <c r="RDC12" s="81"/>
      <c r="RDD12" s="81"/>
      <c r="RDE12" s="81"/>
      <c r="RDF12" s="81"/>
      <c r="RDG12" s="81"/>
      <c r="RDH12" s="81"/>
      <c r="RDI12" s="81"/>
      <c r="RDJ12" s="81"/>
      <c r="RDK12" s="81"/>
      <c r="RDL12" s="81"/>
      <c r="RDM12" s="81"/>
      <c r="RDN12" s="81"/>
      <c r="RDO12" s="81"/>
      <c r="RDP12" s="81"/>
      <c r="RDQ12" s="81"/>
      <c r="RDR12" s="81"/>
      <c r="RDS12" s="81"/>
      <c r="RDT12" s="81"/>
      <c r="RDU12" s="81"/>
      <c r="RDV12" s="81"/>
      <c r="RDW12" s="81"/>
      <c r="RDX12" s="81"/>
      <c r="RDY12" s="81"/>
      <c r="RDZ12" s="81"/>
      <c r="REA12" s="81"/>
      <c r="REB12" s="81"/>
      <c r="REC12" s="81"/>
      <c r="RED12" s="81"/>
      <c r="REE12" s="81"/>
      <c r="REF12" s="81"/>
      <c r="REG12" s="81"/>
      <c r="REH12" s="81"/>
      <c r="REI12" s="81"/>
      <c r="REJ12" s="81"/>
      <c r="REK12" s="81"/>
      <c r="REL12" s="81"/>
      <c r="REM12" s="81"/>
      <c r="REN12" s="81"/>
      <c r="REO12" s="81"/>
      <c r="REP12" s="81"/>
      <c r="REQ12" s="81"/>
      <c r="RER12" s="81"/>
      <c r="RES12" s="81"/>
      <c r="RET12" s="81"/>
      <c r="REU12" s="81"/>
      <c r="REV12" s="81"/>
      <c r="REW12" s="81"/>
      <c r="REX12" s="81"/>
      <c r="REY12" s="81"/>
      <c r="REZ12" s="81"/>
      <c r="RFA12" s="81"/>
      <c r="RFB12" s="81"/>
      <c r="RFC12" s="81"/>
      <c r="RFD12" s="81"/>
      <c r="RFE12" s="81"/>
      <c r="RFF12" s="81"/>
      <c r="RFG12" s="81"/>
      <c r="RFH12" s="81"/>
      <c r="RFI12" s="81"/>
      <c r="RFJ12" s="81"/>
      <c r="RFK12" s="81"/>
      <c r="RFL12" s="81"/>
      <c r="RFM12" s="81"/>
      <c r="RFN12" s="81"/>
      <c r="RFO12" s="81"/>
      <c r="RFP12" s="81"/>
      <c r="RFQ12" s="81"/>
      <c r="RFR12" s="81"/>
      <c r="RFS12" s="81"/>
      <c r="RFT12" s="81"/>
      <c r="RFU12" s="81"/>
      <c r="RFV12" s="81"/>
      <c r="RFW12" s="81"/>
      <c r="RFX12" s="81"/>
      <c r="RFY12" s="81"/>
      <c r="RFZ12" s="81"/>
      <c r="RGA12" s="81"/>
      <c r="RGB12" s="81"/>
      <c r="RGC12" s="81"/>
      <c r="RGD12" s="81"/>
      <c r="RGE12" s="81"/>
      <c r="RGF12" s="81"/>
      <c r="RGG12" s="81"/>
      <c r="RGH12" s="81"/>
      <c r="RGI12" s="81"/>
      <c r="RGJ12" s="81"/>
      <c r="RGK12" s="81"/>
      <c r="RGL12" s="81"/>
      <c r="RGM12" s="81"/>
      <c r="RGN12" s="81"/>
      <c r="RGO12" s="81"/>
      <c r="RGP12" s="81"/>
      <c r="RGQ12" s="81"/>
      <c r="RGR12" s="81"/>
      <c r="RGS12" s="81"/>
      <c r="RGT12" s="81"/>
      <c r="RGU12" s="81"/>
      <c r="RGV12" s="81"/>
      <c r="RGW12" s="81"/>
      <c r="RGX12" s="81"/>
      <c r="RGY12" s="81"/>
      <c r="RGZ12" s="81"/>
      <c r="RHA12" s="81"/>
      <c r="RHB12" s="81"/>
      <c r="RHC12" s="81"/>
      <c r="RHD12" s="81"/>
      <c r="RHE12" s="81"/>
      <c r="RHF12" s="81"/>
      <c r="RHG12" s="81"/>
      <c r="RHH12" s="81"/>
      <c r="RHI12" s="81"/>
      <c r="RHJ12" s="81"/>
      <c r="RHK12" s="81"/>
      <c r="RHL12" s="81"/>
      <c r="RHM12" s="81"/>
      <c r="RHN12" s="81"/>
      <c r="RHO12" s="81"/>
      <c r="RHP12" s="81"/>
      <c r="RHQ12" s="81"/>
      <c r="RHR12" s="81"/>
      <c r="RHS12" s="81"/>
      <c r="RHT12" s="81"/>
      <c r="RHU12" s="81"/>
      <c r="RHV12" s="81"/>
      <c r="RHW12" s="81"/>
      <c r="RHX12" s="81"/>
      <c r="RHY12" s="81"/>
      <c r="RHZ12" s="81"/>
      <c r="RIA12" s="81"/>
      <c r="RIB12" s="81"/>
      <c r="RIC12" s="81"/>
      <c r="RID12" s="81"/>
      <c r="RIE12" s="81"/>
      <c r="RIF12" s="81"/>
      <c r="RIG12" s="81"/>
      <c r="RIH12" s="81"/>
      <c r="RII12" s="81"/>
      <c r="RIJ12" s="81"/>
      <c r="RIK12" s="81"/>
      <c r="RIL12" s="81"/>
      <c r="RIM12" s="81"/>
      <c r="RIN12" s="81"/>
      <c r="RIO12" s="81"/>
      <c r="RIP12" s="81"/>
      <c r="RIQ12" s="81"/>
      <c r="RIR12" s="81"/>
      <c r="RIS12" s="81"/>
      <c r="RIT12" s="81"/>
      <c r="RIU12" s="81"/>
      <c r="RIV12" s="81"/>
      <c r="RIW12" s="81"/>
      <c r="RIX12" s="81"/>
      <c r="RIY12" s="81"/>
      <c r="RIZ12" s="81"/>
      <c r="RJA12" s="81"/>
      <c r="RJB12" s="81"/>
      <c r="RJC12" s="81"/>
      <c r="RJD12" s="81"/>
      <c r="RJE12" s="81"/>
      <c r="RJF12" s="81"/>
      <c r="RJG12" s="81"/>
      <c r="RJH12" s="81"/>
      <c r="RJI12" s="81"/>
      <c r="RJJ12" s="81"/>
      <c r="RJK12" s="81"/>
      <c r="RJL12" s="81"/>
      <c r="RJM12" s="81"/>
      <c r="RJN12" s="81"/>
      <c r="RJO12" s="81"/>
      <c r="RJP12" s="81"/>
      <c r="RJQ12" s="81"/>
      <c r="RJR12" s="81"/>
      <c r="RJS12" s="81"/>
      <c r="RJT12" s="81"/>
      <c r="RJU12" s="81"/>
      <c r="RJV12" s="81"/>
      <c r="RJW12" s="81"/>
      <c r="RJX12" s="81"/>
      <c r="RJY12" s="81"/>
      <c r="RJZ12" s="81"/>
      <c r="RKA12" s="81"/>
      <c r="RKB12" s="81"/>
      <c r="RKC12" s="81"/>
      <c r="RKD12" s="81"/>
      <c r="RKE12" s="81"/>
      <c r="RKF12" s="81"/>
      <c r="RKG12" s="81"/>
      <c r="RKH12" s="81"/>
      <c r="RKI12" s="81"/>
      <c r="RKJ12" s="81"/>
      <c r="RKK12" s="81"/>
      <c r="RKL12" s="81"/>
      <c r="RKM12" s="81"/>
      <c r="RKN12" s="81"/>
      <c r="RKO12" s="81"/>
      <c r="RKP12" s="81"/>
      <c r="RKQ12" s="81"/>
      <c r="RKR12" s="81"/>
      <c r="RKS12" s="81"/>
      <c r="RKT12" s="81"/>
      <c r="RKU12" s="81"/>
      <c r="RKV12" s="81"/>
      <c r="RKW12" s="81"/>
      <c r="RKX12" s="81"/>
      <c r="RKY12" s="81"/>
      <c r="RKZ12" s="81"/>
      <c r="RLA12" s="81"/>
      <c r="RLB12" s="81"/>
      <c r="RLC12" s="81"/>
      <c r="RLD12" s="81"/>
      <c r="RLE12" s="81"/>
      <c r="RLF12" s="81"/>
      <c r="RLG12" s="81"/>
      <c r="RLH12" s="81"/>
      <c r="RLI12" s="81"/>
      <c r="RLJ12" s="81"/>
      <c r="RLK12" s="81"/>
      <c r="RLL12" s="81"/>
      <c r="RLM12" s="81"/>
      <c r="RLN12" s="81"/>
      <c r="RLO12" s="81"/>
      <c r="RLP12" s="81"/>
      <c r="RLQ12" s="81"/>
      <c r="RLR12" s="81"/>
      <c r="RLS12" s="81"/>
      <c r="RLT12" s="81"/>
      <c r="RLU12" s="81"/>
      <c r="RLV12" s="81"/>
      <c r="RLW12" s="81"/>
      <c r="RLX12" s="81"/>
      <c r="RLY12" s="81"/>
      <c r="RLZ12" s="81"/>
      <c r="RMA12" s="81"/>
      <c r="RMB12" s="81"/>
      <c r="RMC12" s="81"/>
      <c r="RMD12" s="81"/>
      <c r="RME12" s="81"/>
      <c r="RMF12" s="81"/>
      <c r="RMG12" s="81"/>
      <c r="RMH12" s="81"/>
      <c r="RMI12" s="81"/>
      <c r="RMJ12" s="81"/>
      <c r="RMK12" s="81"/>
      <c r="RML12" s="81"/>
      <c r="RMM12" s="81"/>
      <c r="RMN12" s="81"/>
      <c r="RMO12" s="81"/>
      <c r="RMP12" s="81"/>
      <c r="RMQ12" s="81"/>
      <c r="RMR12" s="81"/>
      <c r="RMS12" s="81"/>
      <c r="RMT12" s="81"/>
      <c r="RMU12" s="81"/>
      <c r="RMV12" s="81"/>
      <c r="RMW12" s="81"/>
      <c r="RMX12" s="81"/>
      <c r="RMY12" s="81"/>
      <c r="RMZ12" s="81"/>
      <c r="RNA12" s="81"/>
      <c r="RNB12" s="81"/>
      <c r="RNC12" s="81"/>
      <c r="RND12" s="81"/>
      <c r="RNE12" s="81"/>
      <c r="RNF12" s="81"/>
      <c r="RNG12" s="81"/>
      <c r="RNH12" s="81"/>
      <c r="RNI12" s="81"/>
      <c r="RNJ12" s="81"/>
      <c r="RNK12" s="81"/>
      <c r="RNL12" s="81"/>
      <c r="RNM12" s="81"/>
      <c r="RNN12" s="81"/>
      <c r="RNO12" s="81"/>
      <c r="RNP12" s="81"/>
      <c r="RNQ12" s="81"/>
      <c r="RNR12" s="81"/>
      <c r="RNS12" s="81"/>
      <c r="RNT12" s="81"/>
      <c r="RNU12" s="81"/>
      <c r="RNV12" s="81"/>
      <c r="RNW12" s="81"/>
      <c r="RNX12" s="81"/>
      <c r="RNY12" s="81"/>
      <c r="RNZ12" s="81"/>
      <c r="ROA12" s="81"/>
      <c r="ROB12" s="81"/>
      <c r="ROC12" s="81"/>
      <c r="ROD12" s="81"/>
      <c r="ROE12" s="81"/>
      <c r="ROF12" s="81"/>
      <c r="ROG12" s="81"/>
      <c r="ROH12" s="81"/>
      <c r="ROI12" s="81"/>
      <c r="ROJ12" s="81"/>
      <c r="ROK12" s="81"/>
      <c r="ROL12" s="81"/>
      <c r="ROM12" s="81"/>
      <c r="RON12" s="81"/>
      <c r="ROO12" s="81"/>
      <c r="ROP12" s="81"/>
      <c r="ROQ12" s="81"/>
      <c r="ROR12" s="81"/>
      <c r="ROS12" s="81"/>
      <c r="ROT12" s="81"/>
      <c r="ROU12" s="81"/>
      <c r="ROV12" s="81"/>
      <c r="ROW12" s="81"/>
      <c r="ROX12" s="81"/>
      <c r="ROY12" s="81"/>
      <c r="ROZ12" s="81"/>
      <c r="RPA12" s="81"/>
      <c r="RPB12" s="81"/>
      <c r="RPC12" s="81"/>
      <c r="RPD12" s="81"/>
      <c r="RPE12" s="81"/>
      <c r="RPF12" s="81"/>
      <c r="RPG12" s="81"/>
      <c r="RPH12" s="81"/>
      <c r="RPI12" s="81"/>
      <c r="RPJ12" s="81"/>
      <c r="RPK12" s="81"/>
      <c r="RPL12" s="81"/>
      <c r="RPM12" s="81"/>
      <c r="RPN12" s="81"/>
      <c r="RPO12" s="81"/>
      <c r="RPP12" s="81"/>
      <c r="RPQ12" s="81"/>
      <c r="RPR12" s="81"/>
      <c r="RPS12" s="81"/>
      <c r="RPT12" s="81"/>
      <c r="RPU12" s="81"/>
      <c r="RPV12" s="81"/>
      <c r="RPW12" s="81"/>
      <c r="RPX12" s="81"/>
      <c r="RPY12" s="81"/>
      <c r="RPZ12" s="81"/>
      <c r="RQA12" s="81"/>
      <c r="RQB12" s="81"/>
      <c r="RQC12" s="81"/>
      <c r="RQD12" s="81"/>
      <c r="RQE12" s="81"/>
      <c r="RQF12" s="81"/>
      <c r="RQG12" s="81"/>
      <c r="RQH12" s="81"/>
      <c r="RQI12" s="81"/>
      <c r="RQJ12" s="81"/>
      <c r="RQK12" s="81"/>
      <c r="RQL12" s="81"/>
      <c r="RQM12" s="81"/>
      <c r="RQN12" s="81"/>
      <c r="RQO12" s="81"/>
      <c r="RQP12" s="81"/>
      <c r="RQQ12" s="81"/>
      <c r="RQR12" s="81"/>
      <c r="RQS12" s="81"/>
      <c r="RQT12" s="81"/>
      <c r="RQU12" s="81"/>
      <c r="RQV12" s="81"/>
      <c r="RQW12" s="81"/>
      <c r="RQX12" s="81"/>
      <c r="RQY12" s="81"/>
      <c r="RQZ12" s="81"/>
      <c r="RRA12" s="81"/>
      <c r="RRB12" s="81"/>
      <c r="RRC12" s="81"/>
      <c r="RRD12" s="81"/>
      <c r="RRE12" s="81"/>
      <c r="RRF12" s="81"/>
      <c r="RRG12" s="81"/>
      <c r="RRH12" s="81"/>
      <c r="RRI12" s="81"/>
      <c r="RRJ12" s="81"/>
      <c r="RRK12" s="81"/>
      <c r="RRL12" s="81"/>
      <c r="RRM12" s="81"/>
      <c r="RRN12" s="81"/>
      <c r="RRO12" s="81"/>
      <c r="RRP12" s="81"/>
      <c r="RRQ12" s="81"/>
      <c r="RRR12" s="81"/>
      <c r="RRS12" s="81"/>
      <c r="RRT12" s="81"/>
      <c r="RRU12" s="81"/>
      <c r="RRV12" s="81"/>
      <c r="RRW12" s="81"/>
      <c r="RRX12" s="81"/>
      <c r="RRY12" s="81"/>
      <c r="RRZ12" s="81"/>
      <c r="RSA12" s="81"/>
      <c r="RSB12" s="81"/>
      <c r="RSC12" s="81"/>
      <c r="RSD12" s="81"/>
      <c r="RSE12" s="81"/>
      <c r="RSF12" s="81"/>
      <c r="RSG12" s="81"/>
      <c r="RSH12" s="81"/>
      <c r="RSI12" s="81"/>
      <c r="RSJ12" s="81"/>
      <c r="RSK12" s="81"/>
      <c r="RSL12" s="81"/>
      <c r="RSM12" s="81"/>
      <c r="RSN12" s="81"/>
      <c r="RSO12" s="81"/>
      <c r="RSP12" s="81"/>
      <c r="RSQ12" s="81"/>
      <c r="RSR12" s="81"/>
      <c r="RSS12" s="81"/>
      <c r="RST12" s="81"/>
      <c r="RSU12" s="81"/>
      <c r="RSV12" s="81"/>
      <c r="RSW12" s="81"/>
      <c r="RSX12" s="81"/>
      <c r="RSY12" s="81"/>
      <c r="RSZ12" s="81"/>
      <c r="RTA12" s="81"/>
      <c r="RTB12" s="81"/>
      <c r="RTC12" s="81"/>
      <c r="RTD12" s="81"/>
      <c r="RTE12" s="81"/>
      <c r="RTF12" s="81"/>
      <c r="RTG12" s="81"/>
      <c r="RTH12" s="81"/>
      <c r="RTI12" s="81"/>
      <c r="RTJ12" s="81"/>
      <c r="RTK12" s="81"/>
      <c r="RTL12" s="81"/>
      <c r="RTM12" s="81"/>
      <c r="RTN12" s="81"/>
      <c r="RTO12" s="81"/>
      <c r="RTP12" s="81"/>
      <c r="RTQ12" s="81"/>
      <c r="RTR12" s="81"/>
      <c r="RTS12" s="81"/>
      <c r="RTT12" s="81"/>
      <c r="RTU12" s="81"/>
      <c r="RTV12" s="81"/>
      <c r="RTW12" s="81"/>
      <c r="RTX12" s="81"/>
      <c r="RTY12" s="81"/>
      <c r="RTZ12" s="81"/>
      <c r="RUA12" s="81"/>
      <c r="RUB12" s="81"/>
      <c r="RUC12" s="81"/>
      <c r="RUD12" s="81"/>
      <c r="RUE12" s="81"/>
      <c r="RUF12" s="81"/>
      <c r="RUG12" s="81"/>
      <c r="RUH12" s="81"/>
      <c r="RUI12" s="81"/>
      <c r="RUJ12" s="81"/>
      <c r="RUK12" s="81"/>
      <c r="RUL12" s="81"/>
      <c r="RUM12" s="81"/>
      <c r="RUN12" s="81"/>
      <c r="RUO12" s="81"/>
      <c r="RUP12" s="81"/>
      <c r="RUQ12" s="81"/>
      <c r="RUR12" s="81"/>
      <c r="RUS12" s="81"/>
      <c r="RUT12" s="81"/>
      <c r="RUU12" s="81"/>
      <c r="RUV12" s="81"/>
      <c r="RUW12" s="81"/>
      <c r="RUX12" s="81"/>
      <c r="RUY12" s="81"/>
      <c r="RUZ12" s="81"/>
      <c r="RVA12" s="81"/>
      <c r="RVB12" s="81"/>
      <c r="RVC12" s="81"/>
      <c r="RVD12" s="81"/>
      <c r="RVE12" s="81"/>
      <c r="RVF12" s="81"/>
      <c r="RVG12" s="81"/>
      <c r="RVH12" s="81"/>
      <c r="RVI12" s="81"/>
      <c r="RVJ12" s="81"/>
      <c r="RVK12" s="81"/>
      <c r="RVL12" s="81"/>
      <c r="RVM12" s="81"/>
      <c r="RVN12" s="81"/>
      <c r="RVO12" s="81"/>
      <c r="RVP12" s="81"/>
      <c r="RVQ12" s="81"/>
      <c r="RVR12" s="81"/>
      <c r="RVS12" s="81"/>
      <c r="RVT12" s="81"/>
      <c r="RVU12" s="81"/>
      <c r="RVV12" s="81"/>
      <c r="RVW12" s="81"/>
      <c r="RVX12" s="81"/>
      <c r="RVY12" s="81"/>
      <c r="RVZ12" s="81"/>
      <c r="RWA12" s="81"/>
      <c r="RWB12" s="81"/>
      <c r="RWC12" s="81"/>
      <c r="RWD12" s="81"/>
      <c r="RWE12" s="81"/>
      <c r="RWF12" s="81"/>
      <c r="RWG12" s="81"/>
      <c r="RWH12" s="81"/>
      <c r="RWI12" s="81"/>
      <c r="RWJ12" s="81"/>
      <c r="RWK12" s="81"/>
      <c r="RWL12" s="81"/>
      <c r="RWM12" s="81"/>
      <c r="RWN12" s="81"/>
      <c r="RWO12" s="81"/>
      <c r="RWP12" s="81"/>
      <c r="RWQ12" s="81"/>
      <c r="RWR12" s="81"/>
      <c r="RWS12" s="81"/>
      <c r="RWT12" s="81"/>
      <c r="RWU12" s="81"/>
      <c r="RWV12" s="81"/>
      <c r="RWW12" s="81"/>
      <c r="RWX12" s="81"/>
      <c r="RWY12" s="81"/>
      <c r="RWZ12" s="81"/>
      <c r="RXA12" s="81"/>
      <c r="RXB12" s="81"/>
      <c r="RXC12" s="81"/>
      <c r="RXD12" s="81"/>
      <c r="RXE12" s="81"/>
      <c r="RXF12" s="81"/>
      <c r="RXG12" s="81"/>
      <c r="RXH12" s="81"/>
      <c r="RXI12" s="81"/>
      <c r="RXJ12" s="81"/>
      <c r="RXK12" s="81"/>
      <c r="RXL12" s="81"/>
      <c r="RXM12" s="81"/>
      <c r="RXN12" s="81"/>
      <c r="RXO12" s="81"/>
      <c r="RXP12" s="81"/>
      <c r="RXQ12" s="81"/>
      <c r="RXR12" s="81"/>
      <c r="RXS12" s="81"/>
      <c r="RXT12" s="81"/>
      <c r="RXU12" s="81"/>
      <c r="RXV12" s="81"/>
      <c r="RXW12" s="81"/>
      <c r="RXX12" s="81"/>
      <c r="RXY12" s="81"/>
      <c r="RXZ12" s="81"/>
      <c r="RYA12" s="81"/>
      <c r="RYB12" s="81"/>
      <c r="RYC12" s="81"/>
      <c r="RYD12" s="81"/>
      <c r="RYE12" s="81"/>
      <c r="RYF12" s="81"/>
      <c r="RYG12" s="81"/>
      <c r="RYH12" s="81"/>
      <c r="RYI12" s="81"/>
      <c r="RYJ12" s="81"/>
      <c r="RYK12" s="81"/>
      <c r="RYL12" s="81"/>
      <c r="RYM12" s="81"/>
      <c r="RYN12" s="81"/>
      <c r="RYO12" s="81"/>
      <c r="RYP12" s="81"/>
      <c r="RYQ12" s="81"/>
      <c r="RYR12" s="81"/>
      <c r="RYS12" s="81"/>
      <c r="RYT12" s="81"/>
      <c r="RYU12" s="81"/>
      <c r="RYV12" s="81"/>
      <c r="RYW12" s="81"/>
      <c r="RYX12" s="81"/>
      <c r="RYY12" s="81"/>
      <c r="RYZ12" s="81"/>
      <c r="RZA12" s="81"/>
      <c r="RZB12" s="81"/>
      <c r="RZC12" s="81"/>
      <c r="RZD12" s="81"/>
      <c r="RZE12" s="81"/>
      <c r="RZF12" s="81"/>
      <c r="RZG12" s="81"/>
      <c r="RZH12" s="81"/>
      <c r="RZI12" s="81"/>
      <c r="RZJ12" s="81"/>
      <c r="RZK12" s="81"/>
      <c r="RZL12" s="81"/>
      <c r="RZM12" s="81"/>
      <c r="RZN12" s="81"/>
      <c r="RZO12" s="81"/>
      <c r="RZP12" s="81"/>
      <c r="RZQ12" s="81"/>
      <c r="RZR12" s="81"/>
      <c r="RZS12" s="81"/>
      <c r="RZT12" s="81"/>
      <c r="RZU12" s="81"/>
      <c r="RZV12" s="81"/>
      <c r="RZW12" s="81"/>
      <c r="RZX12" s="81"/>
      <c r="RZY12" s="81"/>
      <c r="RZZ12" s="81"/>
      <c r="SAA12" s="81"/>
      <c r="SAB12" s="81"/>
      <c r="SAC12" s="81"/>
      <c r="SAD12" s="81"/>
      <c r="SAE12" s="81"/>
      <c r="SAF12" s="81"/>
      <c r="SAG12" s="81"/>
      <c r="SAH12" s="81"/>
      <c r="SAI12" s="81"/>
      <c r="SAJ12" s="81"/>
      <c r="SAK12" s="81"/>
      <c r="SAL12" s="81"/>
      <c r="SAM12" s="81"/>
      <c r="SAN12" s="81"/>
      <c r="SAO12" s="81"/>
      <c r="SAP12" s="81"/>
      <c r="SAQ12" s="81"/>
      <c r="SAR12" s="81"/>
      <c r="SAS12" s="81"/>
      <c r="SAT12" s="81"/>
      <c r="SAU12" s="81"/>
      <c r="SAV12" s="81"/>
      <c r="SAW12" s="81"/>
      <c r="SAX12" s="81"/>
      <c r="SAY12" s="81"/>
      <c r="SAZ12" s="81"/>
      <c r="SBA12" s="81"/>
      <c r="SBB12" s="81"/>
      <c r="SBC12" s="81"/>
      <c r="SBD12" s="81"/>
      <c r="SBE12" s="81"/>
      <c r="SBF12" s="81"/>
      <c r="SBG12" s="81"/>
      <c r="SBH12" s="81"/>
      <c r="SBI12" s="81"/>
      <c r="SBJ12" s="81"/>
      <c r="SBK12" s="81"/>
      <c r="SBL12" s="81"/>
      <c r="SBM12" s="81"/>
      <c r="SBN12" s="81"/>
      <c r="SBO12" s="81"/>
      <c r="SBP12" s="81"/>
      <c r="SBQ12" s="81"/>
      <c r="SBR12" s="81"/>
      <c r="SBS12" s="81"/>
      <c r="SBT12" s="81"/>
      <c r="SBU12" s="81"/>
      <c r="SBV12" s="81"/>
      <c r="SBW12" s="81"/>
      <c r="SBX12" s="81"/>
      <c r="SBY12" s="81"/>
      <c r="SBZ12" s="81"/>
      <c r="SCA12" s="81"/>
      <c r="SCB12" s="81"/>
      <c r="SCC12" s="81"/>
      <c r="SCD12" s="81"/>
      <c r="SCE12" s="81"/>
      <c r="SCF12" s="81"/>
      <c r="SCG12" s="81"/>
      <c r="SCH12" s="81"/>
      <c r="SCI12" s="81"/>
      <c r="SCJ12" s="81"/>
      <c r="SCK12" s="81"/>
      <c r="SCL12" s="81"/>
      <c r="SCM12" s="81"/>
      <c r="SCN12" s="81"/>
      <c r="SCO12" s="81"/>
      <c r="SCP12" s="81"/>
      <c r="SCQ12" s="81"/>
      <c r="SCR12" s="81"/>
      <c r="SCS12" s="81"/>
      <c r="SCT12" s="81"/>
      <c r="SCU12" s="81"/>
      <c r="SCV12" s="81"/>
      <c r="SCW12" s="81"/>
      <c r="SCX12" s="81"/>
      <c r="SCY12" s="81"/>
      <c r="SCZ12" s="81"/>
      <c r="SDA12" s="81"/>
      <c r="SDB12" s="81"/>
      <c r="SDC12" s="81"/>
      <c r="SDD12" s="81"/>
      <c r="SDE12" s="81"/>
      <c r="SDF12" s="81"/>
      <c r="SDG12" s="81"/>
      <c r="SDH12" s="81"/>
      <c r="SDI12" s="81"/>
      <c r="SDJ12" s="81"/>
      <c r="SDK12" s="81"/>
      <c r="SDL12" s="81"/>
      <c r="SDM12" s="81"/>
      <c r="SDN12" s="81"/>
      <c r="SDO12" s="81"/>
      <c r="SDP12" s="81"/>
      <c r="SDQ12" s="81"/>
      <c r="SDR12" s="81"/>
      <c r="SDS12" s="81"/>
      <c r="SDT12" s="81"/>
      <c r="SDU12" s="81"/>
      <c r="SDV12" s="81"/>
      <c r="SDW12" s="81"/>
      <c r="SDX12" s="81"/>
      <c r="SDY12" s="81"/>
      <c r="SDZ12" s="81"/>
      <c r="SEA12" s="81"/>
      <c r="SEB12" s="81"/>
      <c r="SEC12" s="81"/>
      <c r="SED12" s="81"/>
      <c r="SEE12" s="81"/>
      <c r="SEF12" s="81"/>
      <c r="SEG12" s="81"/>
      <c r="SEH12" s="81"/>
      <c r="SEI12" s="81"/>
      <c r="SEJ12" s="81"/>
      <c r="SEK12" s="81"/>
      <c r="SEL12" s="81"/>
      <c r="SEM12" s="81"/>
      <c r="SEN12" s="81"/>
      <c r="SEO12" s="81"/>
      <c r="SEP12" s="81"/>
      <c r="SEQ12" s="81"/>
      <c r="SER12" s="81"/>
      <c r="SES12" s="81"/>
      <c r="SET12" s="81"/>
      <c r="SEU12" s="81"/>
      <c r="SEV12" s="81"/>
      <c r="SEW12" s="81"/>
      <c r="SEX12" s="81"/>
      <c r="SEY12" s="81"/>
      <c r="SEZ12" s="81"/>
      <c r="SFA12" s="81"/>
      <c r="SFB12" s="81"/>
      <c r="SFC12" s="81"/>
      <c r="SFD12" s="81"/>
      <c r="SFE12" s="81"/>
      <c r="SFF12" s="81"/>
      <c r="SFG12" s="81"/>
      <c r="SFH12" s="81"/>
      <c r="SFI12" s="81"/>
      <c r="SFJ12" s="81"/>
      <c r="SFK12" s="81"/>
      <c r="SFL12" s="81"/>
      <c r="SFM12" s="81"/>
      <c r="SFN12" s="81"/>
      <c r="SFO12" s="81"/>
      <c r="SFP12" s="81"/>
      <c r="SFQ12" s="81"/>
      <c r="SFR12" s="81"/>
      <c r="SFS12" s="81"/>
      <c r="SFT12" s="81"/>
      <c r="SFU12" s="81"/>
      <c r="SFV12" s="81"/>
      <c r="SFW12" s="81"/>
      <c r="SFX12" s="81"/>
      <c r="SFY12" s="81"/>
      <c r="SFZ12" s="81"/>
      <c r="SGA12" s="81"/>
      <c r="SGB12" s="81"/>
      <c r="SGC12" s="81"/>
      <c r="SGD12" s="81"/>
      <c r="SGE12" s="81"/>
      <c r="SGF12" s="81"/>
      <c r="SGG12" s="81"/>
      <c r="SGH12" s="81"/>
      <c r="SGI12" s="81"/>
      <c r="SGJ12" s="81"/>
      <c r="SGK12" s="81"/>
      <c r="SGL12" s="81"/>
      <c r="SGM12" s="81"/>
      <c r="SGN12" s="81"/>
      <c r="SGO12" s="81"/>
      <c r="SGP12" s="81"/>
      <c r="SGQ12" s="81"/>
      <c r="SGR12" s="81"/>
      <c r="SGS12" s="81"/>
      <c r="SGT12" s="81"/>
      <c r="SGU12" s="81"/>
      <c r="SGV12" s="81"/>
      <c r="SGW12" s="81"/>
      <c r="SGX12" s="81"/>
      <c r="SGY12" s="81"/>
      <c r="SGZ12" s="81"/>
      <c r="SHA12" s="81"/>
      <c r="SHB12" s="81"/>
      <c r="SHC12" s="81"/>
      <c r="SHD12" s="81"/>
      <c r="SHE12" s="81"/>
      <c r="SHF12" s="81"/>
      <c r="SHG12" s="81"/>
      <c r="SHH12" s="81"/>
      <c r="SHI12" s="81"/>
      <c r="SHJ12" s="81"/>
      <c r="SHK12" s="81"/>
      <c r="SHL12" s="81"/>
      <c r="SHM12" s="81"/>
      <c r="SHN12" s="81"/>
      <c r="SHO12" s="81"/>
      <c r="SHP12" s="81"/>
      <c r="SHQ12" s="81"/>
      <c r="SHR12" s="81"/>
      <c r="SHS12" s="81"/>
      <c r="SHT12" s="81"/>
      <c r="SHU12" s="81"/>
      <c r="SHV12" s="81"/>
      <c r="SHW12" s="81"/>
      <c r="SHX12" s="81"/>
      <c r="SHY12" s="81"/>
      <c r="SHZ12" s="81"/>
      <c r="SIA12" s="81"/>
      <c r="SIB12" s="81"/>
      <c r="SIC12" s="81"/>
      <c r="SID12" s="81"/>
      <c r="SIE12" s="81"/>
      <c r="SIF12" s="81"/>
      <c r="SIG12" s="81"/>
      <c r="SIH12" s="81"/>
      <c r="SII12" s="81"/>
      <c r="SIJ12" s="81"/>
      <c r="SIK12" s="81"/>
      <c r="SIL12" s="81"/>
      <c r="SIM12" s="81"/>
      <c r="SIN12" s="81"/>
      <c r="SIO12" s="81"/>
      <c r="SIP12" s="81"/>
      <c r="SIQ12" s="81"/>
      <c r="SIR12" s="81"/>
      <c r="SIS12" s="81"/>
      <c r="SIT12" s="81"/>
      <c r="SIU12" s="81"/>
      <c r="SIV12" s="81"/>
      <c r="SIW12" s="81"/>
      <c r="SIX12" s="81"/>
      <c r="SIY12" s="81"/>
      <c r="SIZ12" s="81"/>
      <c r="SJA12" s="81"/>
      <c r="SJB12" s="81"/>
      <c r="SJC12" s="81"/>
      <c r="SJD12" s="81"/>
      <c r="SJE12" s="81"/>
      <c r="SJF12" s="81"/>
      <c r="SJG12" s="81"/>
      <c r="SJH12" s="81"/>
      <c r="SJI12" s="81"/>
      <c r="SJJ12" s="81"/>
      <c r="SJK12" s="81"/>
      <c r="SJL12" s="81"/>
      <c r="SJM12" s="81"/>
      <c r="SJN12" s="81"/>
      <c r="SJO12" s="81"/>
      <c r="SJP12" s="81"/>
      <c r="SJQ12" s="81"/>
      <c r="SJR12" s="81"/>
      <c r="SJS12" s="81"/>
      <c r="SJT12" s="81"/>
      <c r="SJU12" s="81"/>
      <c r="SJV12" s="81"/>
      <c r="SJW12" s="81"/>
      <c r="SJX12" s="81"/>
      <c r="SJY12" s="81"/>
      <c r="SJZ12" s="81"/>
      <c r="SKA12" s="81"/>
      <c r="SKB12" s="81"/>
      <c r="SKC12" s="81"/>
      <c r="SKD12" s="81"/>
      <c r="SKE12" s="81"/>
      <c r="SKF12" s="81"/>
      <c r="SKG12" s="81"/>
      <c r="SKH12" s="81"/>
      <c r="SKI12" s="81"/>
      <c r="SKJ12" s="81"/>
      <c r="SKK12" s="81"/>
      <c r="SKL12" s="81"/>
      <c r="SKM12" s="81"/>
      <c r="SKN12" s="81"/>
      <c r="SKO12" s="81"/>
      <c r="SKP12" s="81"/>
      <c r="SKQ12" s="81"/>
      <c r="SKR12" s="81"/>
      <c r="SKS12" s="81"/>
      <c r="SKT12" s="81"/>
      <c r="SKU12" s="81"/>
      <c r="SKV12" s="81"/>
      <c r="SKW12" s="81"/>
      <c r="SKX12" s="81"/>
      <c r="SKY12" s="81"/>
      <c r="SKZ12" s="81"/>
      <c r="SLA12" s="81"/>
      <c r="SLB12" s="81"/>
      <c r="SLC12" s="81"/>
      <c r="SLD12" s="81"/>
      <c r="SLE12" s="81"/>
      <c r="SLF12" s="81"/>
      <c r="SLG12" s="81"/>
      <c r="SLH12" s="81"/>
      <c r="SLI12" s="81"/>
      <c r="SLJ12" s="81"/>
      <c r="SLK12" s="81"/>
      <c r="SLL12" s="81"/>
      <c r="SLM12" s="81"/>
      <c r="SLN12" s="81"/>
      <c r="SLO12" s="81"/>
      <c r="SLP12" s="81"/>
      <c r="SLQ12" s="81"/>
      <c r="SLR12" s="81"/>
      <c r="SLS12" s="81"/>
      <c r="SLT12" s="81"/>
      <c r="SLU12" s="81"/>
      <c r="SLV12" s="81"/>
      <c r="SLW12" s="81"/>
      <c r="SLX12" s="81"/>
      <c r="SLY12" s="81"/>
      <c r="SLZ12" s="81"/>
      <c r="SMA12" s="81"/>
      <c r="SMB12" s="81"/>
      <c r="SMC12" s="81"/>
      <c r="SMD12" s="81"/>
      <c r="SME12" s="81"/>
      <c r="SMF12" s="81"/>
      <c r="SMG12" s="81"/>
      <c r="SMH12" s="81"/>
      <c r="SMI12" s="81"/>
      <c r="SMJ12" s="81"/>
      <c r="SMK12" s="81"/>
      <c r="SML12" s="81"/>
      <c r="SMM12" s="81"/>
      <c r="SMN12" s="81"/>
      <c r="SMO12" s="81"/>
      <c r="SMP12" s="81"/>
      <c r="SMQ12" s="81"/>
      <c r="SMR12" s="81"/>
      <c r="SMS12" s="81"/>
      <c r="SMT12" s="81"/>
      <c r="SMU12" s="81"/>
      <c r="SMV12" s="81"/>
      <c r="SMW12" s="81"/>
      <c r="SMX12" s="81"/>
      <c r="SMY12" s="81"/>
      <c r="SMZ12" s="81"/>
      <c r="SNA12" s="81"/>
      <c r="SNB12" s="81"/>
      <c r="SNC12" s="81"/>
      <c r="SND12" s="81"/>
      <c r="SNE12" s="81"/>
      <c r="SNF12" s="81"/>
      <c r="SNG12" s="81"/>
      <c r="SNH12" s="81"/>
      <c r="SNI12" s="81"/>
      <c r="SNJ12" s="81"/>
      <c r="SNK12" s="81"/>
      <c r="SNL12" s="81"/>
      <c r="SNM12" s="81"/>
      <c r="SNN12" s="81"/>
      <c r="SNO12" s="81"/>
      <c r="SNP12" s="81"/>
      <c r="SNQ12" s="81"/>
      <c r="SNR12" s="81"/>
      <c r="SNS12" s="81"/>
      <c r="SNT12" s="81"/>
      <c r="SNU12" s="81"/>
      <c r="SNV12" s="81"/>
      <c r="SNW12" s="81"/>
      <c r="SNX12" s="81"/>
      <c r="SNY12" s="81"/>
      <c r="SNZ12" s="81"/>
      <c r="SOA12" s="81"/>
      <c r="SOB12" s="81"/>
      <c r="SOC12" s="81"/>
      <c r="SOD12" s="81"/>
      <c r="SOE12" s="81"/>
      <c r="SOF12" s="81"/>
      <c r="SOG12" s="81"/>
      <c r="SOH12" s="81"/>
      <c r="SOI12" s="81"/>
      <c r="SOJ12" s="81"/>
      <c r="SOK12" s="81"/>
      <c r="SOL12" s="81"/>
      <c r="SOM12" s="81"/>
      <c r="SON12" s="81"/>
      <c r="SOO12" s="81"/>
      <c r="SOP12" s="81"/>
      <c r="SOQ12" s="81"/>
      <c r="SOR12" s="81"/>
      <c r="SOS12" s="81"/>
      <c r="SOT12" s="81"/>
      <c r="SOU12" s="81"/>
      <c r="SOV12" s="81"/>
      <c r="SOW12" s="81"/>
      <c r="SOX12" s="81"/>
      <c r="SOY12" s="81"/>
      <c r="SOZ12" s="81"/>
      <c r="SPA12" s="81"/>
      <c r="SPB12" s="81"/>
      <c r="SPC12" s="81"/>
      <c r="SPD12" s="81"/>
      <c r="SPE12" s="81"/>
      <c r="SPF12" s="81"/>
      <c r="SPG12" s="81"/>
      <c r="SPH12" s="81"/>
      <c r="SPI12" s="81"/>
      <c r="SPJ12" s="81"/>
      <c r="SPK12" s="81"/>
      <c r="SPL12" s="81"/>
      <c r="SPM12" s="81"/>
      <c r="SPN12" s="81"/>
      <c r="SPO12" s="81"/>
      <c r="SPP12" s="81"/>
      <c r="SPQ12" s="81"/>
      <c r="SPR12" s="81"/>
      <c r="SPS12" s="81"/>
      <c r="SPT12" s="81"/>
      <c r="SPU12" s="81"/>
      <c r="SPV12" s="81"/>
      <c r="SPW12" s="81"/>
      <c r="SPX12" s="81"/>
      <c r="SPY12" s="81"/>
      <c r="SPZ12" s="81"/>
      <c r="SQA12" s="81"/>
      <c r="SQB12" s="81"/>
      <c r="SQC12" s="81"/>
      <c r="SQD12" s="81"/>
      <c r="SQE12" s="81"/>
      <c r="SQF12" s="81"/>
      <c r="SQG12" s="81"/>
      <c r="SQH12" s="81"/>
      <c r="SQI12" s="81"/>
      <c r="SQJ12" s="81"/>
      <c r="SQK12" s="81"/>
      <c r="SQL12" s="81"/>
      <c r="SQM12" s="81"/>
      <c r="SQN12" s="81"/>
      <c r="SQO12" s="81"/>
      <c r="SQP12" s="81"/>
      <c r="SQQ12" s="81"/>
      <c r="SQR12" s="81"/>
      <c r="SQS12" s="81"/>
      <c r="SQT12" s="81"/>
      <c r="SQU12" s="81"/>
      <c r="SQV12" s="81"/>
      <c r="SQW12" s="81"/>
      <c r="SQX12" s="81"/>
      <c r="SQY12" s="81"/>
      <c r="SQZ12" s="81"/>
      <c r="SRA12" s="81"/>
      <c r="SRB12" s="81"/>
      <c r="SRC12" s="81"/>
      <c r="SRD12" s="81"/>
      <c r="SRE12" s="81"/>
      <c r="SRF12" s="81"/>
      <c r="SRG12" s="81"/>
      <c r="SRH12" s="81"/>
      <c r="SRI12" s="81"/>
      <c r="SRJ12" s="81"/>
      <c r="SRK12" s="81"/>
      <c r="SRL12" s="81"/>
      <c r="SRM12" s="81"/>
      <c r="SRN12" s="81"/>
      <c r="SRO12" s="81"/>
      <c r="SRP12" s="81"/>
      <c r="SRQ12" s="81"/>
      <c r="SRR12" s="81"/>
      <c r="SRS12" s="81"/>
      <c r="SRT12" s="81"/>
      <c r="SRU12" s="81"/>
      <c r="SRV12" s="81"/>
      <c r="SRW12" s="81"/>
      <c r="SRX12" s="81"/>
      <c r="SRY12" s="81"/>
      <c r="SRZ12" s="81"/>
      <c r="SSA12" s="81"/>
      <c r="SSB12" s="81"/>
      <c r="SSC12" s="81"/>
      <c r="SSD12" s="81"/>
      <c r="SSE12" s="81"/>
      <c r="SSF12" s="81"/>
      <c r="SSG12" s="81"/>
      <c r="SSH12" s="81"/>
      <c r="SSI12" s="81"/>
      <c r="SSJ12" s="81"/>
      <c r="SSK12" s="81"/>
      <c r="SSL12" s="81"/>
      <c r="SSM12" s="81"/>
      <c r="SSN12" s="81"/>
      <c r="SSO12" s="81"/>
      <c r="SSP12" s="81"/>
      <c r="SSQ12" s="81"/>
      <c r="SSR12" s="81"/>
      <c r="SSS12" s="81"/>
      <c r="SST12" s="81"/>
      <c r="SSU12" s="81"/>
      <c r="SSV12" s="81"/>
      <c r="SSW12" s="81"/>
      <c r="SSX12" s="81"/>
      <c r="SSY12" s="81"/>
      <c r="SSZ12" s="81"/>
      <c r="STA12" s="81"/>
      <c r="STB12" s="81"/>
      <c r="STC12" s="81"/>
      <c r="STD12" s="81"/>
      <c r="STE12" s="81"/>
      <c r="STF12" s="81"/>
      <c r="STG12" s="81"/>
      <c r="STH12" s="81"/>
      <c r="STI12" s="81"/>
      <c r="STJ12" s="81"/>
      <c r="STK12" s="81"/>
      <c r="STL12" s="81"/>
      <c r="STM12" s="81"/>
      <c r="STN12" s="81"/>
      <c r="STO12" s="81"/>
      <c r="STP12" s="81"/>
      <c r="STQ12" s="81"/>
      <c r="STR12" s="81"/>
      <c r="STS12" s="81"/>
      <c r="STT12" s="81"/>
      <c r="STU12" s="81"/>
      <c r="STV12" s="81"/>
      <c r="STW12" s="81"/>
      <c r="STX12" s="81"/>
      <c r="STY12" s="81"/>
      <c r="STZ12" s="81"/>
      <c r="SUA12" s="81"/>
      <c r="SUB12" s="81"/>
      <c r="SUC12" s="81"/>
      <c r="SUD12" s="81"/>
      <c r="SUE12" s="81"/>
      <c r="SUF12" s="81"/>
      <c r="SUG12" s="81"/>
      <c r="SUH12" s="81"/>
      <c r="SUI12" s="81"/>
      <c r="SUJ12" s="81"/>
      <c r="SUK12" s="81"/>
      <c r="SUL12" s="81"/>
      <c r="SUM12" s="81"/>
      <c r="SUN12" s="81"/>
      <c r="SUO12" s="81"/>
      <c r="SUP12" s="81"/>
      <c r="SUQ12" s="81"/>
      <c r="SUR12" s="81"/>
      <c r="SUS12" s="81"/>
      <c r="SUT12" s="81"/>
      <c r="SUU12" s="81"/>
      <c r="SUV12" s="81"/>
      <c r="SUW12" s="81"/>
      <c r="SUX12" s="81"/>
      <c r="SUY12" s="81"/>
      <c r="SUZ12" s="81"/>
      <c r="SVA12" s="81"/>
      <c r="SVB12" s="81"/>
      <c r="SVC12" s="81"/>
      <c r="SVD12" s="81"/>
      <c r="SVE12" s="81"/>
      <c r="SVF12" s="81"/>
      <c r="SVG12" s="81"/>
      <c r="SVH12" s="81"/>
      <c r="SVI12" s="81"/>
      <c r="SVJ12" s="81"/>
      <c r="SVK12" s="81"/>
      <c r="SVL12" s="81"/>
      <c r="SVM12" s="81"/>
      <c r="SVN12" s="81"/>
      <c r="SVO12" s="81"/>
      <c r="SVP12" s="81"/>
      <c r="SVQ12" s="81"/>
      <c r="SVR12" s="81"/>
      <c r="SVS12" s="81"/>
      <c r="SVT12" s="81"/>
      <c r="SVU12" s="81"/>
      <c r="SVV12" s="81"/>
      <c r="SVW12" s="81"/>
      <c r="SVX12" s="81"/>
      <c r="SVY12" s="81"/>
      <c r="SVZ12" s="81"/>
      <c r="SWA12" s="81"/>
      <c r="SWB12" s="81"/>
      <c r="SWC12" s="81"/>
      <c r="SWD12" s="81"/>
      <c r="SWE12" s="81"/>
      <c r="SWF12" s="81"/>
      <c r="SWG12" s="81"/>
      <c r="SWH12" s="81"/>
      <c r="SWI12" s="81"/>
      <c r="SWJ12" s="81"/>
      <c r="SWK12" s="81"/>
      <c r="SWL12" s="81"/>
      <c r="SWM12" s="81"/>
      <c r="SWN12" s="81"/>
      <c r="SWO12" s="81"/>
      <c r="SWP12" s="81"/>
      <c r="SWQ12" s="81"/>
      <c r="SWR12" s="81"/>
      <c r="SWS12" s="81"/>
      <c r="SWT12" s="81"/>
      <c r="SWU12" s="81"/>
      <c r="SWV12" s="81"/>
      <c r="SWW12" s="81"/>
      <c r="SWX12" s="81"/>
      <c r="SWY12" s="81"/>
      <c r="SWZ12" s="81"/>
      <c r="SXA12" s="81"/>
      <c r="SXB12" s="81"/>
      <c r="SXC12" s="81"/>
      <c r="SXD12" s="81"/>
      <c r="SXE12" s="81"/>
      <c r="SXF12" s="81"/>
      <c r="SXG12" s="81"/>
      <c r="SXH12" s="81"/>
      <c r="SXI12" s="81"/>
      <c r="SXJ12" s="81"/>
      <c r="SXK12" s="81"/>
      <c r="SXL12" s="81"/>
      <c r="SXM12" s="81"/>
      <c r="SXN12" s="81"/>
      <c r="SXO12" s="81"/>
      <c r="SXP12" s="81"/>
      <c r="SXQ12" s="81"/>
      <c r="SXR12" s="81"/>
      <c r="SXS12" s="81"/>
      <c r="SXT12" s="81"/>
      <c r="SXU12" s="81"/>
      <c r="SXV12" s="81"/>
      <c r="SXW12" s="81"/>
      <c r="SXX12" s="81"/>
      <c r="SXY12" s="81"/>
      <c r="SXZ12" s="81"/>
      <c r="SYA12" s="81"/>
      <c r="SYB12" s="81"/>
      <c r="SYC12" s="81"/>
      <c r="SYD12" s="81"/>
      <c r="SYE12" s="81"/>
      <c r="SYF12" s="81"/>
      <c r="SYG12" s="81"/>
      <c r="SYH12" s="81"/>
      <c r="SYI12" s="81"/>
      <c r="SYJ12" s="81"/>
      <c r="SYK12" s="81"/>
      <c r="SYL12" s="81"/>
      <c r="SYM12" s="81"/>
      <c r="SYN12" s="81"/>
      <c r="SYO12" s="81"/>
      <c r="SYP12" s="81"/>
      <c r="SYQ12" s="81"/>
      <c r="SYR12" s="81"/>
      <c r="SYS12" s="81"/>
      <c r="SYT12" s="81"/>
      <c r="SYU12" s="81"/>
      <c r="SYV12" s="81"/>
      <c r="SYW12" s="81"/>
      <c r="SYX12" s="81"/>
      <c r="SYY12" s="81"/>
      <c r="SYZ12" s="81"/>
      <c r="SZA12" s="81"/>
      <c r="SZB12" s="81"/>
      <c r="SZC12" s="81"/>
      <c r="SZD12" s="81"/>
      <c r="SZE12" s="81"/>
      <c r="SZF12" s="81"/>
      <c r="SZG12" s="81"/>
      <c r="SZH12" s="81"/>
      <c r="SZI12" s="81"/>
      <c r="SZJ12" s="81"/>
      <c r="SZK12" s="81"/>
      <c r="SZL12" s="81"/>
      <c r="SZM12" s="81"/>
      <c r="SZN12" s="81"/>
      <c r="SZO12" s="81"/>
      <c r="SZP12" s="81"/>
      <c r="SZQ12" s="81"/>
      <c r="SZR12" s="81"/>
      <c r="SZS12" s="81"/>
      <c r="SZT12" s="81"/>
      <c r="SZU12" s="81"/>
      <c r="SZV12" s="81"/>
      <c r="SZW12" s="81"/>
      <c r="SZX12" s="81"/>
      <c r="SZY12" s="81"/>
      <c r="SZZ12" s="81"/>
      <c r="TAA12" s="81"/>
      <c r="TAB12" s="81"/>
      <c r="TAC12" s="81"/>
      <c r="TAD12" s="81"/>
      <c r="TAE12" s="81"/>
      <c r="TAF12" s="81"/>
      <c r="TAG12" s="81"/>
      <c r="TAH12" s="81"/>
      <c r="TAI12" s="81"/>
      <c r="TAJ12" s="81"/>
      <c r="TAK12" s="81"/>
      <c r="TAL12" s="81"/>
      <c r="TAM12" s="81"/>
      <c r="TAN12" s="81"/>
      <c r="TAO12" s="81"/>
      <c r="TAP12" s="81"/>
      <c r="TAQ12" s="81"/>
      <c r="TAR12" s="81"/>
      <c r="TAS12" s="81"/>
      <c r="TAT12" s="81"/>
      <c r="TAU12" s="81"/>
      <c r="TAV12" s="81"/>
      <c r="TAW12" s="81"/>
      <c r="TAX12" s="81"/>
      <c r="TAY12" s="81"/>
      <c r="TAZ12" s="81"/>
      <c r="TBA12" s="81"/>
      <c r="TBB12" s="81"/>
      <c r="TBC12" s="81"/>
      <c r="TBD12" s="81"/>
      <c r="TBE12" s="81"/>
      <c r="TBF12" s="81"/>
      <c r="TBG12" s="81"/>
      <c r="TBH12" s="81"/>
      <c r="TBI12" s="81"/>
      <c r="TBJ12" s="81"/>
      <c r="TBK12" s="81"/>
      <c r="TBL12" s="81"/>
      <c r="TBM12" s="81"/>
      <c r="TBN12" s="81"/>
      <c r="TBO12" s="81"/>
      <c r="TBP12" s="81"/>
      <c r="TBQ12" s="81"/>
      <c r="TBR12" s="81"/>
      <c r="TBS12" s="81"/>
      <c r="TBT12" s="81"/>
      <c r="TBU12" s="81"/>
      <c r="TBV12" s="81"/>
      <c r="TBW12" s="81"/>
      <c r="TBX12" s="81"/>
      <c r="TBY12" s="81"/>
      <c r="TBZ12" s="81"/>
      <c r="TCA12" s="81"/>
      <c r="TCB12" s="81"/>
      <c r="TCC12" s="81"/>
      <c r="TCD12" s="81"/>
      <c r="TCE12" s="81"/>
      <c r="TCF12" s="81"/>
      <c r="TCG12" s="81"/>
      <c r="TCH12" s="81"/>
      <c r="TCI12" s="81"/>
      <c r="TCJ12" s="81"/>
      <c r="TCK12" s="81"/>
      <c r="TCL12" s="81"/>
      <c r="TCM12" s="81"/>
      <c r="TCN12" s="81"/>
      <c r="TCO12" s="81"/>
      <c r="TCP12" s="81"/>
      <c r="TCQ12" s="81"/>
      <c r="TCR12" s="81"/>
      <c r="TCS12" s="81"/>
      <c r="TCT12" s="81"/>
      <c r="TCU12" s="81"/>
      <c r="TCV12" s="81"/>
      <c r="TCW12" s="81"/>
      <c r="TCX12" s="81"/>
      <c r="TCY12" s="81"/>
      <c r="TCZ12" s="81"/>
      <c r="TDA12" s="81"/>
      <c r="TDB12" s="81"/>
      <c r="TDC12" s="81"/>
      <c r="TDD12" s="81"/>
      <c r="TDE12" s="81"/>
      <c r="TDF12" s="81"/>
      <c r="TDG12" s="81"/>
      <c r="TDH12" s="81"/>
      <c r="TDI12" s="81"/>
      <c r="TDJ12" s="81"/>
      <c r="TDK12" s="81"/>
      <c r="TDL12" s="81"/>
      <c r="TDM12" s="81"/>
      <c r="TDN12" s="81"/>
      <c r="TDO12" s="81"/>
      <c r="TDP12" s="81"/>
      <c r="TDQ12" s="81"/>
      <c r="TDR12" s="81"/>
      <c r="TDS12" s="81"/>
      <c r="TDT12" s="81"/>
      <c r="TDU12" s="81"/>
      <c r="TDV12" s="81"/>
      <c r="TDW12" s="81"/>
      <c r="TDX12" s="81"/>
      <c r="TDY12" s="81"/>
      <c r="TDZ12" s="81"/>
      <c r="TEA12" s="81"/>
      <c r="TEB12" s="81"/>
      <c r="TEC12" s="81"/>
      <c r="TED12" s="81"/>
      <c r="TEE12" s="81"/>
      <c r="TEF12" s="81"/>
      <c r="TEG12" s="81"/>
      <c r="TEH12" s="81"/>
      <c r="TEI12" s="81"/>
      <c r="TEJ12" s="81"/>
      <c r="TEK12" s="81"/>
      <c r="TEL12" s="81"/>
      <c r="TEM12" s="81"/>
      <c r="TEN12" s="81"/>
      <c r="TEO12" s="81"/>
      <c r="TEP12" s="81"/>
      <c r="TEQ12" s="81"/>
      <c r="TER12" s="81"/>
      <c r="TES12" s="81"/>
      <c r="TET12" s="81"/>
      <c r="TEU12" s="81"/>
      <c r="TEV12" s="81"/>
      <c r="TEW12" s="81"/>
      <c r="TEX12" s="81"/>
      <c r="TEY12" s="81"/>
      <c r="TEZ12" s="81"/>
      <c r="TFA12" s="81"/>
      <c r="TFB12" s="81"/>
      <c r="TFC12" s="81"/>
      <c r="TFD12" s="81"/>
      <c r="TFE12" s="81"/>
      <c r="TFF12" s="81"/>
      <c r="TFG12" s="81"/>
      <c r="TFH12" s="81"/>
      <c r="TFI12" s="81"/>
      <c r="TFJ12" s="81"/>
      <c r="TFK12" s="81"/>
      <c r="TFL12" s="81"/>
      <c r="TFM12" s="81"/>
      <c r="TFN12" s="81"/>
      <c r="TFO12" s="81"/>
      <c r="TFP12" s="81"/>
      <c r="TFQ12" s="81"/>
      <c r="TFR12" s="81"/>
      <c r="TFS12" s="81"/>
      <c r="TFT12" s="81"/>
      <c r="TFU12" s="81"/>
      <c r="TFV12" s="81"/>
      <c r="TFW12" s="81"/>
      <c r="TFX12" s="81"/>
      <c r="TFY12" s="81"/>
      <c r="TFZ12" s="81"/>
      <c r="TGA12" s="81"/>
      <c r="TGB12" s="81"/>
      <c r="TGC12" s="81"/>
      <c r="TGD12" s="81"/>
      <c r="TGE12" s="81"/>
      <c r="TGF12" s="81"/>
      <c r="TGG12" s="81"/>
      <c r="TGH12" s="81"/>
      <c r="TGI12" s="81"/>
      <c r="TGJ12" s="81"/>
      <c r="TGK12" s="81"/>
      <c r="TGL12" s="81"/>
      <c r="TGM12" s="81"/>
      <c r="TGN12" s="81"/>
      <c r="TGO12" s="81"/>
      <c r="TGP12" s="81"/>
      <c r="TGQ12" s="81"/>
      <c r="TGR12" s="81"/>
      <c r="TGS12" s="81"/>
      <c r="TGT12" s="81"/>
      <c r="TGU12" s="81"/>
      <c r="TGV12" s="81"/>
      <c r="TGW12" s="81"/>
      <c r="TGX12" s="81"/>
      <c r="TGY12" s="81"/>
      <c r="TGZ12" s="81"/>
      <c r="THA12" s="81"/>
      <c r="THB12" s="81"/>
      <c r="THC12" s="81"/>
      <c r="THD12" s="81"/>
      <c r="THE12" s="81"/>
      <c r="THF12" s="81"/>
      <c r="THG12" s="81"/>
      <c r="THH12" s="81"/>
      <c r="THI12" s="81"/>
      <c r="THJ12" s="81"/>
      <c r="THK12" s="81"/>
      <c r="THL12" s="81"/>
      <c r="THM12" s="81"/>
      <c r="THN12" s="81"/>
      <c r="THO12" s="81"/>
      <c r="THP12" s="81"/>
      <c r="THQ12" s="81"/>
      <c r="THR12" s="81"/>
      <c r="THS12" s="81"/>
      <c r="THT12" s="81"/>
      <c r="THU12" s="81"/>
      <c r="THV12" s="81"/>
      <c r="THW12" s="81"/>
      <c r="THX12" s="81"/>
      <c r="THY12" s="81"/>
      <c r="THZ12" s="81"/>
      <c r="TIA12" s="81"/>
      <c r="TIB12" s="81"/>
      <c r="TIC12" s="81"/>
      <c r="TID12" s="81"/>
      <c r="TIE12" s="81"/>
      <c r="TIF12" s="81"/>
      <c r="TIG12" s="81"/>
      <c r="TIH12" s="81"/>
      <c r="TII12" s="81"/>
      <c r="TIJ12" s="81"/>
      <c r="TIK12" s="81"/>
      <c r="TIL12" s="81"/>
      <c r="TIM12" s="81"/>
      <c r="TIN12" s="81"/>
      <c r="TIO12" s="81"/>
      <c r="TIP12" s="81"/>
      <c r="TIQ12" s="81"/>
      <c r="TIR12" s="81"/>
      <c r="TIS12" s="81"/>
      <c r="TIT12" s="81"/>
      <c r="TIU12" s="81"/>
      <c r="TIV12" s="81"/>
      <c r="TIW12" s="81"/>
      <c r="TIX12" s="81"/>
      <c r="TIY12" s="81"/>
      <c r="TIZ12" s="81"/>
      <c r="TJA12" s="81"/>
      <c r="TJB12" s="81"/>
      <c r="TJC12" s="81"/>
      <c r="TJD12" s="81"/>
      <c r="TJE12" s="81"/>
      <c r="TJF12" s="81"/>
      <c r="TJG12" s="81"/>
      <c r="TJH12" s="81"/>
      <c r="TJI12" s="81"/>
      <c r="TJJ12" s="81"/>
      <c r="TJK12" s="81"/>
      <c r="TJL12" s="81"/>
      <c r="TJM12" s="81"/>
      <c r="TJN12" s="81"/>
      <c r="TJO12" s="81"/>
      <c r="TJP12" s="81"/>
      <c r="TJQ12" s="81"/>
      <c r="TJR12" s="81"/>
      <c r="TJS12" s="81"/>
      <c r="TJT12" s="81"/>
      <c r="TJU12" s="81"/>
      <c r="TJV12" s="81"/>
      <c r="TJW12" s="81"/>
      <c r="TJX12" s="81"/>
      <c r="TJY12" s="81"/>
      <c r="TJZ12" s="81"/>
      <c r="TKA12" s="81"/>
      <c r="TKB12" s="81"/>
      <c r="TKC12" s="81"/>
      <c r="TKD12" s="81"/>
      <c r="TKE12" s="81"/>
      <c r="TKF12" s="81"/>
      <c r="TKG12" s="81"/>
      <c r="TKH12" s="81"/>
      <c r="TKI12" s="81"/>
      <c r="TKJ12" s="81"/>
      <c r="TKK12" s="81"/>
      <c r="TKL12" s="81"/>
      <c r="TKM12" s="81"/>
      <c r="TKN12" s="81"/>
      <c r="TKO12" s="81"/>
      <c r="TKP12" s="81"/>
      <c r="TKQ12" s="81"/>
      <c r="TKR12" s="81"/>
      <c r="TKS12" s="81"/>
      <c r="TKT12" s="81"/>
      <c r="TKU12" s="81"/>
      <c r="TKV12" s="81"/>
      <c r="TKW12" s="81"/>
      <c r="TKX12" s="81"/>
      <c r="TKY12" s="81"/>
      <c r="TKZ12" s="81"/>
      <c r="TLA12" s="81"/>
      <c r="TLB12" s="81"/>
      <c r="TLC12" s="81"/>
      <c r="TLD12" s="81"/>
      <c r="TLE12" s="81"/>
      <c r="TLF12" s="81"/>
      <c r="TLG12" s="81"/>
      <c r="TLH12" s="81"/>
      <c r="TLI12" s="81"/>
      <c r="TLJ12" s="81"/>
      <c r="TLK12" s="81"/>
      <c r="TLL12" s="81"/>
      <c r="TLM12" s="81"/>
      <c r="TLN12" s="81"/>
      <c r="TLO12" s="81"/>
      <c r="TLP12" s="81"/>
      <c r="TLQ12" s="81"/>
      <c r="TLR12" s="81"/>
      <c r="TLS12" s="81"/>
      <c r="TLT12" s="81"/>
      <c r="TLU12" s="81"/>
      <c r="TLV12" s="81"/>
      <c r="TLW12" s="81"/>
      <c r="TLX12" s="81"/>
      <c r="TLY12" s="81"/>
      <c r="TLZ12" s="81"/>
      <c r="TMA12" s="81"/>
      <c r="TMB12" s="81"/>
      <c r="TMC12" s="81"/>
      <c r="TMD12" s="81"/>
      <c r="TME12" s="81"/>
      <c r="TMF12" s="81"/>
      <c r="TMG12" s="81"/>
      <c r="TMH12" s="81"/>
      <c r="TMI12" s="81"/>
      <c r="TMJ12" s="81"/>
      <c r="TMK12" s="81"/>
      <c r="TML12" s="81"/>
      <c r="TMM12" s="81"/>
      <c r="TMN12" s="81"/>
      <c r="TMO12" s="81"/>
      <c r="TMP12" s="81"/>
      <c r="TMQ12" s="81"/>
      <c r="TMR12" s="81"/>
      <c r="TMS12" s="81"/>
      <c r="TMT12" s="81"/>
      <c r="TMU12" s="81"/>
      <c r="TMV12" s="81"/>
      <c r="TMW12" s="81"/>
      <c r="TMX12" s="81"/>
      <c r="TMY12" s="81"/>
      <c r="TMZ12" s="81"/>
      <c r="TNA12" s="81"/>
      <c r="TNB12" s="81"/>
      <c r="TNC12" s="81"/>
      <c r="TND12" s="81"/>
      <c r="TNE12" s="81"/>
      <c r="TNF12" s="81"/>
      <c r="TNG12" s="81"/>
      <c r="TNH12" s="81"/>
      <c r="TNI12" s="81"/>
      <c r="TNJ12" s="81"/>
      <c r="TNK12" s="81"/>
      <c r="TNL12" s="81"/>
      <c r="TNM12" s="81"/>
      <c r="TNN12" s="81"/>
      <c r="TNO12" s="81"/>
      <c r="TNP12" s="81"/>
      <c r="TNQ12" s="81"/>
      <c r="TNR12" s="81"/>
      <c r="TNS12" s="81"/>
      <c r="TNT12" s="81"/>
      <c r="TNU12" s="81"/>
      <c r="TNV12" s="81"/>
      <c r="TNW12" s="81"/>
      <c r="TNX12" s="81"/>
      <c r="TNY12" s="81"/>
      <c r="TNZ12" s="81"/>
      <c r="TOA12" s="81"/>
      <c r="TOB12" s="81"/>
      <c r="TOC12" s="81"/>
      <c r="TOD12" s="81"/>
      <c r="TOE12" s="81"/>
      <c r="TOF12" s="81"/>
      <c r="TOG12" s="81"/>
      <c r="TOH12" s="81"/>
      <c r="TOI12" s="81"/>
      <c r="TOJ12" s="81"/>
      <c r="TOK12" s="81"/>
      <c r="TOL12" s="81"/>
      <c r="TOM12" s="81"/>
      <c r="TON12" s="81"/>
      <c r="TOO12" s="81"/>
      <c r="TOP12" s="81"/>
      <c r="TOQ12" s="81"/>
      <c r="TOR12" s="81"/>
      <c r="TOS12" s="81"/>
      <c r="TOT12" s="81"/>
      <c r="TOU12" s="81"/>
      <c r="TOV12" s="81"/>
      <c r="TOW12" s="81"/>
      <c r="TOX12" s="81"/>
      <c r="TOY12" s="81"/>
      <c r="TOZ12" s="81"/>
      <c r="TPA12" s="81"/>
      <c r="TPB12" s="81"/>
      <c r="TPC12" s="81"/>
      <c r="TPD12" s="81"/>
      <c r="TPE12" s="81"/>
      <c r="TPF12" s="81"/>
      <c r="TPG12" s="81"/>
      <c r="TPH12" s="81"/>
      <c r="TPI12" s="81"/>
      <c r="TPJ12" s="81"/>
      <c r="TPK12" s="81"/>
      <c r="TPL12" s="81"/>
      <c r="TPM12" s="81"/>
      <c r="TPN12" s="81"/>
      <c r="TPO12" s="81"/>
      <c r="TPP12" s="81"/>
      <c r="TPQ12" s="81"/>
      <c r="TPR12" s="81"/>
      <c r="TPS12" s="81"/>
      <c r="TPT12" s="81"/>
      <c r="TPU12" s="81"/>
      <c r="TPV12" s="81"/>
      <c r="TPW12" s="81"/>
      <c r="TPX12" s="81"/>
      <c r="TPY12" s="81"/>
      <c r="TPZ12" s="81"/>
      <c r="TQA12" s="81"/>
      <c r="TQB12" s="81"/>
      <c r="TQC12" s="81"/>
      <c r="TQD12" s="81"/>
      <c r="TQE12" s="81"/>
      <c r="TQF12" s="81"/>
      <c r="TQG12" s="81"/>
      <c r="TQH12" s="81"/>
      <c r="TQI12" s="81"/>
      <c r="TQJ12" s="81"/>
      <c r="TQK12" s="81"/>
      <c r="TQL12" s="81"/>
      <c r="TQM12" s="81"/>
      <c r="TQN12" s="81"/>
      <c r="TQO12" s="81"/>
      <c r="TQP12" s="81"/>
      <c r="TQQ12" s="81"/>
      <c r="TQR12" s="81"/>
      <c r="TQS12" s="81"/>
      <c r="TQT12" s="81"/>
      <c r="TQU12" s="81"/>
      <c r="TQV12" s="81"/>
      <c r="TQW12" s="81"/>
      <c r="TQX12" s="81"/>
      <c r="TQY12" s="81"/>
      <c r="TQZ12" s="81"/>
      <c r="TRA12" s="81"/>
      <c r="TRB12" s="81"/>
      <c r="TRC12" s="81"/>
      <c r="TRD12" s="81"/>
      <c r="TRE12" s="81"/>
      <c r="TRF12" s="81"/>
      <c r="TRG12" s="81"/>
      <c r="TRH12" s="81"/>
      <c r="TRI12" s="81"/>
      <c r="TRJ12" s="81"/>
      <c r="TRK12" s="81"/>
      <c r="TRL12" s="81"/>
      <c r="TRM12" s="81"/>
      <c r="TRN12" s="81"/>
      <c r="TRO12" s="81"/>
      <c r="TRP12" s="81"/>
      <c r="TRQ12" s="81"/>
      <c r="TRR12" s="81"/>
      <c r="TRS12" s="81"/>
      <c r="TRT12" s="81"/>
      <c r="TRU12" s="81"/>
      <c r="TRV12" s="81"/>
      <c r="TRW12" s="81"/>
      <c r="TRX12" s="81"/>
      <c r="TRY12" s="81"/>
      <c r="TRZ12" s="81"/>
      <c r="TSA12" s="81"/>
      <c r="TSB12" s="81"/>
      <c r="TSC12" s="81"/>
      <c r="TSD12" s="81"/>
      <c r="TSE12" s="81"/>
      <c r="TSF12" s="81"/>
      <c r="TSG12" s="81"/>
      <c r="TSH12" s="81"/>
      <c r="TSI12" s="81"/>
      <c r="TSJ12" s="81"/>
      <c r="TSK12" s="81"/>
      <c r="TSL12" s="81"/>
      <c r="TSM12" s="81"/>
      <c r="TSN12" s="81"/>
      <c r="TSO12" s="81"/>
      <c r="TSP12" s="81"/>
      <c r="TSQ12" s="81"/>
      <c r="TSR12" s="81"/>
      <c r="TSS12" s="81"/>
      <c r="TST12" s="81"/>
      <c r="TSU12" s="81"/>
      <c r="TSV12" s="81"/>
      <c r="TSW12" s="81"/>
      <c r="TSX12" s="81"/>
      <c r="TSY12" s="81"/>
      <c r="TSZ12" s="81"/>
      <c r="TTA12" s="81"/>
      <c r="TTB12" s="81"/>
      <c r="TTC12" s="81"/>
      <c r="TTD12" s="81"/>
      <c r="TTE12" s="81"/>
      <c r="TTF12" s="81"/>
      <c r="TTG12" s="81"/>
      <c r="TTH12" s="81"/>
      <c r="TTI12" s="81"/>
      <c r="TTJ12" s="81"/>
      <c r="TTK12" s="81"/>
      <c r="TTL12" s="81"/>
      <c r="TTM12" s="81"/>
      <c r="TTN12" s="81"/>
      <c r="TTO12" s="81"/>
      <c r="TTP12" s="81"/>
      <c r="TTQ12" s="81"/>
      <c r="TTR12" s="81"/>
      <c r="TTS12" s="81"/>
      <c r="TTT12" s="81"/>
      <c r="TTU12" s="81"/>
      <c r="TTV12" s="81"/>
      <c r="TTW12" s="81"/>
      <c r="TTX12" s="81"/>
      <c r="TTY12" s="81"/>
      <c r="TTZ12" s="81"/>
      <c r="TUA12" s="81"/>
      <c r="TUB12" s="81"/>
      <c r="TUC12" s="81"/>
      <c r="TUD12" s="81"/>
      <c r="TUE12" s="81"/>
      <c r="TUF12" s="81"/>
      <c r="TUG12" s="81"/>
      <c r="TUH12" s="81"/>
      <c r="TUI12" s="81"/>
      <c r="TUJ12" s="81"/>
      <c r="TUK12" s="81"/>
      <c r="TUL12" s="81"/>
      <c r="TUM12" s="81"/>
      <c r="TUN12" s="81"/>
      <c r="TUO12" s="81"/>
      <c r="TUP12" s="81"/>
      <c r="TUQ12" s="81"/>
      <c r="TUR12" s="81"/>
      <c r="TUS12" s="81"/>
      <c r="TUT12" s="81"/>
      <c r="TUU12" s="81"/>
      <c r="TUV12" s="81"/>
      <c r="TUW12" s="81"/>
      <c r="TUX12" s="81"/>
      <c r="TUY12" s="81"/>
      <c r="TUZ12" s="81"/>
      <c r="TVA12" s="81"/>
      <c r="TVB12" s="81"/>
      <c r="TVC12" s="81"/>
      <c r="TVD12" s="81"/>
      <c r="TVE12" s="81"/>
      <c r="TVF12" s="81"/>
      <c r="TVG12" s="81"/>
      <c r="TVH12" s="81"/>
      <c r="TVI12" s="81"/>
      <c r="TVJ12" s="81"/>
      <c r="TVK12" s="81"/>
      <c r="TVL12" s="81"/>
      <c r="TVM12" s="81"/>
      <c r="TVN12" s="81"/>
      <c r="TVO12" s="81"/>
      <c r="TVP12" s="81"/>
      <c r="TVQ12" s="81"/>
      <c r="TVR12" s="81"/>
      <c r="TVS12" s="81"/>
      <c r="TVT12" s="81"/>
      <c r="TVU12" s="81"/>
      <c r="TVV12" s="81"/>
      <c r="TVW12" s="81"/>
      <c r="TVX12" s="81"/>
      <c r="TVY12" s="81"/>
      <c r="TVZ12" s="81"/>
      <c r="TWA12" s="81"/>
      <c r="TWB12" s="81"/>
      <c r="TWC12" s="81"/>
      <c r="TWD12" s="81"/>
      <c r="TWE12" s="81"/>
      <c r="TWF12" s="81"/>
      <c r="TWG12" s="81"/>
      <c r="TWH12" s="81"/>
      <c r="TWI12" s="81"/>
      <c r="TWJ12" s="81"/>
      <c r="TWK12" s="81"/>
      <c r="TWL12" s="81"/>
      <c r="TWM12" s="81"/>
      <c r="TWN12" s="81"/>
      <c r="TWO12" s="81"/>
      <c r="TWP12" s="81"/>
      <c r="TWQ12" s="81"/>
      <c r="TWR12" s="81"/>
      <c r="TWS12" s="81"/>
      <c r="TWT12" s="81"/>
      <c r="TWU12" s="81"/>
      <c r="TWV12" s="81"/>
      <c r="TWW12" s="81"/>
      <c r="TWX12" s="81"/>
      <c r="TWY12" s="81"/>
      <c r="TWZ12" s="81"/>
      <c r="TXA12" s="81"/>
      <c r="TXB12" s="81"/>
      <c r="TXC12" s="81"/>
      <c r="TXD12" s="81"/>
      <c r="TXE12" s="81"/>
      <c r="TXF12" s="81"/>
      <c r="TXG12" s="81"/>
      <c r="TXH12" s="81"/>
      <c r="TXI12" s="81"/>
      <c r="TXJ12" s="81"/>
      <c r="TXK12" s="81"/>
      <c r="TXL12" s="81"/>
      <c r="TXM12" s="81"/>
      <c r="TXN12" s="81"/>
      <c r="TXO12" s="81"/>
      <c r="TXP12" s="81"/>
      <c r="TXQ12" s="81"/>
      <c r="TXR12" s="81"/>
      <c r="TXS12" s="81"/>
      <c r="TXT12" s="81"/>
      <c r="TXU12" s="81"/>
      <c r="TXV12" s="81"/>
      <c r="TXW12" s="81"/>
      <c r="TXX12" s="81"/>
      <c r="TXY12" s="81"/>
      <c r="TXZ12" s="81"/>
      <c r="TYA12" s="81"/>
      <c r="TYB12" s="81"/>
      <c r="TYC12" s="81"/>
      <c r="TYD12" s="81"/>
      <c r="TYE12" s="81"/>
      <c r="TYF12" s="81"/>
      <c r="TYG12" s="81"/>
      <c r="TYH12" s="81"/>
      <c r="TYI12" s="81"/>
      <c r="TYJ12" s="81"/>
      <c r="TYK12" s="81"/>
      <c r="TYL12" s="81"/>
      <c r="TYM12" s="81"/>
      <c r="TYN12" s="81"/>
      <c r="TYO12" s="81"/>
      <c r="TYP12" s="81"/>
      <c r="TYQ12" s="81"/>
      <c r="TYR12" s="81"/>
      <c r="TYS12" s="81"/>
      <c r="TYT12" s="81"/>
      <c r="TYU12" s="81"/>
      <c r="TYV12" s="81"/>
      <c r="TYW12" s="81"/>
      <c r="TYX12" s="81"/>
      <c r="TYY12" s="81"/>
      <c r="TYZ12" s="81"/>
      <c r="TZA12" s="81"/>
      <c r="TZB12" s="81"/>
      <c r="TZC12" s="81"/>
      <c r="TZD12" s="81"/>
      <c r="TZE12" s="81"/>
      <c r="TZF12" s="81"/>
      <c r="TZG12" s="81"/>
      <c r="TZH12" s="81"/>
      <c r="TZI12" s="81"/>
      <c r="TZJ12" s="81"/>
      <c r="TZK12" s="81"/>
      <c r="TZL12" s="81"/>
      <c r="TZM12" s="81"/>
      <c r="TZN12" s="81"/>
      <c r="TZO12" s="81"/>
      <c r="TZP12" s="81"/>
      <c r="TZQ12" s="81"/>
      <c r="TZR12" s="81"/>
      <c r="TZS12" s="81"/>
      <c r="TZT12" s="81"/>
      <c r="TZU12" s="81"/>
      <c r="TZV12" s="81"/>
      <c r="TZW12" s="81"/>
      <c r="TZX12" s="81"/>
      <c r="TZY12" s="81"/>
      <c r="TZZ12" s="81"/>
      <c r="UAA12" s="81"/>
      <c r="UAB12" s="81"/>
      <c r="UAC12" s="81"/>
      <c r="UAD12" s="81"/>
      <c r="UAE12" s="81"/>
      <c r="UAF12" s="81"/>
      <c r="UAG12" s="81"/>
      <c r="UAH12" s="81"/>
      <c r="UAI12" s="81"/>
      <c r="UAJ12" s="81"/>
      <c r="UAK12" s="81"/>
      <c r="UAL12" s="81"/>
      <c r="UAM12" s="81"/>
      <c r="UAN12" s="81"/>
      <c r="UAO12" s="81"/>
      <c r="UAP12" s="81"/>
      <c r="UAQ12" s="81"/>
      <c r="UAR12" s="81"/>
      <c r="UAS12" s="81"/>
      <c r="UAT12" s="81"/>
      <c r="UAU12" s="81"/>
      <c r="UAV12" s="81"/>
      <c r="UAW12" s="81"/>
      <c r="UAX12" s="81"/>
      <c r="UAY12" s="81"/>
      <c r="UAZ12" s="81"/>
      <c r="UBA12" s="81"/>
      <c r="UBB12" s="81"/>
      <c r="UBC12" s="81"/>
      <c r="UBD12" s="81"/>
      <c r="UBE12" s="81"/>
      <c r="UBF12" s="81"/>
      <c r="UBG12" s="81"/>
      <c r="UBH12" s="81"/>
      <c r="UBI12" s="81"/>
      <c r="UBJ12" s="81"/>
      <c r="UBK12" s="81"/>
      <c r="UBL12" s="81"/>
      <c r="UBM12" s="81"/>
      <c r="UBN12" s="81"/>
      <c r="UBO12" s="81"/>
      <c r="UBP12" s="81"/>
      <c r="UBQ12" s="81"/>
      <c r="UBR12" s="81"/>
      <c r="UBS12" s="81"/>
      <c r="UBT12" s="81"/>
      <c r="UBU12" s="81"/>
      <c r="UBV12" s="81"/>
      <c r="UBW12" s="81"/>
      <c r="UBX12" s="81"/>
      <c r="UBY12" s="81"/>
      <c r="UBZ12" s="81"/>
      <c r="UCA12" s="81"/>
      <c r="UCB12" s="81"/>
      <c r="UCC12" s="81"/>
      <c r="UCD12" s="81"/>
      <c r="UCE12" s="81"/>
      <c r="UCF12" s="81"/>
      <c r="UCG12" s="81"/>
      <c r="UCH12" s="81"/>
      <c r="UCI12" s="81"/>
      <c r="UCJ12" s="81"/>
      <c r="UCK12" s="81"/>
      <c r="UCL12" s="81"/>
      <c r="UCM12" s="81"/>
      <c r="UCN12" s="81"/>
      <c r="UCO12" s="81"/>
      <c r="UCP12" s="81"/>
      <c r="UCQ12" s="81"/>
      <c r="UCR12" s="81"/>
      <c r="UCS12" s="81"/>
      <c r="UCT12" s="81"/>
      <c r="UCU12" s="81"/>
      <c r="UCV12" s="81"/>
      <c r="UCW12" s="81"/>
      <c r="UCX12" s="81"/>
      <c r="UCY12" s="81"/>
      <c r="UCZ12" s="81"/>
      <c r="UDA12" s="81"/>
      <c r="UDB12" s="81"/>
      <c r="UDC12" s="81"/>
      <c r="UDD12" s="81"/>
      <c r="UDE12" s="81"/>
      <c r="UDF12" s="81"/>
      <c r="UDG12" s="81"/>
      <c r="UDH12" s="81"/>
      <c r="UDI12" s="81"/>
      <c r="UDJ12" s="81"/>
      <c r="UDK12" s="81"/>
      <c r="UDL12" s="81"/>
      <c r="UDM12" s="81"/>
      <c r="UDN12" s="81"/>
      <c r="UDO12" s="81"/>
      <c r="UDP12" s="81"/>
      <c r="UDQ12" s="81"/>
      <c r="UDR12" s="81"/>
      <c r="UDS12" s="81"/>
      <c r="UDT12" s="81"/>
      <c r="UDU12" s="81"/>
      <c r="UDV12" s="81"/>
      <c r="UDW12" s="81"/>
      <c r="UDX12" s="81"/>
      <c r="UDY12" s="81"/>
      <c r="UDZ12" s="81"/>
      <c r="UEA12" s="81"/>
      <c r="UEB12" s="81"/>
      <c r="UEC12" s="81"/>
      <c r="UED12" s="81"/>
      <c r="UEE12" s="81"/>
      <c r="UEF12" s="81"/>
      <c r="UEG12" s="81"/>
      <c r="UEH12" s="81"/>
      <c r="UEI12" s="81"/>
      <c r="UEJ12" s="81"/>
      <c r="UEK12" s="81"/>
      <c r="UEL12" s="81"/>
      <c r="UEM12" s="81"/>
      <c r="UEN12" s="81"/>
      <c r="UEO12" s="81"/>
      <c r="UEP12" s="81"/>
      <c r="UEQ12" s="81"/>
      <c r="UER12" s="81"/>
      <c r="UES12" s="81"/>
      <c r="UET12" s="81"/>
      <c r="UEU12" s="81"/>
      <c r="UEV12" s="81"/>
      <c r="UEW12" s="81"/>
      <c r="UEX12" s="81"/>
      <c r="UEY12" s="81"/>
      <c r="UEZ12" s="81"/>
      <c r="UFA12" s="81"/>
      <c r="UFB12" s="81"/>
      <c r="UFC12" s="81"/>
      <c r="UFD12" s="81"/>
      <c r="UFE12" s="81"/>
      <c r="UFF12" s="81"/>
      <c r="UFG12" s="81"/>
      <c r="UFH12" s="81"/>
      <c r="UFI12" s="81"/>
      <c r="UFJ12" s="81"/>
      <c r="UFK12" s="81"/>
      <c r="UFL12" s="81"/>
      <c r="UFM12" s="81"/>
      <c r="UFN12" s="81"/>
      <c r="UFO12" s="81"/>
      <c r="UFP12" s="81"/>
      <c r="UFQ12" s="81"/>
      <c r="UFR12" s="81"/>
      <c r="UFS12" s="81"/>
      <c r="UFT12" s="81"/>
      <c r="UFU12" s="81"/>
      <c r="UFV12" s="81"/>
      <c r="UFW12" s="81"/>
      <c r="UFX12" s="81"/>
      <c r="UFY12" s="81"/>
      <c r="UFZ12" s="81"/>
      <c r="UGA12" s="81"/>
      <c r="UGB12" s="81"/>
      <c r="UGC12" s="81"/>
      <c r="UGD12" s="81"/>
      <c r="UGE12" s="81"/>
      <c r="UGF12" s="81"/>
      <c r="UGG12" s="81"/>
      <c r="UGH12" s="81"/>
      <c r="UGI12" s="81"/>
      <c r="UGJ12" s="81"/>
      <c r="UGK12" s="81"/>
      <c r="UGL12" s="81"/>
      <c r="UGM12" s="81"/>
      <c r="UGN12" s="81"/>
      <c r="UGO12" s="81"/>
      <c r="UGP12" s="81"/>
      <c r="UGQ12" s="81"/>
      <c r="UGR12" s="81"/>
      <c r="UGS12" s="81"/>
      <c r="UGT12" s="81"/>
      <c r="UGU12" s="81"/>
      <c r="UGV12" s="81"/>
      <c r="UGW12" s="81"/>
      <c r="UGX12" s="81"/>
      <c r="UGY12" s="81"/>
      <c r="UGZ12" s="81"/>
      <c r="UHA12" s="81"/>
      <c r="UHB12" s="81"/>
      <c r="UHC12" s="81"/>
      <c r="UHD12" s="81"/>
      <c r="UHE12" s="81"/>
      <c r="UHF12" s="81"/>
      <c r="UHG12" s="81"/>
      <c r="UHH12" s="81"/>
      <c r="UHI12" s="81"/>
      <c r="UHJ12" s="81"/>
      <c r="UHK12" s="81"/>
      <c r="UHL12" s="81"/>
      <c r="UHM12" s="81"/>
      <c r="UHN12" s="81"/>
      <c r="UHO12" s="81"/>
      <c r="UHP12" s="81"/>
      <c r="UHQ12" s="81"/>
      <c r="UHR12" s="81"/>
      <c r="UHS12" s="81"/>
      <c r="UHT12" s="81"/>
      <c r="UHU12" s="81"/>
      <c r="UHV12" s="81"/>
      <c r="UHW12" s="81"/>
      <c r="UHX12" s="81"/>
      <c r="UHY12" s="81"/>
      <c r="UHZ12" s="81"/>
      <c r="UIA12" s="81"/>
      <c r="UIB12" s="81"/>
      <c r="UIC12" s="81"/>
      <c r="UID12" s="81"/>
      <c r="UIE12" s="81"/>
      <c r="UIF12" s="81"/>
      <c r="UIG12" s="81"/>
      <c r="UIH12" s="81"/>
      <c r="UII12" s="81"/>
      <c r="UIJ12" s="81"/>
      <c r="UIK12" s="81"/>
      <c r="UIL12" s="81"/>
      <c r="UIM12" s="81"/>
      <c r="UIN12" s="81"/>
      <c r="UIO12" s="81"/>
      <c r="UIP12" s="81"/>
      <c r="UIQ12" s="81"/>
      <c r="UIR12" s="81"/>
      <c r="UIS12" s="81"/>
      <c r="UIT12" s="81"/>
      <c r="UIU12" s="81"/>
      <c r="UIV12" s="81"/>
      <c r="UIW12" s="81"/>
      <c r="UIX12" s="81"/>
      <c r="UIY12" s="81"/>
      <c r="UIZ12" s="81"/>
      <c r="UJA12" s="81"/>
      <c r="UJB12" s="81"/>
      <c r="UJC12" s="81"/>
      <c r="UJD12" s="81"/>
      <c r="UJE12" s="81"/>
      <c r="UJF12" s="81"/>
      <c r="UJG12" s="81"/>
      <c r="UJH12" s="81"/>
      <c r="UJI12" s="81"/>
      <c r="UJJ12" s="81"/>
      <c r="UJK12" s="81"/>
      <c r="UJL12" s="81"/>
      <c r="UJM12" s="81"/>
      <c r="UJN12" s="81"/>
      <c r="UJO12" s="81"/>
      <c r="UJP12" s="81"/>
      <c r="UJQ12" s="81"/>
      <c r="UJR12" s="81"/>
      <c r="UJS12" s="81"/>
      <c r="UJT12" s="81"/>
      <c r="UJU12" s="81"/>
      <c r="UJV12" s="81"/>
      <c r="UJW12" s="81"/>
      <c r="UJX12" s="81"/>
      <c r="UJY12" s="81"/>
      <c r="UJZ12" s="81"/>
      <c r="UKA12" s="81"/>
      <c r="UKB12" s="81"/>
      <c r="UKC12" s="81"/>
      <c r="UKD12" s="81"/>
      <c r="UKE12" s="81"/>
      <c r="UKF12" s="81"/>
      <c r="UKG12" s="81"/>
      <c r="UKH12" s="81"/>
      <c r="UKI12" s="81"/>
      <c r="UKJ12" s="81"/>
      <c r="UKK12" s="81"/>
      <c r="UKL12" s="81"/>
      <c r="UKM12" s="81"/>
      <c r="UKN12" s="81"/>
      <c r="UKO12" s="81"/>
      <c r="UKP12" s="81"/>
      <c r="UKQ12" s="81"/>
      <c r="UKR12" s="81"/>
      <c r="UKS12" s="81"/>
      <c r="UKT12" s="81"/>
      <c r="UKU12" s="81"/>
      <c r="UKV12" s="81"/>
      <c r="UKW12" s="81"/>
      <c r="UKX12" s="81"/>
      <c r="UKY12" s="81"/>
      <c r="UKZ12" s="81"/>
      <c r="ULA12" s="81"/>
      <c r="ULB12" s="81"/>
      <c r="ULC12" s="81"/>
      <c r="ULD12" s="81"/>
      <c r="ULE12" s="81"/>
      <c r="ULF12" s="81"/>
      <c r="ULG12" s="81"/>
      <c r="ULH12" s="81"/>
      <c r="ULI12" s="81"/>
      <c r="ULJ12" s="81"/>
      <c r="ULK12" s="81"/>
      <c r="ULL12" s="81"/>
      <c r="ULM12" s="81"/>
      <c r="ULN12" s="81"/>
      <c r="ULO12" s="81"/>
      <c r="ULP12" s="81"/>
      <c r="ULQ12" s="81"/>
      <c r="ULR12" s="81"/>
      <c r="ULS12" s="81"/>
      <c r="ULT12" s="81"/>
      <c r="ULU12" s="81"/>
      <c r="ULV12" s="81"/>
      <c r="ULW12" s="81"/>
      <c r="ULX12" s="81"/>
      <c r="ULY12" s="81"/>
      <c r="ULZ12" s="81"/>
      <c r="UMA12" s="81"/>
      <c r="UMB12" s="81"/>
      <c r="UMC12" s="81"/>
      <c r="UMD12" s="81"/>
      <c r="UME12" s="81"/>
      <c r="UMF12" s="81"/>
      <c r="UMG12" s="81"/>
      <c r="UMH12" s="81"/>
      <c r="UMI12" s="81"/>
      <c r="UMJ12" s="81"/>
      <c r="UMK12" s="81"/>
      <c r="UML12" s="81"/>
      <c r="UMM12" s="81"/>
      <c r="UMN12" s="81"/>
      <c r="UMO12" s="81"/>
      <c r="UMP12" s="81"/>
      <c r="UMQ12" s="81"/>
      <c r="UMR12" s="81"/>
      <c r="UMS12" s="81"/>
      <c r="UMT12" s="81"/>
      <c r="UMU12" s="81"/>
      <c r="UMV12" s="81"/>
      <c r="UMW12" s="81"/>
      <c r="UMX12" s="81"/>
      <c r="UMY12" s="81"/>
      <c r="UMZ12" s="81"/>
      <c r="UNA12" s="81"/>
      <c r="UNB12" s="81"/>
      <c r="UNC12" s="81"/>
      <c r="UND12" s="81"/>
      <c r="UNE12" s="81"/>
      <c r="UNF12" s="81"/>
      <c r="UNG12" s="81"/>
      <c r="UNH12" s="81"/>
      <c r="UNI12" s="81"/>
      <c r="UNJ12" s="81"/>
      <c r="UNK12" s="81"/>
      <c r="UNL12" s="81"/>
      <c r="UNM12" s="81"/>
      <c r="UNN12" s="81"/>
      <c r="UNO12" s="81"/>
      <c r="UNP12" s="81"/>
      <c r="UNQ12" s="81"/>
      <c r="UNR12" s="81"/>
      <c r="UNS12" s="81"/>
      <c r="UNT12" s="81"/>
      <c r="UNU12" s="81"/>
      <c r="UNV12" s="81"/>
      <c r="UNW12" s="81"/>
      <c r="UNX12" s="81"/>
      <c r="UNY12" s="81"/>
      <c r="UNZ12" s="81"/>
      <c r="UOA12" s="81"/>
      <c r="UOB12" s="81"/>
      <c r="UOC12" s="81"/>
      <c r="UOD12" s="81"/>
      <c r="UOE12" s="81"/>
      <c r="UOF12" s="81"/>
      <c r="UOG12" s="81"/>
      <c r="UOH12" s="81"/>
      <c r="UOI12" s="81"/>
      <c r="UOJ12" s="81"/>
      <c r="UOK12" s="81"/>
      <c r="UOL12" s="81"/>
      <c r="UOM12" s="81"/>
      <c r="UON12" s="81"/>
      <c r="UOO12" s="81"/>
      <c r="UOP12" s="81"/>
      <c r="UOQ12" s="81"/>
      <c r="UOR12" s="81"/>
      <c r="UOS12" s="81"/>
      <c r="UOT12" s="81"/>
      <c r="UOU12" s="81"/>
      <c r="UOV12" s="81"/>
      <c r="UOW12" s="81"/>
      <c r="UOX12" s="81"/>
      <c r="UOY12" s="81"/>
      <c r="UOZ12" s="81"/>
      <c r="UPA12" s="81"/>
      <c r="UPB12" s="81"/>
      <c r="UPC12" s="81"/>
      <c r="UPD12" s="81"/>
      <c r="UPE12" s="81"/>
      <c r="UPF12" s="81"/>
      <c r="UPG12" s="81"/>
      <c r="UPH12" s="81"/>
      <c r="UPI12" s="81"/>
      <c r="UPJ12" s="81"/>
      <c r="UPK12" s="81"/>
      <c r="UPL12" s="81"/>
      <c r="UPM12" s="81"/>
      <c r="UPN12" s="81"/>
      <c r="UPO12" s="81"/>
      <c r="UPP12" s="81"/>
      <c r="UPQ12" s="81"/>
      <c r="UPR12" s="81"/>
      <c r="UPS12" s="81"/>
      <c r="UPT12" s="81"/>
      <c r="UPU12" s="81"/>
      <c r="UPV12" s="81"/>
      <c r="UPW12" s="81"/>
      <c r="UPX12" s="81"/>
      <c r="UPY12" s="81"/>
      <c r="UPZ12" s="81"/>
      <c r="UQA12" s="81"/>
      <c r="UQB12" s="81"/>
      <c r="UQC12" s="81"/>
      <c r="UQD12" s="81"/>
      <c r="UQE12" s="81"/>
      <c r="UQF12" s="81"/>
      <c r="UQG12" s="81"/>
      <c r="UQH12" s="81"/>
      <c r="UQI12" s="81"/>
      <c r="UQJ12" s="81"/>
      <c r="UQK12" s="81"/>
      <c r="UQL12" s="81"/>
      <c r="UQM12" s="81"/>
      <c r="UQN12" s="81"/>
      <c r="UQO12" s="81"/>
      <c r="UQP12" s="81"/>
      <c r="UQQ12" s="81"/>
      <c r="UQR12" s="81"/>
      <c r="UQS12" s="81"/>
      <c r="UQT12" s="81"/>
      <c r="UQU12" s="81"/>
      <c r="UQV12" s="81"/>
      <c r="UQW12" s="81"/>
      <c r="UQX12" s="81"/>
      <c r="UQY12" s="81"/>
      <c r="UQZ12" s="81"/>
      <c r="URA12" s="81"/>
      <c r="URB12" s="81"/>
      <c r="URC12" s="81"/>
      <c r="URD12" s="81"/>
      <c r="URE12" s="81"/>
      <c r="URF12" s="81"/>
      <c r="URG12" s="81"/>
      <c r="URH12" s="81"/>
      <c r="URI12" s="81"/>
      <c r="URJ12" s="81"/>
      <c r="URK12" s="81"/>
      <c r="URL12" s="81"/>
      <c r="URM12" s="81"/>
      <c r="URN12" s="81"/>
      <c r="URO12" s="81"/>
      <c r="URP12" s="81"/>
      <c r="URQ12" s="81"/>
      <c r="URR12" s="81"/>
      <c r="URS12" s="81"/>
      <c r="URT12" s="81"/>
      <c r="URU12" s="81"/>
      <c r="URV12" s="81"/>
      <c r="URW12" s="81"/>
      <c r="URX12" s="81"/>
      <c r="URY12" s="81"/>
      <c r="URZ12" s="81"/>
      <c r="USA12" s="81"/>
      <c r="USB12" s="81"/>
      <c r="USC12" s="81"/>
      <c r="USD12" s="81"/>
      <c r="USE12" s="81"/>
      <c r="USF12" s="81"/>
      <c r="USG12" s="81"/>
      <c r="USH12" s="81"/>
      <c r="USI12" s="81"/>
      <c r="USJ12" s="81"/>
      <c r="USK12" s="81"/>
      <c r="USL12" s="81"/>
      <c r="USM12" s="81"/>
      <c r="USN12" s="81"/>
      <c r="USO12" s="81"/>
      <c r="USP12" s="81"/>
      <c r="USQ12" s="81"/>
      <c r="USR12" s="81"/>
      <c r="USS12" s="81"/>
      <c r="UST12" s="81"/>
      <c r="USU12" s="81"/>
      <c r="USV12" s="81"/>
      <c r="USW12" s="81"/>
      <c r="USX12" s="81"/>
      <c r="USY12" s="81"/>
      <c r="USZ12" s="81"/>
      <c r="UTA12" s="81"/>
      <c r="UTB12" s="81"/>
      <c r="UTC12" s="81"/>
      <c r="UTD12" s="81"/>
      <c r="UTE12" s="81"/>
      <c r="UTF12" s="81"/>
      <c r="UTG12" s="81"/>
      <c r="UTH12" s="81"/>
      <c r="UTI12" s="81"/>
      <c r="UTJ12" s="81"/>
      <c r="UTK12" s="81"/>
      <c r="UTL12" s="81"/>
      <c r="UTM12" s="81"/>
      <c r="UTN12" s="81"/>
      <c r="UTO12" s="81"/>
      <c r="UTP12" s="81"/>
      <c r="UTQ12" s="81"/>
      <c r="UTR12" s="81"/>
      <c r="UTS12" s="81"/>
      <c r="UTT12" s="81"/>
      <c r="UTU12" s="81"/>
      <c r="UTV12" s="81"/>
      <c r="UTW12" s="81"/>
      <c r="UTX12" s="81"/>
      <c r="UTY12" s="81"/>
      <c r="UTZ12" s="81"/>
      <c r="UUA12" s="81"/>
      <c r="UUB12" s="81"/>
      <c r="UUC12" s="81"/>
      <c r="UUD12" s="81"/>
      <c r="UUE12" s="81"/>
      <c r="UUF12" s="81"/>
      <c r="UUG12" s="81"/>
      <c r="UUH12" s="81"/>
      <c r="UUI12" s="81"/>
      <c r="UUJ12" s="81"/>
      <c r="UUK12" s="81"/>
      <c r="UUL12" s="81"/>
      <c r="UUM12" s="81"/>
      <c r="UUN12" s="81"/>
      <c r="UUO12" s="81"/>
      <c r="UUP12" s="81"/>
      <c r="UUQ12" s="81"/>
      <c r="UUR12" s="81"/>
      <c r="UUS12" s="81"/>
      <c r="UUT12" s="81"/>
      <c r="UUU12" s="81"/>
      <c r="UUV12" s="81"/>
      <c r="UUW12" s="81"/>
      <c r="UUX12" s="81"/>
      <c r="UUY12" s="81"/>
      <c r="UUZ12" s="81"/>
      <c r="UVA12" s="81"/>
      <c r="UVB12" s="81"/>
      <c r="UVC12" s="81"/>
      <c r="UVD12" s="81"/>
      <c r="UVE12" s="81"/>
      <c r="UVF12" s="81"/>
      <c r="UVG12" s="81"/>
      <c r="UVH12" s="81"/>
      <c r="UVI12" s="81"/>
      <c r="UVJ12" s="81"/>
      <c r="UVK12" s="81"/>
      <c r="UVL12" s="81"/>
      <c r="UVM12" s="81"/>
      <c r="UVN12" s="81"/>
      <c r="UVO12" s="81"/>
      <c r="UVP12" s="81"/>
      <c r="UVQ12" s="81"/>
      <c r="UVR12" s="81"/>
      <c r="UVS12" s="81"/>
      <c r="UVT12" s="81"/>
      <c r="UVU12" s="81"/>
      <c r="UVV12" s="81"/>
      <c r="UVW12" s="81"/>
      <c r="UVX12" s="81"/>
      <c r="UVY12" s="81"/>
      <c r="UVZ12" s="81"/>
      <c r="UWA12" s="81"/>
      <c r="UWB12" s="81"/>
      <c r="UWC12" s="81"/>
      <c r="UWD12" s="81"/>
      <c r="UWE12" s="81"/>
      <c r="UWF12" s="81"/>
      <c r="UWG12" s="81"/>
      <c r="UWH12" s="81"/>
      <c r="UWI12" s="81"/>
      <c r="UWJ12" s="81"/>
      <c r="UWK12" s="81"/>
      <c r="UWL12" s="81"/>
      <c r="UWM12" s="81"/>
      <c r="UWN12" s="81"/>
      <c r="UWO12" s="81"/>
      <c r="UWP12" s="81"/>
      <c r="UWQ12" s="81"/>
      <c r="UWR12" s="81"/>
      <c r="UWS12" s="81"/>
      <c r="UWT12" s="81"/>
      <c r="UWU12" s="81"/>
      <c r="UWV12" s="81"/>
      <c r="UWW12" s="81"/>
      <c r="UWX12" s="81"/>
      <c r="UWY12" s="81"/>
      <c r="UWZ12" s="81"/>
      <c r="UXA12" s="81"/>
      <c r="UXB12" s="81"/>
      <c r="UXC12" s="81"/>
      <c r="UXD12" s="81"/>
      <c r="UXE12" s="81"/>
      <c r="UXF12" s="81"/>
      <c r="UXG12" s="81"/>
      <c r="UXH12" s="81"/>
      <c r="UXI12" s="81"/>
      <c r="UXJ12" s="81"/>
      <c r="UXK12" s="81"/>
      <c r="UXL12" s="81"/>
      <c r="UXM12" s="81"/>
      <c r="UXN12" s="81"/>
      <c r="UXO12" s="81"/>
      <c r="UXP12" s="81"/>
      <c r="UXQ12" s="81"/>
      <c r="UXR12" s="81"/>
      <c r="UXS12" s="81"/>
      <c r="UXT12" s="81"/>
      <c r="UXU12" s="81"/>
      <c r="UXV12" s="81"/>
      <c r="UXW12" s="81"/>
      <c r="UXX12" s="81"/>
      <c r="UXY12" s="81"/>
      <c r="UXZ12" s="81"/>
      <c r="UYA12" s="81"/>
      <c r="UYB12" s="81"/>
      <c r="UYC12" s="81"/>
      <c r="UYD12" s="81"/>
      <c r="UYE12" s="81"/>
      <c r="UYF12" s="81"/>
      <c r="UYG12" s="81"/>
      <c r="UYH12" s="81"/>
      <c r="UYI12" s="81"/>
      <c r="UYJ12" s="81"/>
      <c r="UYK12" s="81"/>
      <c r="UYL12" s="81"/>
      <c r="UYM12" s="81"/>
      <c r="UYN12" s="81"/>
      <c r="UYO12" s="81"/>
      <c r="UYP12" s="81"/>
      <c r="UYQ12" s="81"/>
      <c r="UYR12" s="81"/>
      <c r="UYS12" s="81"/>
      <c r="UYT12" s="81"/>
      <c r="UYU12" s="81"/>
      <c r="UYV12" s="81"/>
      <c r="UYW12" s="81"/>
      <c r="UYX12" s="81"/>
      <c r="UYY12" s="81"/>
      <c r="UYZ12" s="81"/>
      <c r="UZA12" s="81"/>
      <c r="UZB12" s="81"/>
      <c r="UZC12" s="81"/>
      <c r="UZD12" s="81"/>
      <c r="UZE12" s="81"/>
      <c r="UZF12" s="81"/>
      <c r="UZG12" s="81"/>
      <c r="UZH12" s="81"/>
      <c r="UZI12" s="81"/>
      <c r="UZJ12" s="81"/>
      <c r="UZK12" s="81"/>
      <c r="UZL12" s="81"/>
      <c r="UZM12" s="81"/>
      <c r="UZN12" s="81"/>
      <c r="UZO12" s="81"/>
      <c r="UZP12" s="81"/>
      <c r="UZQ12" s="81"/>
      <c r="UZR12" s="81"/>
      <c r="UZS12" s="81"/>
      <c r="UZT12" s="81"/>
      <c r="UZU12" s="81"/>
      <c r="UZV12" s="81"/>
      <c r="UZW12" s="81"/>
      <c r="UZX12" s="81"/>
      <c r="UZY12" s="81"/>
      <c r="UZZ12" s="81"/>
      <c r="VAA12" s="81"/>
      <c r="VAB12" s="81"/>
      <c r="VAC12" s="81"/>
      <c r="VAD12" s="81"/>
      <c r="VAE12" s="81"/>
      <c r="VAF12" s="81"/>
      <c r="VAG12" s="81"/>
      <c r="VAH12" s="81"/>
      <c r="VAI12" s="81"/>
      <c r="VAJ12" s="81"/>
      <c r="VAK12" s="81"/>
      <c r="VAL12" s="81"/>
      <c r="VAM12" s="81"/>
      <c r="VAN12" s="81"/>
      <c r="VAO12" s="81"/>
      <c r="VAP12" s="81"/>
      <c r="VAQ12" s="81"/>
      <c r="VAR12" s="81"/>
      <c r="VAS12" s="81"/>
      <c r="VAT12" s="81"/>
      <c r="VAU12" s="81"/>
      <c r="VAV12" s="81"/>
      <c r="VAW12" s="81"/>
      <c r="VAX12" s="81"/>
      <c r="VAY12" s="81"/>
      <c r="VAZ12" s="81"/>
      <c r="VBA12" s="81"/>
      <c r="VBB12" s="81"/>
      <c r="VBC12" s="81"/>
      <c r="VBD12" s="81"/>
      <c r="VBE12" s="81"/>
      <c r="VBF12" s="81"/>
      <c r="VBG12" s="81"/>
      <c r="VBH12" s="81"/>
      <c r="VBI12" s="81"/>
      <c r="VBJ12" s="81"/>
      <c r="VBK12" s="81"/>
      <c r="VBL12" s="81"/>
      <c r="VBM12" s="81"/>
      <c r="VBN12" s="81"/>
      <c r="VBO12" s="81"/>
      <c r="VBP12" s="81"/>
      <c r="VBQ12" s="81"/>
      <c r="VBR12" s="81"/>
      <c r="VBS12" s="81"/>
      <c r="VBT12" s="81"/>
      <c r="VBU12" s="81"/>
      <c r="VBV12" s="81"/>
      <c r="VBW12" s="81"/>
      <c r="VBX12" s="81"/>
      <c r="VBY12" s="81"/>
      <c r="VBZ12" s="81"/>
      <c r="VCA12" s="81"/>
      <c r="VCB12" s="81"/>
      <c r="VCC12" s="81"/>
      <c r="VCD12" s="81"/>
      <c r="VCE12" s="81"/>
      <c r="VCF12" s="81"/>
      <c r="VCG12" s="81"/>
      <c r="VCH12" s="81"/>
      <c r="VCI12" s="81"/>
      <c r="VCJ12" s="81"/>
      <c r="VCK12" s="81"/>
      <c r="VCL12" s="81"/>
      <c r="VCM12" s="81"/>
      <c r="VCN12" s="81"/>
      <c r="VCO12" s="81"/>
      <c r="VCP12" s="81"/>
      <c r="VCQ12" s="81"/>
      <c r="VCR12" s="81"/>
      <c r="VCS12" s="81"/>
      <c r="VCT12" s="81"/>
      <c r="VCU12" s="81"/>
      <c r="VCV12" s="81"/>
      <c r="VCW12" s="81"/>
      <c r="VCX12" s="81"/>
      <c r="VCY12" s="81"/>
      <c r="VCZ12" s="81"/>
      <c r="VDA12" s="81"/>
      <c r="VDB12" s="81"/>
      <c r="VDC12" s="81"/>
      <c r="VDD12" s="81"/>
      <c r="VDE12" s="81"/>
      <c r="VDF12" s="81"/>
      <c r="VDG12" s="81"/>
      <c r="VDH12" s="81"/>
      <c r="VDI12" s="81"/>
      <c r="VDJ12" s="81"/>
      <c r="VDK12" s="81"/>
      <c r="VDL12" s="81"/>
      <c r="VDM12" s="81"/>
      <c r="VDN12" s="81"/>
      <c r="VDO12" s="81"/>
      <c r="VDP12" s="81"/>
      <c r="VDQ12" s="81"/>
      <c r="VDR12" s="81"/>
      <c r="VDS12" s="81"/>
      <c r="VDT12" s="81"/>
      <c r="VDU12" s="81"/>
      <c r="VDV12" s="81"/>
      <c r="VDW12" s="81"/>
      <c r="VDX12" s="81"/>
      <c r="VDY12" s="81"/>
      <c r="VDZ12" s="81"/>
      <c r="VEA12" s="81"/>
      <c r="VEB12" s="81"/>
      <c r="VEC12" s="81"/>
      <c r="VED12" s="81"/>
      <c r="VEE12" s="81"/>
      <c r="VEF12" s="81"/>
      <c r="VEG12" s="81"/>
      <c r="VEH12" s="81"/>
      <c r="VEI12" s="81"/>
      <c r="VEJ12" s="81"/>
      <c r="VEK12" s="81"/>
      <c r="VEL12" s="81"/>
      <c r="VEM12" s="81"/>
      <c r="VEN12" s="81"/>
      <c r="VEO12" s="81"/>
      <c r="VEP12" s="81"/>
      <c r="VEQ12" s="81"/>
      <c r="VER12" s="81"/>
      <c r="VES12" s="81"/>
      <c r="VET12" s="81"/>
      <c r="VEU12" s="81"/>
      <c r="VEV12" s="81"/>
      <c r="VEW12" s="81"/>
      <c r="VEX12" s="81"/>
      <c r="VEY12" s="81"/>
      <c r="VEZ12" s="81"/>
      <c r="VFA12" s="81"/>
      <c r="VFB12" s="81"/>
      <c r="VFC12" s="81"/>
      <c r="VFD12" s="81"/>
      <c r="VFE12" s="81"/>
      <c r="VFF12" s="81"/>
      <c r="VFG12" s="81"/>
      <c r="VFH12" s="81"/>
      <c r="VFI12" s="81"/>
      <c r="VFJ12" s="81"/>
      <c r="VFK12" s="81"/>
      <c r="VFL12" s="81"/>
      <c r="VFM12" s="81"/>
      <c r="VFN12" s="81"/>
      <c r="VFO12" s="81"/>
      <c r="VFP12" s="81"/>
      <c r="VFQ12" s="81"/>
      <c r="VFR12" s="81"/>
      <c r="VFS12" s="81"/>
      <c r="VFT12" s="81"/>
      <c r="VFU12" s="81"/>
      <c r="VFV12" s="81"/>
      <c r="VFW12" s="81"/>
      <c r="VFX12" s="81"/>
      <c r="VFY12" s="81"/>
      <c r="VFZ12" s="81"/>
      <c r="VGA12" s="81"/>
      <c r="VGB12" s="81"/>
      <c r="VGC12" s="81"/>
      <c r="VGD12" s="81"/>
      <c r="VGE12" s="81"/>
      <c r="VGF12" s="81"/>
      <c r="VGG12" s="81"/>
      <c r="VGH12" s="81"/>
      <c r="VGI12" s="81"/>
      <c r="VGJ12" s="81"/>
      <c r="VGK12" s="81"/>
      <c r="VGL12" s="81"/>
      <c r="VGM12" s="81"/>
      <c r="VGN12" s="81"/>
      <c r="VGO12" s="81"/>
      <c r="VGP12" s="81"/>
      <c r="VGQ12" s="81"/>
      <c r="VGR12" s="81"/>
      <c r="VGS12" s="81"/>
      <c r="VGT12" s="81"/>
      <c r="VGU12" s="81"/>
      <c r="VGV12" s="81"/>
      <c r="VGW12" s="81"/>
      <c r="VGX12" s="81"/>
      <c r="VGY12" s="81"/>
      <c r="VGZ12" s="81"/>
      <c r="VHA12" s="81"/>
      <c r="VHB12" s="81"/>
      <c r="VHC12" s="81"/>
      <c r="VHD12" s="81"/>
      <c r="VHE12" s="81"/>
      <c r="VHF12" s="81"/>
      <c r="VHG12" s="81"/>
      <c r="VHH12" s="81"/>
      <c r="VHI12" s="81"/>
      <c r="VHJ12" s="81"/>
      <c r="VHK12" s="81"/>
      <c r="VHL12" s="81"/>
      <c r="VHM12" s="81"/>
      <c r="VHN12" s="81"/>
      <c r="VHO12" s="81"/>
      <c r="VHP12" s="81"/>
      <c r="VHQ12" s="81"/>
      <c r="VHR12" s="81"/>
      <c r="VHS12" s="81"/>
      <c r="VHT12" s="81"/>
      <c r="VHU12" s="81"/>
      <c r="VHV12" s="81"/>
      <c r="VHW12" s="81"/>
      <c r="VHX12" s="81"/>
      <c r="VHY12" s="81"/>
      <c r="VHZ12" s="81"/>
      <c r="VIA12" s="81"/>
      <c r="VIB12" s="81"/>
      <c r="VIC12" s="81"/>
      <c r="VID12" s="81"/>
      <c r="VIE12" s="81"/>
      <c r="VIF12" s="81"/>
      <c r="VIG12" s="81"/>
      <c r="VIH12" s="81"/>
      <c r="VII12" s="81"/>
      <c r="VIJ12" s="81"/>
      <c r="VIK12" s="81"/>
      <c r="VIL12" s="81"/>
      <c r="VIM12" s="81"/>
      <c r="VIN12" s="81"/>
      <c r="VIO12" s="81"/>
      <c r="VIP12" s="81"/>
      <c r="VIQ12" s="81"/>
      <c r="VIR12" s="81"/>
      <c r="VIS12" s="81"/>
      <c r="VIT12" s="81"/>
      <c r="VIU12" s="81"/>
      <c r="VIV12" s="81"/>
      <c r="VIW12" s="81"/>
      <c r="VIX12" s="81"/>
      <c r="VIY12" s="81"/>
      <c r="VIZ12" s="81"/>
      <c r="VJA12" s="81"/>
      <c r="VJB12" s="81"/>
      <c r="VJC12" s="81"/>
      <c r="VJD12" s="81"/>
      <c r="VJE12" s="81"/>
      <c r="VJF12" s="81"/>
      <c r="VJG12" s="81"/>
      <c r="VJH12" s="81"/>
      <c r="VJI12" s="81"/>
      <c r="VJJ12" s="81"/>
      <c r="VJK12" s="81"/>
      <c r="VJL12" s="81"/>
      <c r="VJM12" s="81"/>
      <c r="VJN12" s="81"/>
      <c r="VJO12" s="81"/>
      <c r="VJP12" s="81"/>
      <c r="VJQ12" s="81"/>
      <c r="VJR12" s="81"/>
      <c r="VJS12" s="81"/>
      <c r="VJT12" s="81"/>
      <c r="VJU12" s="81"/>
      <c r="VJV12" s="81"/>
      <c r="VJW12" s="81"/>
      <c r="VJX12" s="81"/>
      <c r="VJY12" s="81"/>
      <c r="VJZ12" s="81"/>
      <c r="VKA12" s="81"/>
      <c r="VKB12" s="81"/>
      <c r="VKC12" s="81"/>
      <c r="VKD12" s="81"/>
      <c r="VKE12" s="81"/>
      <c r="VKF12" s="81"/>
      <c r="VKG12" s="81"/>
      <c r="VKH12" s="81"/>
      <c r="VKI12" s="81"/>
      <c r="VKJ12" s="81"/>
      <c r="VKK12" s="81"/>
      <c r="VKL12" s="81"/>
      <c r="VKM12" s="81"/>
      <c r="VKN12" s="81"/>
      <c r="VKO12" s="81"/>
      <c r="VKP12" s="81"/>
      <c r="VKQ12" s="81"/>
      <c r="VKR12" s="81"/>
      <c r="VKS12" s="81"/>
      <c r="VKT12" s="81"/>
      <c r="VKU12" s="81"/>
      <c r="VKV12" s="81"/>
      <c r="VKW12" s="81"/>
      <c r="VKX12" s="81"/>
      <c r="VKY12" s="81"/>
      <c r="VKZ12" s="81"/>
      <c r="VLA12" s="81"/>
      <c r="VLB12" s="81"/>
      <c r="VLC12" s="81"/>
      <c r="VLD12" s="81"/>
      <c r="VLE12" s="81"/>
      <c r="VLF12" s="81"/>
      <c r="VLG12" s="81"/>
      <c r="VLH12" s="81"/>
      <c r="VLI12" s="81"/>
      <c r="VLJ12" s="81"/>
      <c r="VLK12" s="81"/>
      <c r="VLL12" s="81"/>
      <c r="VLM12" s="81"/>
      <c r="VLN12" s="81"/>
      <c r="VLO12" s="81"/>
      <c r="VLP12" s="81"/>
      <c r="VLQ12" s="81"/>
      <c r="VLR12" s="81"/>
      <c r="VLS12" s="81"/>
      <c r="VLT12" s="81"/>
      <c r="VLU12" s="81"/>
      <c r="VLV12" s="81"/>
      <c r="VLW12" s="81"/>
      <c r="VLX12" s="81"/>
      <c r="VLY12" s="81"/>
      <c r="VLZ12" s="81"/>
      <c r="VMA12" s="81"/>
      <c r="VMB12" s="81"/>
      <c r="VMC12" s="81"/>
      <c r="VMD12" s="81"/>
      <c r="VME12" s="81"/>
      <c r="VMF12" s="81"/>
      <c r="VMG12" s="81"/>
      <c r="VMH12" s="81"/>
      <c r="VMI12" s="81"/>
      <c r="VMJ12" s="81"/>
      <c r="VMK12" s="81"/>
      <c r="VML12" s="81"/>
      <c r="VMM12" s="81"/>
      <c r="VMN12" s="81"/>
      <c r="VMO12" s="81"/>
      <c r="VMP12" s="81"/>
      <c r="VMQ12" s="81"/>
      <c r="VMR12" s="81"/>
      <c r="VMS12" s="81"/>
      <c r="VMT12" s="81"/>
      <c r="VMU12" s="81"/>
      <c r="VMV12" s="81"/>
      <c r="VMW12" s="81"/>
      <c r="VMX12" s="81"/>
      <c r="VMY12" s="81"/>
      <c r="VMZ12" s="81"/>
      <c r="VNA12" s="81"/>
      <c r="VNB12" s="81"/>
      <c r="VNC12" s="81"/>
      <c r="VND12" s="81"/>
      <c r="VNE12" s="81"/>
      <c r="VNF12" s="81"/>
      <c r="VNG12" s="81"/>
      <c r="VNH12" s="81"/>
      <c r="VNI12" s="81"/>
      <c r="VNJ12" s="81"/>
      <c r="VNK12" s="81"/>
      <c r="VNL12" s="81"/>
      <c r="VNM12" s="81"/>
      <c r="VNN12" s="81"/>
      <c r="VNO12" s="81"/>
      <c r="VNP12" s="81"/>
      <c r="VNQ12" s="81"/>
      <c r="VNR12" s="81"/>
      <c r="VNS12" s="81"/>
      <c r="VNT12" s="81"/>
      <c r="VNU12" s="81"/>
      <c r="VNV12" s="81"/>
      <c r="VNW12" s="81"/>
      <c r="VNX12" s="81"/>
      <c r="VNY12" s="81"/>
      <c r="VNZ12" s="81"/>
      <c r="VOA12" s="81"/>
      <c r="VOB12" s="81"/>
      <c r="VOC12" s="81"/>
      <c r="VOD12" s="81"/>
      <c r="VOE12" s="81"/>
      <c r="VOF12" s="81"/>
      <c r="VOG12" s="81"/>
      <c r="VOH12" s="81"/>
      <c r="VOI12" s="81"/>
      <c r="VOJ12" s="81"/>
      <c r="VOK12" s="81"/>
      <c r="VOL12" s="81"/>
      <c r="VOM12" s="81"/>
      <c r="VON12" s="81"/>
      <c r="VOO12" s="81"/>
      <c r="VOP12" s="81"/>
      <c r="VOQ12" s="81"/>
      <c r="VOR12" s="81"/>
      <c r="VOS12" s="81"/>
      <c r="VOT12" s="81"/>
      <c r="VOU12" s="81"/>
      <c r="VOV12" s="81"/>
      <c r="VOW12" s="81"/>
      <c r="VOX12" s="81"/>
      <c r="VOY12" s="81"/>
      <c r="VOZ12" s="81"/>
      <c r="VPA12" s="81"/>
      <c r="VPB12" s="81"/>
      <c r="VPC12" s="81"/>
      <c r="VPD12" s="81"/>
      <c r="VPE12" s="81"/>
      <c r="VPF12" s="81"/>
      <c r="VPG12" s="81"/>
      <c r="VPH12" s="81"/>
      <c r="VPI12" s="81"/>
      <c r="VPJ12" s="81"/>
      <c r="VPK12" s="81"/>
      <c r="VPL12" s="81"/>
      <c r="VPM12" s="81"/>
      <c r="VPN12" s="81"/>
      <c r="VPO12" s="81"/>
      <c r="VPP12" s="81"/>
      <c r="VPQ12" s="81"/>
      <c r="VPR12" s="81"/>
      <c r="VPS12" s="81"/>
      <c r="VPT12" s="81"/>
      <c r="VPU12" s="81"/>
      <c r="VPV12" s="81"/>
      <c r="VPW12" s="81"/>
      <c r="VPX12" s="81"/>
      <c r="VPY12" s="81"/>
      <c r="VPZ12" s="81"/>
      <c r="VQA12" s="81"/>
      <c r="VQB12" s="81"/>
      <c r="VQC12" s="81"/>
      <c r="VQD12" s="81"/>
      <c r="VQE12" s="81"/>
      <c r="VQF12" s="81"/>
      <c r="VQG12" s="81"/>
      <c r="VQH12" s="81"/>
      <c r="VQI12" s="81"/>
      <c r="VQJ12" s="81"/>
      <c r="VQK12" s="81"/>
      <c r="VQL12" s="81"/>
      <c r="VQM12" s="81"/>
      <c r="VQN12" s="81"/>
      <c r="VQO12" s="81"/>
      <c r="VQP12" s="81"/>
      <c r="VQQ12" s="81"/>
      <c r="VQR12" s="81"/>
      <c r="VQS12" s="81"/>
      <c r="VQT12" s="81"/>
      <c r="VQU12" s="81"/>
      <c r="VQV12" s="81"/>
      <c r="VQW12" s="81"/>
      <c r="VQX12" s="81"/>
      <c r="VQY12" s="81"/>
      <c r="VQZ12" s="81"/>
      <c r="VRA12" s="81"/>
      <c r="VRB12" s="81"/>
      <c r="VRC12" s="81"/>
      <c r="VRD12" s="81"/>
      <c r="VRE12" s="81"/>
      <c r="VRF12" s="81"/>
      <c r="VRG12" s="81"/>
      <c r="VRH12" s="81"/>
      <c r="VRI12" s="81"/>
      <c r="VRJ12" s="81"/>
      <c r="VRK12" s="81"/>
      <c r="VRL12" s="81"/>
      <c r="VRM12" s="81"/>
      <c r="VRN12" s="81"/>
      <c r="VRO12" s="81"/>
      <c r="VRP12" s="81"/>
      <c r="VRQ12" s="81"/>
      <c r="VRR12" s="81"/>
      <c r="VRS12" s="81"/>
      <c r="VRT12" s="81"/>
      <c r="VRU12" s="81"/>
      <c r="VRV12" s="81"/>
      <c r="VRW12" s="81"/>
      <c r="VRX12" s="81"/>
      <c r="VRY12" s="81"/>
      <c r="VRZ12" s="81"/>
      <c r="VSA12" s="81"/>
      <c r="VSB12" s="81"/>
      <c r="VSC12" s="81"/>
      <c r="VSD12" s="81"/>
      <c r="VSE12" s="81"/>
      <c r="VSF12" s="81"/>
      <c r="VSG12" s="81"/>
      <c r="VSH12" s="81"/>
      <c r="VSI12" s="81"/>
      <c r="VSJ12" s="81"/>
      <c r="VSK12" s="81"/>
      <c r="VSL12" s="81"/>
      <c r="VSM12" s="81"/>
      <c r="VSN12" s="81"/>
      <c r="VSO12" s="81"/>
      <c r="VSP12" s="81"/>
      <c r="VSQ12" s="81"/>
      <c r="VSR12" s="81"/>
      <c r="VSS12" s="81"/>
      <c r="VST12" s="81"/>
      <c r="VSU12" s="81"/>
      <c r="VSV12" s="81"/>
      <c r="VSW12" s="81"/>
      <c r="VSX12" s="81"/>
      <c r="VSY12" s="81"/>
      <c r="VSZ12" s="81"/>
      <c r="VTA12" s="81"/>
      <c r="VTB12" s="81"/>
      <c r="VTC12" s="81"/>
      <c r="VTD12" s="81"/>
      <c r="VTE12" s="81"/>
      <c r="VTF12" s="81"/>
      <c r="VTG12" s="81"/>
      <c r="VTH12" s="81"/>
      <c r="VTI12" s="81"/>
      <c r="VTJ12" s="81"/>
      <c r="VTK12" s="81"/>
      <c r="VTL12" s="81"/>
      <c r="VTM12" s="81"/>
      <c r="VTN12" s="81"/>
      <c r="VTO12" s="81"/>
      <c r="VTP12" s="81"/>
      <c r="VTQ12" s="81"/>
      <c r="VTR12" s="81"/>
      <c r="VTS12" s="81"/>
      <c r="VTT12" s="81"/>
      <c r="VTU12" s="81"/>
      <c r="VTV12" s="81"/>
      <c r="VTW12" s="81"/>
      <c r="VTX12" s="81"/>
      <c r="VTY12" s="81"/>
      <c r="VTZ12" s="81"/>
      <c r="VUA12" s="81"/>
      <c r="VUB12" s="81"/>
      <c r="VUC12" s="81"/>
      <c r="VUD12" s="81"/>
      <c r="VUE12" s="81"/>
      <c r="VUF12" s="81"/>
      <c r="VUG12" s="81"/>
      <c r="VUH12" s="81"/>
      <c r="VUI12" s="81"/>
      <c r="VUJ12" s="81"/>
      <c r="VUK12" s="81"/>
      <c r="VUL12" s="81"/>
      <c r="VUM12" s="81"/>
      <c r="VUN12" s="81"/>
      <c r="VUO12" s="81"/>
      <c r="VUP12" s="81"/>
      <c r="VUQ12" s="81"/>
      <c r="VUR12" s="81"/>
      <c r="VUS12" s="81"/>
      <c r="VUT12" s="81"/>
      <c r="VUU12" s="81"/>
      <c r="VUV12" s="81"/>
      <c r="VUW12" s="81"/>
      <c r="VUX12" s="81"/>
      <c r="VUY12" s="81"/>
      <c r="VUZ12" s="81"/>
      <c r="VVA12" s="81"/>
      <c r="VVB12" s="81"/>
      <c r="VVC12" s="81"/>
      <c r="VVD12" s="81"/>
      <c r="VVE12" s="81"/>
      <c r="VVF12" s="81"/>
      <c r="VVG12" s="81"/>
      <c r="VVH12" s="81"/>
      <c r="VVI12" s="81"/>
      <c r="VVJ12" s="81"/>
      <c r="VVK12" s="81"/>
      <c r="VVL12" s="81"/>
      <c r="VVM12" s="81"/>
      <c r="VVN12" s="81"/>
      <c r="VVO12" s="81"/>
      <c r="VVP12" s="81"/>
      <c r="VVQ12" s="81"/>
      <c r="VVR12" s="81"/>
      <c r="VVS12" s="81"/>
      <c r="VVT12" s="81"/>
      <c r="VVU12" s="81"/>
      <c r="VVV12" s="81"/>
      <c r="VVW12" s="81"/>
      <c r="VVX12" s="81"/>
      <c r="VVY12" s="81"/>
      <c r="VVZ12" s="81"/>
      <c r="VWA12" s="81"/>
      <c r="VWB12" s="81"/>
      <c r="VWC12" s="81"/>
      <c r="VWD12" s="81"/>
      <c r="VWE12" s="81"/>
      <c r="VWF12" s="81"/>
      <c r="VWG12" s="81"/>
      <c r="VWH12" s="81"/>
      <c r="VWI12" s="81"/>
      <c r="VWJ12" s="81"/>
      <c r="VWK12" s="81"/>
      <c r="VWL12" s="81"/>
      <c r="VWM12" s="81"/>
      <c r="VWN12" s="81"/>
      <c r="VWO12" s="81"/>
      <c r="VWP12" s="81"/>
      <c r="VWQ12" s="81"/>
      <c r="VWR12" s="81"/>
      <c r="VWS12" s="81"/>
      <c r="VWT12" s="81"/>
      <c r="VWU12" s="81"/>
      <c r="VWV12" s="81"/>
      <c r="VWW12" s="81"/>
      <c r="VWX12" s="81"/>
      <c r="VWY12" s="81"/>
      <c r="VWZ12" s="81"/>
      <c r="VXA12" s="81"/>
      <c r="VXB12" s="81"/>
      <c r="VXC12" s="81"/>
      <c r="VXD12" s="81"/>
      <c r="VXE12" s="81"/>
      <c r="VXF12" s="81"/>
      <c r="VXG12" s="81"/>
      <c r="VXH12" s="81"/>
      <c r="VXI12" s="81"/>
      <c r="VXJ12" s="81"/>
      <c r="VXK12" s="81"/>
      <c r="VXL12" s="81"/>
      <c r="VXM12" s="81"/>
      <c r="VXN12" s="81"/>
      <c r="VXO12" s="81"/>
      <c r="VXP12" s="81"/>
      <c r="VXQ12" s="81"/>
      <c r="VXR12" s="81"/>
      <c r="VXS12" s="81"/>
      <c r="VXT12" s="81"/>
      <c r="VXU12" s="81"/>
      <c r="VXV12" s="81"/>
      <c r="VXW12" s="81"/>
      <c r="VXX12" s="81"/>
      <c r="VXY12" s="81"/>
      <c r="VXZ12" s="81"/>
      <c r="VYA12" s="81"/>
      <c r="VYB12" s="81"/>
      <c r="VYC12" s="81"/>
      <c r="VYD12" s="81"/>
      <c r="VYE12" s="81"/>
      <c r="VYF12" s="81"/>
      <c r="VYG12" s="81"/>
      <c r="VYH12" s="81"/>
      <c r="VYI12" s="81"/>
      <c r="VYJ12" s="81"/>
      <c r="VYK12" s="81"/>
      <c r="VYL12" s="81"/>
      <c r="VYM12" s="81"/>
      <c r="VYN12" s="81"/>
      <c r="VYO12" s="81"/>
      <c r="VYP12" s="81"/>
      <c r="VYQ12" s="81"/>
      <c r="VYR12" s="81"/>
      <c r="VYS12" s="81"/>
      <c r="VYT12" s="81"/>
      <c r="VYU12" s="81"/>
      <c r="VYV12" s="81"/>
      <c r="VYW12" s="81"/>
      <c r="VYX12" s="81"/>
      <c r="VYY12" s="81"/>
      <c r="VYZ12" s="81"/>
      <c r="VZA12" s="81"/>
      <c r="VZB12" s="81"/>
      <c r="VZC12" s="81"/>
      <c r="VZD12" s="81"/>
      <c r="VZE12" s="81"/>
      <c r="VZF12" s="81"/>
      <c r="VZG12" s="81"/>
      <c r="VZH12" s="81"/>
      <c r="VZI12" s="81"/>
      <c r="VZJ12" s="81"/>
      <c r="VZK12" s="81"/>
      <c r="VZL12" s="81"/>
      <c r="VZM12" s="81"/>
      <c r="VZN12" s="81"/>
      <c r="VZO12" s="81"/>
      <c r="VZP12" s="81"/>
      <c r="VZQ12" s="81"/>
      <c r="VZR12" s="81"/>
      <c r="VZS12" s="81"/>
      <c r="VZT12" s="81"/>
      <c r="VZU12" s="81"/>
      <c r="VZV12" s="81"/>
      <c r="VZW12" s="81"/>
      <c r="VZX12" s="81"/>
      <c r="VZY12" s="81"/>
      <c r="VZZ12" s="81"/>
      <c r="WAA12" s="81"/>
      <c r="WAB12" s="81"/>
      <c r="WAC12" s="81"/>
      <c r="WAD12" s="81"/>
      <c r="WAE12" s="81"/>
      <c r="WAF12" s="81"/>
      <c r="WAG12" s="81"/>
      <c r="WAH12" s="81"/>
      <c r="WAI12" s="81"/>
      <c r="WAJ12" s="81"/>
      <c r="WAK12" s="81"/>
      <c r="WAL12" s="81"/>
      <c r="WAM12" s="81"/>
      <c r="WAN12" s="81"/>
      <c r="WAO12" s="81"/>
      <c r="WAP12" s="81"/>
      <c r="WAQ12" s="81"/>
      <c r="WAR12" s="81"/>
      <c r="WAS12" s="81"/>
      <c r="WAT12" s="81"/>
      <c r="WAU12" s="81"/>
      <c r="WAV12" s="81"/>
      <c r="WAW12" s="81"/>
      <c r="WAX12" s="81"/>
      <c r="WAY12" s="81"/>
      <c r="WAZ12" s="81"/>
      <c r="WBA12" s="81"/>
      <c r="WBB12" s="81"/>
      <c r="WBC12" s="81"/>
      <c r="WBD12" s="81"/>
      <c r="WBE12" s="81"/>
      <c r="WBF12" s="81"/>
      <c r="WBG12" s="81"/>
      <c r="WBH12" s="81"/>
      <c r="WBI12" s="81"/>
      <c r="WBJ12" s="81"/>
      <c r="WBK12" s="81"/>
      <c r="WBL12" s="81"/>
      <c r="WBM12" s="81"/>
      <c r="WBN12" s="81"/>
      <c r="WBO12" s="81"/>
      <c r="WBP12" s="81"/>
      <c r="WBQ12" s="81"/>
      <c r="WBR12" s="81"/>
      <c r="WBS12" s="81"/>
      <c r="WBT12" s="81"/>
      <c r="WBU12" s="81"/>
      <c r="WBV12" s="81"/>
      <c r="WBW12" s="81"/>
      <c r="WBX12" s="81"/>
      <c r="WBY12" s="81"/>
      <c r="WBZ12" s="81"/>
      <c r="WCA12" s="81"/>
      <c r="WCB12" s="81"/>
      <c r="WCC12" s="81"/>
      <c r="WCD12" s="81"/>
      <c r="WCE12" s="81"/>
      <c r="WCF12" s="81"/>
      <c r="WCG12" s="81"/>
      <c r="WCH12" s="81"/>
      <c r="WCI12" s="81"/>
      <c r="WCJ12" s="81"/>
      <c r="WCK12" s="81"/>
      <c r="WCL12" s="81"/>
      <c r="WCM12" s="81"/>
      <c r="WCN12" s="81"/>
      <c r="WCO12" s="81"/>
      <c r="WCP12" s="81"/>
      <c r="WCQ12" s="81"/>
      <c r="WCR12" s="81"/>
      <c r="WCS12" s="81"/>
      <c r="WCT12" s="81"/>
      <c r="WCU12" s="81"/>
      <c r="WCV12" s="81"/>
      <c r="WCW12" s="81"/>
      <c r="WCX12" s="81"/>
      <c r="WCY12" s="81"/>
      <c r="WCZ12" s="81"/>
      <c r="WDA12" s="81"/>
      <c r="WDB12" s="81"/>
      <c r="WDC12" s="81"/>
      <c r="WDD12" s="81"/>
      <c r="WDE12" s="81"/>
      <c r="WDF12" s="81"/>
      <c r="WDG12" s="81"/>
      <c r="WDH12" s="81"/>
      <c r="WDI12" s="81"/>
      <c r="WDJ12" s="81"/>
      <c r="WDK12" s="81"/>
      <c r="WDL12" s="81"/>
      <c r="WDM12" s="81"/>
      <c r="WDN12" s="81"/>
      <c r="WDO12" s="81"/>
      <c r="WDP12" s="81"/>
      <c r="WDQ12" s="81"/>
      <c r="WDR12" s="81"/>
      <c r="WDS12" s="81"/>
      <c r="WDT12" s="81"/>
      <c r="WDU12" s="81"/>
      <c r="WDV12" s="81"/>
      <c r="WDW12" s="81"/>
      <c r="WDX12" s="81"/>
      <c r="WDY12" s="81"/>
      <c r="WDZ12" s="81"/>
      <c r="WEA12" s="81"/>
      <c r="WEB12" s="81"/>
      <c r="WEC12" s="81"/>
      <c r="WED12" s="81"/>
      <c r="WEE12" s="81"/>
      <c r="WEF12" s="81"/>
      <c r="WEG12" s="81"/>
      <c r="WEH12" s="81"/>
      <c r="WEI12" s="81"/>
      <c r="WEJ12" s="81"/>
      <c r="WEK12" s="81"/>
      <c r="WEL12" s="81"/>
      <c r="WEM12" s="81"/>
      <c r="WEN12" s="81"/>
      <c r="WEO12" s="81"/>
      <c r="WEP12" s="81"/>
      <c r="WEQ12" s="81"/>
      <c r="WER12" s="81"/>
      <c r="WES12" s="81"/>
      <c r="WET12" s="81"/>
      <c r="WEU12" s="81"/>
      <c r="WEV12" s="81"/>
      <c r="WEW12" s="81"/>
      <c r="WEX12" s="81"/>
      <c r="WEY12" s="81"/>
      <c r="WEZ12" s="81"/>
      <c r="WFA12" s="81"/>
      <c r="WFB12" s="81"/>
      <c r="WFC12" s="81"/>
      <c r="WFD12" s="81"/>
      <c r="WFE12" s="81"/>
      <c r="WFF12" s="81"/>
      <c r="WFG12" s="81"/>
      <c r="WFH12" s="81"/>
      <c r="WFI12" s="81"/>
      <c r="WFJ12" s="81"/>
      <c r="WFK12" s="81"/>
      <c r="WFL12" s="81"/>
      <c r="WFM12" s="81"/>
      <c r="WFN12" s="81"/>
      <c r="WFO12" s="81"/>
      <c r="WFP12" s="81"/>
      <c r="WFQ12" s="81"/>
      <c r="WFR12" s="81"/>
      <c r="WFS12" s="81"/>
      <c r="WFT12" s="81"/>
      <c r="WFU12" s="81"/>
      <c r="WFV12" s="81"/>
      <c r="WFW12" s="81"/>
      <c r="WFX12" s="81"/>
      <c r="WFY12" s="81"/>
      <c r="WFZ12" s="81"/>
      <c r="WGA12" s="81"/>
      <c r="WGB12" s="81"/>
      <c r="WGC12" s="81"/>
      <c r="WGD12" s="81"/>
      <c r="WGE12" s="81"/>
      <c r="WGF12" s="81"/>
      <c r="WGG12" s="81"/>
      <c r="WGH12" s="81"/>
      <c r="WGI12" s="81"/>
      <c r="WGJ12" s="81"/>
      <c r="WGK12" s="81"/>
      <c r="WGL12" s="81"/>
      <c r="WGM12" s="81"/>
      <c r="WGN12" s="81"/>
      <c r="WGO12" s="81"/>
      <c r="WGP12" s="81"/>
      <c r="WGQ12" s="81"/>
      <c r="WGR12" s="81"/>
      <c r="WGS12" s="81"/>
      <c r="WGT12" s="81"/>
      <c r="WGU12" s="81"/>
      <c r="WGV12" s="81"/>
      <c r="WGW12" s="81"/>
      <c r="WGX12" s="81"/>
      <c r="WGY12" s="81"/>
      <c r="WGZ12" s="81"/>
      <c r="WHA12" s="81"/>
      <c r="WHB12" s="81"/>
      <c r="WHC12" s="81"/>
      <c r="WHD12" s="81"/>
      <c r="WHE12" s="81"/>
      <c r="WHF12" s="81"/>
      <c r="WHG12" s="81"/>
      <c r="WHH12" s="81"/>
      <c r="WHI12" s="81"/>
      <c r="WHJ12" s="81"/>
      <c r="WHK12" s="81"/>
      <c r="WHL12" s="81"/>
      <c r="WHM12" s="81"/>
      <c r="WHN12" s="81"/>
      <c r="WHO12" s="81"/>
      <c r="WHP12" s="81"/>
      <c r="WHQ12" s="81"/>
      <c r="WHR12" s="81"/>
      <c r="WHS12" s="81"/>
      <c r="WHT12" s="81"/>
      <c r="WHU12" s="81"/>
      <c r="WHV12" s="81"/>
      <c r="WHW12" s="81"/>
      <c r="WHX12" s="81"/>
      <c r="WHY12" s="81"/>
      <c r="WHZ12" s="81"/>
      <c r="WIA12" s="81"/>
      <c r="WIB12" s="81"/>
      <c r="WIC12" s="81"/>
      <c r="WID12" s="81"/>
      <c r="WIE12" s="81"/>
      <c r="WIF12" s="81"/>
      <c r="WIG12" s="81"/>
      <c r="WIH12" s="81"/>
      <c r="WII12" s="81"/>
      <c r="WIJ12" s="81"/>
      <c r="WIK12" s="81"/>
      <c r="WIL12" s="81"/>
      <c r="WIM12" s="81"/>
      <c r="WIN12" s="81"/>
      <c r="WIO12" s="81"/>
      <c r="WIP12" s="81"/>
      <c r="WIQ12" s="81"/>
      <c r="WIR12" s="81"/>
      <c r="WIS12" s="81"/>
      <c r="WIT12" s="81"/>
      <c r="WIU12" s="81"/>
      <c r="WIV12" s="81"/>
      <c r="WIW12" s="81"/>
      <c r="WIX12" s="81"/>
      <c r="WIY12" s="81"/>
      <c r="WIZ12" s="81"/>
      <c r="WJA12" s="81"/>
      <c r="WJB12" s="81"/>
      <c r="WJC12" s="81"/>
      <c r="WJD12" s="81"/>
      <c r="WJE12" s="81"/>
      <c r="WJF12" s="81"/>
      <c r="WJG12" s="81"/>
      <c r="WJH12" s="81"/>
      <c r="WJI12" s="81"/>
      <c r="WJJ12" s="81"/>
      <c r="WJK12" s="81"/>
      <c r="WJL12" s="81"/>
      <c r="WJM12" s="81"/>
      <c r="WJN12" s="81"/>
      <c r="WJO12" s="81"/>
      <c r="WJP12" s="81"/>
      <c r="WJQ12" s="81"/>
      <c r="WJR12" s="81"/>
      <c r="WJS12" s="81"/>
      <c r="WJT12" s="81"/>
      <c r="WJU12" s="81"/>
      <c r="WJV12" s="81"/>
      <c r="WJW12" s="81"/>
      <c r="WJX12" s="81"/>
      <c r="WJY12" s="81"/>
      <c r="WJZ12" s="81"/>
      <c r="WKA12" s="81"/>
      <c r="WKB12" s="81"/>
      <c r="WKC12" s="81"/>
      <c r="WKD12" s="81"/>
      <c r="WKE12" s="81"/>
      <c r="WKF12" s="81"/>
      <c r="WKG12" s="81"/>
      <c r="WKH12" s="81"/>
      <c r="WKI12" s="81"/>
      <c r="WKJ12" s="81"/>
      <c r="WKK12" s="81"/>
      <c r="WKL12" s="81"/>
      <c r="WKM12" s="81"/>
      <c r="WKN12" s="81"/>
      <c r="WKO12" s="81"/>
      <c r="WKP12" s="81"/>
      <c r="WKQ12" s="81"/>
      <c r="WKR12" s="81"/>
      <c r="WKS12" s="81"/>
      <c r="WKT12" s="81"/>
      <c r="WKU12" s="81"/>
      <c r="WKV12" s="81"/>
      <c r="WKW12" s="81"/>
      <c r="WKX12" s="81"/>
      <c r="WKY12" s="81"/>
      <c r="WKZ12" s="81"/>
      <c r="WLA12" s="81"/>
      <c r="WLB12" s="81"/>
      <c r="WLC12" s="81"/>
      <c r="WLD12" s="81"/>
      <c r="WLE12" s="81"/>
      <c r="WLF12" s="81"/>
      <c r="WLG12" s="81"/>
      <c r="WLH12" s="81"/>
      <c r="WLI12" s="81"/>
      <c r="WLJ12" s="81"/>
      <c r="WLK12" s="81"/>
      <c r="WLL12" s="81"/>
      <c r="WLM12" s="81"/>
      <c r="WLN12" s="81"/>
      <c r="WLO12" s="81"/>
      <c r="WLP12" s="81"/>
      <c r="WLQ12" s="81"/>
      <c r="WLR12" s="81"/>
      <c r="WLS12" s="81"/>
      <c r="WLT12" s="81"/>
      <c r="WLU12" s="81"/>
      <c r="WLV12" s="81"/>
      <c r="WLW12" s="81"/>
      <c r="WLX12" s="81"/>
      <c r="WLY12" s="81"/>
      <c r="WLZ12" s="81"/>
      <c r="WMA12" s="81"/>
      <c r="WMB12" s="81"/>
      <c r="WMC12" s="81"/>
      <c r="WMD12" s="81"/>
      <c r="WME12" s="81"/>
      <c r="WMF12" s="81"/>
      <c r="WMG12" s="81"/>
      <c r="WMH12" s="81"/>
      <c r="WMI12" s="81"/>
      <c r="WMJ12" s="81"/>
      <c r="WMK12" s="81"/>
      <c r="WML12" s="81"/>
      <c r="WMM12" s="81"/>
      <c r="WMN12" s="81"/>
      <c r="WMO12" s="81"/>
      <c r="WMP12" s="81"/>
      <c r="WMQ12" s="81"/>
      <c r="WMR12" s="81"/>
      <c r="WMS12" s="81"/>
      <c r="WMT12" s="81"/>
      <c r="WMU12" s="81"/>
      <c r="WMV12" s="81"/>
      <c r="WMW12" s="81"/>
      <c r="WMX12" s="81"/>
      <c r="WMY12" s="81"/>
      <c r="WMZ12" s="81"/>
      <c r="WNA12" s="81"/>
      <c r="WNB12" s="81"/>
      <c r="WNC12" s="81"/>
      <c r="WND12" s="81"/>
      <c r="WNE12" s="81"/>
      <c r="WNF12" s="81"/>
      <c r="WNG12" s="81"/>
      <c r="WNH12" s="81"/>
      <c r="WNI12" s="81"/>
      <c r="WNJ12" s="81"/>
      <c r="WNK12" s="81"/>
      <c r="WNL12" s="81"/>
      <c r="WNM12" s="81"/>
      <c r="WNN12" s="81"/>
      <c r="WNO12" s="81"/>
      <c r="WNP12" s="81"/>
      <c r="WNQ12" s="81"/>
      <c r="WNR12" s="81"/>
      <c r="WNS12" s="81"/>
      <c r="WNT12" s="81"/>
      <c r="WNU12" s="81"/>
      <c r="WNV12" s="81"/>
      <c r="WNW12" s="81"/>
      <c r="WNX12" s="81"/>
      <c r="WNY12" s="81"/>
      <c r="WNZ12" s="81"/>
      <c r="WOA12" s="81"/>
      <c r="WOB12" s="81"/>
      <c r="WOC12" s="81"/>
      <c r="WOD12" s="81"/>
      <c r="WOE12" s="81"/>
      <c r="WOF12" s="81"/>
      <c r="WOG12" s="81"/>
      <c r="WOH12" s="81"/>
      <c r="WOI12" s="81"/>
      <c r="WOJ12" s="81"/>
      <c r="WOK12" s="81"/>
      <c r="WOL12" s="81"/>
      <c r="WOM12" s="81"/>
      <c r="WON12" s="81"/>
      <c r="WOO12" s="81"/>
      <c r="WOP12" s="81"/>
      <c r="WOQ12" s="81"/>
      <c r="WOR12" s="81"/>
      <c r="WOS12" s="81"/>
      <c r="WOT12" s="81"/>
      <c r="WOU12" s="81"/>
      <c r="WOV12" s="81"/>
      <c r="WOW12" s="81"/>
      <c r="WOX12" s="81"/>
      <c r="WOY12" s="81"/>
      <c r="WOZ12" s="81"/>
      <c r="WPA12" s="81"/>
      <c r="WPB12" s="81"/>
      <c r="WPC12" s="81"/>
      <c r="WPD12" s="81"/>
      <c r="WPE12" s="81"/>
      <c r="WPF12" s="81"/>
      <c r="WPG12" s="81"/>
      <c r="WPH12" s="81"/>
      <c r="WPI12" s="81"/>
      <c r="WPJ12" s="81"/>
      <c r="WPK12" s="81"/>
      <c r="WPL12" s="81"/>
      <c r="WPM12" s="81"/>
      <c r="WPN12" s="81"/>
      <c r="WPO12" s="81"/>
      <c r="WPP12" s="81"/>
      <c r="WPQ12" s="81"/>
      <c r="WPR12" s="81"/>
      <c r="WPS12" s="81"/>
      <c r="WPT12" s="81"/>
      <c r="WPU12" s="81"/>
      <c r="WPV12" s="81"/>
      <c r="WPW12" s="81"/>
      <c r="WPX12" s="81"/>
      <c r="WPY12" s="81"/>
      <c r="WPZ12" s="81"/>
      <c r="WQA12" s="81"/>
      <c r="WQB12" s="81"/>
      <c r="WQC12" s="81"/>
      <c r="WQD12" s="81"/>
      <c r="WQE12" s="81"/>
      <c r="WQF12" s="81"/>
      <c r="WQG12" s="81"/>
      <c r="WQH12" s="81"/>
      <c r="WQI12" s="81"/>
      <c r="WQJ12" s="81"/>
      <c r="WQK12" s="81"/>
      <c r="WQL12" s="81"/>
      <c r="WQM12" s="81"/>
      <c r="WQN12" s="81"/>
      <c r="WQO12" s="81"/>
      <c r="WQP12" s="81"/>
      <c r="WQQ12" s="81"/>
      <c r="WQR12" s="81"/>
      <c r="WQS12" s="81"/>
      <c r="WQT12" s="81"/>
      <c r="WQU12" s="81"/>
      <c r="WQV12" s="81"/>
      <c r="WQW12" s="81"/>
      <c r="WQX12" s="81"/>
      <c r="WQY12" s="81"/>
      <c r="WQZ12" s="81"/>
      <c r="WRA12" s="81"/>
      <c r="WRB12" s="81"/>
      <c r="WRC12" s="81"/>
      <c r="WRD12" s="81"/>
      <c r="WRE12" s="81"/>
      <c r="WRF12" s="81"/>
      <c r="WRG12" s="81"/>
      <c r="WRH12" s="81"/>
      <c r="WRI12" s="81"/>
      <c r="WRJ12" s="81"/>
      <c r="WRK12" s="81"/>
      <c r="WRL12" s="81"/>
      <c r="WRM12" s="81"/>
      <c r="WRN12" s="81"/>
      <c r="WRO12" s="81"/>
      <c r="WRP12" s="81"/>
      <c r="WRQ12" s="81"/>
      <c r="WRR12" s="81"/>
      <c r="WRS12" s="81"/>
      <c r="WRT12" s="81"/>
      <c r="WRU12" s="81"/>
      <c r="WRV12" s="81"/>
      <c r="WRW12" s="81"/>
      <c r="WRX12" s="81"/>
      <c r="WRY12" s="81"/>
      <c r="WRZ12" s="81"/>
      <c r="WSA12" s="81"/>
      <c r="WSB12" s="81"/>
      <c r="WSC12" s="81"/>
      <c r="WSD12" s="81"/>
      <c r="WSE12" s="81"/>
      <c r="WSF12" s="81"/>
      <c r="WSG12" s="81"/>
      <c r="WSH12" s="81"/>
      <c r="WSI12" s="81"/>
      <c r="WSJ12" s="81"/>
      <c r="WSK12" s="81"/>
      <c r="WSL12" s="81"/>
      <c r="WSM12" s="81"/>
      <c r="WSN12" s="81"/>
      <c r="WSO12" s="81"/>
      <c r="WSP12" s="81"/>
      <c r="WSQ12" s="81"/>
      <c r="WSR12" s="81"/>
      <c r="WSS12" s="81"/>
      <c r="WST12" s="81"/>
      <c r="WSU12" s="81"/>
      <c r="WSV12" s="81"/>
      <c r="WSW12" s="81"/>
      <c r="WSX12" s="81"/>
      <c r="WSY12" s="81"/>
      <c r="WSZ12" s="81"/>
      <c r="WTA12" s="81"/>
      <c r="WTB12" s="81"/>
      <c r="WTC12" s="81"/>
      <c r="WTD12" s="81"/>
      <c r="WTE12" s="81"/>
      <c r="WTF12" s="81"/>
      <c r="WTG12" s="81"/>
      <c r="WTH12" s="81"/>
      <c r="WTI12" s="81"/>
      <c r="WTJ12" s="81"/>
      <c r="WTK12" s="81"/>
      <c r="WTL12" s="81"/>
      <c r="WTM12" s="81"/>
      <c r="WTN12" s="81"/>
      <c r="WTO12" s="81"/>
      <c r="WTP12" s="81"/>
      <c r="WTQ12" s="81"/>
      <c r="WTR12" s="81"/>
      <c r="WTS12" s="81"/>
      <c r="WTT12" s="81"/>
      <c r="WTU12" s="81"/>
      <c r="WTV12" s="81"/>
      <c r="WTW12" s="81"/>
      <c r="WTX12" s="81"/>
      <c r="WTY12" s="81"/>
      <c r="WTZ12" s="81"/>
      <c r="WUA12" s="81"/>
      <c r="WUB12" s="81"/>
      <c r="WUC12" s="81"/>
      <c r="WUD12" s="81"/>
      <c r="WUE12" s="81"/>
      <c r="WUF12" s="81"/>
      <c r="WUG12" s="81"/>
      <c r="WUH12" s="81"/>
      <c r="WUI12" s="81"/>
      <c r="WUJ12" s="81"/>
      <c r="WUK12" s="81"/>
      <c r="WUL12" s="81"/>
      <c r="WUM12" s="81"/>
      <c r="WUN12" s="81"/>
      <c r="WUO12" s="81"/>
      <c r="WUP12" s="81"/>
      <c r="WUQ12" s="81"/>
      <c r="WUR12" s="81"/>
      <c r="WUS12" s="81"/>
      <c r="WUT12" s="81"/>
      <c r="WUU12" s="81"/>
      <c r="WUV12" s="81"/>
      <c r="WUW12" s="81"/>
      <c r="WUX12" s="81"/>
      <c r="WUY12" s="81"/>
      <c r="WUZ12" s="81"/>
      <c r="WVA12" s="81"/>
      <c r="WVB12" s="81"/>
      <c r="WVC12" s="81"/>
      <c r="WVD12" s="81"/>
      <c r="WVE12" s="81"/>
      <c r="WVF12" s="81"/>
      <c r="WVG12" s="81"/>
      <c r="WVH12" s="81"/>
      <c r="WVI12" s="81"/>
      <c r="WVJ12" s="81"/>
      <c r="WVK12" s="81"/>
      <c r="WVL12" s="81"/>
      <c r="WVM12" s="81"/>
      <c r="WVN12" s="81"/>
      <c r="WVO12" s="81"/>
      <c r="WVP12" s="81"/>
      <c r="WVQ12" s="81"/>
      <c r="WVR12" s="81"/>
      <c r="WVS12" s="81"/>
      <c r="WVT12" s="81"/>
      <c r="WVU12" s="81"/>
      <c r="WVV12" s="81"/>
      <c r="WVW12" s="81"/>
      <c r="WVX12" s="81"/>
      <c r="WVY12" s="81"/>
      <c r="WVZ12" s="81"/>
      <c r="WWA12" s="81"/>
      <c r="WWB12" s="81"/>
      <c r="WWC12" s="81"/>
      <c r="WWD12" s="81"/>
      <c r="WWE12" s="81"/>
      <c r="WWF12" s="81"/>
      <c r="WWG12" s="81"/>
      <c r="WWH12" s="81"/>
      <c r="WWI12" s="81"/>
      <c r="WWJ12" s="81"/>
      <c r="WWK12" s="81"/>
      <c r="WWL12" s="81"/>
      <c r="WWM12" s="81"/>
      <c r="WWN12" s="81"/>
      <c r="WWO12" s="81"/>
      <c r="WWP12" s="81"/>
      <c r="WWQ12" s="81"/>
      <c r="WWR12" s="81"/>
      <c r="WWS12" s="81"/>
      <c r="WWT12" s="81"/>
      <c r="WWU12" s="81"/>
      <c r="WWV12" s="81"/>
      <c r="WWW12" s="81"/>
      <c r="WWX12" s="81"/>
      <c r="WWY12" s="81"/>
      <c r="WWZ12" s="81"/>
      <c r="WXA12" s="81"/>
      <c r="WXB12" s="81"/>
      <c r="WXC12" s="81"/>
      <c r="WXD12" s="81"/>
      <c r="WXE12" s="81"/>
      <c r="WXF12" s="81"/>
      <c r="WXG12" s="81"/>
      <c r="WXH12" s="81"/>
      <c r="WXI12" s="81"/>
      <c r="WXJ12" s="81"/>
      <c r="WXK12" s="81"/>
      <c r="WXL12" s="81"/>
      <c r="WXM12" s="81"/>
      <c r="WXN12" s="81"/>
      <c r="WXO12" s="81"/>
      <c r="WXP12" s="81"/>
      <c r="WXQ12" s="81"/>
      <c r="WXR12" s="81"/>
      <c r="WXS12" s="81"/>
      <c r="WXT12" s="81"/>
      <c r="WXU12" s="81"/>
      <c r="WXV12" s="81"/>
      <c r="WXW12" s="81"/>
      <c r="WXX12" s="81"/>
      <c r="WXY12" s="81"/>
      <c r="WXZ12" s="81"/>
      <c r="WYA12" s="81"/>
      <c r="WYB12" s="81"/>
      <c r="WYC12" s="81"/>
      <c r="WYD12" s="81"/>
      <c r="WYE12" s="81"/>
      <c r="WYF12" s="81"/>
      <c r="WYG12" s="81"/>
      <c r="WYH12" s="81"/>
      <c r="WYI12" s="81"/>
      <c r="WYJ12" s="81"/>
      <c r="WYK12" s="81"/>
      <c r="WYL12" s="81"/>
      <c r="WYM12" s="81"/>
      <c r="WYN12" s="81"/>
      <c r="WYO12" s="81"/>
      <c r="WYP12" s="81"/>
      <c r="WYQ12" s="81"/>
      <c r="WYR12" s="81"/>
      <c r="WYS12" s="81"/>
      <c r="WYT12" s="81"/>
      <c r="WYU12" s="81"/>
      <c r="WYV12" s="81"/>
      <c r="WYW12" s="81"/>
      <c r="WYX12" s="81"/>
      <c r="WYY12" s="81"/>
      <c r="WYZ12" s="81"/>
      <c r="WZA12" s="81"/>
      <c r="WZB12" s="81"/>
      <c r="WZC12" s="81"/>
      <c r="WZD12" s="81"/>
      <c r="WZE12" s="81"/>
      <c r="WZF12" s="81"/>
      <c r="WZG12" s="81"/>
      <c r="WZH12" s="81"/>
      <c r="WZI12" s="81"/>
      <c r="WZJ12" s="81"/>
      <c r="WZK12" s="81"/>
      <c r="WZL12" s="81"/>
      <c r="WZM12" s="81"/>
      <c r="WZN12" s="81"/>
      <c r="WZO12" s="81"/>
      <c r="WZP12" s="81"/>
      <c r="WZQ12" s="81"/>
      <c r="WZR12" s="81"/>
      <c r="WZS12" s="81"/>
      <c r="WZT12" s="81"/>
      <c r="WZU12" s="81"/>
      <c r="WZV12" s="81"/>
      <c r="WZW12" s="81"/>
      <c r="WZX12" s="81"/>
      <c r="WZY12" s="81"/>
      <c r="WZZ12" s="81"/>
      <c r="XAA12" s="81"/>
      <c r="XAB12" s="81"/>
      <c r="XAC12" s="81"/>
      <c r="XAD12" s="81"/>
      <c r="XAE12" s="81"/>
      <c r="XAF12" s="81"/>
      <c r="XAG12" s="81"/>
      <c r="XAH12" s="81"/>
      <c r="XAI12" s="81"/>
      <c r="XAJ12" s="81"/>
      <c r="XAK12" s="81"/>
      <c r="XAL12" s="81"/>
      <c r="XAM12" s="81"/>
      <c r="XAN12" s="81"/>
      <c r="XAO12" s="81"/>
      <c r="XAP12" s="81"/>
      <c r="XAQ12" s="81"/>
      <c r="XAR12" s="81"/>
      <c r="XAS12" s="81"/>
      <c r="XAT12" s="81"/>
      <c r="XAU12" s="81"/>
      <c r="XAV12" s="81"/>
      <c r="XAW12" s="81"/>
      <c r="XAX12" s="81"/>
      <c r="XAY12" s="81"/>
      <c r="XAZ12" s="81"/>
      <c r="XBA12" s="81"/>
      <c r="XBB12" s="81"/>
      <c r="XBC12" s="81"/>
      <c r="XBD12" s="81"/>
      <c r="XBE12" s="81"/>
      <c r="XBF12" s="81"/>
      <c r="XBG12" s="81"/>
      <c r="XBH12" s="81"/>
      <c r="XBI12" s="81"/>
      <c r="XBJ12" s="81"/>
      <c r="XBK12" s="81"/>
      <c r="XBL12" s="81"/>
      <c r="XBM12" s="81"/>
      <c r="XBN12" s="81"/>
      <c r="XBO12" s="81"/>
      <c r="XBP12" s="81"/>
      <c r="XBQ12" s="81"/>
      <c r="XBR12" s="81"/>
      <c r="XBS12" s="81"/>
      <c r="XBT12" s="81"/>
      <c r="XBU12" s="81"/>
      <c r="XBV12" s="81"/>
      <c r="XBW12" s="81"/>
      <c r="XBX12" s="81"/>
      <c r="XBY12" s="81"/>
      <c r="XBZ12" s="81"/>
      <c r="XCA12" s="81"/>
      <c r="XCB12" s="81"/>
      <c r="XCC12" s="81"/>
      <c r="XCD12" s="81"/>
      <c r="XCE12" s="81"/>
      <c r="XCF12" s="81"/>
      <c r="XCG12" s="81"/>
      <c r="XCH12" s="81"/>
      <c r="XCI12" s="81"/>
      <c r="XCJ12" s="81"/>
      <c r="XCK12" s="81"/>
      <c r="XCL12" s="81"/>
      <c r="XCM12" s="81"/>
      <c r="XCN12" s="81"/>
      <c r="XCO12" s="81"/>
      <c r="XCP12" s="81"/>
      <c r="XCQ12" s="81"/>
      <c r="XCR12" s="81"/>
      <c r="XCS12" s="81"/>
      <c r="XCT12" s="81"/>
      <c r="XCU12" s="81"/>
      <c r="XCV12" s="81"/>
      <c r="XCW12" s="81"/>
      <c r="XCX12" s="81"/>
      <c r="XCY12" s="81"/>
      <c r="XCZ12" s="81"/>
      <c r="XDA12" s="81"/>
      <c r="XDB12" s="81"/>
      <c r="XDC12" s="81"/>
      <c r="XDD12" s="81"/>
      <c r="XDE12" s="81"/>
      <c r="XDF12" s="81"/>
      <c r="XDG12" s="81"/>
      <c r="XDH12" s="81"/>
      <c r="XDI12" s="81"/>
      <c r="XDJ12" s="81"/>
      <c r="XDK12" s="81"/>
      <c r="XDL12" s="81"/>
      <c r="XDM12" s="81"/>
      <c r="XDN12" s="81"/>
      <c r="XDO12" s="81"/>
      <c r="XDP12" s="81"/>
      <c r="XDQ12" s="81"/>
      <c r="XDR12" s="81"/>
      <c r="XDS12" s="81"/>
      <c r="XDT12" s="81"/>
      <c r="XDU12" s="81"/>
      <c r="XDV12" s="81"/>
      <c r="XDW12" s="81"/>
      <c r="XDX12" s="81"/>
      <c r="XDY12" s="81"/>
      <c r="XDZ12" s="81"/>
      <c r="XEA12" s="81"/>
      <c r="XEB12" s="81"/>
      <c r="XEC12" s="81"/>
      <c r="XED12" s="81"/>
      <c r="XEE12" s="81"/>
      <c r="XEF12" s="81"/>
      <c r="XEG12" s="81"/>
      <c r="XEH12" s="81"/>
      <c r="XEI12" s="81"/>
      <c r="XEJ12" s="81"/>
      <c r="XEK12" s="81"/>
      <c r="XEL12" s="81"/>
      <c r="XEM12" s="81"/>
      <c r="XEN12" s="81"/>
      <c r="XEO12" s="81"/>
      <c r="XEP12" s="81"/>
      <c r="XEQ12" s="81"/>
      <c r="XER12" s="81"/>
      <c r="XES12" s="81"/>
      <c r="XET12" s="81"/>
      <c r="XEU12" s="81"/>
      <c r="XEV12" s="81"/>
      <c r="XEW12" s="81"/>
      <c r="XEX12" s="81"/>
      <c r="XEY12" s="81"/>
      <c r="XEZ12" s="81"/>
      <c r="XFA12" s="81"/>
      <c r="XFB12" s="81"/>
      <c r="XFC12" s="81"/>
      <c r="XFD12" s="179"/>
    </row>
    <row r="13" spans="1:16384" s="81" customFormat="1" x14ac:dyDescent="0.25">
      <c r="A13" s="8"/>
      <c r="B13" s="74"/>
      <c r="C13" s="95" t="s">
        <v>16</v>
      </c>
      <c r="D13" s="175"/>
      <c r="E13" s="175"/>
      <c r="F13" s="182"/>
      <c r="G13" s="182"/>
      <c r="H13" s="182"/>
      <c r="I13" s="182"/>
      <c r="J13" s="90"/>
      <c r="K13" s="183"/>
      <c r="L13" s="132"/>
      <c r="M13" s="12"/>
      <c r="N13" s="12"/>
      <c r="O13" s="12"/>
    </row>
    <row r="14" spans="1:16384" s="81" customFormat="1" x14ac:dyDescent="0.25">
      <c r="A14" s="8"/>
      <c r="B14" s="74"/>
      <c r="C14" s="216" t="s">
        <v>202</v>
      </c>
      <c r="D14" s="217" t="s">
        <v>10</v>
      </c>
      <c r="E14" s="218">
        <v>1</v>
      </c>
      <c r="F14" s="219" t="s">
        <v>17</v>
      </c>
      <c r="G14" s="219">
        <v>25.35</v>
      </c>
      <c r="H14" s="211"/>
      <c r="I14" s="215">
        <v>1</v>
      </c>
      <c r="J14" s="211"/>
      <c r="K14" s="212">
        <f t="shared" ref="K14:K18" si="0">IF(E14="","",PRODUCT(E14:I14))</f>
        <v>25.35</v>
      </c>
      <c r="L14" s="132"/>
      <c r="M14" s="12"/>
      <c r="N14" s="12"/>
      <c r="O14" s="12"/>
    </row>
    <row r="15" spans="1:16384" s="81" customFormat="1" x14ac:dyDescent="0.25">
      <c r="A15" s="8"/>
      <c r="B15" s="74"/>
      <c r="C15" s="216"/>
      <c r="D15" s="217" t="s">
        <v>10</v>
      </c>
      <c r="E15" s="218">
        <v>1</v>
      </c>
      <c r="F15" s="219" t="s">
        <v>17</v>
      </c>
      <c r="G15" s="219">
        <v>34.08</v>
      </c>
      <c r="H15" s="211"/>
      <c r="I15" s="215">
        <v>1</v>
      </c>
      <c r="J15" s="211"/>
      <c r="K15" s="212">
        <f t="shared" si="0"/>
        <v>34.08</v>
      </c>
      <c r="L15" s="132"/>
      <c r="M15" s="12"/>
      <c r="N15" s="12"/>
      <c r="O15" s="12"/>
    </row>
    <row r="16" spans="1:16384" s="81" customFormat="1" x14ac:dyDescent="0.25">
      <c r="A16" s="8"/>
      <c r="B16" s="74"/>
      <c r="C16" s="216"/>
      <c r="D16" s="217" t="s">
        <v>10</v>
      </c>
      <c r="E16" s="218">
        <v>1</v>
      </c>
      <c r="F16" s="219" t="s">
        <v>17</v>
      </c>
      <c r="G16" s="219">
        <v>29.3</v>
      </c>
      <c r="H16" s="211"/>
      <c r="I16" s="215">
        <v>1</v>
      </c>
      <c r="J16" s="211"/>
      <c r="K16" s="212">
        <f t="shared" si="0"/>
        <v>29.3</v>
      </c>
      <c r="L16" s="132"/>
      <c r="M16" s="12"/>
      <c r="N16" s="12"/>
      <c r="O16" s="12"/>
    </row>
    <row r="17" spans="1:16384" s="81" customFormat="1" x14ac:dyDescent="0.25">
      <c r="A17" s="8"/>
      <c r="B17" s="74"/>
      <c r="C17" s="216"/>
      <c r="D17" s="217" t="s">
        <v>10</v>
      </c>
      <c r="E17" s="218">
        <v>1</v>
      </c>
      <c r="F17" s="219" t="s">
        <v>17</v>
      </c>
      <c r="G17" s="219">
        <v>33.85</v>
      </c>
      <c r="H17" s="211"/>
      <c r="I17" s="215">
        <v>1</v>
      </c>
      <c r="J17" s="211"/>
      <c r="K17" s="212">
        <f t="shared" si="0"/>
        <v>33.85</v>
      </c>
      <c r="L17" s="132"/>
      <c r="M17" s="12"/>
      <c r="N17" s="12"/>
      <c r="O17" s="12"/>
    </row>
    <row r="18" spans="1:16384" s="81" customFormat="1" x14ac:dyDescent="0.25">
      <c r="A18" s="8"/>
      <c r="B18" s="74"/>
      <c r="C18" s="216"/>
      <c r="D18" s="217" t="s">
        <v>10</v>
      </c>
      <c r="E18" s="218">
        <v>1</v>
      </c>
      <c r="F18" s="219" t="s">
        <v>17</v>
      </c>
      <c r="G18" s="219">
        <v>17.96</v>
      </c>
      <c r="H18" s="211"/>
      <c r="I18" s="215">
        <v>1</v>
      </c>
      <c r="J18" s="211"/>
      <c r="K18" s="212">
        <f t="shared" si="0"/>
        <v>17.96</v>
      </c>
      <c r="L18" s="132"/>
      <c r="M18" s="12"/>
      <c r="N18" s="12"/>
      <c r="O18" s="12"/>
    </row>
    <row r="19" spans="1:16384" s="82" customFormat="1" x14ac:dyDescent="0.25">
      <c r="A19" s="8"/>
      <c r="B19" s="180"/>
      <c r="C19" s="176"/>
      <c r="D19" s="184"/>
      <c r="E19" s="90"/>
      <c r="F19" s="98"/>
      <c r="G19" s="98"/>
      <c r="H19" s="103"/>
      <c r="I19" s="101"/>
      <c r="J19" s="103"/>
      <c r="K19" s="103"/>
      <c r="L19" s="181"/>
      <c r="M19" s="12"/>
      <c r="N19" s="12"/>
      <c r="O19" s="12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1"/>
      <c r="BV19" s="81"/>
      <c r="BW19" s="81"/>
      <c r="BX19" s="81"/>
      <c r="BY19" s="81"/>
      <c r="BZ19" s="81"/>
      <c r="CA19" s="81"/>
      <c r="CB19" s="81"/>
      <c r="CC19" s="81"/>
      <c r="CD19" s="81"/>
      <c r="CE19" s="81"/>
      <c r="CF19" s="81"/>
      <c r="CG19" s="81"/>
      <c r="CH19" s="81"/>
      <c r="CI19" s="81"/>
      <c r="CJ19" s="81"/>
      <c r="CK19" s="81"/>
      <c r="CL19" s="81"/>
      <c r="CM19" s="81"/>
      <c r="CN19" s="81"/>
      <c r="CO19" s="81"/>
      <c r="CP19" s="81"/>
      <c r="CQ19" s="81"/>
      <c r="CR19" s="81"/>
      <c r="CS19" s="81"/>
      <c r="CT19" s="81"/>
      <c r="CU19" s="81"/>
      <c r="CV19" s="81"/>
      <c r="CW19" s="81"/>
      <c r="CX19" s="81"/>
      <c r="CY19" s="81"/>
      <c r="CZ19" s="81"/>
      <c r="DA19" s="81"/>
      <c r="DB19" s="81"/>
      <c r="DC19" s="81"/>
      <c r="DD19" s="81"/>
      <c r="DE19" s="81"/>
      <c r="DF19" s="81"/>
      <c r="DG19" s="81"/>
      <c r="DH19" s="81"/>
      <c r="DI19" s="81"/>
      <c r="DJ19" s="81"/>
      <c r="DK19" s="81"/>
      <c r="DL19" s="81"/>
      <c r="DM19" s="81"/>
      <c r="DN19" s="81"/>
      <c r="DO19" s="81"/>
      <c r="DP19" s="81"/>
      <c r="DQ19" s="81"/>
      <c r="DR19" s="81"/>
      <c r="DS19" s="81"/>
      <c r="DT19" s="81"/>
      <c r="DU19" s="81"/>
      <c r="DV19" s="81"/>
      <c r="DW19" s="81"/>
      <c r="DX19" s="81"/>
      <c r="DY19" s="81"/>
      <c r="DZ19" s="81"/>
      <c r="EA19" s="81"/>
      <c r="EB19" s="81"/>
      <c r="EC19" s="81"/>
      <c r="ED19" s="81"/>
      <c r="EE19" s="81"/>
      <c r="EF19" s="81"/>
      <c r="EG19" s="81"/>
      <c r="EH19" s="81"/>
      <c r="EI19" s="81"/>
      <c r="EJ19" s="81"/>
      <c r="EK19" s="81"/>
      <c r="EL19" s="81"/>
      <c r="EM19" s="81"/>
      <c r="EN19" s="81"/>
      <c r="EO19" s="81"/>
      <c r="EP19" s="81"/>
      <c r="EQ19" s="81"/>
      <c r="ER19" s="81"/>
      <c r="ES19" s="81"/>
      <c r="ET19" s="81"/>
      <c r="EU19" s="81"/>
      <c r="EV19" s="81"/>
      <c r="EW19" s="81"/>
      <c r="EX19" s="81"/>
      <c r="EY19" s="81"/>
      <c r="EZ19" s="81"/>
      <c r="FA19" s="81"/>
      <c r="FB19" s="81"/>
      <c r="FC19" s="81"/>
      <c r="FD19" s="81"/>
      <c r="FE19" s="81"/>
      <c r="FF19" s="81"/>
      <c r="FG19" s="81"/>
      <c r="FH19" s="81"/>
      <c r="FI19" s="81"/>
      <c r="FJ19" s="81"/>
      <c r="FK19" s="81"/>
      <c r="FL19" s="81"/>
      <c r="FM19" s="81"/>
      <c r="FN19" s="81"/>
      <c r="FO19" s="81"/>
      <c r="FP19" s="81"/>
      <c r="FQ19" s="81"/>
      <c r="FR19" s="81"/>
      <c r="FS19" s="81"/>
      <c r="FT19" s="81"/>
      <c r="FU19" s="81"/>
      <c r="FV19" s="81"/>
      <c r="FW19" s="81"/>
      <c r="FX19" s="81"/>
      <c r="FY19" s="81"/>
      <c r="FZ19" s="81"/>
      <c r="GA19" s="81"/>
      <c r="GB19" s="81"/>
      <c r="GC19" s="81"/>
      <c r="GD19" s="81"/>
      <c r="GE19" s="81"/>
      <c r="GF19" s="81"/>
      <c r="GG19" s="81"/>
      <c r="GH19" s="81"/>
      <c r="GI19" s="81"/>
      <c r="GJ19" s="81"/>
      <c r="GK19" s="81"/>
      <c r="GL19" s="81"/>
      <c r="GM19" s="81"/>
      <c r="GN19" s="81"/>
      <c r="GO19" s="81"/>
      <c r="GP19" s="81"/>
      <c r="GQ19" s="81"/>
      <c r="GR19" s="81"/>
      <c r="GS19" s="81"/>
      <c r="GT19" s="81"/>
      <c r="GU19" s="81"/>
      <c r="GV19" s="81"/>
      <c r="GW19" s="81"/>
      <c r="GX19" s="81"/>
      <c r="GY19" s="81"/>
      <c r="GZ19" s="81"/>
      <c r="HA19" s="81"/>
      <c r="HB19" s="81"/>
      <c r="HC19" s="81"/>
      <c r="HD19" s="81"/>
      <c r="HE19" s="81"/>
      <c r="HF19" s="81"/>
      <c r="HG19" s="81"/>
      <c r="HH19" s="81"/>
      <c r="HI19" s="81"/>
      <c r="HJ19" s="81"/>
      <c r="HK19" s="81"/>
      <c r="HL19" s="81"/>
      <c r="HM19" s="81"/>
      <c r="HN19" s="81"/>
      <c r="HO19" s="81"/>
      <c r="HP19" s="81"/>
      <c r="HQ19" s="81"/>
      <c r="HR19" s="81"/>
      <c r="HS19" s="81"/>
      <c r="HT19" s="81"/>
      <c r="HU19" s="81"/>
      <c r="HV19" s="81"/>
      <c r="HW19" s="81"/>
      <c r="HX19" s="81"/>
      <c r="HY19" s="81"/>
      <c r="HZ19" s="81"/>
      <c r="IA19" s="81"/>
      <c r="IB19" s="81"/>
      <c r="IC19" s="81"/>
      <c r="ID19" s="81"/>
      <c r="IE19" s="81"/>
      <c r="IF19" s="81"/>
      <c r="IG19" s="81"/>
      <c r="IH19" s="81"/>
      <c r="II19" s="81"/>
      <c r="IJ19" s="81"/>
      <c r="IK19" s="81"/>
      <c r="IL19" s="81"/>
      <c r="IM19" s="81"/>
      <c r="IN19" s="81"/>
      <c r="IO19" s="81"/>
      <c r="IP19" s="81"/>
      <c r="IQ19" s="81"/>
      <c r="IR19" s="81"/>
      <c r="IS19" s="81"/>
      <c r="IT19" s="81"/>
      <c r="IU19" s="81"/>
      <c r="IV19" s="81"/>
      <c r="IW19" s="81"/>
      <c r="IX19" s="81"/>
      <c r="IY19" s="81"/>
      <c r="IZ19" s="81"/>
      <c r="JA19" s="81"/>
      <c r="JB19" s="81"/>
      <c r="JC19" s="81"/>
      <c r="JD19" s="81"/>
      <c r="JE19" s="81"/>
      <c r="JF19" s="81"/>
      <c r="JG19" s="81"/>
      <c r="JH19" s="81"/>
      <c r="JI19" s="81"/>
      <c r="JJ19" s="81"/>
      <c r="JK19" s="81"/>
      <c r="JL19" s="81"/>
      <c r="JM19" s="81"/>
      <c r="JN19" s="81"/>
      <c r="JO19" s="81"/>
      <c r="JP19" s="81"/>
      <c r="JQ19" s="81"/>
      <c r="JR19" s="81"/>
      <c r="JS19" s="81"/>
      <c r="JT19" s="81"/>
      <c r="JU19" s="81"/>
      <c r="JV19" s="81"/>
      <c r="JW19" s="81"/>
      <c r="JX19" s="81"/>
      <c r="JY19" s="81"/>
      <c r="JZ19" s="81"/>
      <c r="KA19" s="81"/>
      <c r="KB19" s="81"/>
      <c r="KC19" s="81"/>
      <c r="KD19" s="81"/>
      <c r="KE19" s="81"/>
      <c r="KF19" s="81"/>
      <c r="KG19" s="81"/>
      <c r="KH19" s="81"/>
      <c r="KI19" s="81"/>
      <c r="KJ19" s="81"/>
      <c r="KK19" s="81"/>
      <c r="KL19" s="81"/>
      <c r="KM19" s="81"/>
      <c r="KN19" s="81"/>
      <c r="KO19" s="81"/>
      <c r="KP19" s="81"/>
      <c r="KQ19" s="81"/>
      <c r="KR19" s="81"/>
      <c r="KS19" s="81"/>
      <c r="KT19" s="81"/>
      <c r="KU19" s="81"/>
      <c r="KV19" s="81"/>
      <c r="KW19" s="81"/>
      <c r="KX19" s="81"/>
      <c r="KY19" s="81"/>
      <c r="KZ19" s="81"/>
      <c r="LA19" s="81"/>
      <c r="LB19" s="81"/>
      <c r="LC19" s="81"/>
      <c r="LD19" s="81"/>
      <c r="LE19" s="81"/>
      <c r="LF19" s="81"/>
      <c r="LG19" s="81"/>
      <c r="LH19" s="81"/>
      <c r="LI19" s="81"/>
      <c r="LJ19" s="81"/>
      <c r="LK19" s="81"/>
      <c r="LL19" s="81"/>
      <c r="LM19" s="81"/>
      <c r="LN19" s="81"/>
      <c r="LO19" s="81"/>
      <c r="LP19" s="81"/>
      <c r="LQ19" s="81"/>
      <c r="LR19" s="81"/>
      <c r="LS19" s="81"/>
      <c r="LT19" s="81"/>
      <c r="LU19" s="81"/>
      <c r="LV19" s="81"/>
      <c r="LW19" s="81"/>
      <c r="LX19" s="81"/>
      <c r="LY19" s="81"/>
      <c r="LZ19" s="81"/>
      <c r="MA19" s="81"/>
      <c r="MB19" s="81"/>
      <c r="MC19" s="81"/>
      <c r="MD19" s="81"/>
      <c r="ME19" s="81"/>
      <c r="MF19" s="81"/>
      <c r="MG19" s="81"/>
      <c r="MH19" s="81"/>
      <c r="MI19" s="81"/>
      <c r="MJ19" s="81"/>
      <c r="MK19" s="81"/>
      <c r="ML19" s="81"/>
      <c r="MM19" s="81"/>
      <c r="MN19" s="81"/>
      <c r="MO19" s="81"/>
      <c r="MP19" s="81"/>
      <c r="MQ19" s="81"/>
      <c r="MR19" s="81"/>
      <c r="MS19" s="81"/>
      <c r="MT19" s="81"/>
      <c r="MU19" s="81"/>
      <c r="MV19" s="81"/>
      <c r="MW19" s="81"/>
      <c r="MX19" s="81"/>
      <c r="MY19" s="81"/>
      <c r="MZ19" s="81"/>
      <c r="NA19" s="81"/>
      <c r="NB19" s="81"/>
      <c r="NC19" s="81"/>
      <c r="ND19" s="81"/>
      <c r="NE19" s="81"/>
      <c r="NF19" s="81"/>
      <c r="NG19" s="81"/>
      <c r="NH19" s="81"/>
      <c r="NI19" s="81"/>
      <c r="NJ19" s="81"/>
      <c r="NK19" s="81"/>
      <c r="NL19" s="81"/>
      <c r="NM19" s="81"/>
      <c r="NN19" s="81"/>
      <c r="NO19" s="81"/>
      <c r="NP19" s="81"/>
      <c r="NQ19" s="81"/>
      <c r="NR19" s="81"/>
      <c r="NS19" s="81"/>
      <c r="NT19" s="81"/>
      <c r="NU19" s="81"/>
      <c r="NV19" s="81"/>
      <c r="NW19" s="81"/>
      <c r="NX19" s="81"/>
      <c r="NY19" s="81"/>
      <c r="NZ19" s="81"/>
      <c r="OA19" s="81"/>
      <c r="OB19" s="81"/>
      <c r="OC19" s="81"/>
      <c r="OD19" s="81"/>
      <c r="OE19" s="81"/>
      <c r="OF19" s="81"/>
      <c r="OG19" s="81"/>
      <c r="OH19" s="81"/>
      <c r="OI19" s="81"/>
      <c r="OJ19" s="81"/>
      <c r="OK19" s="81"/>
      <c r="OL19" s="81"/>
      <c r="OM19" s="81"/>
      <c r="ON19" s="81"/>
      <c r="OO19" s="81"/>
      <c r="OP19" s="81"/>
      <c r="OQ19" s="81"/>
      <c r="OR19" s="81"/>
      <c r="OS19" s="81"/>
      <c r="OT19" s="81"/>
      <c r="OU19" s="81"/>
      <c r="OV19" s="81"/>
      <c r="OW19" s="81"/>
      <c r="OX19" s="81"/>
      <c r="OY19" s="81"/>
      <c r="OZ19" s="81"/>
      <c r="PA19" s="81"/>
      <c r="PB19" s="81"/>
      <c r="PC19" s="81"/>
      <c r="PD19" s="81"/>
      <c r="PE19" s="81"/>
      <c r="PF19" s="81"/>
      <c r="PG19" s="81"/>
      <c r="PH19" s="81"/>
      <c r="PI19" s="81"/>
      <c r="PJ19" s="81"/>
      <c r="PK19" s="81"/>
      <c r="PL19" s="81"/>
      <c r="PM19" s="81"/>
      <c r="PN19" s="81"/>
      <c r="PO19" s="81"/>
      <c r="PP19" s="81"/>
      <c r="PQ19" s="81"/>
      <c r="PR19" s="81"/>
      <c r="PS19" s="81"/>
      <c r="PT19" s="81"/>
      <c r="PU19" s="81"/>
      <c r="PV19" s="81"/>
      <c r="PW19" s="81"/>
      <c r="PX19" s="81"/>
      <c r="PY19" s="81"/>
      <c r="PZ19" s="81"/>
      <c r="QA19" s="81"/>
      <c r="QB19" s="81"/>
      <c r="QC19" s="81"/>
      <c r="QD19" s="81"/>
      <c r="QE19" s="81"/>
      <c r="QF19" s="81"/>
      <c r="QG19" s="81"/>
      <c r="QH19" s="81"/>
      <c r="QI19" s="81"/>
      <c r="QJ19" s="81"/>
      <c r="QK19" s="81"/>
      <c r="QL19" s="81"/>
      <c r="QM19" s="81"/>
      <c r="QN19" s="81"/>
      <c r="QO19" s="81"/>
      <c r="QP19" s="81"/>
      <c r="QQ19" s="81"/>
      <c r="QR19" s="81"/>
      <c r="QS19" s="81"/>
      <c r="QT19" s="81"/>
      <c r="QU19" s="81"/>
      <c r="QV19" s="81"/>
      <c r="QW19" s="81"/>
      <c r="QX19" s="81"/>
      <c r="QY19" s="81"/>
      <c r="QZ19" s="81"/>
      <c r="RA19" s="81"/>
      <c r="RB19" s="81"/>
      <c r="RC19" s="81"/>
      <c r="RD19" s="81"/>
      <c r="RE19" s="81"/>
      <c r="RF19" s="81"/>
      <c r="RG19" s="81"/>
      <c r="RH19" s="81"/>
      <c r="RI19" s="81"/>
      <c r="RJ19" s="81"/>
      <c r="RK19" s="81"/>
      <c r="RL19" s="81"/>
      <c r="RM19" s="81"/>
      <c r="RN19" s="81"/>
      <c r="RO19" s="81"/>
      <c r="RP19" s="81"/>
      <c r="RQ19" s="81"/>
      <c r="RR19" s="81"/>
      <c r="RS19" s="81"/>
      <c r="RT19" s="81"/>
      <c r="RU19" s="81"/>
      <c r="RV19" s="81"/>
      <c r="RW19" s="81"/>
      <c r="RX19" s="81"/>
      <c r="RY19" s="81"/>
      <c r="RZ19" s="81"/>
      <c r="SA19" s="81"/>
      <c r="SB19" s="81"/>
      <c r="SC19" s="81"/>
      <c r="SD19" s="81"/>
      <c r="SE19" s="81"/>
      <c r="SF19" s="81"/>
      <c r="SG19" s="81"/>
      <c r="SH19" s="81"/>
      <c r="SI19" s="81"/>
      <c r="SJ19" s="81"/>
      <c r="SK19" s="81"/>
      <c r="SL19" s="81"/>
      <c r="SM19" s="81"/>
      <c r="SN19" s="81"/>
      <c r="SO19" s="81"/>
      <c r="SP19" s="81"/>
      <c r="SQ19" s="81"/>
      <c r="SR19" s="81"/>
      <c r="SS19" s="81"/>
      <c r="ST19" s="81"/>
      <c r="SU19" s="81"/>
      <c r="SV19" s="81"/>
      <c r="SW19" s="81"/>
      <c r="SX19" s="81"/>
      <c r="SY19" s="81"/>
      <c r="SZ19" s="81"/>
      <c r="TA19" s="81"/>
      <c r="TB19" s="81"/>
      <c r="TC19" s="81"/>
      <c r="TD19" s="81"/>
      <c r="TE19" s="81"/>
      <c r="TF19" s="81"/>
      <c r="TG19" s="81"/>
      <c r="TH19" s="81"/>
      <c r="TI19" s="81"/>
      <c r="TJ19" s="81"/>
      <c r="TK19" s="81"/>
      <c r="TL19" s="81"/>
      <c r="TM19" s="81"/>
      <c r="TN19" s="81"/>
      <c r="TO19" s="81"/>
      <c r="TP19" s="81"/>
      <c r="TQ19" s="81"/>
      <c r="TR19" s="81"/>
      <c r="TS19" s="81"/>
      <c r="TT19" s="81"/>
      <c r="TU19" s="81"/>
      <c r="TV19" s="81"/>
      <c r="TW19" s="81"/>
      <c r="TX19" s="81"/>
      <c r="TY19" s="81"/>
      <c r="TZ19" s="81"/>
      <c r="UA19" s="81"/>
      <c r="UB19" s="81"/>
      <c r="UC19" s="81"/>
      <c r="UD19" s="81"/>
      <c r="UE19" s="81"/>
      <c r="UF19" s="81"/>
      <c r="UG19" s="81"/>
      <c r="UH19" s="81"/>
      <c r="UI19" s="81"/>
      <c r="UJ19" s="81"/>
      <c r="UK19" s="81"/>
      <c r="UL19" s="81"/>
      <c r="UM19" s="81"/>
      <c r="UN19" s="81"/>
      <c r="UO19" s="81"/>
      <c r="UP19" s="81"/>
      <c r="UQ19" s="81"/>
      <c r="UR19" s="81"/>
      <c r="US19" s="81"/>
      <c r="UT19" s="81"/>
      <c r="UU19" s="81"/>
      <c r="UV19" s="81"/>
      <c r="UW19" s="81"/>
      <c r="UX19" s="81"/>
      <c r="UY19" s="81"/>
      <c r="UZ19" s="81"/>
      <c r="VA19" s="81"/>
      <c r="VB19" s="81"/>
      <c r="VC19" s="81"/>
      <c r="VD19" s="81"/>
      <c r="VE19" s="81"/>
      <c r="VF19" s="81"/>
      <c r="VG19" s="81"/>
      <c r="VH19" s="81"/>
      <c r="VI19" s="81"/>
      <c r="VJ19" s="81"/>
      <c r="VK19" s="81"/>
      <c r="VL19" s="81"/>
      <c r="VM19" s="81"/>
      <c r="VN19" s="81"/>
      <c r="VO19" s="81"/>
      <c r="VP19" s="81"/>
      <c r="VQ19" s="81"/>
      <c r="VR19" s="81"/>
      <c r="VS19" s="81"/>
      <c r="VT19" s="81"/>
      <c r="VU19" s="81"/>
      <c r="VV19" s="81"/>
      <c r="VW19" s="81"/>
      <c r="VX19" s="81"/>
      <c r="VY19" s="81"/>
      <c r="VZ19" s="81"/>
      <c r="WA19" s="81"/>
      <c r="WB19" s="81"/>
      <c r="WC19" s="81"/>
      <c r="WD19" s="81"/>
      <c r="WE19" s="81"/>
      <c r="WF19" s="81"/>
      <c r="WG19" s="81"/>
      <c r="WH19" s="81"/>
      <c r="WI19" s="81"/>
      <c r="WJ19" s="81"/>
      <c r="WK19" s="81"/>
      <c r="WL19" s="81"/>
      <c r="WM19" s="81"/>
      <c r="WN19" s="81"/>
      <c r="WO19" s="81"/>
      <c r="WP19" s="81"/>
      <c r="WQ19" s="81"/>
      <c r="WR19" s="81"/>
      <c r="WS19" s="81"/>
      <c r="WT19" s="81"/>
      <c r="WU19" s="81"/>
      <c r="WV19" s="81"/>
      <c r="WW19" s="81"/>
      <c r="WX19" s="81"/>
      <c r="WY19" s="81"/>
      <c r="WZ19" s="81"/>
      <c r="XA19" s="81"/>
      <c r="XB19" s="81"/>
      <c r="XC19" s="81"/>
      <c r="XD19" s="81"/>
      <c r="XE19" s="81"/>
      <c r="XF19" s="81"/>
      <c r="XG19" s="81"/>
      <c r="XH19" s="81"/>
      <c r="XI19" s="81"/>
      <c r="XJ19" s="81"/>
      <c r="XK19" s="81"/>
      <c r="XL19" s="81"/>
      <c r="XM19" s="81"/>
      <c r="XN19" s="81"/>
      <c r="XO19" s="81"/>
      <c r="XP19" s="81"/>
      <c r="XQ19" s="81"/>
      <c r="XR19" s="81"/>
      <c r="XS19" s="81"/>
      <c r="XT19" s="81"/>
      <c r="XU19" s="81"/>
      <c r="XV19" s="81"/>
      <c r="XW19" s="81"/>
      <c r="XX19" s="81"/>
      <c r="XY19" s="81"/>
      <c r="XZ19" s="81"/>
      <c r="YA19" s="81"/>
      <c r="YB19" s="81"/>
      <c r="YC19" s="81"/>
      <c r="YD19" s="81"/>
      <c r="YE19" s="81"/>
      <c r="YF19" s="81"/>
      <c r="YG19" s="81"/>
      <c r="YH19" s="81"/>
      <c r="YI19" s="81"/>
      <c r="YJ19" s="81"/>
      <c r="YK19" s="81"/>
      <c r="YL19" s="81"/>
      <c r="YM19" s="81"/>
      <c r="YN19" s="81"/>
      <c r="YO19" s="81"/>
      <c r="YP19" s="81"/>
      <c r="YQ19" s="81"/>
      <c r="YR19" s="81"/>
      <c r="YS19" s="81"/>
      <c r="YT19" s="81"/>
      <c r="YU19" s="81"/>
      <c r="YV19" s="81"/>
      <c r="YW19" s="81"/>
      <c r="YX19" s="81"/>
      <c r="YY19" s="81"/>
      <c r="YZ19" s="81"/>
      <c r="ZA19" s="81"/>
      <c r="ZB19" s="81"/>
      <c r="ZC19" s="81"/>
      <c r="ZD19" s="81"/>
      <c r="ZE19" s="81"/>
      <c r="ZF19" s="81"/>
      <c r="ZG19" s="81"/>
      <c r="ZH19" s="81"/>
      <c r="ZI19" s="81"/>
      <c r="ZJ19" s="81"/>
      <c r="ZK19" s="81"/>
      <c r="ZL19" s="81"/>
      <c r="ZM19" s="81"/>
      <c r="ZN19" s="81"/>
      <c r="ZO19" s="81"/>
      <c r="ZP19" s="81"/>
      <c r="ZQ19" s="81"/>
      <c r="ZR19" s="81"/>
      <c r="ZS19" s="81"/>
      <c r="ZT19" s="81"/>
      <c r="ZU19" s="81"/>
      <c r="ZV19" s="81"/>
      <c r="ZW19" s="81"/>
      <c r="ZX19" s="81"/>
      <c r="ZY19" s="81"/>
      <c r="ZZ19" s="81"/>
      <c r="AAA19" s="81"/>
      <c r="AAB19" s="81"/>
      <c r="AAC19" s="81"/>
      <c r="AAD19" s="81"/>
      <c r="AAE19" s="81"/>
      <c r="AAF19" s="81"/>
      <c r="AAG19" s="81"/>
      <c r="AAH19" s="81"/>
      <c r="AAI19" s="81"/>
      <c r="AAJ19" s="81"/>
      <c r="AAK19" s="81"/>
      <c r="AAL19" s="81"/>
      <c r="AAM19" s="81"/>
      <c r="AAN19" s="81"/>
      <c r="AAO19" s="81"/>
      <c r="AAP19" s="81"/>
      <c r="AAQ19" s="81"/>
      <c r="AAR19" s="81"/>
      <c r="AAS19" s="81"/>
      <c r="AAT19" s="81"/>
      <c r="AAU19" s="81"/>
      <c r="AAV19" s="81"/>
      <c r="AAW19" s="81"/>
      <c r="AAX19" s="81"/>
      <c r="AAY19" s="81"/>
      <c r="AAZ19" s="81"/>
      <c r="ABA19" s="81"/>
      <c r="ABB19" s="81"/>
      <c r="ABC19" s="81"/>
      <c r="ABD19" s="81"/>
      <c r="ABE19" s="81"/>
      <c r="ABF19" s="81"/>
      <c r="ABG19" s="81"/>
      <c r="ABH19" s="81"/>
      <c r="ABI19" s="81"/>
      <c r="ABJ19" s="81"/>
      <c r="ABK19" s="81"/>
      <c r="ABL19" s="81"/>
      <c r="ABM19" s="81"/>
      <c r="ABN19" s="81"/>
      <c r="ABO19" s="81"/>
      <c r="ABP19" s="81"/>
      <c r="ABQ19" s="81"/>
      <c r="ABR19" s="81"/>
      <c r="ABS19" s="81"/>
      <c r="ABT19" s="81"/>
      <c r="ABU19" s="81"/>
      <c r="ABV19" s="81"/>
      <c r="ABW19" s="81"/>
      <c r="ABX19" s="81"/>
      <c r="ABY19" s="81"/>
      <c r="ABZ19" s="81"/>
      <c r="ACA19" s="81"/>
      <c r="ACB19" s="81"/>
      <c r="ACC19" s="81"/>
      <c r="ACD19" s="81"/>
      <c r="ACE19" s="81"/>
      <c r="ACF19" s="81"/>
      <c r="ACG19" s="81"/>
      <c r="ACH19" s="81"/>
      <c r="ACI19" s="81"/>
      <c r="ACJ19" s="81"/>
      <c r="ACK19" s="81"/>
      <c r="ACL19" s="81"/>
      <c r="ACM19" s="81"/>
      <c r="ACN19" s="81"/>
      <c r="ACO19" s="81"/>
      <c r="ACP19" s="81"/>
      <c r="ACQ19" s="81"/>
      <c r="ACR19" s="81"/>
      <c r="ACS19" s="81"/>
      <c r="ACT19" s="81"/>
      <c r="ACU19" s="81"/>
      <c r="ACV19" s="81"/>
      <c r="ACW19" s="81"/>
      <c r="ACX19" s="81"/>
      <c r="ACY19" s="81"/>
      <c r="ACZ19" s="81"/>
      <c r="ADA19" s="81"/>
      <c r="ADB19" s="81"/>
      <c r="ADC19" s="81"/>
      <c r="ADD19" s="81"/>
      <c r="ADE19" s="81"/>
      <c r="ADF19" s="81"/>
      <c r="ADG19" s="81"/>
      <c r="ADH19" s="81"/>
      <c r="ADI19" s="81"/>
      <c r="ADJ19" s="81"/>
      <c r="ADK19" s="81"/>
      <c r="ADL19" s="81"/>
      <c r="ADM19" s="81"/>
      <c r="ADN19" s="81"/>
      <c r="ADO19" s="81"/>
      <c r="ADP19" s="81"/>
      <c r="ADQ19" s="81"/>
      <c r="ADR19" s="81"/>
      <c r="ADS19" s="81"/>
      <c r="ADT19" s="81"/>
      <c r="ADU19" s="81"/>
      <c r="ADV19" s="81"/>
      <c r="ADW19" s="81"/>
      <c r="ADX19" s="81"/>
      <c r="ADY19" s="81"/>
      <c r="ADZ19" s="81"/>
      <c r="AEA19" s="81"/>
      <c r="AEB19" s="81"/>
      <c r="AEC19" s="81"/>
      <c r="AED19" s="81"/>
      <c r="AEE19" s="81"/>
      <c r="AEF19" s="81"/>
      <c r="AEG19" s="81"/>
      <c r="AEH19" s="81"/>
      <c r="AEI19" s="81"/>
      <c r="AEJ19" s="81"/>
      <c r="AEK19" s="81"/>
      <c r="AEL19" s="81"/>
      <c r="AEM19" s="81"/>
      <c r="AEN19" s="81"/>
      <c r="AEO19" s="81"/>
      <c r="AEP19" s="81"/>
      <c r="AEQ19" s="81"/>
      <c r="AER19" s="81"/>
      <c r="AES19" s="81"/>
      <c r="AET19" s="81"/>
      <c r="AEU19" s="81"/>
      <c r="AEV19" s="81"/>
      <c r="AEW19" s="81"/>
      <c r="AEX19" s="81"/>
      <c r="AEY19" s="81"/>
      <c r="AEZ19" s="81"/>
      <c r="AFA19" s="81"/>
      <c r="AFB19" s="81"/>
      <c r="AFC19" s="81"/>
      <c r="AFD19" s="81"/>
      <c r="AFE19" s="81"/>
      <c r="AFF19" s="81"/>
      <c r="AFG19" s="81"/>
      <c r="AFH19" s="81"/>
      <c r="AFI19" s="81"/>
      <c r="AFJ19" s="81"/>
      <c r="AFK19" s="81"/>
      <c r="AFL19" s="81"/>
      <c r="AFM19" s="81"/>
      <c r="AFN19" s="81"/>
      <c r="AFO19" s="81"/>
      <c r="AFP19" s="81"/>
      <c r="AFQ19" s="81"/>
      <c r="AFR19" s="81"/>
      <c r="AFS19" s="81"/>
      <c r="AFT19" s="81"/>
      <c r="AFU19" s="81"/>
      <c r="AFV19" s="81"/>
      <c r="AFW19" s="81"/>
      <c r="AFX19" s="81"/>
      <c r="AFY19" s="81"/>
      <c r="AFZ19" s="81"/>
      <c r="AGA19" s="81"/>
      <c r="AGB19" s="81"/>
      <c r="AGC19" s="81"/>
      <c r="AGD19" s="81"/>
      <c r="AGE19" s="81"/>
      <c r="AGF19" s="81"/>
      <c r="AGG19" s="81"/>
      <c r="AGH19" s="81"/>
      <c r="AGI19" s="81"/>
      <c r="AGJ19" s="81"/>
      <c r="AGK19" s="81"/>
      <c r="AGL19" s="81"/>
      <c r="AGM19" s="81"/>
      <c r="AGN19" s="81"/>
      <c r="AGO19" s="81"/>
      <c r="AGP19" s="81"/>
      <c r="AGQ19" s="81"/>
      <c r="AGR19" s="81"/>
      <c r="AGS19" s="81"/>
      <c r="AGT19" s="81"/>
      <c r="AGU19" s="81"/>
      <c r="AGV19" s="81"/>
      <c r="AGW19" s="81"/>
      <c r="AGX19" s="81"/>
      <c r="AGY19" s="81"/>
      <c r="AGZ19" s="81"/>
      <c r="AHA19" s="81"/>
      <c r="AHB19" s="81"/>
      <c r="AHC19" s="81"/>
      <c r="AHD19" s="81"/>
      <c r="AHE19" s="81"/>
      <c r="AHF19" s="81"/>
      <c r="AHG19" s="81"/>
      <c r="AHH19" s="81"/>
      <c r="AHI19" s="81"/>
      <c r="AHJ19" s="81"/>
      <c r="AHK19" s="81"/>
      <c r="AHL19" s="81"/>
      <c r="AHM19" s="81"/>
      <c r="AHN19" s="81"/>
      <c r="AHO19" s="81"/>
      <c r="AHP19" s="81"/>
      <c r="AHQ19" s="81"/>
      <c r="AHR19" s="81"/>
      <c r="AHS19" s="81"/>
      <c r="AHT19" s="81"/>
      <c r="AHU19" s="81"/>
      <c r="AHV19" s="81"/>
      <c r="AHW19" s="81"/>
      <c r="AHX19" s="81"/>
      <c r="AHY19" s="81"/>
      <c r="AHZ19" s="81"/>
      <c r="AIA19" s="81"/>
      <c r="AIB19" s="81"/>
      <c r="AIC19" s="81"/>
      <c r="AID19" s="81"/>
      <c r="AIE19" s="81"/>
      <c r="AIF19" s="81"/>
      <c r="AIG19" s="81"/>
      <c r="AIH19" s="81"/>
      <c r="AII19" s="81"/>
      <c r="AIJ19" s="81"/>
      <c r="AIK19" s="81"/>
      <c r="AIL19" s="81"/>
      <c r="AIM19" s="81"/>
      <c r="AIN19" s="81"/>
      <c r="AIO19" s="81"/>
      <c r="AIP19" s="81"/>
      <c r="AIQ19" s="81"/>
      <c r="AIR19" s="81"/>
      <c r="AIS19" s="81"/>
      <c r="AIT19" s="81"/>
      <c r="AIU19" s="81"/>
      <c r="AIV19" s="81"/>
      <c r="AIW19" s="81"/>
      <c r="AIX19" s="81"/>
      <c r="AIY19" s="81"/>
      <c r="AIZ19" s="81"/>
      <c r="AJA19" s="81"/>
      <c r="AJB19" s="81"/>
      <c r="AJC19" s="81"/>
      <c r="AJD19" s="81"/>
      <c r="AJE19" s="81"/>
      <c r="AJF19" s="81"/>
      <c r="AJG19" s="81"/>
      <c r="AJH19" s="81"/>
      <c r="AJI19" s="81"/>
      <c r="AJJ19" s="81"/>
      <c r="AJK19" s="81"/>
      <c r="AJL19" s="81"/>
      <c r="AJM19" s="81"/>
      <c r="AJN19" s="81"/>
      <c r="AJO19" s="81"/>
      <c r="AJP19" s="81"/>
      <c r="AJQ19" s="81"/>
      <c r="AJR19" s="81"/>
      <c r="AJS19" s="81"/>
      <c r="AJT19" s="81"/>
      <c r="AJU19" s="81"/>
      <c r="AJV19" s="81"/>
      <c r="AJW19" s="81"/>
      <c r="AJX19" s="81"/>
      <c r="AJY19" s="81"/>
      <c r="AJZ19" s="81"/>
      <c r="AKA19" s="81"/>
      <c r="AKB19" s="81"/>
      <c r="AKC19" s="81"/>
      <c r="AKD19" s="81"/>
      <c r="AKE19" s="81"/>
      <c r="AKF19" s="81"/>
      <c r="AKG19" s="81"/>
      <c r="AKH19" s="81"/>
      <c r="AKI19" s="81"/>
      <c r="AKJ19" s="81"/>
      <c r="AKK19" s="81"/>
      <c r="AKL19" s="81"/>
      <c r="AKM19" s="81"/>
      <c r="AKN19" s="81"/>
      <c r="AKO19" s="81"/>
      <c r="AKP19" s="81"/>
      <c r="AKQ19" s="81"/>
      <c r="AKR19" s="81"/>
      <c r="AKS19" s="81"/>
      <c r="AKT19" s="81"/>
      <c r="AKU19" s="81"/>
      <c r="AKV19" s="81"/>
      <c r="AKW19" s="81"/>
      <c r="AKX19" s="81"/>
      <c r="AKY19" s="81"/>
      <c r="AKZ19" s="81"/>
      <c r="ALA19" s="81"/>
      <c r="ALB19" s="81"/>
      <c r="ALC19" s="81"/>
      <c r="ALD19" s="81"/>
      <c r="ALE19" s="81"/>
      <c r="ALF19" s="81"/>
      <c r="ALG19" s="81"/>
      <c r="ALH19" s="81"/>
      <c r="ALI19" s="81"/>
      <c r="ALJ19" s="81"/>
      <c r="ALK19" s="81"/>
      <c r="ALL19" s="81"/>
      <c r="ALM19" s="81"/>
      <c r="ALN19" s="81"/>
      <c r="ALO19" s="81"/>
      <c r="ALP19" s="81"/>
      <c r="ALQ19" s="81"/>
      <c r="ALR19" s="81"/>
      <c r="ALS19" s="81"/>
      <c r="ALT19" s="81"/>
      <c r="ALU19" s="81"/>
      <c r="ALV19" s="81"/>
      <c r="ALW19" s="81"/>
      <c r="ALX19" s="81"/>
      <c r="ALY19" s="81"/>
      <c r="ALZ19" s="81"/>
      <c r="AMA19" s="81"/>
      <c r="AMB19" s="81"/>
      <c r="AMC19" s="81"/>
      <c r="AMD19" s="81"/>
      <c r="AME19" s="81"/>
      <c r="AMF19" s="81"/>
      <c r="AMG19" s="81"/>
      <c r="AMH19" s="81"/>
      <c r="AMI19" s="81"/>
      <c r="AMJ19" s="81"/>
      <c r="AMK19" s="81"/>
      <c r="AML19" s="81"/>
      <c r="AMM19" s="81"/>
      <c r="AMN19" s="81"/>
      <c r="AMO19" s="81"/>
      <c r="AMP19" s="81"/>
      <c r="AMQ19" s="81"/>
      <c r="AMR19" s="81"/>
      <c r="AMS19" s="81"/>
      <c r="AMT19" s="81"/>
      <c r="AMU19" s="81"/>
      <c r="AMV19" s="81"/>
      <c r="AMW19" s="81"/>
      <c r="AMX19" s="81"/>
      <c r="AMY19" s="81"/>
      <c r="AMZ19" s="81"/>
      <c r="ANA19" s="81"/>
      <c r="ANB19" s="81"/>
      <c r="ANC19" s="81"/>
      <c r="AND19" s="81"/>
      <c r="ANE19" s="81"/>
      <c r="ANF19" s="81"/>
      <c r="ANG19" s="81"/>
      <c r="ANH19" s="81"/>
      <c r="ANI19" s="81"/>
      <c r="ANJ19" s="81"/>
      <c r="ANK19" s="81"/>
      <c r="ANL19" s="81"/>
      <c r="ANM19" s="81"/>
      <c r="ANN19" s="81"/>
      <c r="ANO19" s="81"/>
      <c r="ANP19" s="81"/>
      <c r="ANQ19" s="81"/>
      <c r="ANR19" s="81"/>
      <c r="ANS19" s="81"/>
      <c r="ANT19" s="81"/>
      <c r="ANU19" s="81"/>
      <c r="ANV19" s="81"/>
      <c r="ANW19" s="81"/>
      <c r="ANX19" s="81"/>
      <c r="ANY19" s="81"/>
      <c r="ANZ19" s="81"/>
      <c r="AOA19" s="81"/>
      <c r="AOB19" s="81"/>
      <c r="AOC19" s="81"/>
      <c r="AOD19" s="81"/>
      <c r="AOE19" s="81"/>
      <c r="AOF19" s="81"/>
      <c r="AOG19" s="81"/>
      <c r="AOH19" s="81"/>
      <c r="AOI19" s="81"/>
      <c r="AOJ19" s="81"/>
      <c r="AOK19" s="81"/>
      <c r="AOL19" s="81"/>
      <c r="AOM19" s="81"/>
      <c r="AON19" s="81"/>
      <c r="AOO19" s="81"/>
      <c r="AOP19" s="81"/>
      <c r="AOQ19" s="81"/>
      <c r="AOR19" s="81"/>
      <c r="AOS19" s="81"/>
      <c r="AOT19" s="81"/>
      <c r="AOU19" s="81"/>
      <c r="AOV19" s="81"/>
      <c r="AOW19" s="81"/>
      <c r="AOX19" s="81"/>
      <c r="AOY19" s="81"/>
      <c r="AOZ19" s="81"/>
      <c r="APA19" s="81"/>
      <c r="APB19" s="81"/>
      <c r="APC19" s="81"/>
      <c r="APD19" s="81"/>
      <c r="APE19" s="81"/>
      <c r="APF19" s="81"/>
      <c r="APG19" s="81"/>
      <c r="APH19" s="81"/>
      <c r="API19" s="81"/>
      <c r="APJ19" s="81"/>
      <c r="APK19" s="81"/>
      <c r="APL19" s="81"/>
      <c r="APM19" s="81"/>
      <c r="APN19" s="81"/>
      <c r="APO19" s="81"/>
      <c r="APP19" s="81"/>
      <c r="APQ19" s="81"/>
      <c r="APR19" s="81"/>
      <c r="APS19" s="81"/>
      <c r="APT19" s="81"/>
      <c r="APU19" s="81"/>
      <c r="APV19" s="81"/>
      <c r="APW19" s="81"/>
      <c r="APX19" s="81"/>
      <c r="APY19" s="81"/>
      <c r="APZ19" s="81"/>
      <c r="AQA19" s="81"/>
      <c r="AQB19" s="81"/>
      <c r="AQC19" s="81"/>
      <c r="AQD19" s="81"/>
      <c r="AQE19" s="81"/>
      <c r="AQF19" s="81"/>
      <c r="AQG19" s="81"/>
      <c r="AQH19" s="81"/>
      <c r="AQI19" s="81"/>
      <c r="AQJ19" s="81"/>
      <c r="AQK19" s="81"/>
      <c r="AQL19" s="81"/>
      <c r="AQM19" s="81"/>
      <c r="AQN19" s="81"/>
      <c r="AQO19" s="81"/>
      <c r="AQP19" s="81"/>
      <c r="AQQ19" s="81"/>
      <c r="AQR19" s="81"/>
      <c r="AQS19" s="81"/>
      <c r="AQT19" s="81"/>
      <c r="AQU19" s="81"/>
      <c r="AQV19" s="81"/>
      <c r="AQW19" s="81"/>
      <c r="AQX19" s="81"/>
      <c r="AQY19" s="81"/>
      <c r="AQZ19" s="81"/>
      <c r="ARA19" s="81"/>
      <c r="ARB19" s="81"/>
      <c r="ARC19" s="81"/>
      <c r="ARD19" s="81"/>
      <c r="ARE19" s="81"/>
      <c r="ARF19" s="81"/>
      <c r="ARG19" s="81"/>
      <c r="ARH19" s="81"/>
      <c r="ARI19" s="81"/>
      <c r="ARJ19" s="81"/>
      <c r="ARK19" s="81"/>
      <c r="ARL19" s="81"/>
      <c r="ARM19" s="81"/>
      <c r="ARN19" s="81"/>
      <c r="ARO19" s="81"/>
      <c r="ARP19" s="81"/>
      <c r="ARQ19" s="81"/>
      <c r="ARR19" s="81"/>
      <c r="ARS19" s="81"/>
      <c r="ART19" s="81"/>
      <c r="ARU19" s="81"/>
      <c r="ARV19" s="81"/>
      <c r="ARW19" s="81"/>
      <c r="ARX19" s="81"/>
      <c r="ARY19" s="81"/>
      <c r="ARZ19" s="81"/>
      <c r="ASA19" s="81"/>
      <c r="ASB19" s="81"/>
      <c r="ASC19" s="81"/>
      <c r="ASD19" s="81"/>
      <c r="ASE19" s="81"/>
      <c r="ASF19" s="81"/>
      <c r="ASG19" s="81"/>
      <c r="ASH19" s="81"/>
      <c r="ASI19" s="81"/>
      <c r="ASJ19" s="81"/>
      <c r="ASK19" s="81"/>
      <c r="ASL19" s="81"/>
      <c r="ASM19" s="81"/>
      <c r="ASN19" s="81"/>
      <c r="ASO19" s="81"/>
      <c r="ASP19" s="81"/>
      <c r="ASQ19" s="81"/>
      <c r="ASR19" s="81"/>
      <c r="ASS19" s="81"/>
      <c r="AST19" s="81"/>
      <c r="ASU19" s="81"/>
      <c r="ASV19" s="81"/>
      <c r="ASW19" s="81"/>
      <c r="ASX19" s="81"/>
      <c r="ASY19" s="81"/>
      <c r="ASZ19" s="81"/>
      <c r="ATA19" s="81"/>
      <c r="ATB19" s="81"/>
      <c r="ATC19" s="81"/>
      <c r="ATD19" s="81"/>
      <c r="ATE19" s="81"/>
      <c r="ATF19" s="81"/>
      <c r="ATG19" s="81"/>
      <c r="ATH19" s="81"/>
      <c r="ATI19" s="81"/>
      <c r="ATJ19" s="81"/>
      <c r="ATK19" s="81"/>
      <c r="ATL19" s="81"/>
      <c r="ATM19" s="81"/>
      <c r="ATN19" s="81"/>
      <c r="ATO19" s="81"/>
      <c r="ATP19" s="81"/>
      <c r="ATQ19" s="81"/>
      <c r="ATR19" s="81"/>
      <c r="ATS19" s="81"/>
      <c r="ATT19" s="81"/>
      <c r="ATU19" s="81"/>
      <c r="ATV19" s="81"/>
      <c r="ATW19" s="81"/>
      <c r="ATX19" s="81"/>
      <c r="ATY19" s="81"/>
      <c r="ATZ19" s="81"/>
      <c r="AUA19" s="81"/>
      <c r="AUB19" s="81"/>
      <c r="AUC19" s="81"/>
      <c r="AUD19" s="81"/>
      <c r="AUE19" s="81"/>
      <c r="AUF19" s="81"/>
      <c r="AUG19" s="81"/>
      <c r="AUH19" s="81"/>
      <c r="AUI19" s="81"/>
      <c r="AUJ19" s="81"/>
      <c r="AUK19" s="81"/>
      <c r="AUL19" s="81"/>
      <c r="AUM19" s="81"/>
      <c r="AUN19" s="81"/>
      <c r="AUO19" s="81"/>
      <c r="AUP19" s="81"/>
      <c r="AUQ19" s="81"/>
      <c r="AUR19" s="81"/>
      <c r="AUS19" s="81"/>
      <c r="AUT19" s="81"/>
      <c r="AUU19" s="81"/>
      <c r="AUV19" s="81"/>
      <c r="AUW19" s="81"/>
      <c r="AUX19" s="81"/>
      <c r="AUY19" s="81"/>
      <c r="AUZ19" s="81"/>
      <c r="AVA19" s="81"/>
      <c r="AVB19" s="81"/>
      <c r="AVC19" s="81"/>
      <c r="AVD19" s="81"/>
      <c r="AVE19" s="81"/>
      <c r="AVF19" s="81"/>
      <c r="AVG19" s="81"/>
      <c r="AVH19" s="81"/>
      <c r="AVI19" s="81"/>
      <c r="AVJ19" s="81"/>
      <c r="AVK19" s="81"/>
      <c r="AVL19" s="81"/>
      <c r="AVM19" s="81"/>
      <c r="AVN19" s="81"/>
      <c r="AVO19" s="81"/>
      <c r="AVP19" s="81"/>
      <c r="AVQ19" s="81"/>
      <c r="AVR19" s="81"/>
      <c r="AVS19" s="81"/>
      <c r="AVT19" s="81"/>
      <c r="AVU19" s="81"/>
      <c r="AVV19" s="81"/>
      <c r="AVW19" s="81"/>
      <c r="AVX19" s="81"/>
      <c r="AVY19" s="81"/>
      <c r="AVZ19" s="81"/>
      <c r="AWA19" s="81"/>
      <c r="AWB19" s="81"/>
      <c r="AWC19" s="81"/>
      <c r="AWD19" s="81"/>
      <c r="AWE19" s="81"/>
      <c r="AWF19" s="81"/>
      <c r="AWG19" s="81"/>
      <c r="AWH19" s="81"/>
      <c r="AWI19" s="81"/>
      <c r="AWJ19" s="81"/>
      <c r="AWK19" s="81"/>
      <c r="AWL19" s="81"/>
      <c r="AWM19" s="81"/>
      <c r="AWN19" s="81"/>
      <c r="AWO19" s="81"/>
      <c r="AWP19" s="81"/>
      <c r="AWQ19" s="81"/>
      <c r="AWR19" s="81"/>
      <c r="AWS19" s="81"/>
      <c r="AWT19" s="81"/>
      <c r="AWU19" s="81"/>
      <c r="AWV19" s="81"/>
      <c r="AWW19" s="81"/>
      <c r="AWX19" s="81"/>
      <c r="AWY19" s="81"/>
      <c r="AWZ19" s="81"/>
      <c r="AXA19" s="81"/>
      <c r="AXB19" s="81"/>
      <c r="AXC19" s="81"/>
      <c r="AXD19" s="81"/>
      <c r="AXE19" s="81"/>
      <c r="AXF19" s="81"/>
      <c r="AXG19" s="81"/>
      <c r="AXH19" s="81"/>
      <c r="AXI19" s="81"/>
      <c r="AXJ19" s="81"/>
      <c r="AXK19" s="81"/>
      <c r="AXL19" s="81"/>
      <c r="AXM19" s="81"/>
      <c r="AXN19" s="81"/>
      <c r="AXO19" s="81"/>
      <c r="AXP19" s="81"/>
      <c r="AXQ19" s="81"/>
      <c r="AXR19" s="81"/>
      <c r="AXS19" s="81"/>
      <c r="AXT19" s="81"/>
      <c r="AXU19" s="81"/>
      <c r="AXV19" s="81"/>
      <c r="AXW19" s="81"/>
      <c r="AXX19" s="81"/>
      <c r="AXY19" s="81"/>
      <c r="AXZ19" s="81"/>
      <c r="AYA19" s="81"/>
      <c r="AYB19" s="81"/>
      <c r="AYC19" s="81"/>
      <c r="AYD19" s="81"/>
      <c r="AYE19" s="81"/>
      <c r="AYF19" s="81"/>
      <c r="AYG19" s="81"/>
      <c r="AYH19" s="81"/>
      <c r="AYI19" s="81"/>
      <c r="AYJ19" s="81"/>
      <c r="AYK19" s="81"/>
      <c r="AYL19" s="81"/>
      <c r="AYM19" s="81"/>
      <c r="AYN19" s="81"/>
      <c r="AYO19" s="81"/>
      <c r="AYP19" s="81"/>
      <c r="AYQ19" s="81"/>
      <c r="AYR19" s="81"/>
      <c r="AYS19" s="81"/>
      <c r="AYT19" s="81"/>
      <c r="AYU19" s="81"/>
      <c r="AYV19" s="81"/>
      <c r="AYW19" s="81"/>
      <c r="AYX19" s="81"/>
      <c r="AYY19" s="81"/>
      <c r="AYZ19" s="81"/>
      <c r="AZA19" s="81"/>
      <c r="AZB19" s="81"/>
      <c r="AZC19" s="81"/>
      <c r="AZD19" s="81"/>
      <c r="AZE19" s="81"/>
      <c r="AZF19" s="81"/>
      <c r="AZG19" s="81"/>
      <c r="AZH19" s="81"/>
      <c r="AZI19" s="81"/>
      <c r="AZJ19" s="81"/>
      <c r="AZK19" s="81"/>
      <c r="AZL19" s="81"/>
      <c r="AZM19" s="81"/>
      <c r="AZN19" s="81"/>
      <c r="AZO19" s="81"/>
      <c r="AZP19" s="81"/>
      <c r="AZQ19" s="81"/>
      <c r="AZR19" s="81"/>
      <c r="AZS19" s="81"/>
      <c r="AZT19" s="81"/>
      <c r="AZU19" s="81"/>
      <c r="AZV19" s="81"/>
      <c r="AZW19" s="81"/>
      <c r="AZX19" s="81"/>
      <c r="AZY19" s="81"/>
      <c r="AZZ19" s="81"/>
      <c r="BAA19" s="81"/>
      <c r="BAB19" s="81"/>
      <c r="BAC19" s="81"/>
      <c r="BAD19" s="81"/>
      <c r="BAE19" s="81"/>
      <c r="BAF19" s="81"/>
      <c r="BAG19" s="81"/>
      <c r="BAH19" s="81"/>
      <c r="BAI19" s="81"/>
      <c r="BAJ19" s="81"/>
      <c r="BAK19" s="81"/>
      <c r="BAL19" s="81"/>
      <c r="BAM19" s="81"/>
      <c r="BAN19" s="81"/>
      <c r="BAO19" s="81"/>
      <c r="BAP19" s="81"/>
      <c r="BAQ19" s="81"/>
      <c r="BAR19" s="81"/>
      <c r="BAS19" s="81"/>
      <c r="BAT19" s="81"/>
      <c r="BAU19" s="81"/>
      <c r="BAV19" s="81"/>
      <c r="BAW19" s="81"/>
      <c r="BAX19" s="81"/>
      <c r="BAY19" s="81"/>
      <c r="BAZ19" s="81"/>
      <c r="BBA19" s="81"/>
      <c r="BBB19" s="81"/>
      <c r="BBC19" s="81"/>
      <c r="BBD19" s="81"/>
      <c r="BBE19" s="81"/>
      <c r="BBF19" s="81"/>
      <c r="BBG19" s="81"/>
      <c r="BBH19" s="81"/>
      <c r="BBI19" s="81"/>
      <c r="BBJ19" s="81"/>
      <c r="BBK19" s="81"/>
      <c r="BBL19" s="81"/>
      <c r="BBM19" s="81"/>
      <c r="BBN19" s="81"/>
      <c r="BBO19" s="81"/>
      <c r="BBP19" s="81"/>
      <c r="BBQ19" s="81"/>
      <c r="BBR19" s="81"/>
      <c r="BBS19" s="81"/>
      <c r="BBT19" s="81"/>
      <c r="BBU19" s="81"/>
      <c r="BBV19" s="81"/>
      <c r="BBW19" s="81"/>
      <c r="BBX19" s="81"/>
      <c r="BBY19" s="81"/>
      <c r="BBZ19" s="81"/>
      <c r="BCA19" s="81"/>
      <c r="BCB19" s="81"/>
      <c r="BCC19" s="81"/>
      <c r="BCD19" s="81"/>
      <c r="BCE19" s="81"/>
      <c r="BCF19" s="81"/>
      <c r="BCG19" s="81"/>
      <c r="BCH19" s="81"/>
      <c r="BCI19" s="81"/>
      <c r="BCJ19" s="81"/>
      <c r="BCK19" s="81"/>
      <c r="BCL19" s="81"/>
      <c r="BCM19" s="81"/>
      <c r="BCN19" s="81"/>
      <c r="BCO19" s="81"/>
      <c r="BCP19" s="81"/>
      <c r="BCQ19" s="81"/>
      <c r="BCR19" s="81"/>
      <c r="BCS19" s="81"/>
      <c r="BCT19" s="81"/>
      <c r="BCU19" s="81"/>
      <c r="BCV19" s="81"/>
      <c r="BCW19" s="81"/>
      <c r="BCX19" s="81"/>
      <c r="BCY19" s="81"/>
      <c r="BCZ19" s="81"/>
      <c r="BDA19" s="81"/>
      <c r="BDB19" s="81"/>
      <c r="BDC19" s="81"/>
      <c r="BDD19" s="81"/>
      <c r="BDE19" s="81"/>
      <c r="BDF19" s="81"/>
      <c r="BDG19" s="81"/>
      <c r="BDH19" s="81"/>
      <c r="BDI19" s="81"/>
      <c r="BDJ19" s="81"/>
      <c r="BDK19" s="81"/>
      <c r="BDL19" s="81"/>
      <c r="BDM19" s="81"/>
      <c r="BDN19" s="81"/>
      <c r="BDO19" s="81"/>
      <c r="BDP19" s="81"/>
      <c r="BDQ19" s="81"/>
      <c r="BDR19" s="81"/>
      <c r="BDS19" s="81"/>
      <c r="BDT19" s="81"/>
      <c r="BDU19" s="81"/>
      <c r="BDV19" s="81"/>
      <c r="BDW19" s="81"/>
      <c r="BDX19" s="81"/>
      <c r="BDY19" s="81"/>
      <c r="BDZ19" s="81"/>
      <c r="BEA19" s="81"/>
      <c r="BEB19" s="81"/>
      <c r="BEC19" s="81"/>
      <c r="BED19" s="81"/>
      <c r="BEE19" s="81"/>
      <c r="BEF19" s="81"/>
      <c r="BEG19" s="81"/>
      <c r="BEH19" s="81"/>
      <c r="BEI19" s="81"/>
      <c r="BEJ19" s="81"/>
      <c r="BEK19" s="81"/>
      <c r="BEL19" s="81"/>
      <c r="BEM19" s="81"/>
      <c r="BEN19" s="81"/>
      <c r="BEO19" s="81"/>
      <c r="BEP19" s="81"/>
      <c r="BEQ19" s="81"/>
      <c r="BER19" s="81"/>
      <c r="BES19" s="81"/>
      <c r="BET19" s="81"/>
      <c r="BEU19" s="81"/>
      <c r="BEV19" s="81"/>
      <c r="BEW19" s="81"/>
      <c r="BEX19" s="81"/>
      <c r="BEY19" s="81"/>
      <c r="BEZ19" s="81"/>
      <c r="BFA19" s="81"/>
      <c r="BFB19" s="81"/>
      <c r="BFC19" s="81"/>
      <c r="BFD19" s="81"/>
      <c r="BFE19" s="81"/>
      <c r="BFF19" s="81"/>
      <c r="BFG19" s="81"/>
      <c r="BFH19" s="81"/>
      <c r="BFI19" s="81"/>
      <c r="BFJ19" s="81"/>
      <c r="BFK19" s="81"/>
      <c r="BFL19" s="81"/>
      <c r="BFM19" s="81"/>
      <c r="BFN19" s="81"/>
      <c r="BFO19" s="81"/>
      <c r="BFP19" s="81"/>
      <c r="BFQ19" s="81"/>
      <c r="BFR19" s="81"/>
      <c r="BFS19" s="81"/>
      <c r="BFT19" s="81"/>
      <c r="BFU19" s="81"/>
      <c r="BFV19" s="81"/>
      <c r="BFW19" s="81"/>
      <c r="BFX19" s="81"/>
      <c r="BFY19" s="81"/>
      <c r="BFZ19" s="81"/>
      <c r="BGA19" s="81"/>
      <c r="BGB19" s="81"/>
      <c r="BGC19" s="81"/>
      <c r="BGD19" s="81"/>
      <c r="BGE19" s="81"/>
      <c r="BGF19" s="81"/>
      <c r="BGG19" s="81"/>
      <c r="BGH19" s="81"/>
      <c r="BGI19" s="81"/>
      <c r="BGJ19" s="81"/>
      <c r="BGK19" s="81"/>
      <c r="BGL19" s="81"/>
      <c r="BGM19" s="81"/>
      <c r="BGN19" s="81"/>
      <c r="BGO19" s="81"/>
      <c r="BGP19" s="81"/>
      <c r="BGQ19" s="81"/>
      <c r="BGR19" s="81"/>
      <c r="BGS19" s="81"/>
      <c r="BGT19" s="81"/>
      <c r="BGU19" s="81"/>
      <c r="BGV19" s="81"/>
      <c r="BGW19" s="81"/>
      <c r="BGX19" s="81"/>
      <c r="BGY19" s="81"/>
      <c r="BGZ19" s="81"/>
      <c r="BHA19" s="81"/>
      <c r="BHB19" s="81"/>
      <c r="BHC19" s="81"/>
      <c r="BHD19" s="81"/>
      <c r="BHE19" s="81"/>
      <c r="BHF19" s="81"/>
      <c r="BHG19" s="81"/>
      <c r="BHH19" s="81"/>
      <c r="BHI19" s="81"/>
      <c r="BHJ19" s="81"/>
      <c r="BHK19" s="81"/>
      <c r="BHL19" s="81"/>
      <c r="BHM19" s="81"/>
      <c r="BHN19" s="81"/>
      <c r="BHO19" s="81"/>
      <c r="BHP19" s="81"/>
      <c r="BHQ19" s="81"/>
      <c r="BHR19" s="81"/>
      <c r="BHS19" s="81"/>
      <c r="BHT19" s="81"/>
      <c r="BHU19" s="81"/>
      <c r="BHV19" s="81"/>
      <c r="BHW19" s="81"/>
      <c r="BHX19" s="81"/>
      <c r="BHY19" s="81"/>
      <c r="BHZ19" s="81"/>
      <c r="BIA19" s="81"/>
      <c r="BIB19" s="81"/>
      <c r="BIC19" s="81"/>
      <c r="BID19" s="81"/>
      <c r="BIE19" s="81"/>
      <c r="BIF19" s="81"/>
      <c r="BIG19" s="81"/>
      <c r="BIH19" s="81"/>
      <c r="BII19" s="81"/>
      <c r="BIJ19" s="81"/>
      <c r="BIK19" s="81"/>
      <c r="BIL19" s="81"/>
      <c r="BIM19" s="81"/>
      <c r="BIN19" s="81"/>
      <c r="BIO19" s="81"/>
      <c r="BIP19" s="81"/>
      <c r="BIQ19" s="81"/>
      <c r="BIR19" s="81"/>
      <c r="BIS19" s="81"/>
      <c r="BIT19" s="81"/>
      <c r="BIU19" s="81"/>
      <c r="BIV19" s="81"/>
      <c r="BIW19" s="81"/>
      <c r="BIX19" s="81"/>
      <c r="BIY19" s="81"/>
      <c r="BIZ19" s="81"/>
      <c r="BJA19" s="81"/>
      <c r="BJB19" s="81"/>
      <c r="BJC19" s="81"/>
      <c r="BJD19" s="81"/>
      <c r="BJE19" s="81"/>
      <c r="BJF19" s="81"/>
      <c r="BJG19" s="81"/>
      <c r="BJH19" s="81"/>
      <c r="BJI19" s="81"/>
      <c r="BJJ19" s="81"/>
      <c r="BJK19" s="81"/>
      <c r="BJL19" s="81"/>
      <c r="BJM19" s="81"/>
      <c r="BJN19" s="81"/>
      <c r="BJO19" s="81"/>
      <c r="BJP19" s="81"/>
      <c r="BJQ19" s="81"/>
      <c r="BJR19" s="81"/>
      <c r="BJS19" s="81"/>
      <c r="BJT19" s="81"/>
      <c r="BJU19" s="81"/>
      <c r="BJV19" s="81"/>
      <c r="BJW19" s="81"/>
      <c r="BJX19" s="81"/>
      <c r="BJY19" s="81"/>
      <c r="BJZ19" s="81"/>
      <c r="BKA19" s="81"/>
      <c r="BKB19" s="81"/>
      <c r="BKC19" s="81"/>
      <c r="BKD19" s="81"/>
      <c r="BKE19" s="81"/>
      <c r="BKF19" s="81"/>
      <c r="BKG19" s="81"/>
      <c r="BKH19" s="81"/>
      <c r="BKI19" s="81"/>
      <c r="BKJ19" s="81"/>
      <c r="BKK19" s="81"/>
      <c r="BKL19" s="81"/>
      <c r="BKM19" s="81"/>
      <c r="BKN19" s="81"/>
      <c r="BKO19" s="81"/>
      <c r="BKP19" s="81"/>
      <c r="BKQ19" s="81"/>
      <c r="BKR19" s="81"/>
      <c r="BKS19" s="81"/>
      <c r="BKT19" s="81"/>
      <c r="BKU19" s="81"/>
      <c r="BKV19" s="81"/>
      <c r="BKW19" s="81"/>
      <c r="BKX19" s="81"/>
      <c r="BKY19" s="81"/>
      <c r="BKZ19" s="81"/>
      <c r="BLA19" s="81"/>
      <c r="BLB19" s="81"/>
      <c r="BLC19" s="81"/>
      <c r="BLD19" s="81"/>
      <c r="BLE19" s="81"/>
      <c r="BLF19" s="81"/>
      <c r="BLG19" s="81"/>
      <c r="BLH19" s="81"/>
      <c r="BLI19" s="81"/>
      <c r="BLJ19" s="81"/>
      <c r="BLK19" s="81"/>
      <c r="BLL19" s="81"/>
      <c r="BLM19" s="81"/>
      <c r="BLN19" s="81"/>
      <c r="BLO19" s="81"/>
      <c r="BLP19" s="81"/>
      <c r="BLQ19" s="81"/>
      <c r="BLR19" s="81"/>
      <c r="BLS19" s="81"/>
      <c r="BLT19" s="81"/>
      <c r="BLU19" s="81"/>
      <c r="BLV19" s="81"/>
      <c r="BLW19" s="81"/>
      <c r="BLX19" s="81"/>
      <c r="BLY19" s="81"/>
      <c r="BLZ19" s="81"/>
      <c r="BMA19" s="81"/>
      <c r="BMB19" s="81"/>
      <c r="BMC19" s="81"/>
      <c r="BMD19" s="81"/>
      <c r="BME19" s="81"/>
      <c r="BMF19" s="81"/>
      <c r="BMG19" s="81"/>
      <c r="BMH19" s="81"/>
      <c r="BMI19" s="81"/>
      <c r="BMJ19" s="81"/>
      <c r="BMK19" s="81"/>
      <c r="BML19" s="81"/>
      <c r="BMM19" s="81"/>
      <c r="BMN19" s="81"/>
      <c r="BMO19" s="81"/>
      <c r="BMP19" s="81"/>
      <c r="BMQ19" s="81"/>
      <c r="BMR19" s="81"/>
      <c r="BMS19" s="81"/>
      <c r="BMT19" s="81"/>
      <c r="BMU19" s="81"/>
      <c r="BMV19" s="81"/>
      <c r="BMW19" s="81"/>
      <c r="BMX19" s="81"/>
      <c r="BMY19" s="81"/>
      <c r="BMZ19" s="81"/>
      <c r="BNA19" s="81"/>
      <c r="BNB19" s="81"/>
      <c r="BNC19" s="81"/>
      <c r="BND19" s="81"/>
      <c r="BNE19" s="81"/>
      <c r="BNF19" s="81"/>
      <c r="BNG19" s="81"/>
      <c r="BNH19" s="81"/>
      <c r="BNI19" s="81"/>
      <c r="BNJ19" s="81"/>
      <c r="BNK19" s="81"/>
      <c r="BNL19" s="81"/>
      <c r="BNM19" s="81"/>
      <c r="BNN19" s="81"/>
      <c r="BNO19" s="81"/>
      <c r="BNP19" s="81"/>
      <c r="BNQ19" s="81"/>
      <c r="BNR19" s="81"/>
      <c r="BNS19" s="81"/>
      <c r="BNT19" s="81"/>
      <c r="BNU19" s="81"/>
      <c r="BNV19" s="81"/>
      <c r="BNW19" s="81"/>
      <c r="BNX19" s="81"/>
      <c r="BNY19" s="81"/>
      <c r="BNZ19" s="81"/>
      <c r="BOA19" s="81"/>
      <c r="BOB19" s="81"/>
      <c r="BOC19" s="81"/>
      <c r="BOD19" s="81"/>
      <c r="BOE19" s="81"/>
      <c r="BOF19" s="81"/>
      <c r="BOG19" s="81"/>
      <c r="BOH19" s="81"/>
      <c r="BOI19" s="81"/>
      <c r="BOJ19" s="81"/>
      <c r="BOK19" s="81"/>
      <c r="BOL19" s="81"/>
      <c r="BOM19" s="81"/>
      <c r="BON19" s="81"/>
      <c r="BOO19" s="81"/>
      <c r="BOP19" s="81"/>
      <c r="BOQ19" s="81"/>
      <c r="BOR19" s="81"/>
      <c r="BOS19" s="81"/>
      <c r="BOT19" s="81"/>
      <c r="BOU19" s="81"/>
      <c r="BOV19" s="81"/>
      <c r="BOW19" s="81"/>
      <c r="BOX19" s="81"/>
      <c r="BOY19" s="81"/>
      <c r="BOZ19" s="81"/>
      <c r="BPA19" s="81"/>
      <c r="BPB19" s="81"/>
      <c r="BPC19" s="81"/>
      <c r="BPD19" s="81"/>
      <c r="BPE19" s="81"/>
      <c r="BPF19" s="81"/>
      <c r="BPG19" s="81"/>
      <c r="BPH19" s="81"/>
      <c r="BPI19" s="81"/>
      <c r="BPJ19" s="81"/>
      <c r="BPK19" s="81"/>
      <c r="BPL19" s="81"/>
      <c r="BPM19" s="81"/>
      <c r="BPN19" s="81"/>
      <c r="BPO19" s="81"/>
      <c r="BPP19" s="81"/>
      <c r="BPQ19" s="81"/>
      <c r="BPR19" s="81"/>
      <c r="BPS19" s="81"/>
      <c r="BPT19" s="81"/>
      <c r="BPU19" s="81"/>
      <c r="BPV19" s="81"/>
      <c r="BPW19" s="81"/>
      <c r="BPX19" s="81"/>
      <c r="BPY19" s="81"/>
      <c r="BPZ19" s="81"/>
      <c r="BQA19" s="81"/>
      <c r="BQB19" s="81"/>
      <c r="BQC19" s="81"/>
      <c r="BQD19" s="81"/>
      <c r="BQE19" s="81"/>
      <c r="BQF19" s="81"/>
      <c r="BQG19" s="81"/>
      <c r="BQH19" s="81"/>
      <c r="BQI19" s="81"/>
      <c r="BQJ19" s="81"/>
      <c r="BQK19" s="81"/>
      <c r="BQL19" s="81"/>
      <c r="BQM19" s="81"/>
      <c r="BQN19" s="81"/>
      <c r="BQO19" s="81"/>
      <c r="BQP19" s="81"/>
      <c r="BQQ19" s="81"/>
      <c r="BQR19" s="81"/>
      <c r="BQS19" s="81"/>
      <c r="BQT19" s="81"/>
      <c r="BQU19" s="81"/>
      <c r="BQV19" s="81"/>
      <c r="BQW19" s="81"/>
      <c r="BQX19" s="81"/>
      <c r="BQY19" s="81"/>
      <c r="BQZ19" s="81"/>
      <c r="BRA19" s="81"/>
      <c r="BRB19" s="81"/>
      <c r="BRC19" s="81"/>
      <c r="BRD19" s="81"/>
      <c r="BRE19" s="81"/>
      <c r="BRF19" s="81"/>
      <c r="BRG19" s="81"/>
      <c r="BRH19" s="81"/>
      <c r="BRI19" s="81"/>
      <c r="BRJ19" s="81"/>
      <c r="BRK19" s="81"/>
      <c r="BRL19" s="81"/>
      <c r="BRM19" s="81"/>
      <c r="BRN19" s="81"/>
      <c r="BRO19" s="81"/>
      <c r="BRP19" s="81"/>
      <c r="BRQ19" s="81"/>
      <c r="BRR19" s="81"/>
      <c r="BRS19" s="81"/>
      <c r="BRT19" s="81"/>
      <c r="BRU19" s="81"/>
      <c r="BRV19" s="81"/>
      <c r="BRW19" s="81"/>
      <c r="BRX19" s="81"/>
      <c r="BRY19" s="81"/>
      <c r="BRZ19" s="81"/>
      <c r="BSA19" s="81"/>
      <c r="BSB19" s="81"/>
      <c r="BSC19" s="81"/>
      <c r="BSD19" s="81"/>
      <c r="BSE19" s="81"/>
      <c r="BSF19" s="81"/>
      <c r="BSG19" s="81"/>
      <c r="BSH19" s="81"/>
      <c r="BSI19" s="81"/>
      <c r="BSJ19" s="81"/>
      <c r="BSK19" s="81"/>
      <c r="BSL19" s="81"/>
      <c r="BSM19" s="81"/>
      <c r="BSN19" s="81"/>
      <c r="BSO19" s="81"/>
      <c r="BSP19" s="81"/>
      <c r="BSQ19" s="81"/>
      <c r="BSR19" s="81"/>
      <c r="BSS19" s="81"/>
      <c r="BST19" s="81"/>
      <c r="BSU19" s="81"/>
      <c r="BSV19" s="81"/>
      <c r="BSW19" s="81"/>
      <c r="BSX19" s="81"/>
      <c r="BSY19" s="81"/>
      <c r="BSZ19" s="81"/>
      <c r="BTA19" s="81"/>
      <c r="BTB19" s="81"/>
      <c r="BTC19" s="81"/>
      <c r="BTD19" s="81"/>
      <c r="BTE19" s="81"/>
      <c r="BTF19" s="81"/>
      <c r="BTG19" s="81"/>
      <c r="BTH19" s="81"/>
      <c r="BTI19" s="81"/>
      <c r="BTJ19" s="81"/>
      <c r="BTK19" s="81"/>
      <c r="BTL19" s="81"/>
      <c r="BTM19" s="81"/>
      <c r="BTN19" s="81"/>
      <c r="BTO19" s="81"/>
      <c r="BTP19" s="81"/>
      <c r="BTQ19" s="81"/>
      <c r="BTR19" s="81"/>
      <c r="BTS19" s="81"/>
      <c r="BTT19" s="81"/>
      <c r="BTU19" s="81"/>
      <c r="BTV19" s="81"/>
      <c r="BTW19" s="81"/>
      <c r="BTX19" s="81"/>
      <c r="BTY19" s="81"/>
      <c r="BTZ19" s="81"/>
      <c r="BUA19" s="81"/>
      <c r="BUB19" s="81"/>
      <c r="BUC19" s="81"/>
      <c r="BUD19" s="81"/>
      <c r="BUE19" s="81"/>
      <c r="BUF19" s="81"/>
      <c r="BUG19" s="81"/>
      <c r="BUH19" s="81"/>
      <c r="BUI19" s="81"/>
      <c r="BUJ19" s="81"/>
      <c r="BUK19" s="81"/>
      <c r="BUL19" s="81"/>
      <c r="BUM19" s="81"/>
      <c r="BUN19" s="81"/>
      <c r="BUO19" s="81"/>
      <c r="BUP19" s="81"/>
      <c r="BUQ19" s="81"/>
      <c r="BUR19" s="81"/>
      <c r="BUS19" s="81"/>
      <c r="BUT19" s="81"/>
      <c r="BUU19" s="81"/>
      <c r="BUV19" s="81"/>
      <c r="BUW19" s="81"/>
      <c r="BUX19" s="81"/>
      <c r="BUY19" s="81"/>
      <c r="BUZ19" s="81"/>
      <c r="BVA19" s="81"/>
      <c r="BVB19" s="81"/>
      <c r="BVC19" s="81"/>
      <c r="BVD19" s="81"/>
      <c r="BVE19" s="81"/>
      <c r="BVF19" s="81"/>
      <c r="BVG19" s="81"/>
      <c r="BVH19" s="81"/>
      <c r="BVI19" s="81"/>
      <c r="BVJ19" s="81"/>
      <c r="BVK19" s="81"/>
      <c r="BVL19" s="81"/>
      <c r="BVM19" s="81"/>
      <c r="BVN19" s="81"/>
      <c r="BVO19" s="81"/>
      <c r="BVP19" s="81"/>
      <c r="BVQ19" s="81"/>
      <c r="BVR19" s="81"/>
      <c r="BVS19" s="81"/>
      <c r="BVT19" s="81"/>
      <c r="BVU19" s="81"/>
      <c r="BVV19" s="81"/>
      <c r="BVW19" s="81"/>
      <c r="BVX19" s="81"/>
      <c r="BVY19" s="81"/>
      <c r="BVZ19" s="81"/>
      <c r="BWA19" s="81"/>
      <c r="BWB19" s="81"/>
      <c r="BWC19" s="81"/>
      <c r="BWD19" s="81"/>
      <c r="BWE19" s="81"/>
      <c r="BWF19" s="81"/>
      <c r="BWG19" s="81"/>
      <c r="BWH19" s="81"/>
      <c r="BWI19" s="81"/>
      <c r="BWJ19" s="81"/>
      <c r="BWK19" s="81"/>
      <c r="BWL19" s="81"/>
      <c r="BWM19" s="81"/>
      <c r="BWN19" s="81"/>
      <c r="BWO19" s="81"/>
      <c r="BWP19" s="81"/>
      <c r="BWQ19" s="81"/>
      <c r="BWR19" s="81"/>
      <c r="BWS19" s="81"/>
      <c r="BWT19" s="81"/>
      <c r="BWU19" s="81"/>
      <c r="BWV19" s="81"/>
      <c r="BWW19" s="81"/>
      <c r="BWX19" s="81"/>
      <c r="BWY19" s="81"/>
      <c r="BWZ19" s="81"/>
      <c r="BXA19" s="81"/>
      <c r="BXB19" s="81"/>
      <c r="BXC19" s="81"/>
      <c r="BXD19" s="81"/>
      <c r="BXE19" s="81"/>
      <c r="BXF19" s="81"/>
      <c r="BXG19" s="81"/>
      <c r="BXH19" s="81"/>
      <c r="BXI19" s="81"/>
      <c r="BXJ19" s="81"/>
      <c r="BXK19" s="81"/>
      <c r="BXL19" s="81"/>
      <c r="BXM19" s="81"/>
      <c r="BXN19" s="81"/>
      <c r="BXO19" s="81"/>
      <c r="BXP19" s="81"/>
      <c r="BXQ19" s="81"/>
      <c r="BXR19" s="81"/>
      <c r="BXS19" s="81"/>
      <c r="BXT19" s="81"/>
      <c r="BXU19" s="81"/>
      <c r="BXV19" s="81"/>
      <c r="BXW19" s="81"/>
      <c r="BXX19" s="81"/>
      <c r="BXY19" s="81"/>
      <c r="BXZ19" s="81"/>
      <c r="BYA19" s="81"/>
      <c r="BYB19" s="81"/>
      <c r="BYC19" s="81"/>
      <c r="BYD19" s="81"/>
      <c r="BYE19" s="81"/>
      <c r="BYF19" s="81"/>
      <c r="BYG19" s="81"/>
      <c r="BYH19" s="81"/>
      <c r="BYI19" s="81"/>
      <c r="BYJ19" s="81"/>
      <c r="BYK19" s="81"/>
      <c r="BYL19" s="81"/>
      <c r="BYM19" s="81"/>
      <c r="BYN19" s="81"/>
      <c r="BYO19" s="81"/>
      <c r="BYP19" s="81"/>
      <c r="BYQ19" s="81"/>
      <c r="BYR19" s="81"/>
      <c r="BYS19" s="81"/>
      <c r="BYT19" s="81"/>
      <c r="BYU19" s="81"/>
      <c r="BYV19" s="81"/>
      <c r="BYW19" s="81"/>
      <c r="BYX19" s="81"/>
      <c r="BYY19" s="81"/>
      <c r="BYZ19" s="81"/>
      <c r="BZA19" s="81"/>
      <c r="BZB19" s="81"/>
      <c r="BZC19" s="81"/>
      <c r="BZD19" s="81"/>
      <c r="BZE19" s="81"/>
      <c r="BZF19" s="81"/>
      <c r="BZG19" s="81"/>
      <c r="BZH19" s="81"/>
      <c r="BZI19" s="81"/>
      <c r="BZJ19" s="81"/>
      <c r="BZK19" s="81"/>
      <c r="BZL19" s="81"/>
      <c r="BZM19" s="81"/>
      <c r="BZN19" s="81"/>
      <c r="BZO19" s="81"/>
      <c r="BZP19" s="81"/>
      <c r="BZQ19" s="81"/>
      <c r="BZR19" s="81"/>
      <c r="BZS19" s="81"/>
      <c r="BZT19" s="81"/>
      <c r="BZU19" s="81"/>
      <c r="BZV19" s="81"/>
      <c r="BZW19" s="81"/>
      <c r="BZX19" s="81"/>
      <c r="BZY19" s="81"/>
      <c r="BZZ19" s="81"/>
      <c r="CAA19" s="81"/>
      <c r="CAB19" s="81"/>
      <c r="CAC19" s="81"/>
      <c r="CAD19" s="81"/>
      <c r="CAE19" s="81"/>
      <c r="CAF19" s="81"/>
      <c r="CAG19" s="81"/>
      <c r="CAH19" s="81"/>
      <c r="CAI19" s="81"/>
      <c r="CAJ19" s="81"/>
      <c r="CAK19" s="81"/>
      <c r="CAL19" s="81"/>
      <c r="CAM19" s="81"/>
      <c r="CAN19" s="81"/>
      <c r="CAO19" s="81"/>
      <c r="CAP19" s="81"/>
      <c r="CAQ19" s="81"/>
      <c r="CAR19" s="81"/>
      <c r="CAS19" s="81"/>
      <c r="CAT19" s="81"/>
      <c r="CAU19" s="81"/>
      <c r="CAV19" s="81"/>
      <c r="CAW19" s="81"/>
      <c r="CAX19" s="81"/>
      <c r="CAY19" s="81"/>
      <c r="CAZ19" s="81"/>
      <c r="CBA19" s="81"/>
      <c r="CBB19" s="81"/>
      <c r="CBC19" s="81"/>
      <c r="CBD19" s="81"/>
      <c r="CBE19" s="81"/>
      <c r="CBF19" s="81"/>
      <c r="CBG19" s="81"/>
      <c r="CBH19" s="81"/>
      <c r="CBI19" s="81"/>
      <c r="CBJ19" s="81"/>
      <c r="CBK19" s="81"/>
      <c r="CBL19" s="81"/>
      <c r="CBM19" s="81"/>
      <c r="CBN19" s="81"/>
      <c r="CBO19" s="81"/>
      <c r="CBP19" s="81"/>
      <c r="CBQ19" s="81"/>
      <c r="CBR19" s="81"/>
      <c r="CBS19" s="81"/>
      <c r="CBT19" s="81"/>
      <c r="CBU19" s="81"/>
      <c r="CBV19" s="81"/>
      <c r="CBW19" s="81"/>
      <c r="CBX19" s="81"/>
      <c r="CBY19" s="81"/>
      <c r="CBZ19" s="81"/>
      <c r="CCA19" s="81"/>
      <c r="CCB19" s="81"/>
      <c r="CCC19" s="81"/>
      <c r="CCD19" s="81"/>
      <c r="CCE19" s="81"/>
      <c r="CCF19" s="81"/>
      <c r="CCG19" s="81"/>
      <c r="CCH19" s="81"/>
      <c r="CCI19" s="81"/>
      <c r="CCJ19" s="81"/>
      <c r="CCK19" s="81"/>
      <c r="CCL19" s="81"/>
      <c r="CCM19" s="81"/>
      <c r="CCN19" s="81"/>
      <c r="CCO19" s="81"/>
      <c r="CCP19" s="81"/>
      <c r="CCQ19" s="81"/>
      <c r="CCR19" s="81"/>
      <c r="CCS19" s="81"/>
      <c r="CCT19" s="81"/>
      <c r="CCU19" s="81"/>
      <c r="CCV19" s="81"/>
      <c r="CCW19" s="81"/>
      <c r="CCX19" s="81"/>
      <c r="CCY19" s="81"/>
      <c r="CCZ19" s="81"/>
      <c r="CDA19" s="81"/>
      <c r="CDB19" s="81"/>
      <c r="CDC19" s="81"/>
      <c r="CDD19" s="81"/>
      <c r="CDE19" s="81"/>
      <c r="CDF19" s="81"/>
      <c r="CDG19" s="81"/>
      <c r="CDH19" s="81"/>
      <c r="CDI19" s="81"/>
      <c r="CDJ19" s="81"/>
      <c r="CDK19" s="81"/>
      <c r="CDL19" s="81"/>
      <c r="CDM19" s="81"/>
      <c r="CDN19" s="81"/>
      <c r="CDO19" s="81"/>
      <c r="CDP19" s="81"/>
      <c r="CDQ19" s="81"/>
      <c r="CDR19" s="81"/>
      <c r="CDS19" s="81"/>
      <c r="CDT19" s="81"/>
      <c r="CDU19" s="81"/>
      <c r="CDV19" s="81"/>
      <c r="CDW19" s="81"/>
      <c r="CDX19" s="81"/>
      <c r="CDY19" s="81"/>
      <c r="CDZ19" s="81"/>
      <c r="CEA19" s="81"/>
      <c r="CEB19" s="81"/>
      <c r="CEC19" s="81"/>
      <c r="CED19" s="81"/>
      <c r="CEE19" s="81"/>
      <c r="CEF19" s="81"/>
      <c r="CEG19" s="81"/>
      <c r="CEH19" s="81"/>
      <c r="CEI19" s="81"/>
      <c r="CEJ19" s="81"/>
      <c r="CEK19" s="81"/>
      <c r="CEL19" s="81"/>
      <c r="CEM19" s="81"/>
      <c r="CEN19" s="81"/>
      <c r="CEO19" s="81"/>
      <c r="CEP19" s="81"/>
      <c r="CEQ19" s="81"/>
      <c r="CER19" s="81"/>
      <c r="CES19" s="81"/>
      <c r="CET19" s="81"/>
      <c r="CEU19" s="81"/>
      <c r="CEV19" s="81"/>
      <c r="CEW19" s="81"/>
      <c r="CEX19" s="81"/>
      <c r="CEY19" s="81"/>
      <c r="CEZ19" s="81"/>
      <c r="CFA19" s="81"/>
      <c r="CFB19" s="81"/>
      <c r="CFC19" s="81"/>
      <c r="CFD19" s="81"/>
      <c r="CFE19" s="81"/>
      <c r="CFF19" s="81"/>
      <c r="CFG19" s="81"/>
      <c r="CFH19" s="81"/>
      <c r="CFI19" s="81"/>
      <c r="CFJ19" s="81"/>
      <c r="CFK19" s="81"/>
      <c r="CFL19" s="81"/>
      <c r="CFM19" s="81"/>
      <c r="CFN19" s="81"/>
      <c r="CFO19" s="81"/>
      <c r="CFP19" s="81"/>
      <c r="CFQ19" s="81"/>
      <c r="CFR19" s="81"/>
      <c r="CFS19" s="81"/>
      <c r="CFT19" s="81"/>
      <c r="CFU19" s="81"/>
      <c r="CFV19" s="81"/>
      <c r="CFW19" s="81"/>
      <c r="CFX19" s="81"/>
      <c r="CFY19" s="81"/>
      <c r="CFZ19" s="81"/>
      <c r="CGA19" s="81"/>
      <c r="CGB19" s="81"/>
      <c r="CGC19" s="81"/>
      <c r="CGD19" s="81"/>
      <c r="CGE19" s="81"/>
      <c r="CGF19" s="81"/>
      <c r="CGG19" s="81"/>
      <c r="CGH19" s="81"/>
      <c r="CGI19" s="81"/>
      <c r="CGJ19" s="81"/>
      <c r="CGK19" s="81"/>
      <c r="CGL19" s="81"/>
      <c r="CGM19" s="81"/>
      <c r="CGN19" s="81"/>
      <c r="CGO19" s="81"/>
      <c r="CGP19" s="81"/>
      <c r="CGQ19" s="81"/>
      <c r="CGR19" s="81"/>
      <c r="CGS19" s="81"/>
      <c r="CGT19" s="81"/>
      <c r="CGU19" s="81"/>
      <c r="CGV19" s="81"/>
      <c r="CGW19" s="81"/>
      <c r="CGX19" s="81"/>
      <c r="CGY19" s="81"/>
      <c r="CGZ19" s="81"/>
      <c r="CHA19" s="81"/>
      <c r="CHB19" s="81"/>
      <c r="CHC19" s="81"/>
      <c r="CHD19" s="81"/>
      <c r="CHE19" s="81"/>
      <c r="CHF19" s="81"/>
      <c r="CHG19" s="81"/>
      <c r="CHH19" s="81"/>
      <c r="CHI19" s="81"/>
      <c r="CHJ19" s="81"/>
      <c r="CHK19" s="81"/>
      <c r="CHL19" s="81"/>
      <c r="CHM19" s="81"/>
      <c r="CHN19" s="81"/>
      <c r="CHO19" s="81"/>
      <c r="CHP19" s="81"/>
      <c r="CHQ19" s="81"/>
      <c r="CHR19" s="81"/>
      <c r="CHS19" s="81"/>
      <c r="CHT19" s="81"/>
      <c r="CHU19" s="81"/>
      <c r="CHV19" s="81"/>
      <c r="CHW19" s="81"/>
      <c r="CHX19" s="81"/>
      <c r="CHY19" s="81"/>
      <c r="CHZ19" s="81"/>
      <c r="CIA19" s="81"/>
      <c r="CIB19" s="81"/>
      <c r="CIC19" s="81"/>
      <c r="CID19" s="81"/>
      <c r="CIE19" s="81"/>
      <c r="CIF19" s="81"/>
      <c r="CIG19" s="81"/>
      <c r="CIH19" s="81"/>
      <c r="CII19" s="81"/>
      <c r="CIJ19" s="81"/>
      <c r="CIK19" s="81"/>
      <c r="CIL19" s="81"/>
      <c r="CIM19" s="81"/>
      <c r="CIN19" s="81"/>
      <c r="CIO19" s="81"/>
      <c r="CIP19" s="81"/>
      <c r="CIQ19" s="81"/>
      <c r="CIR19" s="81"/>
      <c r="CIS19" s="81"/>
      <c r="CIT19" s="81"/>
      <c r="CIU19" s="81"/>
      <c r="CIV19" s="81"/>
      <c r="CIW19" s="81"/>
      <c r="CIX19" s="81"/>
      <c r="CIY19" s="81"/>
      <c r="CIZ19" s="81"/>
      <c r="CJA19" s="81"/>
      <c r="CJB19" s="81"/>
      <c r="CJC19" s="81"/>
      <c r="CJD19" s="81"/>
      <c r="CJE19" s="81"/>
      <c r="CJF19" s="81"/>
      <c r="CJG19" s="81"/>
      <c r="CJH19" s="81"/>
      <c r="CJI19" s="81"/>
      <c r="CJJ19" s="81"/>
      <c r="CJK19" s="81"/>
      <c r="CJL19" s="81"/>
      <c r="CJM19" s="81"/>
      <c r="CJN19" s="81"/>
      <c r="CJO19" s="81"/>
      <c r="CJP19" s="81"/>
      <c r="CJQ19" s="81"/>
      <c r="CJR19" s="81"/>
      <c r="CJS19" s="81"/>
      <c r="CJT19" s="81"/>
      <c r="CJU19" s="81"/>
      <c r="CJV19" s="81"/>
      <c r="CJW19" s="81"/>
      <c r="CJX19" s="81"/>
      <c r="CJY19" s="81"/>
      <c r="CJZ19" s="81"/>
      <c r="CKA19" s="81"/>
      <c r="CKB19" s="81"/>
      <c r="CKC19" s="81"/>
      <c r="CKD19" s="81"/>
      <c r="CKE19" s="81"/>
      <c r="CKF19" s="81"/>
      <c r="CKG19" s="81"/>
      <c r="CKH19" s="81"/>
      <c r="CKI19" s="81"/>
      <c r="CKJ19" s="81"/>
      <c r="CKK19" s="81"/>
      <c r="CKL19" s="81"/>
      <c r="CKM19" s="81"/>
      <c r="CKN19" s="81"/>
      <c r="CKO19" s="81"/>
      <c r="CKP19" s="81"/>
      <c r="CKQ19" s="81"/>
      <c r="CKR19" s="81"/>
      <c r="CKS19" s="81"/>
      <c r="CKT19" s="81"/>
      <c r="CKU19" s="81"/>
      <c r="CKV19" s="81"/>
      <c r="CKW19" s="81"/>
      <c r="CKX19" s="81"/>
      <c r="CKY19" s="81"/>
      <c r="CKZ19" s="81"/>
      <c r="CLA19" s="81"/>
      <c r="CLB19" s="81"/>
      <c r="CLC19" s="81"/>
      <c r="CLD19" s="81"/>
      <c r="CLE19" s="81"/>
      <c r="CLF19" s="81"/>
      <c r="CLG19" s="81"/>
      <c r="CLH19" s="81"/>
      <c r="CLI19" s="81"/>
      <c r="CLJ19" s="81"/>
      <c r="CLK19" s="81"/>
      <c r="CLL19" s="81"/>
      <c r="CLM19" s="81"/>
      <c r="CLN19" s="81"/>
      <c r="CLO19" s="81"/>
      <c r="CLP19" s="81"/>
      <c r="CLQ19" s="81"/>
      <c r="CLR19" s="81"/>
      <c r="CLS19" s="81"/>
      <c r="CLT19" s="81"/>
      <c r="CLU19" s="81"/>
      <c r="CLV19" s="81"/>
      <c r="CLW19" s="81"/>
      <c r="CLX19" s="81"/>
      <c r="CLY19" s="81"/>
      <c r="CLZ19" s="81"/>
      <c r="CMA19" s="81"/>
      <c r="CMB19" s="81"/>
      <c r="CMC19" s="81"/>
      <c r="CMD19" s="81"/>
      <c r="CME19" s="81"/>
      <c r="CMF19" s="81"/>
      <c r="CMG19" s="81"/>
      <c r="CMH19" s="81"/>
      <c r="CMI19" s="81"/>
      <c r="CMJ19" s="81"/>
      <c r="CMK19" s="81"/>
      <c r="CML19" s="81"/>
      <c r="CMM19" s="81"/>
      <c r="CMN19" s="81"/>
      <c r="CMO19" s="81"/>
      <c r="CMP19" s="81"/>
      <c r="CMQ19" s="81"/>
      <c r="CMR19" s="81"/>
      <c r="CMS19" s="81"/>
      <c r="CMT19" s="81"/>
      <c r="CMU19" s="81"/>
      <c r="CMV19" s="81"/>
      <c r="CMW19" s="81"/>
      <c r="CMX19" s="81"/>
      <c r="CMY19" s="81"/>
      <c r="CMZ19" s="81"/>
      <c r="CNA19" s="81"/>
      <c r="CNB19" s="81"/>
      <c r="CNC19" s="81"/>
      <c r="CND19" s="81"/>
      <c r="CNE19" s="81"/>
      <c r="CNF19" s="81"/>
      <c r="CNG19" s="81"/>
      <c r="CNH19" s="81"/>
      <c r="CNI19" s="81"/>
      <c r="CNJ19" s="81"/>
      <c r="CNK19" s="81"/>
      <c r="CNL19" s="81"/>
      <c r="CNM19" s="81"/>
      <c r="CNN19" s="81"/>
      <c r="CNO19" s="81"/>
      <c r="CNP19" s="81"/>
      <c r="CNQ19" s="81"/>
      <c r="CNR19" s="81"/>
      <c r="CNS19" s="81"/>
      <c r="CNT19" s="81"/>
      <c r="CNU19" s="81"/>
      <c r="CNV19" s="81"/>
      <c r="CNW19" s="81"/>
      <c r="CNX19" s="81"/>
      <c r="CNY19" s="81"/>
      <c r="CNZ19" s="81"/>
      <c r="COA19" s="81"/>
      <c r="COB19" s="81"/>
      <c r="COC19" s="81"/>
      <c r="COD19" s="81"/>
      <c r="COE19" s="81"/>
      <c r="COF19" s="81"/>
      <c r="COG19" s="81"/>
      <c r="COH19" s="81"/>
      <c r="COI19" s="81"/>
      <c r="COJ19" s="81"/>
      <c r="COK19" s="81"/>
      <c r="COL19" s="81"/>
      <c r="COM19" s="81"/>
      <c r="CON19" s="81"/>
      <c r="COO19" s="81"/>
      <c r="COP19" s="81"/>
      <c r="COQ19" s="81"/>
      <c r="COR19" s="81"/>
      <c r="COS19" s="81"/>
      <c r="COT19" s="81"/>
      <c r="COU19" s="81"/>
      <c r="COV19" s="81"/>
      <c r="COW19" s="81"/>
      <c r="COX19" s="81"/>
      <c r="COY19" s="81"/>
      <c r="COZ19" s="81"/>
      <c r="CPA19" s="81"/>
      <c r="CPB19" s="81"/>
      <c r="CPC19" s="81"/>
      <c r="CPD19" s="81"/>
      <c r="CPE19" s="81"/>
      <c r="CPF19" s="81"/>
      <c r="CPG19" s="81"/>
      <c r="CPH19" s="81"/>
      <c r="CPI19" s="81"/>
      <c r="CPJ19" s="81"/>
      <c r="CPK19" s="81"/>
      <c r="CPL19" s="81"/>
      <c r="CPM19" s="81"/>
      <c r="CPN19" s="81"/>
      <c r="CPO19" s="81"/>
      <c r="CPP19" s="81"/>
      <c r="CPQ19" s="81"/>
      <c r="CPR19" s="81"/>
      <c r="CPS19" s="81"/>
      <c r="CPT19" s="81"/>
      <c r="CPU19" s="81"/>
      <c r="CPV19" s="81"/>
      <c r="CPW19" s="81"/>
      <c r="CPX19" s="81"/>
      <c r="CPY19" s="81"/>
      <c r="CPZ19" s="81"/>
      <c r="CQA19" s="81"/>
      <c r="CQB19" s="81"/>
      <c r="CQC19" s="81"/>
      <c r="CQD19" s="81"/>
      <c r="CQE19" s="81"/>
      <c r="CQF19" s="81"/>
      <c r="CQG19" s="81"/>
      <c r="CQH19" s="81"/>
      <c r="CQI19" s="81"/>
      <c r="CQJ19" s="81"/>
      <c r="CQK19" s="81"/>
      <c r="CQL19" s="81"/>
      <c r="CQM19" s="81"/>
      <c r="CQN19" s="81"/>
      <c r="CQO19" s="81"/>
      <c r="CQP19" s="81"/>
      <c r="CQQ19" s="81"/>
      <c r="CQR19" s="81"/>
      <c r="CQS19" s="81"/>
      <c r="CQT19" s="81"/>
      <c r="CQU19" s="81"/>
      <c r="CQV19" s="81"/>
      <c r="CQW19" s="81"/>
      <c r="CQX19" s="81"/>
      <c r="CQY19" s="81"/>
      <c r="CQZ19" s="81"/>
      <c r="CRA19" s="81"/>
      <c r="CRB19" s="81"/>
      <c r="CRC19" s="81"/>
      <c r="CRD19" s="81"/>
      <c r="CRE19" s="81"/>
      <c r="CRF19" s="81"/>
      <c r="CRG19" s="81"/>
      <c r="CRH19" s="81"/>
      <c r="CRI19" s="81"/>
      <c r="CRJ19" s="81"/>
      <c r="CRK19" s="81"/>
      <c r="CRL19" s="81"/>
      <c r="CRM19" s="81"/>
      <c r="CRN19" s="81"/>
      <c r="CRO19" s="81"/>
      <c r="CRP19" s="81"/>
      <c r="CRQ19" s="81"/>
      <c r="CRR19" s="81"/>
      <c r="CRS19" s="81"/>
      <c r="CRT19" s="81"/>
      <c r="CRU19" s="81"/>
      <c r="CRV19" s="81"/>
      <c r="CRW19" s="81"/>
      <c r="CRX19" s="81"/>
      <c r="CRY19" s="81"/>
      <c r="CRZ19" s="81"/>
      <c r="CSA19" s="81"/>
      <c r="CSB19" s="81"/>
      <c r="CSC19" s="81"/>
      <c r="CSD19" s="81"/>
      <c r="CSE19" s="81"/>
      <c r="CSF19" s="81"/>
      <c r="CSG19" s="81"/>
      <c r="CSH19" s="81"/>
      <c r="CSI19" s="81"/>
      <c r="CSJ19" s="81"/>
      <c r="CSK19" s="81"/>
      <c r="CSL19" s="81"/>
      <c r="CSM19" s="81"/>
      <c r="CSN19" s="81"/>
      <c r="CSO19" s="81"/>
      <c r="CSP19" s="81"/>
      <c r="CSQ19" s="81"/>
      <c r="CSR19" s="81"/>
      <c r="CSS19" s="81"/>
      <c r="CST19" s="81"/>
      <c r="CSU19" s="81"/>
      <c r="CSV19" s="81"/>
      <c r="CSW19" s="81"/>
      <c r="CSX19" s="81"/>
      <c r="CSY19" s="81"/>
      <c r="CSZ19" s="81"/>
      <c r="CTA19" s="81"/>
      <c r="CTB19" s="81"/>
      <c r="CTC19" s="81"/>
      <c r="CTD19" s="81"/>
      <c r="CTE19" s="81"/>
      <c r="CTF19" s="81"/>
      <c r="CTG19" s="81"/>
      <c r="CTH19" s="81"/>
      <c r="CTI19" s="81"/>
      <c r="CTJ19" s="81"/>
      <c r="CTK19" s="81"/>
      <c r="CTL19" s="81"/>
      <c r="CTM19" s="81"/>
      <c r="CTN19" s="81"/>
      <c r="CTO19" s="81"/>
      <c r="CTP19" s="81"/>
      <c r="CTQ19" s="81"/>
      <c r="CTR19" s="81"/>
      <c r="CTS19" s="81"/>
      <c r="CTT19" s="81"/>
      <c r="CTU19" s="81"/>
      <c r="CTV19" s="81"/>
      <c r="CTW19" s="81"/>
      <c r="CTX19" s="81"/>
      <c r="CTY19" s="81"/>
      <c r="CTZ19" s="81"/>
      <c r="CUA19" s="81"/>
      <c r="CUB19" s="81"/>
      <c r="CUC19" s="81"/>
      <c r="CUD19" s="81"/>
      <c r="CUE19" s="81"/>
      <c r="CUF19" s="81"/>
      <c r="CUG19" s="81"/>
      <c r="CUH19" s="81"/>
      <c r="CUI19" s="81"/>
      <c r="CUJ19" s="81"/>
      <c r="CUK19" s="81"/>
      <c r="CUL19" s="81"/>
      <c r="CUM19" s="81"/>
      <c r="CUN19" s="81"/>
      <c r="CUO19" s="81"/>
      <c r="CUP19" s="81"/>
      <c r="CUQ19" s="81"/>
      <c r="CUR19" s="81"/>
      <c r="CUS19" s="81"/>
      <c r="CUT19" s="81"/>
      <c r="CUU19" s="81"/>
      <c r="CUV19" s="81"/>
      <c r="CUW19" s="81"/>
      <c r="CUX19" s="81"/>
      <c r="CUY19" s="81"/>
      <c r="CUZ19" s="81"/>
      <c r="CVA19" s="81"/>
      <c r="CVB19" s="81"/>
      <c r="CVC19" s="81"/>
      <c r="CVD19" s="81"/>
      <c r="CVE19" s="81"/>
      <c r="CVF19" s="81"/>
      <c r="CVG19" s="81"/>
      <c r="CVH19" s="81"/>
      <c r="CVI19" s="81"/>
      <c r="CVJ19" s="81"/>
      <c r="CVK19" s="81"/>
      <c r="CVL19" s="81"/>
      <c r="CVM19" s="81"/>
      <c r="CVN19" s="81"/>
      <c r="CVO19" s="81"/>
      <c r="CVP19" s="81"/>
      <c r="CVQ19" s="81"/>
      <c r="CVR19" s="81"/>
      <c r="CVS19" s="81"/>
      <c r="CVT19" s="81"/>
      <c r="CVU19" s="81"/>
      <c r="CVV19" s="81"/>
      <c r="CVW19" s="81"/>
      <c r="CVX19" s="81"/>
      <c r="CVY19" s="81"/>
      <c r="CVZ19" s="81"/>
      <c r="CWA19" s="81"/>
      <c r="CWB19" s="81"/>
      <c r="CWC19" s="81"/>
      <c r="CWD19" s="81"/>
      <c r="CWE19" s="81"/>
      <c r="CWF19" s="81"/>
      <c r="CWG19" s="81"/>
      <c r="CWH19" s="81"/>
      <c r="CWI19" s="81"/>
      <c r="CWJ19" s="81"/>
      <c r="CWK19" s="81"/>
      <c r="CWL19" s="81"/>
      <c r="CWM19" s="81"/>
      <c r="CWN19" s="81"/>
      <c r="CWO19" s="81"/>
      <c r="CWP19" s="81"/>
      <c r="CWQ19" s="81"/>
      <c r="CWR19" s="81"/>
      <c r="CWS19" s="81"/>
      <c r="CWT19" s="81"/>
      <c r="CWU19" s="81"/>
      <c r="CWV19" s="81"/>
      <c r="CWW19" s="81"/>
      <c r="CWX19" s="81"/>
      <c r="CWY19" s="81"/>
      <c r="CWZ19" s="81"/>
      <c r="CXA19" s="81"/>
      <c r="CXB19" s="81"/>
      <c r="CXC19" s="81"/>
      <c r="CXD19" s="81"/>
      <c r="CXE19" s="81"/>
      <c r="CXF19" s="81"/>
      <c r="CXG19" s="81"/>
      <c r="CXH19" s="81"/>
      <c r="CXI19" s="81"/>
      <c r="CXJ19" s="81"/>
      <c r="CXK19" s="81"/>
      <c r="CXL19" s="81"/>
      <c r="CXM19" s="81"/>
      <c r="CXN19" s="81"/>
      <c r="CXO19" s="81"/>
      <c r="CXP19" s="81"/>
      <c r="CXQ19" s="81"/>
      <c r="CXR19" s="81"/>
      <c r="CXS19" s="81"/>
      <c r="CXT19" s="81"/>
      <c r="CXU19" s="81"/>
      <c r="CXV19" s="81"/>
      <c r="CXW19" s="81"/>
      <c r="CXX19" s="81"/>
      <c r="CXY19" s="81"/>
      <c r="CXZ19" s="81"/>
      <c r="CYA19" s="81"/>
      <c r="CYB19" s="81"/>
      <c r="CYC19" s="81"/>
      <c r="CYD19" s="81"/>
      <c r="CYE19" s="81"/>
      <c r="CYF19" s="81"/>
      <c r="CYG19" s="81"/>
      <c r="CYH19" s="81"/>
      <c r="CYI19" s="81"/>
      <c r="CYJ19" s="81"/>
      <c r="CYK19" s="81"/>
      <c r="CYL19" s="81"/>
      <c r="CYM19" s="81"/>
      <c r="CYN19" s="81"/>
      <c r="CYO19" s="81"/>
      <c r="CYP19" s="81"/>
      <c r="CYQ19" s="81"/>
      <c r="CYR19" s="81"/>
      <c r="CYS19" s="81"/>
      <c r="CYT19" s="81"/>
      <c r="CYU19" s="81"/>
      <c r="CYV19" s="81"/>
      <c r="CYW19" s="81"/>
      <c r="CYX19" s="81"/>
      <c r="CYY19" s="81"/>
      <c r="CYZ19" s="81"/>
      <c r="CZA19" s="81"/>
      <c r="CZB19" s="81"/>
      <c r="CZC19" s="81"/>
      <c r="CZD19" s="81"/>
      <c r="CZE19" s="81"/>
      <c r="CZF19" s="81"/>
      <c r="CZG19" s="81"/>
      <c r="CZH19" s="81"/>
      <c r="CZI19" s="81"/>
      <c r="CZJ19" s="81"/>
      <c r="CZK19" s="81"/>
      <c r="CZL19" s="81"/>
      <c r="CZM19" s="81"/>
      <c r="CZN19" s="81"/>
      <c r="CZO19" s="81"/>
      <c r="CZP19" s="81"/>
      <c r="CZQ19" s="81"/>
      <c r="CZR19" s="81"/>
      <c r="CZS19" s="81"/>
      <c r="CZT19" s="81"/>
      <c r="CZU19" s="81"/>
      <c r="CZV19" s="81"/>
      <c r="CZW19" s="81"/>
      <c r="CZX19" s="81"/>
      <c r="CZY19" s="81"/>
      <c r="CZZ19" s="81"/>
      <c r="DAA19" s="81"/>
      <c r="DAB19" s="81"/>
      <c r="DAC19" s="81"/>
      <c r="DAD19" s="81"/>
      <c r="DAE19" s="81"/>
      <c r="DAF19" s="81"/>
      <c r="DAG19" s="81"/>
      <c r="DAH19" s="81"/>
      <c r="DAI19" s="81"/>
      <c r="DAJ19" s="81"/>
      <c r="DAK19" s="81"/>
      <c r="DAL19" s="81"/>
      <c r="DAM19" s="81"/>
      <c r="DAN19" s="81"/>
      <c r="DAO19" s="81"/>
      <c r="DAP19" s="81"/>
      <c r="DAQ19" s="81"/>
      <c r="DAR19" s="81"/>
      <c r="DAS19" s="81"/>
      <c r="DAT19" s="81"/>
      <c r="DAU19" s="81"/>
      <c r="DAV19" s="81"/>
      <c r="DAW19" s="81"/>
      <c r="DAX19" s="81"/>
      <c r="DAY19" s="81"/>
      <c r="DAZ19" s="81"/>
      <c r="DBA19" s="81"/>
      <c r="DBB19" s="81"/>
      <c r="DBC19" s="81"/>
      <c r="DBD19" s="81"/>
      <c r="DBE19" s="81"/>
      <c r="DBF19" s="81"/>
      <c r="DBG19" s="81"/>
      <c r="DBH19" s="81"/>
      <c r="DBI19" s="81"/>
      <c r="DBJ19" s="81"/>
      <c r="DBK19" s="81"/>
      <c r="DBL19" s="81"/>
      <c r="DBM19" s="81"/>
      <c r="DBN19" s="81"/>
      <c r="DBO19" s="81"/>
      <c r="DBP19" s="81"/>
      <c r="DBQ19" s="81"/>
      <c r="DBR19" s="81"/>
      <c r="DBS19" s="81"/>
      <c r="DBT19" s="81"/>
      <c r="DBU19" s="81"/>
      <c r="DBV19" s="81"/>
      <c r="DBW19" s="81"/>
      <c r="DBX19" s="81"/>
      <c r="DBY19" s="81"/>
      <c r="DBZ19" s="81"/>
      <c r="DCA19" s="81"/>
      <c r="DCB19" s="81"/>
      <c r="DCC19" s="81"/>
      <c r="DCD19" s="81"/>
      <c r="DCE19" s="81"/>
      <c r="DCF19" s="81"/>
      <c r="DCG19" s="81"/>
      <c r="DCH19" s="81"/>
      <c r="DCI19" s="81"/>
      <c r="DCJ19" s="81"/>
      <c r="DCK19" s="81"/>
      <c r="DCL19" s="81"/>
      <c r="DCM19" s="81"/>
      <c r="DCN19" s="81"/>
      <c r="DCO19" s="81"/>
      <c r="DCP19" s="81"/>
      <c r="DCQ19" s="81"/>
      <c r="DCR19" s="81"/>
      <c r="DCS19" s="81"/>
      <c r="DCT19" s="81"/>
      <c r="DCU19" s="81"/>
      <c r="DCV19" s="81"/>
      <c r="DCW19" s="81"/>
      <c r="DCX19" s="81"/>
      <c r="DCY19" s="81"/>
      <c r="DCZ19" s="81"/>
      <c r="DDA19" s="81"/>
      <c r="DDB19" s="81"/>
      <c r="DDC19" s="81"/>
      <c r="DDD19" s="81"/>
      <c r="DDE19" s="81"/>
      <c r="DDF19" s="81"/>
      <c r="DDG19" s="81"/>
      <c r="DDH19" s="81"/>
      <c r="DDI19" s="81"/>
      <c r="DDJ19" s="81"/>
      <c r="DDK19" s="81"/>
      <c r="DDL19" s="81"/>
      <c r="DDM19" s="81"/>
      <c r="DDN19" s="81"/>
      <c r="DDO19" s="81"/>
      <c r="DDP19" s="81"/>
      <c r="DDQ19" s="81"/>
      <c r="DDR19" s="81"/>
      <c r="DDS19" s="81"/>
      <c r="DDT19" s="81"/>
      <c r="DDU19" s="81"/>
      <c r="DDV19" s="81"/>
      <c r="DDW19" s="81"/>
      <c r="DDX19" s="81"/>
      <c r="DDY19" s="81"/>
      <c r="DDZ19" s="81"/>
      <c r="DEA19" s="81"/>
      <c r="DEB19" s="81"/>
      <c r="DEC19" s="81"/>
      <c r="DED19" s="81"/>
      <c r="DEE19" s="81"/>
      <c r="DEF19" s="81"/>
      <c r="DEG19" s="81"/>
      <c r="DEH19" s="81"/>
      <c r="DEI19" s="81"/>
      <c r="DEJ19" s="81"/>
      <c r="DEK19" s="81"/>
      <c r="DEL19" s="81"/>
      <c r="DEM19" s="81"/>
      <c r="DEN19" s="81"/>
      <c r="DEO19" s="81"/>
      <c r="DEP19" s="81"/>
      <c r="DEQ19" s="81"/>
      <c r="DER19" s="81"/>
      <c r="DES19" s="81"/>
      <c r="DET19" s="81"/>
      <c r="DEU19" s="81"/>
      <c r="DEV19" s="81"/>
      <c r="DEW19" s="81"/>
      <c r="DEX19" s="81"/>
      <c r="DEY19" s="81"/>
      <c r="DEZ19" s="81"/>
      <c r="DFA19" s="81"/>
      <c r="DFB19" s="81"/>
      <c r="DFC19" s="81"/>
      <c r="DFD19" s="81"/>
      <c r="DFE19" s="81"/>
      <c r="DFF19" s="81"/>
      <c r="DFG19" s="81"/>
      <c r="DFH19" s="81"/>
      <c r="DFI19" s="81"/>
      <c r="DFJ19" s="81"/>
      <c r="DFK19" s="81"/>
      <c r="DFL19" s="81"/>
      <c r="DFM19" s="81"/>
      <c r="DFN19" s="81"/>
      <c r="DFO19" s="81"/>
      <c r="DFP19" s="81"/>
      <c r="DFQ19" s="81"/>
      <c r="DFR19" s="81"/>
      <c r="DFS19" s="81"/>
      <c r="DFT19" s="81"/>
      <c r="DFU19" s="81"/>
      <c r="DFV19" s="81"/>
      <c r="DFW19" s="81"/>
      <c r="DFX19" s="81"/>
      <c r="DFY19" s="81"/>
      <c r="DFZ19" s="81"/>
      <c r="DGA19" s="81"/>
      <c r="DGB19" s="81"/>
      <c r="DGC19" s="81"/>
      <c r="DGD19" s="81"/>
      <c r="DGE19" s="81"/>
      <c r="DGF19" s="81"/>
      <c r="DGG19" s="81"/>
      <c r="DGH19" s="81"/>
      <c r="DGI19" s="81"/>
      <c r="DGJ19" s="81"/>
      <c r="DGK19" s="81"/>
      <c r="DGL19" s="81"/>
      <c r="DGM19" s="81"/>
      <c r="DGN19" s="81"/>
      <c r="DGO19" s="81"/>
      <c r="DGP19" s="81"/>
      <c r="DGQ19" s="81"/>
      <c r="DGR19" s="81"/>
      <c r="DGS19" s="81"/>
      <c r="DGT19" s="81"/>
      <c r="DGU19" s="81"/>
      <c r="DGV19" s="81"/>
      <c r="DGW19" s="81"/>
      <c r="DGX19" s="81"/>
      <c r="DGY19" s="81"/>
      <c r="DGZ19" s="81"/>
      <c r="DHA19" s="81"/>
      <c r="DHB19" s="81"/>
      <c r="DHC19" s="81"/>
      <c r="DHD19" s="81"/>
      <c r="DHE19" s="81"/>
      <c r="DHF19" s="81"/>
      <c r="DHG19" s="81"/>
      <c r="DHH19" s="81"/>
      <c r="DHI19" s="81"/>
      <c r="DHJ19" s="81"/>
      <c r="DHK19" s="81"/>
      <c r="DHL19" s="81"/>
      <c r="DHM19" s="81"/>
      <c r="DHN19" s="81"/>
      <c r="DHO19" s="81"/>
      <c r="DHP19" s="81"/>
      <c r="DHQ19" s="81"/>
      <c r="DHR19" s="81"/>
      <c r="DHS19" s="81"/>
      <c r="DHT19" s="81"/>
      <c r="DHU19" s="81"/>
      <c r="DHV19" s="81"/>
      <c r="DHW19" s="81"/>
      <c r="DHX19" s="81"/>
      <c r="DHY19" s="81"/>
      <c r="DHZ19" s="81"/>
      <c r="DIA19" s="81"/>
      <c r="DIB19" s="81"/>
      <c r="DIC19" s="81"/>
      <c r="DID19" s="81"/>
      <c r="DIE19" s="81"/>
      <c r="DIF19" s="81"/>
      <c r="DIG19" s="81"/>
      <c r="DIH19" s="81"/>
      <c r="DII19" s="81"/>
      <c r="DIJ19" s="81"/>
      <c r="DIK19" s="81"/>
      <c r="DIL19" s="81"/>
      <c r="DIM19" s="81"/>
      <c r="DIN19" s="81"/>
      <c r="DIO19" s="81"/>
      <c r="DIP19" s="81"/>
      <c r="DIQ19" s="81"/>
      <c r="DIR19" s="81"/>
      <c r="DIS19" s="81"/>
      <c r="DIT19" s="81"/>
      <c r="DIU19" s="81"/>
      <c r="DIV19" s="81"/>
      <c r="DIW19" s="81"/>
      <c r="DIX19" s="81"/>
      <c r="DIY19" s="81"/>
      <c r="DIZ19" s="81"/>
      <c r="DJA19" s="81"/>
      <c r="DJB19" s="81"/>
      <c r="DJC19" s="81"/>
      <c r="DJD19" s="81"/>
      <c r="DJE19" s="81"/>
      <c r="DJF19" s="81"/>
      <c r="DJG19" s="81"/>
      <c r="DJH19" s="81"/>
      <c r="DJI19" s="81"/>
      <c r="DJJ19" s="81"/>
      <c r="DJK19" s="81"/>
      <c r="DJL19" s="81"/>
      <c r="DJM19" s="81"/>
      <c r="DJN19" s="81"/>
      <c r="DJO19" s="81"/>
      <c r="DJP19" s="81"/>
      <c r="DJQ19" s="81"/>
      <c r="DJR19" s="81"/>
      <c r="DJS19" s="81"/>
      <c r="DJT19" s="81"/>
      <c r="DJU19" s="81"/>
      <c r="DJV19" s="81"/>
      <c r="DJW19" s="81"/>
      <c r="DJX19" s="81"/>
      <c r="DJY19" s="81"/>
      <c r="DJZ19" s="81"/>
      <c r="DKA19" s="81"/>
      <c r="DKB19" s="81"/>
      <c r="DKC19" s="81"/>
      <c r="DKD19" s="81"/>
      <c r="DKE19" s="81"/>
      <c r="DKF19" s="81"/>
      <c r="DKG19" s="81"/>
      <c r="DKH19" s="81"/>
      <c r="DKI19" s="81"/>
      <c r="DKJ19" s="81"/>
      <c r="DKK19" s="81"/>
      <c r="DKL19" s="81"/>
      <c r="DKM19" s="81"/>
      <c r="DKN19" s="81"/>
      <c r="DKO19" s="81"/>
      <c r="DKP19" s="81"/>
      <c r="DKQ19" s="81"/>
      <c r="DKR19" s="81"/>
      <c r="DKS19" s="81"/>
      <c r="DKT19" s="81"/>
      <c r="DKU19" s="81"/>
      <c r="DKV19" s="81"/>
      <c r="DKW19" s="81"/>
      <c r="DKX19" s="81"/>
      <c r="DKY19" s="81"/>
      <c r="DKZ19" s="81"/>
      <c r="DLA19" s="81"/>
      <c r="DLB19" s="81"/>
      <c r="DLC19" s="81"/>
      <c r="DLD19" s="81"/>
      <c r="DLE19" s="81"/>
      <c r="DLF19" s="81"/>
      <c r="DLG19" s="81"/>
      <c r="DLH19" s="81"/>
      <c r="DLI19" s="81"/>
      <c r="DLJ19" s="81"/>
      <c r="DLK19" s="81"/>
      <c r="DLL19" s="81"/>
      <c r="DLM19" s="81"/>
      <c r="DLN19" s="81"/>
      <c r="DLO19" s="81"/>
      <c r="DLP19" s="81"/>
      <c r="DLQ19" s="81"/>
      <c r="DLR19" s="81"/>
      <c r="DLS19" s="81"/>
      <c r="DLT19" s="81"/>
      <c r="DLU19" s="81"/>
      <c r="DLV19" s="81"/>
      <c r="DLW19" s="81"/>
      <c r="DLX19" s="81"/>
      <c r="DLY19" s="81"/>
      <c r="DLZ19" s="81"/>
      <c r="DMA19" s="81"/>
      <c r="DMB19" s="81"/>
      <c r="DMC19" s="81"/>
      <c r="DMD19" s="81"/>
      <c r="DME19" s="81"/>
      <c r="DMF19" s="81"/>
      <c r="DMG19" s="81"/>
      <c r="DMH19" s="81"/>
      <c r="DMI19" s="81"/>
      <c r="DMJ19" s="81"/>
      <c r="DMK19" s="81"/>
      <c r="DML19" s="81"/>
      <c r="DMM19" s="81"/>
      <c r="DMN19" s="81"/>
      <c r="DMO19" s="81"/>
      <c r="DMP19" s="81"/>
      <c r="DMQ19" s="81"/>
      <c r="DMR19" s="81"/>
      <c r="DMS19" s="81"/>
      <c r="DMT19" s="81"/>
      <c r="DMU19" s="81"/>
      <c r="DMV19" s="81"/>
      <c r="DMW19" s="81"/>
      <c r="DMX19" s="81"/>
      <c r="DMY19" s="81"/>
      <c r="DMZ19" s="81"/>
      <c r="DNA19" s="81"/>
      <c r="DNB19" s="81"/>
      <c r="DNC19" s="81"/>
      <c r="DND19" s="81"/>
      <c r="DNE19" s="81"/>
      <c r="DNF19" s="81"/>
      <c r="DNG19" s="81"/>
      <c r="DNH19" s="81"/>
      <c r="DNI19" s="81"/>
      <c r="DNJ19" s="81"/>
      <c r="DNK19" s="81"/>
      <c r="DNL19" s="81"/>
      <c r="DNM19" s="81"/>
      <c r="DNN19" s="81"/>
      <c r="DNO19" s="81"/>
      <c r="DNP19" s="81"/>
      <c r="DNQ19" s="81"/>
      <c r="DNR19" s="81"/>
      <c r="DNS19" s="81"/>
      <c r="DNT19" s="81"/>
      <c r="DNU19" s="81"/>
      <c r="DNV19" s="81"/>
      <c r="DNW19" s="81"/>
      <c r="DNX19" s="81"/>
      <c r="DNY19" s="81"/>
      <c r="DNZ19" s="81"/>
      <c r="DOA19" s="81"/>
      <c r="DOB19" s="81"/>
      <c r="DOC19" s="81"/>
      <c r="DOD19" s="81"/>
      <c r="DOE19" s="81"/>
      <c r="DOF19" s="81"/>
      <c r="DOG19" s="81"/>
      <c r="DOH19" s="81"/>
      <c r="DOI19" s="81"/>
      <c r="DOJ19" s="81"/>
      <c r="DOK19" s="81"/>
      <c r="DOL19" s="81"/>
      <c r="DOM19" s="81"/>
      <c r="DON19" s="81"/>
      <c r="DOO19" s="81"/>
      <c r="DOP19" s="81"/>
      <c r="DOQ19" s="81"/>
      <c r="DOR19" s="81"/>
      <c r="DOS19" s="81"/>
      <c r="DOT19" s="81"/>
      <c r="DOU19" s="81"/>
      <c r="DOV19" s="81"/>
      <c r="DOW19" s="81"/>
      <c r="DOX19" s="81"/>
      <c r="DOY19" s="81"/>
      <c r="DOZ19" s="81"/>
      <c r="DPA19" s="81"/>
      <c r="DPB19" s="81"/>
      <c r="DPC19" s="81"/>
      <c r="DPD19" s="81"/>
      <c r="DPE19" s="81"/>
      <c r="DPF19" s="81"/>
      <c r="DPG19" s="81"/>
      <c r="DPH19" s="81"/>
      <c r="DPI19" s="81"/>
      <c r="DPJ19" s="81"/>
      <c r="DPK19" s="81"/>
      <c r="DPL19" s="81"/>
      <c r="DPM19" s="81"/>
      <c r="DPN19" s="81"/>
      <c r="DPO19" s="81"/>
      <c r="DPP19" s="81"/>
      <c r="DPQ19" s="81"/>
      <c r="DPR19" s="81"/>
      <c r="DPS19" s="81"/>
      <c r="DPT19" s="81"/>
      <c r="DPU19" s="81"/>
      <c r="DPV19" s="81"/>
      <c r="DPW19" s="81"/>
      <c r="DPX19" s="81"/>
      <c r="DPY19" s="81"/>
      <c r="DPZ19" s="81"/>
      <c r="DQA19" s="81"/>
      <c r="DQB19" s="81"/>
      <c r="DQC19" s="81"/>
      <c r="DQD19" s="81"/>
      <c r="DQE19" s="81"/>
      <c r="DQF19" s="81"/>
      <c r="DQG19" s="81"/>
      <c r="DQH19" s="81"/>
      <c r="DQI19" s="81"/>
      <c r="DQJ19" s="81"/>
      <c r="DQK19" s="81"/>
      <c r="DQL19" s="81"/>
      <c r="DQM19" s="81"/>
      <c r="DQN19" s="81"/>
      <c r="DQO19" s="81"/>
      <c r="DQP19" s="81"/>
      <c r="DQQ19" s="81"/>
      <c r="DQR19" s="81"/>
      <c r="DQS19" s="81"/>
      <c r="DQT19" s="81"/>
      <c r="DQU19" s="81"/>
      <c r="DQV19" s="81"/>
      <c r="DQW19" s="81"/>
      <c r="DQX19" s="81"/>
      <c r="DQY19" s="81"/>
      <c r="DQZ19" s="81"/>
      <c r="DRA19" s="81"/>
      <c r="DRB19" s="81"/>
      <c r="DRC19" s="81"/>
      <c r="DRD19" s="81"/>
      <c r="DRE19" s="81"/>
      <c r="DRF19" s="81"/>
      <c r="DRG19" s="81"/>
      <c r="DRH19" s="81"/>
      <c r="DRI19" s="81"/>
      <c r="DRJ19" s="81"/>
      <c r="DRK19" s="81"/>
      <c r="DRL19" s="81"/>
      <c r="DRM19" s="81"/>
      <c r="DRN19" s="81"/>
      <c r="DRO19" s="81"/>
      <c r="DRP19" s="81"/>
      <c r="DRQ19" s="81"/>
      <c r="DRR19" s="81"/>
      <c r="DRS19" s="81"/>
      <c r="DRT19" s="81"/>
      <c r="DRU19" s="81"/>
      <c r="DRV19" s="81"/>
      <c r="DRW19" s="81"/>
      <c r="DRX19" s="81"/>
      <c r="DRY19" s="81"/>
      <c r="DRZ19" s="81"/>
      <c r="DSA19" s="81"/>
      <c r="DSB19" s="81"/>
      <c r="DSC19" s="81"/>
      <c r="DSD19" s="81"/>
      <c r="DSE19" s="81"/>
      <c r="DSF19" s="81"/>
      <c r="DSG19" s="81"/>
      <c r="DSH19" s="81"/>
      <c r="DSI19" s="81"/>
      <c r="DSJ19" s="81"/>
      <c r="DSK19" s="81"/>
      <c r="DSL19" s="81"/>
      <c r="DSM19" s="81"/>
      <c r="DSN19" s="81"/>
      <c r="DSO19" s="81"/>
      <c r="DSP19" s="81"/>
      <c r="DSQ19" s="81"/>
      <c r="DSR19" s="81"/>
      <c r="DSS19" s="81"/>
      <c r="DST19" s="81"/>
      <c r="DSU19" s="81"/>
      <c r="DSV19" s="81"/>
      <c r="DSW19" s="81"/>
      <c r="DSX19" s="81"/>
      <c r="DSY19" s="81"/>
      <c r="DSZ19" s="81"/>
      <c r="DTA19" s="81"/>
      <c r="DTB19" s="81"/>
      <c r="DTC19" s="81"/>
      <c r="DTD19" s="81"/>
      <c r="DTE19" s="81"/>
      <c r="DTF19" s="81"/>
      <c r="DTG19" s="81"/>
      <c r="DTH19" s="81"/>
      <c r="DTI19" s="81"/>
      <c r="DTJ19" s="81"/>
      <c r="DTK19" s="81"/>
      <c r="DTL19" s="81"/>
      <c r="DTM19" s="81"/>
      <c r="DTN19" s="81"/>
      <c r="DTO19" s="81"/>
      <c r="DTP19" s="81"/>
      <c r="DTQ19" s="81"/>
      <c r="DTR19" s="81"/>
      <c r="DTS19" s="81"/>
      <c r="DTT19" s="81"/>
      <c r="DTU19" s="81"/>
      <c r="DTV19" s="81"/>
      <c r="DTW19" s="81"/>
      <c r="DTX19" s="81"/>
      <c r="DTY19" s="81"/>
      <c r="DTZ19" s="81"/>
      <c r="DUA19" s="81"/>
      <c r="DUB19" s="81"/>
      <c r="DUC19" s="81"/>
      <c r="DUD19" s="81"/>
      <c r="DUE19" s="81"/>
      <c r="DUF19" s="81"/>
      <c r="DUG19" s="81"/>
      <c r="DUH19" s="81"/>
      <c r="DUI19" s="81"/>
      <c r="DUJ19" s="81"/>
      <c r="DUK19" s="81"/>
      <c r="DUL19" s="81"/>
      <c r="DUM19" s="81"/>
      <c r="DUN19" s="81"/>
      <c r="DUO19" s="81"/>
      <c r="DUP19" s="81"/>
      <c r="DUQ19" s="81"/>
      <c r="DUR19" s="81"/>
      <c r="DUS19" s="81"/>
      <c r="DUT19" s="81"/>
      <c r="DUU19" s="81"/>
      <c r="DUV19" s="81"/>
      <c r="DUW19" s="81"/>
      <c r="DUX19" s="81"/>
      <c r="DUY19" s="81"/>
      <c r="DUZ19" s="81"/>
      <c r="DVA19" s="81"/>
      <c r="DVB19" s="81"/>
      <c r="DVC19" s="81"/>
      <c r="DVD19" s="81"/>
      <c r="DVE19" s="81"/>
      <c r="DVF19" s="81"/>
      <c r="DVG19" s="81"/>
      <c r="DVH19" s="81"/>
      <c r="DVI19" s="81"/>
      <c r="DVJ19" s="81"/>
      <c r="DVK19" s="81"/>
      <c r="DVL19" s="81"/>
      <c r="DVM19" s="81"/>
      <c r="DVN19" s="81"/>
      <c r="DVO19" s="81"/>
      <c r="DVP19" s="81"/>
      <c r="DVQ19" s="81"/>
      <c r="DVR19" s="81"/>
      <c r="DVS19" s="81"/>
      <c r="DVT19" s="81"/>
      <c r="DVU19" s="81"/>
      <c r="DVV19" s="81"/>
      <c r="DVW19" s="81"/>
      <c r="DVX19" s="81"/>
      <c r="DVY19" s="81"/>
      <c r="DVZ19" s="81"/>
      <c r="DWA19" s="81"/>
      <c r="DWB19" s="81"/>
      <c r="DWC19" s="81"/>
      <c r="DWD19" s="81"/>
      <c r="DWE19" s="81"/>
      <c r="DWF19" s="81"/>
      <c r="DWG19" s="81"/>
      <c r="DWH19" s="81"/>
      <c r="DWI19" s="81"/>
      <c r="DWJ19" s="81"/>
      <c r="DWK19" s="81"/>
      <c r="DWL19" s="81"/>
      <c r="DWM19" s="81"/>
      <c r="DWN19" s="81"/>
      <c r="DWO19" s="81"/>
      <c r="DWP19" s="81"/>
      <c r="DWQ19" s="81"/>
      <c r="DWR19" s="81"/>
      <c r="DWS19" s="81"/>
      <c r="DWT19" s="81"/>
      <c r="DWU19" s="81"/>
      <c r="DWV19" s="81"/>
      <c r="DWW19" s="81"/>
      <c r="DWX19" s="81"/>
      <c r="DWY19" s="81"/>
      <c r="DWZ19" s="81"/>
      <c r="DXA19" s="81"/>
      <c r="DXB19" s="81"/>
      <c r="DXC19" s="81"/>
      <c r="DXD19" s="81"/>
      <c r="DXE19" s="81"/>
      <c r="DXF19" s="81"/>
      <c r="DXG19" s="81"/>
      <c r="DXH19" s="81"/>
      <c r="DXI19" s="81"/>
      <c r="DXJ19" s="81"/>
      <c r="DXK19" s="81"/>
      <c r="DXL19" s="81"/>
      <c r="DXM19" s="81"/>
      <c r="DXN19" s="81"/>
      <c r="DXO19" s="81"/>
      <c r="DXP19" s="81"/>
      <c r="DXQ19" s="81"/>
      <c r="DXR19" s="81"/>
      <c r="DXS19" s="81"/>
      <c r="DXT19" s="81"/>
      <c r="DXU19" s="81"/>
      <c r="DXV19" s="81"/>
      <c r="DXW19" s="81"/>
      <c r="DXX19" s="81"/>
      <c r="DXY19" s="81"/>
      <c r="DXZ19" s="81"/>
      <c r="DYA19" s="81"/>
      <c r="DYB19" s="81"/>
      <c r="DYC19" s="81"/>
      <c r="DYD19" s="81"/>
      <c r="DYE19" s="81"/>
      <c r="DYF19" s="81"/>
      <c r="DYG19" s="81"/>
      <c r="DYH19" s="81"/>
      <c r="DYI19" s="81"/>
      <c r="DYJ19" s="81"/>
      <c r="DYK19" s="81"/>
      <c r="DYL19" s="81"/>
      <c r="DYM19" s="81"/>
      <c r="DYN19" s="81"/>
      <c r="DYO19" s="81"/>
      <c r="DYP19" s="81"/>
      <c r="DYQ19" s="81"/>
      <c r="DYR19" s="81"/>
      <c r="DYS19" s="81"/>
      <c r="DYT19" s="81"/>
      <c r="DYU19" s="81"/>
      <c r="DYV19" s="81"/>
      <c r="DYW19" s="81"/>
      <c r="DYX19" s="81"/>
      <c r="DYY19" s="81"/>
      <c r="DYZ19" s="81"/>
      <c r="DZA19" s="81"/>
      <c r="DZB19" s="81"/>
      <c r="DZC19" s="81"/>
      <c r="DZD19" s="81"/>
      <c r="DZE19" s="81"/>
      <c r="DZF19" s="81"/>
      <c r="DZG19" s="81"/>
      <c r="DZH19" s="81"/>
      <c r="DZI19" s="81"/>
      <c r="DZJ19" s="81"/>
      <c r="DZK19" s="81"/>
      <c r="DZL19" s="81"/>
      <c r="DZM19" s="81"/>
      <c r="DZN19" s="81"/>
      <c r="DZO19" s="81"/>
      <c r="DZP19" s="81"/>
      <c r="DZQ19" s="81"/>
      <c r="DZR19" s="81"/>
      <c r="DZS19" s="81"/>
      <c r="DZT19" s="81"/>
      <c r="DZU19" s="81"/>
      <c r="DZV19" s="81"/>
      <c r="DZW19" s="81"/>
      <c r="DZX19" s="81"/>
      <c r="DZY19" s="81"/>
      <c r="DZZ19" s="81"/>
      <c r="EAA19" s="81"/>
      <c r="EAB19" s="81"/>
      <c r="EAC19" s="81"/>
      <c r="EAD19" s="81"/>
      <c r="EAE19" s="81"/>
      <c r="EAF19" s="81"/>
      <c r="EAG19" s="81"/>
      <c r="EAH19" s="81"/>
      <c r="EAI19" s="81"/>
      <c r="EAJ19" s="81"/>
      <c r="EAK19" s="81"/>
      <c r="EAL19" s="81"/>
      <c r="EAM19" s="81"/>
      <c r="EAN19" s="81"/>
      <c r="EAO19" s="81"/>
      <c r="EAP19" s="81"/>
      <c r="EAQ19" s="81"/>
      <c r="EAR19" s="81"/>
      <c r="EAS19" s="81"/>
      <c r="EAT19" s="81"/>
      <c r="EAU19" s="81"/>
      <c r="EAV19" s="81"/>
      <c r="EAW19" s="81"/>
      <c r="EAX19" s="81"/>
      <c r="EAY19" s="81"/>
      <c r="EAZ19" s="81"/>
      <c r="EBA19" s="81"/>
      <c r="EBB19" s="81"/>
      <c r="EBC19" s="81"/>
      <c r="EBD19" s="81"/>
      <c r="EBE19" s="81"/>
      <c r="EBF19" s="81"/>
      <c r="EBG19" s="81"/>
      <c r="EBH19" s="81"/>
      <c r="EBI19" s="81"/>
      <c r="EBJ19" s="81"/>
      <c r="EBK19" s="81"/>
      <c r="EBL19" s="81"/>
      <c r="EBM19" s="81"/>
      <c r="EBN19" s="81"/>
      <c r="EBO19" s="81"/>
      <c r="EBP19" s="81"/>
      <c r="EBQ19" s="81"/>
      <c r="EBR19" s="81"/>
      <c r="EBS19" s="81"/>
      <c r="EBT19" s="81"/>
      <c r="EBU19" s="81"/>
      <c r="EBV19" s="81"/>
      <c r="EBW19" s="81"/>
      <c r="EBX19" s="81"/>
      <c r="EBY19" s="81"/>
      <c r="EBZ19" s="81"/>
      <c r="ECA19" s="81"/>
      <c r="ECB19" s="81"/>
      <c r="ECC19" s="81"/>
      <c r="ECD19" s="81"/>
      <c r="ECE19" s="81"/>
      <c r="ECF19" s="81"/>
      <c r="ECG19" s="81"/>
      <c r="ECH19" s="81"/>
      <c r="ECI19" s="81"/>
      <c r="ECJ19" s="81"/>
      <c r="ECK19" s="81"/>
      <c r="ECL19" s="81"/>
      <c r="ECM19" s="81"/>
      <c r="ECN19" s="81"/>
      <c r="ECO19" s="81"/>
      <c r="ECP19" s="81"/>
      <c r="ECQ19" s="81"/>
      <c r="ECR19" s="81"/>
      <c r="ECS19" s="81"/>
      <c r="ECT19" s="81"/>
      <c r="ECU19" s="81"/>
      <c r="ECV19" s="81"/>
      <c r="ECW19" s="81"/>
      <c r="ECX19" s="81"/>
      <c r="ECY19" s="81"/>
      <c r="ECZ19" s="81"/>
      <c r="EDA19" s="81"/>
      <c r="EDB19" s="81"/>
      <c r="EDC19" s="81"/>
      <c r="EDD19" s="81"/>
      <c r="EDE19" s="81"/>
      <c r="EDF19" s="81"/>
      <c r="EDG19" s="81"/>
      <c r="EDH19" s="81"/>
      <c r="EDI19" s="81"/>
      <c r="EDJ19" s="81"/>
      <c r="EDK19" s="81"/>
      <c r="EDL19" s="81"/>
      <c r="EDM19" s="81"/>
      <c r="EDN19" s="81"/>
      <c r="EDO19" s="81"/>
      <c r="EDP19" s="81"/>
      <c r="EDQ19" s="81"/>
      <c r="EDR19" s="81"/>
      <c r="EDS19" s="81"/>
      <c r="EDT19" s="81"/>
      <c r="EDU19" s="81"/>
      <c r="EDV19" s="81"/>
      <c r="EDW19" s="81"/>
      <c r="EDX19" s="81"/>
      <c r="EDY19" s="81"/>
      <c r="EDZ19" s="81"/>
      <c r="EEA19" s="81"/>
      <c r="EEB19" s="81"/>
      <c r="EEC19" s="81"/>
      <c r="EED19" s="81"/>
      <c r="EEE19" s="81"/>
      <c r="EEF19" s="81"/>
      <c r="EEG19" s="81"/>
      <c r="EEH19" s="81"/>
      <c r="EEI19" s="81"/>
      <c r="EEJ19" s="81"/>
      <c r="EEK19" s="81"/>
      <c r="EEL19" s="81"/>
      <c r="EEM19" s="81"/>
      <c r="EEN19" s="81"/>
      <c r="EEO19" s="81"/>
      <c r="EEP19" s="81"/>
      <c r="EEQ19" s="81"/>
      <c r="EER19" s="81"/>
      <c r="EES19" s="81"/>
      <c r="EET19" s="81"/>
      <c r="EEU19" s="81"/>
      <c r="EEV19" s="81"/>
      <c r="EEW19" s="81"/>
      <c r="EEX19" s="81"/>
      <c r="EEY19" s="81"/>
      <c r="EEZ19" s="81"/>
      <c r="EFA19" s="81"/>
      <c r="EFB19" s="81"/>
      <c r="EFC19" s="81"/>
      <c r="EFD19" s="81"/>
      <c r="EFE19" s="81"/>
      <c r="EFF19" s="81"/>
      <c r="EFG19" s="81"/>
      <c r="EFH19" s="81"/>
      <c r="EFI19" s="81"/>
      <c r="EFJ19" s="81"/>
      <c r="EFK19" s="81"/>
      <c r="EFL19" s="81"/>
      <c r="EFM19" s="81"/>
      <c r="EFN19" s="81"/>
      <c r="EFO19" s="81"/>
      <c r="EFP19" s="81"/>
      <c r="EFQ19" s="81"/>
      <c r="EFR19" s="81"/>
      <c r="EFS19" s="81"/>
      <c r="EFT19" s="81"/>
      <c r="EFU19" s="81"/>
      <c r="EFV19" s="81"/>
      <c r="EFW19" s="81"/>
      <c r="EFX19" s="81"/>
      <c r="EFY19" s="81"/>
      <c r="EFZ19" s="81"/>
      <c r="EGA19" s="81"/>
      <c r="EGB19" s="81"/>
      <c r="EGC19" s="81"/>
      <c r="EGD19" s="81"/>
      <c r="EGE19" s="81"/>
      <c r="EGF19" s="81"/>
      <c r="EGG19" s="81"/>
      <c r="EGH19" s="81"/>
      <c r="EGI19" s="81"/>
      <c r="EGJ19" s="81"/>
      <c r="EGK19" s="81"/>
      <c r="EGL19" s="81"/>
      <c r="EGM19" s="81"/>
      <c r="EGN19" s="81"/>
      <c r="EGO19" s="81"/>
      <c r="EGP19" s="81"/>
      <c r="EGQ19" s="81"/>
      <c r="EGR19" s="81"/>
      <c r="EGS19" s="81"/>
      <c r="EGT19" s="81"/>
      <c r="EGU19" s="81"/>
      <c r="EGV19" s="81"/>
      <c r="EGW19" s="81"/>
      <c r="EGX19" s="81"/>
      <c r="EGY19" s="81"/>
      <c r="EGZ19" s="81"/>
      <c r="EHA19" s="81"/>
      <c r="EHB19" s="81"/>
      <c r="EHC19" s="81"/>
      <c r="EHD19" s="81"/>
      <c r="EHE19" s="81"/>
      <c r="EHF19" s="81"/>
      <c r="EHG19" s="81"/>
      <c r="EHH19" s="81"/>
      <c r="EHI19" s="81"/>
      <c r="EHJ19" s="81"/>
      <c r="EHK19" s="81"/>
      <c r="EHL19" s="81"/>
      <c r="EHM19" s="81"/>
      <c r="EHN19" s="81"/>
      <c r="EHO19" s="81"/>
      <c r="EHP19" s="81"/>
      <c r="EHQ19" s="81"/>
      <c r="EHR19" s="81"/>
      <c r="EHS19" s="81"/>
      <c r="EHT19" s="81"/>
      <c r="EHU19" s="81"/>
      <c r="EHV19" s="81"/>
      <c r="EHW19" s="81"/>
      <c r="EHX19" s="81"/>
      <c r="EHY19" s="81"/>
      <c r="EHZ19" s="81"/>
      <c r="EIA19" s="81"/>
      <c r="EIB19" s="81"/>
      <c r="EIC19" s="81"/>
      <c r="EID19" s="81"/>
      <c r="EIE19" s="81"/>
      <c r="EIF19" s="81"/>
      <c r="EIG19" s="81"/>
      <c r="EIH19" s="81"/>
      <c r="EII19" s="81"/>
      <c r="EIJ19" s="81"/>
      <c r="EIK19" s="81"/>
      <c r="EIL19" s="81"/>
      <c r="EIM19" s="81"/>
      <c r="EIN19" s="81"/>
      <c r="EIO19" s="81"/>
      <c r="EIP19" s="81"/>
      <c r="EIQ19" s="81"/>
      <c r="EIR19" s="81"/>
      <c r="EIS19" s="81"/>
      <c r="EIT19" s="81"/>
      <c r="EIU19" s="81"/>
      <c r="EIV19" s="81"/>
      <c r="EIW19" s="81"/>
      <c r="EIX19" s="81"/>
      <c r="EIY19" s="81"/>
      <c r="EIZ19" s="81"/>
      <c r="EJA19" s="81"/>
      <c r="EJB19" s="81"/>
      <c r="EJC19" s="81"/>
      <c r="EJD19" s="81"/>
      <c r="EJE19" s="81"/>
      <c r="EJF19" s="81"/>
      <c r="EJG19" s="81"/>
      <c r="EJH19" s="81"/>
      <c r="EJI19" s="81"/>
      <c r="EJJ19" s="81"/>
      <c r="EJK19" s="81"/>
      <c r="EJL19" s="81"/>
      <c r="EJM19" s="81"/>
      <c r="EJN19" s="81"/>
      <c r="EJO19" s="81"/>
      <c r="EJP19" s="81"/>
      <c r="EJQ19" s="81"/>
      <c r="EJR19" s="81"/>
      <c r="EJS19" s="81"/>
      <c r="EJT19" s="81"/>
      <c r="EJU19" s="81"/>
      <c r="EJV19" s="81"/>
      <c r="EJW19" s="81"/>
      <c r="EJX19" s="81"/>
      <c r="EJY19" s="81"/>
      <c r="EJZ19" s="81"/>
      <c r="EKA19" s="81"/>
      <c r="EKB19" s="81"/>
      <c r="EKC19" s="81"/>
      <c r="EKD19" s="81"/>
      <c r="EKE19" s="81"/>
      <c r="EKF19" s="81"/>
      <c r="EKG19" s="81"/>
      <c r="EKH19" s="81"/>
      <c r="EKI19" s="81"/>
      <c r="EKJ19" s="81"/>
      <c r="EKK19" s="81"/>
      <c r="EKL19" s="81"/>
      <c r="EKM19" s="81"/>
      <c r="EKN19" s="81"/>
      <c r="EKO19" s="81"/>
      <c r="EKP19" s="81"/>
      <c r="EKQ19" s="81"/>
      <c r="EKR19" s="81"/>
      <c r="EKS19" s="81"/>
      <c r="EKT19" s="81"/>
      <c r="EKU19" s="81"/>
      <c r="EKV19" s="81"/>
      <c r="EKW19" s="81"/>
      <c r="EKX19" s="81"/>
      <c r="EKY19" s="81"/>
      <c r="EKZ19" s="81"/>
      <c r="ELA19" s="81"/>
      <c r="ELB19" s="81"/>
      <c r="ELC19" s="81"/>
      <c r="ELD19" s="81"/>
      <c r="ELE19" s="81"/>
      <c r="ELF19" s="81"/>
      <c r="ELG19" s="81"/>
      <c r="ELH19" s="81"/>
      <c r="ELI19" s="81"/>
      <c r="ELJ19" s="81"/>
      <c r="ELK19" s="81"/>
      <c r="ELL19" s="81"/>
      <c r="ELM19" s="81"/>
      <c r="ELN19" s="81"/>
      <c r="ELO19" s="81"/>
      <c r="ELP19" s="81"/>
      <c r="ELQ19" s="81"/>
      <c r="ELR19" s="81"/>
      <c r="ELS19" s="81"/>
      <c r="ELT19" s="81"/>
      <c r="ELU19" s="81"/>
      <c r="ELV19" s="81"/>
      <c r="ELW19" s="81"/>
      <c r="ELX19" s="81"/>
      <c r="ELY19" s="81"/>
      <c r="ELZ19" s="81"/>
      <c r="EMA19" s="81"/>
      <c r="EMB19" s="81"/>
      <c r="EMC19" s="81"/>
      <c r="EMD19" s="81"/>
      <c r="EME19" s="81"/>
      <c r="EMF19" s="81"/>
      <c r="EMG19" s="81"/>
      <c r="EMH19" s="81"/>
      <c r="EMI19" s="81"/>
      <c r="EMJ19" s="81"/>
      <c r="EMK19" s="81"/>
      <c r="EML19" s="81"/>
      <c r="EMM19" s="81"/>
      <c r="EMN19" s="81"/>
      <c r="EMO19" s="81"/>
      <c r="EMP19" s="81"/>
      <c r="EMQ19" s="81"/>
      <c r="EMR19" s="81"/>
      <c r="EMS19" s="81"/>
      <c r="EMT19" s="81"/>
      <c r="EMU19" s="81"/>
      <c r="EMV19" s="81"/>
      <c r="EMW19" s="81"/>
      <c r="EMX19" s="81"/>
      <c r="EMY19" s="81"/>
      <c r="EMZ19" s="81"/>
      <c r="ENA19" s="81"/>
      <c r="ENB19" s="81"/>
      <c r="ENC19" s="81"/>
      <c r="END19" s="81"/>
      <c r="ENE19" s="81"/>
      <c r="ENF19" s="81"/>
      <c r="ENG19" s="81"/>
      <c r="ENH19" s="81"/>
      <c r="ENI19" s="81"/>
      <c r="ENJ19" s="81"/>
      <c r="ENK19" s="81"/>
      <c r="ENL19" s="81"/>
      <c r="ENM19" s="81"/>
      <c r="ENN19" s="81"/>
      <c r="ENO19" s="81"/>
      <c r="ENP19" s="81"/>
      <c r="ENQ19" s="81"/>
      <c r="ENR19" s="81"/>
      <c r="ENS19" s="81"/>
      <c r="ENT19" s="81"/>
      <c r="ENU19" s="81"/>
      <c r="ENV19" s="81"/>
      <c r="ENW19" s="81"/>
      <c r="ENX19" s="81"/>
      <c r="ENY19" s="81"/>
      <c r="ENZ19" s="81"/>
      <c r="EOA19" s="81"/>
      <c r="EOB19" s="81"/>
      <c r="EOC19" s="81"/>
      <c r="EOD19" s="81"/>
      <c r="EOE19" s="81"/>
      <c r="EOF19" s="81"/>
      <c r="EOG19" s="81"/>
      <c r="EOH19" s="81"/>
      <c r="EOI19" s="81"/>
      <c r="EOJ19" s="81"/>
      <c r="EOK19" s="81"/>
      <c r="EOL19" s="81"/>
      <c r="EOM19" s="81"/>
      <c r="EON19" s="81"/>
      <c r="EOO19" s="81"/>
      <c r="EOP19" s="81"/>
      <c r="EOQ19" s="81"/>
      <c r="EOR19" s="81"/>
      <c r="EOS19" s="81"/>
      <c r="EOT19" s="81"/>
      <c r="EOU19" s="81"/>
      <c r="EOV19" s="81"/>
      <c r="EOW19" s="81"/>
      <c r="EOX19" s="81"/>
      <c r="EOY19" s="81"/>
      <c r="EOZ19" s="81"/>
      <c r="EPA19" s="81"/>
      <c r="EPB19" s="81"/>
      <c r="EPC19" s="81"/>
      <c r="EPD19" s="81"/>
      <c r="EPE19" s="81"/>
      <c r="EPF19" s="81"/>
      <c r="EPG19" s="81"/>
      <c r="EPH19" s="81"/>
      <c r="EPI19" s="81"/>
      <c r="EPJ19" s="81"/>
      <c r="EPK19" s="81"/>
      <c r="EPL19" s="81"/>
      <c r="EPM19" s="81"/>
      <c r="EPN19" s="81"/>
      <c r="EPO19" s="81"/>
      <c r="EPP19" s="81"/>
      <c r="EPQ19" s="81"/>
      <c r="EPR19" s="81"/>
      <c r="EPS19" s="81"/>
      <c r="EPT19" s="81"/>
      <c r="EPU19" s="81"/>
      <c r="EPV19" s="81"/>
      <c r="EPW19" s="81"/>
      <c r="EPX19" s="81"/>
      <c r="EPY19" s="81"/>
      <c r="EPZ19" s="81"/>
      <c r="EQA19" s="81"/>
      <c r="EQB19" s="81"/>
      <c r="EQC19" s="81"/>
      <c r="EQD19" s="81"/>
      <c r="EQE19" s="81"/>
      <c r="EQF19" s="81"/>
      <c r="EQG19" s="81"/>
      <c r="EQH19" s="81"/>
      <c r="EQI19" s="81"/>
      <c r="EQJ19" s="81"/>
      <c r="EQK19" s="81"/>
      <c r="EQL19" s="81"/>
      <c r="EQM19" s="81"/>
      <c r="EQN19" s="81"/>
      <c r="EQO19" s="81"/>
      <c r="EQP19" s="81"/>
      <c r="EQQ19" s="81"/>
      <c r="EQR19" s="81"/>
      <c r="EQS19" s="81"/>
      <c r="EQT19" s="81"/>
      <c r="EQU19" s="81"/>
      <c r="EQV19" s="81"/>
      <c r="EQW19" s="81"/>
      <c r="EQX19" s="81"/>
      <c r="EQY19" s="81"/>
      <c r="EQZ19" s="81"/>
      <c r="ERA19" s="81"/>
      <c r="ERB19" s="81"/>
      <c r="ERC19" s="81"/>
      <c r="ERD19" s="81"/>
      <c r="ERE19" s="81"/>
      <c r="ERF19" s="81"/>
      <c r="ERG19" s="81"/>
      <c r="ERH19" s="81"/>
      <c r="ERI19" s="81"/>
      <c r="ERJ19" s="81"/>
      <c r="ERK19" s="81"/>
      <c r="ERL19" s="81"/>
      <c r="ERM19" s="81"/>
      <c r="ERN19" s="81"/>
      <c r="ERO19" s="81"/>
      <c r="ERP19" s="81"/>
      <c r="ERQ19" s="81"/>
      <c r="ERR19" s="81"/>
      <c r="ERS19" s="81"/>
      <c r="ERT19" s="81"/>
      <c r="ERU19" s="81"/>
      <c r="ERV19" s="81"/>
      <c r="ERW19" s="81"/>
      <c r="ERX19" s="81"/>
      <c r="ERY19" s="81"/>
      <c r="ERZ19" s="81"/>
      <c r="ESA19" s="81"/>
      <c r="ESB19" s="81"/>
      <c r="ESC19" s="81"/>
      <c r="ESD19" s="81"/>
      <c r="ESE19" s="81"/>
      <c r="ESF19" s="81"/>
      <c r="ESG19" s="81"/>
      <c r="ESH19" s="81"/>
      <c r="ESI19" s="81"/>
      <c r="ESJ19" s="81"/>
      <c r="ESK19" s="81"/>
      <c r="ESL19" s="81"/>
      <c r="ESM19" s="81"/>
      <c r="ESN19" s="81"/>
      <c r="ESO19" s="81"/>
      <c r="ESP19" s="81"/>
      <c r="ESQ19" s="81"/>
      <c r="ESR19" s="81"/>
      <c r="ESS19" s="81"/>
      <c r="EST19" s="81"/>
      <c r="ESU19" s="81"/>
      <c r="ESV19" s="81"/>
      <c r="ESW19" s="81"/>
      <c r="ESX19" s="81"/>
      <c r="ESY19" s="81"/>
      <c r="ESZ19" s="81"/>
      <c r="ETA19" s="81"/>
      <c r="ETB19" s="81"/>
      <c r="ETC19" s="81"/>
      <c r="ETD19" s="81"/>
      <c r="ETE19" s="81"/>
      <c r="ETF19" s="81"/>
      <c r="ETG19" s="81"/>
      <c r="ETH19" s="81"/>
      <c r="ETI19" s="81"/>
      <c r="ETJ19" s="81"/>
      <c r="ETK19" s="81"/>
      <c r="ETL19" s="81"/>
      <c r="ETM19" s="81"/>
      <c r="ETN19" s="81"/>
      <c r="ETO19" s="81"/>
      <c r="ETP19" s="81"/>
      <c r="ETQ19" s="81"/>
      <c r="ETR19" s="81"/>
      <c r="ETS19" s="81"/>
      <c r="ETT19" s="81"/>
      <c r="ETU19" s="81"/>
      <c r="ETV19" s="81"/>
      <c r="ETW19" s="81"/>
      <c r="ETX19" s="81"/>
      <c r="ETY19" s="81"/>
      <c r="ETZ19" s="81"/>
      <c r="EUA19" s="81"/>
      <c r="EUB19" s="81"/>
      <c r="EUC19" s="81"/>
      <c r="EUD19" s="81"/>
      <c r="EUE19" s="81"/>
      <c r="EUF19" s="81"/>
      <c r="EUG19" s="81"/>
      <c r="EUH19" s="81"/>
      <c r="EUI19" s="81"/>
      <c r="EUJ19" s="81"/>
      <c r="EUK19" s="81"/>
      <c r="EUL19" s="81"/>
      <c r="EUM19" s="81"/>
      <c r="EUN19" s="81"/>
      <c r="EUO19" s="81"/>
      <c r="EUP19" s="81"/>
      <c r="EUQ19" s="81"/>
      <c r="EUR19" s="81"/>
      <c r="EUS19" s="81"/>
      <c r="EUT19" s="81"/>
      <c r="EUU19" s="81"/>
      <c r="EUV19" s="81"/>
      <c r="EUW19" s="81"/>
      <c r="EUX19" s="81"/>
      <c r="EUY19" s="81"/>
      <c r="EUZ19" s="81"/>
      <c r="EVA19" s="81"/>
      <c r="EVB19" s="81"/>
      <c r="EVC19" s="81"/>
      <c r="EVD19" s="81"/>
      <c r="EVE19" s="81"/>
      <c r="EVF19" s="81"/>
      <c r="EVG19" s="81"/>
      <c r="EVH19" s="81"/>
      <c r="EVI19" s="81"/>
      <c r="EVJ19" s="81"/>
      <c r="EVK19" s="81"/>
      <c r="EVL19" s="81"/>
      <c r="EVM19" s="81"/>
      <c r="EVN19" s="81"/>
      <c r="EVO19" s="81"/>
      <c r="EVP19" s="81"/>
      <c r="EVQ19" s="81"/>
      <c r="EVR19" s="81"/>
      <c r="EVS19" s="81"/>
      <c r="EVT19" s="81"/>
      <c r="EVU19" s="81"/>
      <c r="EVV19" s="81"/>
      <c r="EVW19" s="81"/>
      <c r="EVX19" s="81"/>
      <c r="EVY19" s="81"/>
      <c r="EVZ19" s="81"/>
      <c r="EWA19" s="81"/>
      <c r="EWB19" s="81"/>
      <c r="EWC19" s="81"/>
      <c r="EWD19" s="81"/>
      <c r="EWE19" s="81"/>
      <c r="EWF19" s="81"/>
      <c r="EWG19" s="81"/>
      <c r="EWH19" s="81"/>
      <c r="EWI19" s="81"/>
      <c r="EWJ19" s="81"/>
      <c r="EWK19" s="81"/>
      <c r="EWL19" s="81"/>
      <c r="EWM19" s="81"/>
      <c r="EWN19" s="81"/>
      <c r="EWO19" s="81"/>
      <c r="EWP19" s="81"/>
      <c r="EWQ19" s="81"/>
      <c r="EWR19" s="81"/>
      <c r="EWS19" s="81"/>
      <c r="EWT19" s="81"/>
      <c r="EWU19" s="81"/>
      <c r="EWV19" s="81"/>
      <c r="EWW19" s="81"/>
      <c r="EWX19" s="81"/>
      <c r="EWY19" s="81"/>
      <c r="EWZ19" s="81"/>
      <c r="EXA19" s="81"/>
      <c r="EXB19" s="81"/>
      <c r="EXC19" s="81"/>
      <c r="EXD19" s="81"/>
      <c r="EXE19" s="81"/>
      <c r="EXF19" s="81"/>
      <c r="EXG19" s="81"/>
      <c r="EXH19" s="81"/>
      <c r="EXI19" s="81"/>
      <c r="EXJ19" s="81"/>
      <c r="EXK19" s="81"/>
      <c r="EXL19" s="81"/>
      <c r="EXM19" s="81"/>
      <c r="EXN19" s="81"/>
      <c r="EXO19" s="81"/>
      <c r="EXP19" s="81"/>
      <c r="EXQ19" s="81"/>
      <c r="EXR19" s="81"/>
      <c r="EXS19" s="81"/>
      <c r="EXT19" s="81"/>
      <c r="EXU19" s="81"/>
      <c r="EXV19" s="81"/>
      <c r="EXW19" s="81"/>
      <c r="EXX19" s="81"/>
      <c r="EXY19" s="81"/>
      <c r="EXZ19" s="81"/>
      <c r="EYA19" s="81"/>
      <c r="EYB19" s="81"/>
      <c r="EYC19" s="81"/>
      <c r="EYD19" s="81"/>
      <c r="EYE19" s="81"/>
      <c r="EYF19" s="81"/>
      <c r="EYG19" s="81"/>
      <c r="EYH19" s="81"/>
      <c r="EYI19" s="81"/>
      <c r="EYJ19" s="81"/>
      <c r="EYK19" s="81"/>
      <c r="EYL19" s="81"/>
      <c r="EYM19" s="81"/>
      <c r="EYN19" s="81"/>
      <c r="EYO19" s="81"/>
      <c r="EYP19" s="81"/>
      <c r="EYQ19" s="81"/>
      <c r="EYR19" s="81"/>
      <c r="EYS19" s="81"/>
      <c r="EYT19" s="81"/>
      <c r="EYU19" s="81"/>
      <c r="EYV19" s="81"/>
      <c r="EYW19" s="81"/>
      <c r="EYX19" s="81"/>
      <c r="EYY19" s="81"/>
      <c r="EYZ19" s="81"/>
      <c r="EZA19" s="81"/>
      <c r="EZB19" s="81"/>
      <c r="EZC19" s="81"/>
      <c r="EZD19" s="81"/>
      <c r="EZE19" s="81"/>
      <c r="EZF19" s="81"/>
      <c r="EZG19" s="81"/>
      <c r="EZH19" s="81"/>
      <c r="EZI19" s="81"/>
      <c r="EZJ19" s="81"/>
      <c r="EZK19" s="81"/>
      <c r="EZL19" s="81"/>
      <c r="EZM19" s="81"/>
      <c r="EZN19" s="81"/>
      <c r="EZO19" s="81"/>
      <c r="EZP19" s="81"/>
      <c r="EZQ19" s="81"/>
      <c r="EZR19" s="81"/>
      <c r="EZS19" s="81"/>
      <c r="EZT19" s="81"/>
      <c r="EZU19" s="81"/>
      <c r="EZV19" s="81"/>
      <c r="EZW19" s="81"/>
      <c r="EZX19" s="81"/>
      <c r="EZY19" s="81"/>
      <c r="EZZ19" s="81"/>
      <c r="FAA19" s="81"/>
      <c r="FAB19" s="81"/>
      <c r="FAC19" s="81"/>
      <c r="FAD19" s="81"/>
      <c r="FAE19" s="81"/>
      <c r="FAF19" s="81"/>
      <c r="FAG19" s="81"/>
      <c r="FAH19" s="81"/>
      <c r="FAI19" s="81"/>
      <c r="FAJ19" s="81"/>
      <c r="FAK19" s="81"/>
      <c r="FAL19" s="81"/>
      <c r="FAM19" s="81"/>
      <c r="FAN19" s="81"/>
      <c r="FAO19" s="81"/>
      <c r="FAP19" s="81"/>
      <c r="FAQ19" s="81"/>
      <c r="FAR19" s="81"/>
      <c r="FAS19" s="81"/>
      <c r="FAT19" s="81"/>
      <c r="FAU19" s="81"/>
      <c r="FAV19" s="81"/>
      <c r="FAW19" s="81"/>
      <c r="FAX19" s="81"/>
      <c r="FAY19" s="81"/>
      <c r="FAZ19" s="81"/>
      <c r="FBA19" s="81"/>
      <c r="FBB19" s="81"/>
      <c r="FBC19" s="81"/>
      <c r="FBD19" s="81"/>
      <c r="FBE19" s="81"/>
      <c r="FBF19" s="81"/>
      <c r="FBG19" s="81"/>
      <c r="FBH19" s="81"/>
      <c r="FBI19" s="81"/>
      <c r="FBJ19" s="81"/>
      <c r="FBK19" s="81"/>
      <c r="FBL19" s="81"/>
      <c r="FBM19" s="81"/>
      <c r="FBN19" s="81"/>
      <c r="FBO19" s="81"/>
      <c r="FBP19" s="81"/>
      <c r="FBQ19" s="81"/>
      <c r="FBR19" s="81"/>
      <c r="FBS19" s="81"/>
      <c r="FBT19" s="81"/>
      <c r="FBU19" s="81"/>
      <c r="FBV19" s="81"/>
      <c r="FBW19" s="81"/>
      <c r="FBX19" s="81"/>
      <c r="FBY19" s="81"/>
      <c r="FBZ19" s="81"/>
      <c r="FCA19" s="81"/>
      <c r="FCB19" s="81"/>
      <c r="FCC19" s="81"/>
      <c r="FCD19" s="81"/>
      <c r="FCE19" s="81"/>
      <c r="FCF19" s="81"/>
      <c r="FCG19" s="81"/>
      <c r="FCH19" s="81"/>
      <c r="FCI19" s="81"/>
      <c r="FCJ19" s="81"/>
      <c r="FCK19" s="81"/>
      <c r="FCL19" s="81"/>
      <c r="FCM19" s="81"/>
      <c r="FCN19" s="81"/>
      <c r="FCO19" s="81"/>
      <c r="FCP19" s="81"/>
      <c r="FCQ19" s="81"/>
      <c r="FCR19" s="81"/>
      <c r="FCS19" s="81"/>
      <c r="FCT19" s="81"/>
      <c r="FCU19" s="81"/>
      <c r="FCV19" s="81"/>
      <c r="FCW19" s="81"/>
      <c r="FCX19" s="81"/>
      <c r="FCY19" s="81"/>
      <c r="FCZ19" s="81"/>
      <c r="FDA19" s="81"/>
      <c r="FDB19" s="81"/>
      <c r="FDC19" s="81"/>
      <c r="FDD19" s="81"/>
      <c r="FDE19" s="81"/>
      <c r="FDF19" s="81"/>
      <c r="FDG19" s="81"/>
      <c r="FDH19" s="81"/>
      <c r="FDI19" s="81"/>
      <c r="FDJ19" s="81"/>
      <c r="FDK19" s="81"/>
      <c r="FDL19" s="81"/>
      <c r="FDM19" s="81"/>
      <c r="FDN19" s="81"/>
      <c r="FDO19" s="81"/>
      <c r="FDP19" s="81"/>
      <c r="FDQ19" s="81"/>
      <c r="FDR19" s="81"/>
      <c r="FDS19" s="81"/>
      <c r="FDT19" s="81"/>
      <c r="FDU19" s="81"/>
      <c r="FDV19" s="81"/>
      <c r="FDW19" s="81"/>
      <c r="FDX19" s="81"/>
      <c r="FDY19" s="81"/>
      <c r="FDZ19" s="81"/>
      <c r="FEA19" s="81"/>
      <c r="FEB19" s="81"/>
      <c r="FEC19" s="81"/>
      <c r="FED19" s="81"/>
      <c r="FEE19" s="81"/>
      <c r="FEF19" s="81"/>
      <c r="FEG19" s="81"/>
      <c r="FEH19" s="81"/>
      <c r="FEI19" s="81"/>
      <c r="FEJ19" s="81"/>
      <c r="FEK19" s="81"/>
      <c r="FEL19" s="81"/>
      <c r="FEM19" s="81"/>
      <c r="FEN19" s="81"/>
      <c r="FEO19" s="81"/>
      <c r="FEP19" s="81"/>
      <c r="FEQ19" s="81"/>
      <c r="FER19" s="81"/>
      <c r="FES19" s="81"/>
      <c r="FET19" s="81"/>
      <c r="FEU19" s="81"/>
      <c r="FEV19" s="81"/>
      <c r="FEW19" s="81"/>
      <c r="FEX19" s="81"/>
      <c r="FEY19" s="81"/>
      <c r="FEZ19" s="81"/>
      <c r="FFA19" s="81"/>
      <c r="FFB19" s="81"/>
      <c r="FFC19" s="81"/>
      <c r="FFD19" s="81"/>
      <c r="FFE19" s="81"/>
      <c r="FFF19" s="81"/>
      <c r="FFG19" s="81"/>
      <c r="FFH19" s="81"/>
      <c r="FFI19" s="81"/>
      <c r="FFJ19" s="81"/>
      <c r="FFK19" s="81"/>
      <c r="FFL19" s="81"/>
      <c r="FFM19" s="81"/>
      <c r="FFN19" s="81"/>
      <c r="FFO19" s="81"/>
      <c r="FFP19" s="81"/>
      <c r="FFQ19" s="81"/>
      <c r="FFR19" s="81"/>
      <c r="FFS19" s="81"/>
      <c r="FFT19" s="81"/>
      <c r="FFU19" s="81"/>
      <c r="FFV19" s="81"/>
      <c r="FFW19" s="81"/>
      <c r="FFX19" s="81"/>
      <c r="FFY19" s="81"/>
      <c r="FFZ19" s="81"/>
      <c r="FGA19" s="81"/>
      <c r="FGB19" s="81"/>
      <c r="FGC19" s="81"/>
      <c r="FGD19" s="81"/>
      <c r="FGE19" s="81"/>
      <c r="FGF19" s="81"/>
      <c r="FGG19" s="81"/>
      <c r="FGH19" s="81"/>
      <c r="FGI19" s="81"/>
      <c r="FGJ19" s="81"/>
      <c r="FGK19" s="81"/>
      <c r="FGL19" s="81"/>
      <c r="FGM19" s="81"/>
      <c r="FGN19" s="81"/>
      <c r="FGO19" s="81"/>
      <c r="FGP19" s="81"/>
      <c r="FGQ19" s="81"/>
      <c r="FGR19" s="81"/>
      <c r="FGS19" s="81"/>
      <c r="FGT19" s="81"/>
      <c r="FGU19" s="81"/>
      <c r="FGV19" s="81"/>
      <c r="FGW19" s="81"/>
      <c r="FGX19" s="81"/>
      <c r="FGY19" s="81"/>
      <c r="FGZ19" s="81"/>
      <c r="FHA19" s="81"/>
      <c r="FHB19" s="81"/>
      <c r="FHC19" s="81"/>
      <c r="FHD19" s="81"/>
      <c r="FHE19" s="81"/>
      <c r="FHF19" s="81"/>
      <c r="FHG19" s="81"/>
      <c r="FHH19" s="81"/>
      <c r="FHI19" s="81"/>
      <c r="FHJ19" s="81"/>
      <c r="FHK19" s="81"/>
      <c r="FHL19" s="81"/>
      <c r="FHM19" s="81"/>
      <c r="FHN19" s="81"/>
      <c r="FHO19" s="81"/>
      <c r="FHP19" s="81"/>
      <c r="FHQ19" s="81"/>
      <c r="FHR19" s="81"/>
      <c r="FHS19" s="81"/>
      <c r="FHT19" s="81"/>
      <c r="FHU19" s="81"/>
      <c r="FHV19" s="81"/>
      <c r="FHW19" s="81"/>
      <c r="FHX19" s="81"/>
      <c r="FHY19" s="81"/>
      <c r="FHZ19" s="81"/>
      <c r="FIA19" s="81"/>
      <c r="FIB19" s="81"/>
      <c r="FIC19" s="81"/>
      <c r="FID19" s="81"/>
      <c r="FIE19" s="81"/>
      <c r="FIF19" s="81"/>
      <c r="FIG19" s="81"/>
      <c r="FIH19" s="81"/>
      <c r="FII19" s="81"/>
      <c r="FIJ19" s="81"/>
      <c r="FIK19" s="81"/>
      <c r="FIL19" s="81"/>
      <c r="FIM19" s="81"/>
      <c r="FIN19" s="81"/>
      <c r="FIO19" s="81"/>
      <c r="FIP19" s="81"/>
      <c r="FIQ19" s="81"/>
      <c r="FIR19" s="81"/>
      <c r="FIS19" s="81"/>
      <c r="FIT19" s="81"/>
      <c r="FIU19" s="81"/>
      <c r="FIV19" s="81"/>
      <c r="FIW19" s="81"/>
      <c r="FIX19" s="81"/>
      <c r="FIY19" s="81"/>
      <c r="FIZ19" s="81"/>
      <c r="FJA19" s="81"/>
      <c r="FJB19" s="81"/>
      <c r="FJC19" s="81"/>
      <c r="FJD19" s="81"/>
      <c r="FJE19" s="81"/>
      <c r="FJF19" s="81"/>
      <c r="FJG19" s="81"/>
      <c r="FJH19" s="81"/>
      <c r="FJI19" s="81"/>
      <c r="FJJ19" s="81"/>
      <c r="FJK19" s="81"/>
      <c r="FJL19" s="81"/>
      <c r="FJM19" s="81"/>
      <c r="FJN19" s="81"/>
      <c r="FJO19" s="81"/>
      <c r="FJP19" s="81"/>
      <c r="FJQ19" s="81"/>
      <c r="FJR19" s="81"/>
      <c r="FJS19" s="81"/>
      <c r="FJT19" s="81"/>
      <c r="FJU19" s="81"/>
      <c r="FJV19" s="81"/>
      <c r="FJW19" s="81"/>
      <c r="FJX19" s="81"/>
      <c r="FJY19" s="81"/>
      <c r="FJZ19" s="81"/>
      <c r="FKA19" s="81"/>
      <c r="FKB19" s="81"/>
      <c r="FKC19" s="81"/>
      <c r="FKD19" s="81"/>
      <c r="FKE19" s="81"/>
      <c r="FKF19" s="81"/>
      <c r="FKG19" s="81"/>
      <c r="FKH19" s="81"/>
      <c r="FKI19" s="81"/>
      <c r="FKJ19" s="81"/>
      <c r="FKK19" s="81"/>
      <c r="FKL19" s="81"/>
      <c r="FKM19" s="81"/>
      <c r="FKN19" s="81"/>
      <c r="FKO19" s="81"/>
      <c r="FKP19" s="81"/>
      <c r="FKQ19" s="81"/>
      <c r="FKR19" s="81"/>
      <c r="FKS19" s="81"/>
      <c r="FKT19" s="81"/>
      <c r="FKU19" s="81"/>
      <c r="FKV19" s="81"/>
      <c r="FKW19" s="81"/>
      <c r="FKX19" s="81"/>
      <c r="FKY19" s="81"/>
      <c r="FKZ19" s="81"/>
      <c r="FLA19" s="81"/>
      <c r="FLB19" s="81"/>
      <c r="FLC19" s="81"/>
      <c r="FLD19" s="81"/>
      <c r="FLE19" s="81"/>
      <c r="FLF19" s="81"/>
      <c r="FLG19" s="81"/>
      <c r="FLH19" s="81"/>
      <c r="FLI19" s="81"/>
      <c r="FLJ19" s="81"/>
      <c r="FLK19" s="81"/>
      <c r="FLL19" s="81"/>
      <c r="FLM19" s="81"/>
      <c r="FLN19" s="81"/>
      <c r="FLO19" s="81"/>
      <c r="FLP19" s="81"/>
      <c r="FLQ19" s="81"/>
      <c r="FLR19" s="81"/>
      <c r="FLS19" s="81"/>
      <c r="FLT19" s="81"/>
      <c r="FLU19" s="81"/>
      <c r="FLV19" s="81"/>
      <c r="FLW19" s="81"/>
      <c r="FLX19" s="81"/>
      <c r="FLY19" s="81"/>
      <c r="FLZ19" s="81"/>
      <c r="FMA19" s="81"/>
      <c r="FMB19" s="81"/>
      <c r="FMC19" s="81"/>
      <c r="FMD19" s="81"/>
      <c r="FME19" s="81"/>
      <c r="FMF19" s="81"/>
      <c r="FMG19" s="81"/>
      <c r="FMH19" s="81"/>
      <c r="FMI19" s="81"/>
      <c r="FMJ19" s="81"/>
      <c r="FMK19" s="81"/>
      <c r="FML19" s="81"/>
      <c r="FMM19" s="81"/>
      <c r="FMN19" s="81"/>
      <c r="FMO19" s="81"/>
      <c r="FMP19" s="81"/>
      <c r="FMQ19" s="81"/>
      <c r="FMR19" s="81"/>
      <c r="FMS19" s="81"/>
      <c r="FMT19" s="81"/>
      <c r="FMU19" s="81"/>
      <c r="FMV19" s="81"/>
      <c r="FMW19" s="81"/>
      <c r="FMX19" s="81"/>
      <c r="FMY19" s="81"/>
      <c r="FMZ19" s="81"/>
      <c r="FNA19" s="81"/>
      <c r="FNB19" s="81"/>
      <c r="FNC19" s="81"/>
      <c r="FND19" s="81"/>
      <c r="FNE19" s="81"/>
      <c r="FNF19" s="81"/>
      <c r="FNG19" s="81"/>
      <c r="FNH19" s="81"/>
      <c r="FNI19" s="81"/>
      <c r="FNJ19" s="81"/>
      <c r="FNK19" s="81"/>
      <c r="FNL19" s="81"/>
      <c r="FNM19" s="81"/>
      <c r="FNN19" s="81"/>
      <c r="FNO19" s="81"/>
      <c r="FNP19" s="81"/>
      <c r="FNQ19" s="81"/>
      <c r="FNR19" s="81"/>
      <c r="FNS19" s="81"/>
      <c r="FNT19" s="81"/>
      <c r="FNU19" s="81"/>
      <c r="FNV19" s="81"/>
      <c r="FNW19" s="81"/>
      <c r="FNX19" s="81"/>
      <c r="FNY19" s="81"/>
      <c r="FNZ19" s="81"/>
      <c r="FOA19" s="81"/>
      <c r="FOB19" s="81"/>
      <c r="FOC19" s="81"/>
      <c r="FOD19" s="81"/>
      <c r="FOE19" s="81"/>
      <c r="FOF19" s="81"/>
      <c r="FOG19" s="81"/>
      <c r="FOH19" s="81"/>
      <c r="FOI19" s="81"/>
      <c r="FOJ19" s="81"/>
      <c r="FOK19" s="81"/>
      <c r="FOL19" s="81"/>
      <c r="FOM19" s="81"/>
      <c r="FON19" s="81"/>
      <c r="FOO19" s="81"/>
      <c r="FOP19" s="81"/>
      <c r="FOQ19" s="81"/>
      <c r="FOR19" s="81"/>
      <c r="FOS19" s="81"/>
      <c r="FOT19" s="81"/>
      <c r="FOU19" s="81"/>
      <c r="FOV19" s="81"/>
      <c r="FOW19" s="81"/>
      <c r="FOX19" s="81"/>
      <c r="FOY19" s="81"/>
      <c r="FOZ19" s="81"/>
      <c r="FPA19" s="81"/>
      <c r="FPB19" s="81"/>
      <c r="FPC19" s="81"/>
      <c r="FPD19" s="81"/>
      <c r="FPE19" s="81"/>
      <c r="FPF19" s="81"/>
      <c r="FPG19" s="81"/>
      <c r="FPH19" s="81"/>
      <c r="FPI19" s="81"/>
      <c r="FPJ19" s="81"/>
      <c r="FPK19" s="81"/>
      <c r="FPL19" s="81"/>
      <c r="FPM19" s="81"/>
      <c r="FPN19" s="81"/>
      <c r="FPO19" s="81"/>
      <c r="FPP19" s="81"/>
      <c r="FPQ19" s="81"/>
      <c r="FPR19" s="81"/>
      <c r="FPS19" s="81"/>
      <c r="FPT19" s="81"/>
      <c r="FPU19" s="81"/>
      <c r="FPV19" s="81"/>
      <c r="FPW19" s="81"/>
      <c r="FPX19" s="81"/>
      <c r="FPY19" s="81"/>
      <c r="FPZ19" s="81"/>
      <c r="FQA19" s="81"/>
      <c r="FQB19" s="81"/>
      <c r="FQC19" s="81"/>
      <c r="FQD19" s="81"/>
      <c r="FQE19" s="81"/>
      <c r="FQF19" s="81"/>
      <c r="FQG19" s="81"/>
      <c r="FQH19" s="81"/>
      <c r="FQI19" s="81"/>
      <c r="FQJ19" s="81"/>
      <c r="FQK19" s="81"/>
      <c r="FQL19" s="81"/>
      <c r="FQM19" s="81"/>
      <c r="FQN19" s="81"/>
      <c r="FQO19" s="81"/>
      <c r="FQP19" s="81"/>
      <c r="FQQ19" s="81"/>
      <c r="FQR19" s="81"/>
      <c r="FQS19" s="81"/>
      <c r="FQT19" s="81"/>
      <c r="FQU19" s="81"/>
      <c r="FQV19" s="81"/>
      <c r="FQW19" s="81"/>
      <c r="FQX19" s="81"/>
      <c r="FQY19" s="81"/>
      <c r="FQZ19" s="81"/>
      <c r="FRA19" s="81"/>
      <c r="FRB19" s="81"/>
      <c r="FRC19" s="81"/>
      <c r="FRD19" s="81"/>
      <c r="FRE19" s="81"/>
      <c r="FRF19" s="81"/>
      <c r="FRG19" s="81"/>
      <c r="FRH19" s="81"/>
      <c r="FRI19" s="81"/>
      <c r="FRJ19" s="81"/>
      <c r="FRK19" s="81"/>
      <c r="FRL19" s="81"/>
      <c r="FRM19" s="81"/>
      <c r="FRN19" s="81"/>
      <c r="FRO19" s="81"/>
      <c r="FRP19" s="81"/>
      <c r="FRQ19" s="81"/>
      <c r="FRR19" s="81"/>
      <c r="FRS19" s="81"/>
      <c r="FRT19" s="81"/>
      <c r="FRU19" s="81"/>
      <c r="FRV19" s="81"/>
      <c r="FRW19" s="81"/>
      <c r="FRX19" s="81"/>
      <c r="FRY19" s="81"/>
      <c r="FRZ19" s="81"/>
      <c r="FSA19" s="81"/>
      <c r="FSB19" s="81"/>
      <c r="FSC19" s="81"/>
      <c r="FSD19" s="81"/>
      <c r="FSE19" s="81"/>
      <c r="FSF19" s="81"/>
      <c r="FSG19" s="81"/>
      <c r="FSH19" s="81"/>
      <c r="FSI19" s="81"/>
      <c r="FSJ19" s="81"/>
      <c r="FSK19" s="81"/>
      <c r="FSL19" s="81"/>
      <c r="FSM19" s="81"/>
      <c r="FSN19" s="81"/>
      <c r="FSO19" s="81"/>
      <c r="FSP19" s="81"/>
      <c r="FSQ19" s="81"/>
      <c r="FSR19" s="81"/>
      <c r="FSS19" s="81"/>
      <c r="FST19" s="81"/>
      <c r="FSU19" s="81"/>
      <c r="FSV19" s="81"/>
      <c r="FSW19" s="81"/>
      <c r="FSX19" s="81"/>
      <c r="FSY19" s="81"/>
      <c r="FSZ19" s="81"/>
      <c r="FTA19" s="81"/>
      <c r="FTB19" s="81"/>
      <c r="FTC19" s="81"/>
      <c r="FTD19" s="81"/>
      <c r="FTE19" s="81"/>
      <c r="FTF19" s="81"/>
      <c r="FTG19" s="81"/>
      <c r="FTH19" s="81"/>
      <c r="FTI19" s="81"/>
      <c r="FTJ19" s="81"/>
      <c r="FTK19" s="81"/>
      <c r="FTL19" s="81"/>
      <c r="FTM19" s="81"/>
      <c r="FTN19" s="81"/>
      <c r="FTO19" s="81"/>
      <c r="FTP19" s="81"/>
      <c r="FTQ19" s="81"/>
      <c r="FTR19" s="81"/>
      <c r="FTS19" s="81"/>
      <c r="FTT19" s="81"/>
      <c r="FTU19" s="81"/>
      <c r="FTV19" s="81"/>
      <c r="FTW19" s="81"/>
      <c r="FTX19" s="81"/>
      <c r="FTY19" s="81"/>
      <c r="FTZ19" s="81"/>
      <c r="FUA19" s="81"/>
      <c r="FUB19" s="81"/>
      <c r="FUC19" s="81"/>
      <c r="FUD19" s="81"/>
      <c r="FUE19" s="81"/>
      <c r="FUF19" s="81"/>
      <c r="FUG19" s="81"/>
      <c r="FUH19" s="81"/>
      <c r="FUI19" s="81"/>
      <c r="FUJ19" s="81"/>
      <c r="FUK19" s="81"/>
      <c r="FUL19" s="81"/>
      <c r="FUM19" s="81"/>
      <c r="FUN19" s="81"/>
      <c r="FUO19" s="81"/>
      <c r="FUP19" s="81"/>
      <c r="FUQ19" s="81"/>
      <c r="FUR19" s="81"/>
      <c r="FUS19" s="81"/>
      <c r="FUT19" s="81"/>
      <c r="FUU19" s="81"/>
      <c r="FUV19" s="81"/>
      <c r="FUW19" s="81"/>
      <c r="FUX19" s="81"/>
      <c r="FUY19" s="81"/>
      <c r="FUZ19" s="81"/>
      <c r="FVA19" s="81"/>
      <c r="FVB19" s="81"/>
      <c r="FVC19" s="81"/>
      <c r="FVD19" s="81"/>
      <c r="FVE19" s="81"/>
      <c r="FVF19" s="81"/>
      <c r="FVG19" s="81"/>
      <c r="FVH19" s="81"/>
      <c r="FVI19" s="81"/>
      <c r="FVJ19" s="81"/>
      <c r="FVK19" s="81"/>
      <c r="FVL19" s="81"/>
      <c r="FVM19" s="81"/>
      <c r="FVN19" s="81"/>
      <c r="FVO19" s="81"/>
      <c r="FVP19" s="81"/>
      <c r="FVQ19" s="81"/>
      <c r="FVR19" s="81"/>
      <c r="FVS19" s="81"/>
      <c r="FVT19" s="81"/>
      <c r="FVU19" s="81"/>
      <c r="FVV19" s="81"/>
      <c r="FVW19" s="81"/>
      <c r="FVX19" s="81"/>
      <c r="FVY19" s="81"/>
      <c r="FVZ19" s="81"/>
      <c r="FWA19" s="81"/>
      <c r="FWB19" s="81"/>
      <c r="FWC19" s="81"/>
      <c r="FWD19" s="81"/>
      <c r="FWE19" s="81"/>
      <c r="FWF19" s="81"/>
      <c r="FWG19" s="81"/>
      <c r="FWH19" s="81"/>
      <c r="FWI19" s="81"/>
      <c r="FWJ19" s="81"/>
      <c r="FWK19" s="81"/>
      <c r="FWL19" s="81"/>
      <c r="FWM19" s="81"/>
      <c r="FWN19" s="81"/>
      <c r="FWO19" s="81"/>
      <c r="FWP19" s="81"/>
      <c r="FWQ19" s="81"/>
      <c r="FWR19" s="81"/>
      <c r="FWS19" s="81"/>
      <c r="FWT19" s="81"/>
      <c r="FWU19" s="81"/>
      <c r="FWV19" s="81"/>
      <c r="FWW19" s="81"/>
      <c r="FWX19" s="81"/>
      <c r="FWY19" s="81"/>
      <c r="FWZ19" s="81"/>
      <c r="FXA19" s="81"/>
      <c r="FXB19" s="81"/>
      <c r="FXC19" s="81"/>
      <c r="FXD19" s="81"/>
      <c r="FXE19" s="81"/>
      <c r="FXF19" s="81"/>
      <c r="FXG19" s="81"/>
      <c r="FXH19" s="81"/>
      <c r="FXI19" s="81"/>
      <c r="FXJ19" s="81"/>
      <c r="FXK19" s="81"/>
      <c r="FXL19" s="81"/>
      <c r="FXM19" s="81"/>
      <c r="FXN19" s="81"/>
      <c r="FXO19" s="81"/>
      <c r="FXP19" s="81"/>
      <c r="FXQ19" s="81"/>
      <c r="FXR19" s="81"/>
      <c r="FXS19" s="81"/>
      <c r="FXT19" s="81"/>
      <c r="FXU19" s="81"/>
      <c r="FXV19" s="81"/>
      <c r="FXW19" s="81"/>
      <c r="FXX19" s="81"/>
      <c r="FXY19" s="81"/>
      <c r="FXZ19" s="81"/>
      <c r="FYA19" s="81"/>
      <c r="FYB19" s="81"/>
      <c r="FYC19" s="81"/>
      <c r="FYD19" s="81"/>
      <c r="FYE19" s="81"/>
      <c r="FYF19" s="81"/>
      <c r="FYG19" s="81"/>
      <c r="FYH19" s="81"/>
      <c r="FYI19" s="81"/>
      <c r="FYJ19" s="81"/>
      <c r="FYK19" s="81"/>
      <c r="FYL19" s="81"/>
      <c r="FYM19" s="81"/>
      <c r="FYN19" s="81"/>
      <c r="FYO19" s="81"/>
      <c r="FYP19" s="81"/>
      <c r="FYQ19" s="81"/>
      <c r="FYR19" s="81"/>
      <c r="FYS19" s="81"/>
      <c r="FYT19" s="81"/>
      <c r="FYU19" s="81"/>
      <c r="FYV19" s="81"/>
      <c r="FYW19" s="81"/>
      <c r="FYX19" s="81"/>
      <c r="FYY19" s="81"/>
      <c r="FYZ19" s="81"/>
      <c r="FZA19" s="81"/>
      <c r="FZB19" s="81"/>
      <c r="FZC19" s="81"/>
      <c r="FZD19" s="81"/>
      <c r="FZE19" s="81"/>
      <c r="FZF19" s="81"/>
      <c r="FZG19" s="81"/>
      <c r="FZH19" s="81"/>
      <c r="FZI19" s="81"/>
      <c r="FZJ19" s="81"/>
      <c r="FZK19" s="81"/>
      <c r="FZL19" s="81"/>
      <c r="FZM19" s="81"/>
      <c r="FZN19" s="81"/>
      <c r="FZO19" s="81"/>
      <c r="FZP19" s="81"/>
      <c r="FZQ19" s="81"/>
      <c r="FZR19" s="81"/>
      <c r="FZS19" s="81"/>
      <c r="FZT19" s="81"/>
      <c r="FZU19" s="81"/>
      <c r="FZV19" s="81"/>
      <c r="FZW19" s="81"/>
      <c r="FZX19" s="81"/>
      <c r="FZY19" s="81"/>
      <c r="FZZ19" s="81"/>
      <c r="GAA19" s="81"/>
      <c r="GAB19" s="81"/>
      <c r="GAC19" s="81"/>
      <c r="GAD19" s="81"/>
      <c r="GAE19" s="81"/>
      <c r="GAF19" s="81"/>
      <c r="GAG19" s="81"/>
      <c r="GAH19" s="81"/>
      <c r="GAI19" s="81"/>
      <c r="GAJ19" s="81"/>
      <c r="GAK19" s="81"/>
      <c r="GAL19" s="81"/>
      <c r="GAM19" s="81"/>
      <c r="GAN19" s="81"/>
      <c r="GAO19" s="81"/>
      <c r="GAP19" s="81"/>
      <c r="GAQ19" s="81"/>
      <c r="GAR19" s="81"/>
      <c r="GAS19" s="81"/>
      <c r="GAT19" s="81"/>
      <c r="GAU19" s="81"/>
      <c r="GAV19" s="81"/>
      <c r="GAW19" s="81"/>
      <c r="GAX19" s="81"/>
      <c r="GAY19" s="81"/>
      <c r="GAZ19" s="81"/>
      <c r="GBA19" s="81"/>
      <c r="GBB19" s="81"/>
      <c r="GBC19" s="81"/>
      <c r="GBD19" s="81"/>
      <c r="GBE19" s="81"/>
      <c r="GBF19" s="81"/>
      <c r="GBG19" s="81"/>
      <c r="GBH19" s="81"/>
      <c r="GBI19" s="81"/>
      <c r="GBJ19" s="81"/>
      <c r="GBK19" s="81"/>
      <c r="GBL19" s="81"/>
      <c r="GBM19" s="81"/>
      <c r="GBN19" s="81"/>
      <c r="GBO19" s="81"/>
      <c r="GBP19" s="81"/>
      <c r="GBQ19" s="81"/>
      <c r="GBR19" s="81"/>
      <c r="GBS19" s="81"/>
      <c r="GBT19" s="81"/>
      <c r="GBU19" s="81"/>
      <c r="GBV19" s="81"/>
      <c r="GBW19" s="81"/>
      <c r="GBX19" s="81"/>
      <c r="GBY19" s="81"/>
      <c r="GBZ19" s="81"/>
      <c r="GCA19" s="81"/>
      <c r="GCB19" s="81"/>
      <c r="GCC19" s="81"/>
      <c r="GCD19" s="81"/>
      <c r="GCE19" s="81"/>
      <c r="GCF19" s="81"/>
      <c r="GCG19" s="81"/>
      <c r="GCH19" s="81"/>
      <c r="GCI19" s="81"/>
      <c r="GCJ19" s="81"/>
      <c r="GCK19" s="81"/>
      <c r="GCL19" s="81"/>
      <c r="GCM19" s="81"/>
      <c r="GCN19" s="81"/>
      <c r="GCO19" s="81"/>
      <c r="GCP19" s="81"/>
      <c r="GCQ19" s="81"/>
      <c r="GCR19" s="81"/>
      <c r="GCS19" s="81"/>
      <c r="GCT19" s="81"/>
      <c r="GCU19" s="81"/>
      <c r="GCV19" s="81"/>
      <c r="GCW19" s="81"/>
      <c r="GCX19" s="81"/>
      <c r="GCY19" s="81"/>
      <c r="GCZ19" s="81"/>
      <c r="GDA19" s="81"/>
      <c r="GDB19" s="81"/>
      <c r="GDC19" s="81"/>
      <c r="GDD19" s="81"/>
      <c r="GDE19" s="81"/>
      <c r="GDF19" s="81"/>
      <c r="GDG19" s="81"/>
      <c r="GDH19" s="81"/>
      <c r="GDI19" s="81"/>
      <c r="GDJ19" s="81"/>
      <c r="GDK19" s="81"/>
      <c r="GDL19" s="81"/>
      <c r="GDM19" s="81"/>
      <c r="GDN19" s="81"/>
      <c r="GDO19" s="81"/>
      <c r="GDP19" s="81"/>
      <c r="GDQ19" s="81"/>
      <c r="GDR19" s="81"/>
      <c r="GDS19" s="81"/>
      <c r="GDT19" s="81"/>
      <c r="GDU19" s="81"/>
      <c r="GDV19" s="81"/>
      <c r="GDW19" s="81"/>
      <c r="GDX19" s="81"/>
      <c r="GDY19" s="81"/>
      <c r="GDZ19" s="81"/>
      <c r="GEA19" s="81"/>
      <c r="GEB19" s="81"/>
      <c r="GEC19" s="81"/>
      <c r="GED19" s="81"/>
      <c r="GEE19" s="81"/>
      <c r="GEF19" s="81"/>
      <c r="GEG19" s="81"/>
      <c r="GEH19" s="81"/>
      <c r="GEI19" s="81"/>
      <c r="GEJ19" s="81"/>
      <c r="GEK19" s="81"/>
      <c r="GEL19" s="81"/>
      <c r="GEM19" s="81"/>
      <c r="GEN19" s="81"/>
      <c r="GEO19" s="81"/>
      <c r="GEP19" s="81"/>
      <c r="GEQ19" s="81"/>
      <c r="GER19" s="81"/>
      <c r="GES19" s="81"/>
      <c r="GET19" s="81"/>
      <c r="GEU19" s="81"/>
      <c r="GEV19" s="81"/>
      <c r="GEW19" s="81"/>
      <c r="GEX19" s="81"/>
      <c r="GEY19" s="81"/>
      <c r="GEZ19" s="81"/>
      <c r="GFA19" s="81"/>
      <c r="GFB19" s="81"/>
      <c r="GFC19" s="81"/>
      <c r="GFD19" s="81"/>
      <c r="GFE19" s="81"/>
      <c r="GFF19" s="81"/>
      <c r="GFG19" s="81"/>
      <c r="GFH19" s="81"/>
      <c r="GFI19" s="81"/>
      <c r="GFJ19" s="81"/>
      <c r="GFK19" s="81"/>
      <c r="GFL19" s="81"/>
      <c r="GFM19" s="81"/>
      <c r="GFN19" s="81"/>
      <c r="GFO19" s="81"/>
      <c r="GFP19" s="81"/>
      <c r="GFQ19" s="81"/>
      <c r="GFR19" s="81"/>
      <c r="GFS19" s="81"/>
      <c r="GFT19" s="81"/>
      <c r="GFU19" s="81"/>
      <c r="GFV19" s="81"/>
      <c r="GFW19" s="81"/>
      <c r="GFX19" s="81"/>
      <c r="GFY19" s="81"/>
      <c r="GFZ19" s="81"/>
      <c r="GGA19" s="81"/>
      <c r="GGB19" s="81"/>
      <c r="GGC19" s="81"/>
      <c r="GGD19" s="81"/>
      <c r="GGE19" s="81"/>
      <c r="GGF19" s="81"/>
      <c r="GGG19" s="81"/>
      <c r="GGH19" s="81"/>
      <c r="GGI19" s="81"/>
      <c r="GGJ19" s="81"/>
      <c r="GGK19" s="81"/>
      <c r="GGL19" s="81"/>
      <c r="GGM19" s="81"/>
      <c r="GGN19" s="81"/>
      <c r="GGO19" s="81"/>
      <c r="GGP19" s="81"/>
      <c r="GGQ19" s="81"/>
      <c r="GGR19" s="81"/>
      <c r="GGS19" s="81"/>
      <c r="GGT19" s="81"/>
      <c r="GGU19" s="81"/>
      <c r="GGV19" s="81"/>
      <c r="GGW19" s="81"/>
      <c r="GGX19" s="81"/>
      <c r="GGY19" s="81"/>
      <c r="GGZ19" s="81"/>
      <c r="GHA19" s="81"/>
      <c r="GHB19" s="81"/>
      <c r="GHC19" s="81"/>
      <c r="GHD19" s="81"/>
      <c r="GHE19" s="81"/>
      <c r="GHF19" s="81"/>
      <c r="GHG19" s="81"/>
      <c r="GHH19" s="81"/>
      <c r="GHI19" s="81"/>
      <c r="GHJ19" s="81"/>
      <c r="GHK19" s="81"/>
      <c r="GHL19" s="81"/>
      <c r="GHM19" s="81"/>
      <c r="GHN19" s="81"/>
      <c r="GHO19" s="81"/>
      <c r="GHP19" s="81"/>
      <c r="GHQ19" s="81"/>
      <c r="GHR19" s="81"/>
      <c r="GHS19" s="81"/>
      <c r="GHT19" s="81"/>
      <c r="GHU19" s="81"/>
      <c r="GHV19" s="81"/>
      <c r="GHW19" s="81"/>
      <c r="GHX19" s="81"/>
      <c r="GHY19" s="81"/>
      <c r="GHZ19" s="81"/>
      <c r="GIA19" s="81"/>
      <c r="GIB19" s="81"/>
      <c r="GIC19" s="81"/>
      <c r="GID19" s="81"/>
      <c r="GIE19" s="81"/>
      <c r="GIF19" s="81"/>
      <c r="GIG19" s="81"/>
      <c r="GIH19" s="81"/>
      <c r="GII19" s="81"/>
      <c r="GIJ19" s="81"/>
      <c r="GIK19" s="81"/>
      <c r="GIL19" s="81"/>
      <c r="GIM19" s="81"/>
      <c r="GIN19" s="81"/>
      <c r="GIO19" s="81"/>
      <c r="GIP19" s="81"/>
      <c r="GIQ19" s="81"/>
      <c r="GIR19" s="81"/>
      <c r="GIS19" s="81"/>
      <c r="GIT19" s="81"/>
      <c r="GIU19" s="81"/>
      <c r="GIV19" s="81"/>
      <c r="GIW19" s="81"/>
      <c r="GIX19" s="81"/>
      <c r="GIY19" s="81"/>
      <c r="GIZ19" s="81"/>
      <c r="GJA19" s="81"/>
      <c r="GJB19" s="81"/>
      <c r="GJC19" s="81"/>
      <c r="GJD19" s="81"/>
      <c r="GJE19" s="81"/>
      <c r="GJF19" s="81"/>
      <c r="GJG19" s="81"/>
      <c r="GJH19" s="81"/>
      <c r="GJI19" s="81"/>
      <c r="GJJ19" s="81"/>
      <c r="GJK19" s="81"/>
      <c r="GJL19" s="81"/>
      <c r="GJM19" s="81"/>
      <c r="GJN19" s="81"/>
      <c r="GJO19" s="81"/>
      <c r="GJP19" s="81"/>
      <c r="GJQ19" s="81"/>
      <c r="GJR19" s="81"/>
      <c r="GJS19" s="81"/>
      <c r="GJT19" s="81"/>
      <c r="GJU19" s="81"/>
      <c r="GJV19" s="81"/>
      <c r="GJW19" s="81"/>
      <c r="GJX19" s="81"/>
      <c r="GJY19" s="81"/>
      <c r="GJZ19" s="81"/>
      <c r="GKA19" s="81"/>
      <c r="GKB19" s="81"/>
      <c r="GKC19" s="81"/>
      <c r="GKD19" s="81"/>
      <c r="GKE19" s="81"/>
      <c r="GKF19" s="81"/>
      <c r="GKG19" s="81"/>
      <c r="GKH19" s="81"/>
      <c r="GKI19" s="81"/>
      <c r="GKJ19" s="81"/>
      <c r="GKK19" s="81"/>
      <c r="GKL19" s="81"/>
      <c r="GKM19" s="81"/>
      <c r="GKN19" s="81"/>
      <c r="GKO19" s="81"/>
      <c r="GKP19" s="81"/>
      <c r="GKQ19" s="81"/>
      <c r="GKR19" s="81"/>
      <c r="GKS19" s="81"/>
      <c r="GKT19" s="81"/>
      <c r="GKU19" s="81"/>
      <c r="GKV19" s="81"/>
      <c r="GKW19" s="81"/>
      <c r="GKX19" s="81"/>
      <c r="GKY19" s="81"/>
      <c r="GKZ19" s="81"/>
      <c r="GLA19" s="81"/>
      <c r="GLB19" s="81"/>
      <c r="GLC19" s="81"/>
      <c r="GLD19" s="81"/>
      <c r="GLE19" s="81"/>
      <c r="GLF19" s="81"/>
      <c r="GLG19" s="81"/>
      <c r="GLH19" s="81"/>
      <c r="GLI19" s="81"/>
      <c r="GLJ19" s="81"/>
      <c r="GLK19" s="81"/>
      <c r="GLL19" s="81"/>
      <c r="GLM19" s="81"/>
      <c r="GLN19" s="81"/>
      <c r="GLO19" s="81"/>
      <c r="GLP19" s="81"/>
      <c r="GLQ19" s="81"/>
      <c r="GLR19" s="81"/>
      <c r="GLS19" s="81"/>
      <c r="GLT19" s="81"/>
      <c r="GLU19" s="81"/>
      <c r="GLV19" s="81"/>
      <c r="GLW19" s="81"/>
      <c r="GLX19" s="81"/>
      <c r="GLY19" s="81"/>
      <c r="GLZ19" s="81"/>
      <c r="GMA19" s="81"/>
      <c r="GMB19" s="81"/>
      <c r="GMC19" s="81"/>
      <c r="GMD19" s="81"/>
      <c r="GME19" s="81"/>
      <c r="GMF19" s="81"/>
      <c r="GMG19" s="81"/>
      <c r="GMH19" s="81"/>
      <c r="GMI19" s="81"/>
      <c r="GMJ19" s="81"/>
      <c r="GMK19" s="81"/>
      <c r="GML19" s="81"/>
      <c r="GMM19" s="81"/>
      <c r="GMN19" s="81"/>
      <c r="GMO19" s="81"/>
      <c r="GMP19" s="81"/>
      <c r="GMQ19" s="81"/>
      <c r="GMR19" s="81"/>
      <c r="GMS19" s="81"/>
      <c r="GMT19" s="81"/>
      <c r="GMU19" s="81"/>
      <c r="GMV19" s="81"/>
      <c r="GMW19" s="81"/>
      <c r="GMX19" s="81"/>
      <c r="GMY19" s="81"/>
      <c r="GMZ19" s="81"/>
      <c r="GNA19" s="81"/>
      <c r="GNB19" s="81"/>
      <c r="GNC19" s="81"/>
      <c r="GND19" s="81"/>
      <c r="GNE19" s="81"/>
      <c r="GNF19" s="81"/>
      <c r="GNG19" s="81"/>
      <c r="GNH19" s="81"/>
      <c r="GNI19" s="81"/>
      <c r="GNJ19" s="81"/>
      <c r="GNK19" s="81"/>
      <c r="GNL19" s="81"/>
      <c r="GNM19" s="81"/>
      <c r="GNN19" s="81"/>
      <c r="GNO19" s="81"/>
      <c r="GNP19" s="81"/>
      <c r="GNQ19" s="81"/>
      <c r="GNR19" s="81"/>
      <c r="GNS19" s="81"/>
      <c r="GNT19" s="81"/>
      <c r="GNU19" s="81"/>
      <c r="GNV19" s="81"/>
      <c r="GNW19" s="81"/>
      <c r="GNX19" s="81"/>
      <c r="GNY19" s="81"/>
      <c r="GNZ19" s="81"/>
      <c r="GOA19" s="81"/>
      <c r="GOB19" s="81"/>
      <c r="GOC19" s="81"/>
      <c r="GOD19" s="81"/>
      <c r="GOE19" s="81"/>
      <c r="GOF19" s="81"/>
      <c r="GOG19" s="81"/>
      <c r="GOH19" s="81"/>
      <c r="GOI19" s="81"/>
      <c r="GOJ19" s="81"/>
      <c r="GOK19" s="81"/>
      <c r="GOL19" s="81"/>
      <c r="GOM19" s="81"/>
      <c r="GON19" s="81"/>
      <c r="GOO19" s="81"/>
      <c r="GOP19" s="81"/>
      <c r="GOQ19" s="81"/>
      <c r="GOR19" s="81"/>
      <c r="GOS19" s="81"/>
      <c r="GOT19" s="81"/>
      <c r="GOU19" s="81"/>
      <c r="GOV19" s="81"/>
      <c r="GOW19" s="81"/>
      <c r="GOX19" s="81"/>
      <c r="GOY19" s="81"/>
      <c r="GOZ19" s="81"/>
      <c r="GPA19" s="81"/>
      <c r="GPB19" s="81"/>
      <c r="GPC19" s="81"/>
      <c r="GPD19" s="81"/>
      <c r="GPE19" s="81"/>
      <c r="GPF19" s="81"/>
      <c r="GPG19" s="81"/>
      <c r="GPH19" s="81"/>
      <c r="GPI19" s="81"/>
      <c r="GPJ19" s="81"/>
      <c r="GPK19" s="81"/>
      <c r="GPL19" s="81"/>
      <c r="GPM19" s="81"/>
      <c r="GPN19" s="81"/>
      <c r="GPO19" s="81"/>
      <c r="GPP19" s="81"/>
      <c r="GPQ19" s="81"/>
      <c r="GPR19" s="81"/>
      <c r="GPS19" s="81"/>
      <c r="GPT19" s="81"/>
      <c r="GPU19" s="81"/>
      <c r="GPV19" s="81"/>
      <c r="GPW19" s="81"/>
      <c r="GPX19" s="81"/>
      <c r="GPY19" s="81"/>
      <c r="GPZ19" s="81"/>
      <c r="GQA19" s="81"/>
      <c r="GQB19" s="81"/>
      <c r="GQC19" s="81"/>
      <c r="GQD19" s="81"/>
      <c r="GQE19" s="81"/>
      <c r="GQF19" s="81"/>
      <c r="GQG19" s="81"/>
      <c r="GQH19" s="81"/>
      <c r="GQI19" s="81"/>
      <c r="GQJ19" s="81"/>
      <c r="GQK19" s="81"/>
      <c r="GQL19" s="81"/>
      <c r="GQM19" s="81"/>
      <c r="GQN19" s="81"/>
      <c r="GQO19" s="81"/>
      <c r="GQP19" s="81"/>
      <c r="GQQ19" s="81"/>
      <c r="GQR19" s="81"/>
      <c r="GQS19" s="81"/>
      <c r="GQT19" s="81"/>
      <c r="GQU19" s="81"/>
      <c r="GQV19" s="81"/>
      <c r="GQW19" s="81"/>
      <c r="GQX19" s="81"/>
      <c r="GQY19" s="81"/>
      <c r="GQZ19" s="81"/>
      <c r="GRA19" s="81"/>
      <c r="GRB19" s="81"/>
      <c r="GRC19" s="81"/>
      <c r="GRD19" s="81"/>
      <c r="GRE19" s="81"/>
      <c r="GRF19" s="81"/>
      <c r="GRG19" s="81"/>
      <c r="GRH19" s="81"/>
      <c r="GRI19" s="81"/>
      <c r="GRJ19" s="81"/>
      <c r="GRK19" s="81"/>
      <c r="GRL19" s="81"/>
      <c r="GRM19" s="81"/>
      <c r="GRN19" s="81"/>
      <c r="GRO19" s="81"/>
      <c r="GRP19" s="81"/>
      <c r="GRQ19" s="81"/>
      <c r="GRR19" s="81"/>
      <c r="GRS19" s="81"/>
      <c r="GRT19" s="81"/>
      <c r="GRU19" s="81"/>
      <c r="GRV19" s="81"/>
      <c r="GRW19" s="81"/>
      <c r="GRX19" s="81"/>
      <c r="GRY19" s="81"/>
      <c r="GRZ19" s="81"/>
      <c r="GSA19" s="81"/>
      <c r="GSB19" s="81"/>
      <c r="GSC19" s="81"/>
      <c r="GSD19" s="81"/>
      <c r="GSE19" s="81"/>
      <c r="GSF19" s="81"/>
      <c r="GSG19" s="81"/>
      <c r="GSH19" s="81"/>
      <c r="GSI19" s="81"/>
      <c r="GSJ19" s="81"/>
      <c r="GSK19" s="81"/>
      <c r="GSL19" s="81"/>
      <c r="GSM19" s="81"/>
      <c r="GSN19" s="81"/>
      <c r="GSO19" s="81"/>
      <c r="GSP19" s="81"/>
      <c r="GSQ19" s="81"/>
      <c r="GSR19" s="81"/>
      <c r="GSS19" s="81"/>
      <c r="GST19" s="81"/>
      <c r="GSU19" s="81"/>
      <c r="GSV19" s="81"/>
      <c r="GSW19" s="81"/>
      <c r="GSX19" s="81"/>
      <c r="GSY19" s="81"/>
      <c r="GSZ19" s="81"/>
      <c r="GTA19" s="81"/>
      <c r="GTB19" s="81"/>
      <c r="GTC19" s="81"/>
      <c r="GTD19" s="81"/>
      <c r="GTE19" s="81"/>
      <c r="GTF19" s="81"/>
      <c r="GTG19" s="81"/>
      <c r="GTH19" s="81"/>
      <c r="GTI19" s="81"/>
      <c r="GTJ19" s="81"/>
      <c r="GTK19" s="81"/>
      <c r="GTL19" s="81"/>
      <c r="GTM19" s="81"/>
      <c r="GTN19" s="81"/>
      <c r="GTO19" s="81"/>
      <c r="GTP19" s="81"/>
      <c r="GTQ19" s="81"/>
      <c r="GTR19" s="81"/>
      <c r="GTS19" s="81"/>
      <c r="GTT19" s="81"/>
      <c r="GTU19" s="81"/>
      <c r="GTV19" s="81"/>
      <c r="GTW19" s="81"/>
      <c r="GTX19" s="81"/>
      <c r="GTY19" s="81"/>
      <c r="GTZ19" s="81"/>
      <c r="GUA19" s="81"/>
      <c r="GUB19" s="81"/>
      <c r="GUC19" s="81"/>
      <c r="GUD19" s="81"/>
      <c r="GUE19" s="81"/>
      <c r="GUF19" s="81"/>
      <c r="GUG19" s="81"/>
      <c r="GUH19" s="81"/>
      <c r="GUI19" s="81"/>
      <c r="GUJ19" s="81"/>
      <c r="GUK19" s="81"/>
      <c r="GUL19" s="81"/>
      <c r="GUM19" s="81"/>
      <c r="GUN19" s="81"/>
      <c r="GUO19" s="81"/>
      <c r="GUP19" s="81"/>
      <c r="GUQ19" s="81"/>
      <c r="GUR19" s="81"/>
      <c r="GUS19" s="81"/>
      <c r="GUT19" s="81"/>
      <c r="GUU19" s="81"/>
      <c r="GUV19" s="81"/>
      <c r="GUW19" s="81"/>
      <c r="GUX19" s="81"/>
      <c r="GUY19" s="81"/>
      <c r="GUZ19" s="81"/>
      <c r="GVA19" s="81"/>
      <c r="GVB19" s="81"/>
      <c r="GVC19" s="81"/>
      <c r="GVD19" s="81"/>
      <c r="GVE19" s="81"/>
      <c r="GVF19" s="81"/>
      <c r="GVG19" s="81"/>
      <c r="GVH19" s="81"/>
      <c r="GVI19" s="81"/>
      <c r="GVJ19" s="81"/>
      <c r="GVK19" s="81"/>
      <c r="GVL19" s="81"/>
      <c r="GVM19" s="81"/>
      <c r="GVN19" s="81"/>
      <c r="GVO19" s="81"/>
      <c r="GVP19" s="81"/>
      <c r="GVQ19" s="81"/>
      <c r="GVR19" s="81"/>
      <c r="GVS19" s="81"/>
      <c r="GVT19" s="81"/>
      <c r="GVU19" s="81"/>
      <c r="GVV19" s="81"/>
      <c r="GVW19" s="81"/>
      <c r="GVX19" s="81"/>
      <c r="GVY19" s="81"/>
      <c r="GVZ19" s="81"/>
      <c r="GWA19" s="81"/>
      <c r="GWB19" s="81"/>
      <c r="GWC19" s="81"/>
      <c r="GWD19" s="81"/>
      <c r="GWE19" s="81"/>
      <c r="GWF19" s="81"/>
      <c r="GWG19" s="81"/>
      <c r="GWH19" s="81"/>
      <c r="GWI19" s="81"/>
      <c r="GWJ19" s="81"/>
      <c r="GWK19" s="81"/>
      <c r="GWL19" s="81"/>
      <c r="GWM19" s="81"/>
      <c r="GWN19" s="81"/>
      <c r="GWO19" s="81"/>
      <c r="GWP19" s="81"/>
      <c r="GWQ19" s="81"/>
      <c r="GWR19" s="81"/>
      <c r="GWS19" s="81"/>
      <c r="GWT19" s="81"/>
      <c r="GWU19" s="81"/>
      <c r="GWV19" s="81"/>
      <c r="GWW19" s="81"/>
      <c r="GWX19" s="81"/>
      <c r="GWY19" s="81"/>
      <c r="GWZ19" s="81"/>
      <c r="GXA19" s="81"/>
      <c r="GXB19" s="81"/>
      <c r="GXC19" s="81"/>
      <c r="GXD19" s="81"/>
      <c r="GXE19" s="81"/>
      <c r="GXF19" s="81"/>
      <c r="GXG19" s="81"/>
      <c r="GXH19" s="81"/>
      <c r="GXI19" s="81"/>
      <c r="GXJ19" s="81"/>
      <c r="GXK19" s="81"/>
      <c r="GXL19" s="81"/>
      <c r="GXM19" s="81"/>
      <c r="GXN19" s="81"/>
      <c r="GXO19" s="81"/>
      <c r="GXP19" s="81"/>
      <c r="GXQ19" s="81"/>
      <c r="GXR19" s="81"/>
      <c r="GXS19" s="81"/>
      <c r="GXT19" s="81"/>
      <c r="GXU19" s="81"/>
      <c r="GXV19" s="81"/>
      <c r="GXW19" s="81"/>
      <c r="GXX19" s="81"/>
      <c r="GXY19" s="81"/>
      <c r="GXZ19" s="81"/>
      <c r="GYA19" s="81"/>
      <c r="GYB19" s="81"/>
      <c r="GYC19" s="81"/>
      <c r="GYD19" s="81"/>
      <c r="GYE19" s="81"/>
      <c r="GYF19" s="81"/>
      <c r="GYG19" s="81"/>
      <c r="GYH19" s="81"/>
      <c r="GYI19" s="81"/>
      <c r="GYJ19" s="81"/>
      <c r="GYK19" s="81"/>
      <c r="GYL19" s="81"/>
      <c r="GYM19" s="81"/>
      <c r="GYN19" s="81"/>
      <c r="GYO19" s="81"/>
      <c r="GYP19" s="81"/>
      <c r="GYQ19" s="81"/>
      <c r="GYR19" s="81"/>
      <c r="GYS19" s="81"/>
      <c r="GYT19" s="81"/>
      <c r="GYU19" s="81"/>
      <c r="GYV19" s="81"/>
      <c r="GYW19" s="81"/>
      <c r="GYX19" s="81"/>
      <c r="GYY19" s="81"/>
      <c r="GYZ19" s="81"/>
      <c r="GZA19" s="81"/>
      <c r="GZB19" s="81"/>
      <c r="GZC19" s="81"/>
      <c r="GZD19" s="81"/>
      <c r="GZE19" s="81"/>
      <c r="GZF19" s="81"/>
      <c r="GZG19" s="81"/>
      <c r="GZH19" s="81"/>
      <c r="GZI19" s="81"/>
      <c r="GZJ19" s="81"/>
      <c r="GZK19" s="81"/>
      <c r="GZL19" s="81"/>
      <c r="GZM19" s="81"/>
      <c r="GZN19" s="81"/>
      <c r="GZO19" s="81"/>
      <c r="GZP19" s="81"/>
      <c r="GZQ19" s="81"/>
      <c r="GZR19" s="81"/>
      <c r="GZS19" s="81"/>
      <c r="GZT19" s="81"/>
      <c r="GZU19" s="81"/>
      <c r="GZV19" s="81"/>
      <c r="GZW19" s="81"/>
      <c r="GZX19" s="81"/>
      <c r="GZY19" s="81"/>
      <c r="GZZ19" s="81"/>
      <c r="HAA19" s="81"/>
      <c r="HAB19" s="81"/>
      <c r="HAC19" s="81"/>
      <c r="HAD19" s="81"/>
      <c r="HAE19" s="81"/>
      <c r="HAF19" s="81"/>
      <c r="HAG19" s="81"/>
      <c r="HAH19" s="81"/>
      <c r="HAI19" s="81"/>
      <c r="HAJ19" s="81"/>
      <c r="HAK19" s="81"/>
      <c r="HAL19" s="81"/>
      <c r="HAM19" s="81"/>
      <c r="HAN19" s="81"/>
      <c r="HAO19" s="81"/>
      <c r="HAP19" s="81"/>
      <c r="HAQ19" s="81"/>
      <c r="HAR19" s="81"/>
      <c r="HAS19" s="81"/>
      <c r="HAT19" s="81"/>
      <c r="HAU19" s="81"/>
      <c r="HAV19" s="81"/>
      <c r="HAW19" s="81"/>
      <c r="HAX19" s="81"/>
      <c r="HAY19" s="81"/>
      <c r="HAZ19" s="81"/>
      <c r="HBA19" s="81"/>
      <c r="HBB19" s="81"/>
      <c r="HBC19" s="81"/>
      <c r="HBD19" s="81"/>
      <c r="HBE19" s="81"/>
      <c r="HBF19" s="81"/>
      <c r="HBG19" s="81"/>
      <c r="HBH19" s="81"/>
      <c r="HBI19" s="81"/>
      <c r="HBJ19" s="81"/>
      <c r="HBK19" s="81"/>
      <c r="HBL19" s="81"/>
      <c r="HBM19" s="81"/>
      <c r="HBN19" s="81"/>
      <c r="HBO19" s="81"/>
      <c r="HBP19" s="81"/>
      <c r="HBQ19" s="81"/>
      <c r="HBR19" s="81"/>
      <c r="HBS19" s="81"/>
      <c r="HBT19" s="81"/>
      <c r="HBU19" s="81"/>
      <c r="HBV19" s="81"/>
      <c r="HBW19" s="81"/>
      <c r="HBX19" s="81"/>
      <c r="HBY19" s="81"/>
      <c r="HBZ19" s="81"/>
      <c r="HCA19" s="81"/>
      <c r="HCB19" s="81"/>
      <c r="HCC19" s="81"/>
      <c r="HCD19" s="81"/>
      <c r="HCE19" s="81"/>
      <c r="HCF19" s="81"/>
      <c r="HCG19" s="81"/>
      <c r="HCH19" s="81"/>
      <c r="HCI19" s="81"/>
      <c r="HCJ19" s="81"/>
      <c r="HCK19" s="81"/>
      <c r="HCL19" s="81"/>
      <c r="HCM19" s="81"/>
      <c r="HCN19" s="81"/>
      <c r="HCO19" s="81"/>
      <c r="HCP19" s="81"/>
      <c r="HCQ19" s="81"/>
      <c r="HCR19" s="81"/>
      <c r="HCS19" s="81"/>
      <c r="HCT19" s="81"/>
      <c r="HCU19" s="81"/>
      <c r="HCV19" s="81"/>
      <c r="HCW19" s="81"/>
      <c r="HCX19" s="81"/>
      <c r="HCY19" s="81"/>
      <c r="HCZ19" s="81"/>
      <c r="HDA19" s="81"/>
      <c r="HDB19" s="81"/>
      <c r="HDC19" s="81"/>
      <c r="HDD19" s="81"/>
      <c r="HDE19" s="81"/>
      <c r="HDF19" s="81"/>
      <c r="HDG19" s="81"/>
      <c r="HDH19" s="81"/>
      <c r="HDI19" s="81"/>
      <c r="HDJ19" s="81"/>
      <c r="HDK19" s="81"/>
      <c r="HDL19" s="81"/>
      <c r="HDM19" s="81"/>
      <c r="HDN19" s="81"/>
      <c r="HDO19" s="81"/>
      <c r="HDP19" s="81"/>
      <c r="HDQ19" s="81"/>
      <c r="HDR19" s="81"/>
      <c r="HDS19" s="81"/>
      <c r="HDT19" s="81"/>
      <c r="HDU19" s="81"/>
      <c r="HDV19" s="81"/>
      <c r="HDW19" s="81"/>
      <c r="HDX19" s="81"/>
      <c r="HDY19" s="81"/>
      <c r="HDZ19" s="81"/>
      <c r="HEA19" s="81"/>
      <c r="HEB19" s="81"/>
      <c r="HEC19" s="81"/>
      <c r="HED19" s="81"/>
      <c r="HEE19" s="81"/>
      <c r="HEF19" s="81"/>
      <c r="HEG19" s="81"/>
      <c r="HEH19" s="81"/>
      <c r="HEI19" s="81"/>
      <c r="HEJ19" s="81"/>
      <c r="HEK19" s="81"/>
      <c r="HEL19" s="81"/>
      <c r="HEM19" s="81"/>
      <c r="HEN19" s="81"/>
      <c r="HEO19" s="81"/>
      <c r="HEP19" s="81"/>
      <c r="HEQ19" s="81"/>
      <c r="HER19" s="81"/>
      <c r="HES19" s="81"/>
      <c r="HET19" s="81"/>
      <c r="HEU19" s="81"/>
      <c r="HEV19" s="81"/>
      <c r="HEW19" s="81"/>
      <c r="HEX19" s="81"/>
      <c r="HEY19" s="81"/>
      <c r="HEZ19" s="81"/>
      <c r="HFA19" s="81"/>
      <c r="HFB19" s="81"/>
      <c r="HFC19" s="81"/>
      <c r="HFD19" s="81"/>
      <c r="HFE19" s="81"/>
      <c r="HFF19" s="81"/>
      <c r="HFG19" s="81"/>
      <c r="HFH19" s="81"/>
      <c r="HFI19" s="81"/>
      <c r="HFJ19" s="81"/>
      <c r="HFK19" s="81"/>
      <c r="HFL19" s="81"/>
      <c r="HFM19" s="81"/>
      <c r="HFN19" s="81"/>
      <c r="HFO19" s="81"/>
      <c r="HFP19" s="81"/>
      <c r="HFQ19" s="81"/>
      <c r="HFR19" s="81"/>
      <c r="HFS19" s="81"/>
      <c r="HFT19" s="81"/>
      <c r="HFU19" s="81"/>
      <c r="HFV19" s="81"/>
      <c r="HFW19" s="81"/>
      <c r="HFX19" s="81"/>
      <c r="HFY19" s="81"/>
      <c r="HFZ19" s="81"/>
      <c r="HGA19" s="81"/>
      <c r="HGB19" s="81"/>
      <c r="HGC19" s="81"/>
      <c r="HGD19" s="81"/>
      <c r="HGE19" s="81"/>
      <c r="HGF19" s="81"/>
      <c r="HGG19" s="81"/>
      <c r="HGH19" s="81"/>
      <c r="HGI19" s="81"/>
      <c r="HGJ19" s="81"/>
      <c r="HGK19" s="81"/>
      <c r="HGL19" s="81"/>
      <c r="HGM19" s="81"/>
      <c r="HGN19" s="81"/>
      <c r="HGO19" s="81"/>
      <c r="HGP19" s="81"/>
      <c r="HGQ19" s="81"/>
      <c r="HGR19" s="81"/>
      <c r="HGS19" s="81"/>
      <c r="HGT19" s="81"/>
      <c r="HGU19" s="81"/>
      <c r="HGV19" s="81"/>
      <c r="HGW19" s="81"/>
      <c r="HGX19" s="81"/>
      <c r="HGY19" s="81"/>
      <c r="HGZ19" s="81"/>
      <c r="HHA19" s="81"/>
      <c r="HHB19" s="81"/>
      <c r="HHC19" s="81"/>
      <c r="HHD19" s="81"/>
      <c r="HHE19" s="81"/>
      <c r="HHF19" s="81"/>
      <c r="HHG19" s="81"/>
      <c r="HHH19" s="81"/>
      <c r="HHI19" s="81"/>
      <c r="HHJ19" s="81"/>
      <c r="HHK19" s="81"/>
      <c r="HHL19" s="81"/>
      <c r="HHM19" s="81"/>
      <c r="HHN19" s="81"/>
      <c r="HHO19" s="81"/>
      <c r="HHP19" s="81"/>
      <c r="HHQ19" s="81"/>
      <c r="HHR19" s="81"/>
      <c r="HHS19" s="81"/>
      <c r="HHT19" s="81"/>
      <c r="HHU19" s="81"/>
      <c r="HHV19" s="81"/>
      <c r="HHW19" s="81"/>
      <c r="HHX19" s="81"/>
      <c r="HHY19" s="81"/>
      <c r="HHZ19" s="81"/>
      <c r="HIA19" s="81"/>
      <c r="HIB19" s="81"/>
      <c r="HIC19" s="81"/>
      <c r="HID19" s="81"/>
      <c r="HIE19" s="81"/>
      <c r="HIF19" s="81"/>
      <c r="HIG19" s="81"/>
      <c r="HIH19" s="81"/>
      <c r="HII19" s="81"/>
      <c r="HIJ19" s="81"/>
      <c r="HIK19" s="81"/>
      <c r="HIL19" s="81"/>
      <c r="HIM19" s="81"/>
      <c r="HIN19" s="81"/>
      <c r="HIO19" s="81"/>
      <c r="HIP19" s="81"/>
      <c r="HIQ19" s="81"/>
      <c r="HIR19" s="81"/>
      <c r="HIS19" s="81"/>
      <c r="HIT19" s="81"/>
      <c r="HIU19" s="81"/>
      <c r="HIV19" s="81"/>
      <c r="HIW19" s="81"/>
      <c r="HIX19" s="81"/>
      <c r="HIY19" s="81"/>
      <c r="HIZ19" s="81"/>
      <c r="HJA19" s="81"/>
      <c r="HJB19" s="81"/>
      <c r="HJC19" s="81"/>
      <c r="HJD19" s="81"/>
      <c r="HJE19" s="81"/>
      <c r="HJF19" s="81"/>
      <c r="HJG19" s="81"/>
      <c r="HJH19" s="81"/>
      <c r="HJI19" s="81"/>
      <c r="HJJ19" s="81"/>
      <c r="HJK19" s="81"/>
      <c r="HJL19" s="81"/>
      <c r="HJM19" s="81"/>
      <c r="HJN19" s="81"/>
      <c r="HJO19" s="81"/>
      <c r="HJP19" s="81"/>
      <c r="HJQ19" s="81"/>
      <c r="HJR19" s="81"/>
      <c r="HJS19" s="81"/>
      <c r="HJT19" s="81"/>
      <c r="HJU19" s="81"/>
      <c r="HJV19" s="81"/>
      <c r="HJW19" s="81"/>
      <c r="HJX19" s="81"/>
      <c r="HJY19" s="81"/>
      <c r="HJZ19" s="81"/>
      <c r="HKA19" s="81"/>
      <c r="HKB19" s="81"/>
      <c r="HKC19" s="81"/>
      <c r="HKD19" s="81"/>
      <c r="HKE19" s="81"/>
      <c r="HKF19" s="81"/>
      <c r="HKG19" s="81"/>
      <c r="HKH19" s="81"/>
      <c r="HKI19" s="81"/>
      <c r="HKJ19" s="81"/>
      <c r="HKK19" s="81"/>
      <c r="HKL19" s="81"/>
      <c r="HKM19" s="81"/>
      <c r="HKN19" s="81"/>
      <c r="HKO19" s="81"/>
      <c r="HKP19" s="81"/>
      <c r="HKQ19" s="81"/>
      <c r="HKR19" s="81"/>
      <c r="HKS19" s="81"/>
      <c r="HKT19" s="81"/>
      <c r="HKU19" s="81"/>
      <c r="HKV19" s="81"/>
      <c r="HKW19" s="81"/>
      <c r="HKX19" s="81"/>
      <c r="HKY19" s="81"/>
      <c r="HKZ19" s="81"/>
      <c r="HLA19" s="81"/>
      <c r="HLB19" s="81"/>
      <c r="HLC19" s="81"/>
      <c r="HLD19" s="81"/>
      <c r="HLE19" s="81"/>
      <c r="HLF19" s="81"/>
      <c r="HLG19" s="81"/>
      <c r="HLH19" s="81"/>
      <c r="HLI19" s="81"/>
      <c r="HLJ19" s="81"/>
      <c r="HLK19" s="81"/>
      <c r="HLL19" s="81"/>
      <c r="HLM19" s="81"/>
      <c r="HLN19" s="81"/>
      <c r="HLO19" s="81"/>
      <c r="HLP19" s="81"/>
      <c r="HLQ19" s="81"/>
      <c r="HLR19" s="81"/>
      <c r="HLS19" s="81"/>
      <c r="HLT19" s="81"/>
      <c r="HLU19" s="81"/>
      <c r="HLV19" s="81"/>
      <c r="HLW19" s="81"/>
      <c r="HLX19" s="81"/>
      <c r="HLY19" s="81"/>
      <c r="HLZ19" s="81"/>
      <c r="HMA19" s="81"/>
      <c r="HMB19" s="81"/>
      <c r="HMC19" s="81"/>
      <c r="HMD19" s="81"/>
      <c r="HME19" s="81"/>
      <c r="HMF19" s="81"/>
      <c r="HMG19" s="81"/>
      <c r="HMH19" s="81"/>
      <c r="HMI19" s="81"/>
      <c r="HMJ19" s="81"/>
      <c r="HMK19" s="81"/>
      <c r="HML19" s="81"/>
      <c r="HMM19" s="81"/>
      <c r="HMN19" s="81"/>
      <c r="HMO19" s="81"/>
      <c r="HMP19" s="81"/>
      <c r="HMQ19" s="81"/>
      <c r="HMR19" s="81"/>
      <c r="HMS19" s="81"/>
      <c r="HMT19" s="81"/>
      <c r="HMU19" s="81"/>
      <c r="HMV19" s="81"/>
      <c r="HMW19" s="81"/>
      <c r="HMX19" s="81"/>
      <c r="HMY19" s="81"/>
      <c r="HMZ19" s="81"/>
      <c r="HNA19" s="81"/>
      <c r="HNB19" s="81"/>
      <c r="HNC19" s="81"/>
      <c r="HND19" s="81"/>
      <c r="HNE19" s="81"/>
      <c r="HNF19" s="81"/>
      <c r="HNG19" s="81"/>
      <c r="HNH19" s="81"/>
      <c r="HNI19" s="81"/>
      <c r="HNJ19" s="81"/>
      <c r="HNK19" s="81"/>
      <c r="HNL19" s="81"/>
      <c r="HNM19" s="81"/>
      <c r="HNN19" s="81"/>
      <c r="HNO19" s="81"/>
      <c r="HNP19" s="81"/>
      <c r="HNQ19" s="81"/>
      <c r="HNR19" s="81"/>
      <c r="HNS19" s="81"/>
      <c r="HNT19" s="81"/>
      <c r="HNU19" s="81"/>
      <c r="HNV19" s="81"/>
      <c r="HNW19" s="81"/>
      <c r="HNX19" s="81"/>
      <c r="HNY19" s="81"/>
      <c r="HNZ19" s="81"/>
      <c r="HOA19" s="81"/>
      <c r="HOB19" s="81"/>
      <c r="HOC19" s="81"/>
      <c r="HOD19" s="81"/>
      <c r="HOE19" s="81"/>
      <c r="HOF19" s="81"/>
      <c r="HOG19" s="81"/>
      <c r="HOH19" s="81"/>
      <c r="HOI19" s="81"/>
      <c r="HOJ19" s="81"/>
      <c r="HOK19" s="81"/>
      <c r="HOL19" s="81"/>
      <c r="HOM19" s="81"/>
      <c r="HON19" s="81"/>
      <c r="HOO19" s="81"/>
      <c r="HOP19" s="81"/>
      <c r="HOQ19" s="81"/>
      <c r="HOR19" s="81"/>
      <c r="HOS19" s="81"/>
      <c r="HOT19" s="81"/>
      <c r="HOU19" s="81"/>
      <c r="HOV19" s="81"/>
      <c r="HOW19" s="81"/>
      <c r="HOX19" s="81"/>
      <c r="HOY19" s="81"/>
      <c r="HOZ19" s="81"/>
      <c r="HPA19" s="81"/>
      <c r="HPB19" s="81"/>
      <c r="HPC19" s="81"/>
      <c r="HPD19" s="81"/>
      <c r="HPE19" s="81"/>
      <c r="HPF19" s="81"/>
      <c r="HPG19" s="81"/>
      <c r="HPH19" s="81"/>
      <c r="HPI19" s="81"/>
      <c r="HPJ19" s="81"/>
      <c r="HPK19" s="81"/>
      <c r="HPL19" s="81"/>
      <c r="HPM19" s="81"/>
      <c r="HPN19" s="81"/>
      <c r="HPO19" s="81"/>
      <c r="HPP19" s="81"/>
      <c r="HPQ19" s="81"/>
      <c r="HPR19" s="81"/>
      <c r="HPS19" s="81"/>
      <c r="HPT19" s="81"/>
      <c r="HPU19" s="81"/>
      <c r="HPV19" s="81"/>
      <c r="HPW19" s="81"/>
      <c r="HPX19" s="81"/>
      <c r="HPY19" s="81"/>
      <c r="HPZ19" s="81"/>
      <c r="HQA19" s="81"/>
      <c r="HQB19" s="81"/>
      <c r="HQC19" s="81"/>
      <c r="HQD19" s="81"/>
      <c r="HQE19" s="81"/>
      <c r="HQF19" s="81"/>
      <c r="HQG19" s="81"/>
      <c r="HQH19" s="81"/>
      <c r="HQI19" s="81"/>
      <c r="HQJ19" s="81"/>
      <c r="HQK19" s="81"/>
      <c r="HQL19" s="81"/>
      <c r="HQM19" s="81"/>
      <c r="HQN19" s="81"/>
      <c r="HQO19" s="81"/>
      <c r="HQP19" s="81"/>
      <c r="HQQ19" s="81"/>
      <c r="HQR19" s="81"/>
      <c r="HQS19" s="81"/>
      <c r="HQT19" s="81"/>
      <c r="HQU19" s="81"/>
      <c r="HQV19" s="81"/>
      <c r="HQW19" s="81"/>
      <c r="HQX19" s="81"/>
      <c r="HQY19" s="81"/>
      <c r="HQZ19" s="81"/>
      <c r="HRA19" s="81"/>
      <c r="HRB19" s="81"/>
      <c r="HRC19" s="81"/>
      <c r="HRD19" s="81"/>
      <c r="HRE19" s="81"/>
      <c r="HRF19" s="81"/>
      <c r="HRG19" s="81"/>
      <c r="HRH19" s="81"/>
      <c r="HRI19" s="81"/>
      <c r="HRJ19" s="81"/>
      <c r="HRK19" s="81"/>
      <c r="HRL19" s="81"/>
      <c r="HRM19" s="81"/>
      <c r="HRN19" s="81"/>
      <c r="HRO19" s="81"/>
      <c r="HRP19" s="81"/>
      <c r="HRQ19" s="81"/>
      <c r="HRR19" s="81"/>
      <c r="HRS19" s="81"/>
      <c r="HRT19" s="81"/>
      <c r="HRU19" s="81"/>
      <c r="HRV19" s="81"/>
      <c r="HRW19" s="81"/>
      <c r="HRX19" s="81"/>
      <c r="HRY19" s="81"/>
      <c r="HRZ19" s="81"/>
      <c r="HSA19" s="81"/>
      <c r="HSB19" s="81"/>
      <c r="HSC19" s="81"/>
      <c r="HSD19" s="81"/>
      <c r="HSE19" s="81"/>
      <c r="HSF19" s="81"/>
      <c r="HSG19" s="81"/>
      <c r="HSH19" s="81"/>
      <c r="HSI19" s="81"/>
      <c r="HSJ19" s="81"/>
      <c r="HSK19" s="81"/>
      <c r="HSL19" s="81"/>
      <c r="HSM19" s="81"/>
      <c r="HSN19" s="81"/>
      <c r="HSO19" s="81"/>
      <c r="HSP19" s="81"/>
      <c r="HSQ19" s="81"/>
      <c r="HSR19" s="81"/>
      <c r="HSS19" s="81"/>
      <c r="HST19" s="81"/>
      <c r="HSU19" s="81"/>
      <c r="HSV19" s="81"/>
      <c r="HSW19" s="81"/>
      <c r="HSX19" s="81"/>
      <c r="HSY19" s="81"/>
      <c r="HSZ19" s="81"/>
      <c r="HTA19" s="81"/>
      <c r="HTB19" s="81"/>
      <c r="HTC19" s="81"/>
      <c r="HTD19" s="81"/>
      <c r="HTE19" s="81"/>
      <c r="HTF19" s="81"/>
      <c r="HTG19" s="81"/>
      <c r="HTH19" s="81"/>
      <c r="HTI19" s="81"/>
      <c r="HTJ19" s="81"/>
      <c r="HTK19" s="81"/>
      <c r="HTL19" s="81"/>
      <c r="HTM19" s="81"/>
      <c r="HTN19" s="81"/>
      <c r="HTO19" s="81"/>
      <c r="HTP19" s="81"/>
      <c r="HTQ19" s="81"/>
      <c r="HTR19" s="81"/>
      <c r="HTS19" s="81"/>
      <c r="HTT19" s="81"/>
      <c r="HTU19" s="81"/>
      <c r="HTV19" s="81"/>
      <c r="HTW19" s="81"/>
      <c r="HTX19" s="81"/>
      <c r="HTY19" s="81"/>
      <c r="HTZ19" s="81"/>
      <c r="HUA19" s="81"/>
      <c r="HUB19" s="81"/>
      <c r="HUC19" s="81"/>
      <c r="HUD19" s="81"/>
      <c r="HUE19" s="81"/>
      <c r="HUF19" s="81"/>
      <c r="HUG19" s="81"/>
      <c r="HUH19" s="81"/>
      <c r="HUI19" s="81"/>
      <c r="HUJ19" s="81"/>
      <c r="HUK19" s="81"/>
      <c r="HUL19" s="81"/>
      <c r="HUM19" s="81"/>
      <c r="HUN19" s="81"/>
      <c r="HUO19" s="81"/>
      <c r="HUP19" s="81"/>
      <c r="HUQ19" s="81"/>
      <c r="HUR19" s="81"/>
      <c r="HUS19" s="81"/>
      <c r="HUT19" s="81"/>
      <c r="HUU19" s="81"/>
      <c r="HUV19" s="81"/>
      <c r="HUW19" s="81"/>
      <c r="HUX19" s="81"/>
      <c r="HUY19" s="81"/>
      <c r="HUZ19" s="81"/>
      <c r="HVA19" s="81"/>
      <c r="HVB19" s="81"/>
      <c r="HVC19" s="81"/>
      <c r="HVD19" s="81"/>
      <c r="HVE19" s="81"/>
      <c r="HVF19" s="81"/>
      <c r="HVG19" s="81"/>
      <c r="HVH19" s="81"/>
      <c r="HVI19" s="81"/>
      <c r="HVJ19" s="81"/>
      <c r="HVK19" s="81"/>
      <c r="HVL19" s="81"/>
      <c r="HVM19" s="81"/>
      <c r="HVN19" s="81"/>
      <c r="HVO19" s="81"/>
      <c r="HVP19" s="81"/>
      <c r="HVQ19" s="81"/>
      <c r="HVR19" s="81"/>
      <c r="HVS19" s="81"/>
      <c r="HVT19" s="81"/>
      <c r="HVU19" s="81"/>
      <c r="HVV19" s="81"/>
      <c r="HVW19" s="81"/>
      <c r="HVX19" s="81"/>
      <c r="HVY19" s="81"/>
      <c r="HVZ19" s="81"/>
      <c r="HWA19" s="81"/>
      <c r="HWB19" s="81"/>
      <c r="HWC19" s="81"/>
      <c r="HWD19" s="81"/>
      <c r="HWE19" s="81"/>
      <c r="HWF19" s="81"/>
      <c r="HWG19" s="81"/>
      <c r="HWH19" s="81"/>
      <c r="HWI19" s="81"/>
      <c r="HWJ19" s="81"/>
      <c r="HWK19" s="81"/>
      <c r="HWL19" s="81"/>
      <c r="HWM19" s="81"/>
      <c r="HWN19" s="81"/>
      <c r="HWO19" s="81"/>
      <c r="HWP19" s="81"/>
      <c r="HWQ19" s="81"/>
      <c r="HWR19" s="81"/>
      <c r="HWS19" s="81"/>
      <c r="HWT19" s="81"/>
      <c r="HWU19" s="81"/>
      <c r="HWV19" s="81"/>
      <c r="HWW19" s="81"/>
      <c r="HWX19" s="81"/>
      <c r="HWY19" s="81"/>
      <c r="HWZ19" s="81"/>
      <c r="HXA19" s="81"/>
      <c r="HXB19" s="81"/>
      <c r="HXC19" s="81"/>
      <c r="HXD19" s="81"/>
      <c r="HXE19" s="81"/>
      <c r="HXF19" s="81"/>
      <c r="HXG19" s="81"/>
      <c r="HXH19" s="81"/>
      <c r="HXI19" s="81"/>
      <c r="HXJ19" s="81"/>
      <c r="HXK19" s="81"/>
      <c r="HXL19" s="81"/>
      <c r="HXM19" s="81"/>
      <c r="HXN19" s="81"/>
      <c r="HXO19" s="81"/>
      <c r="HXP19" s="81"/>
      <c r="HXQ19" s="81"/>
      <c r="HXR19" s="81"/>
      <c r="HXS19" s="81"/>
      <c r="HXT19" s="81"/>
      <c r="HXU19" s="81"/>
      <c r="HXV19" s="81"/>
      <c r="HXW19" s="81"/>
      <c r="HXX19" s="81"/>
      <c r="HXY19" s="81"/>
      <c r="HXZ19" s="81"/>
      <c r="HYA19" s="81"/>
      <c r="HYB19" s="81"/>
      <c r="HYC19" s="81"/>
      <c r="HYD19" s="81"/>
      <c r="HYE19" s="81"/>
      <c r="HYF19" s="81"/>
      <c r="HYG19" s="81"/>
      <c r="HYH19" s="81"/>
      <c r="HYI19" s="81"/>
      <c r="HYJ19" s="81"/>
      <c r="HYK19" s="81"/>
      <c r="HYL19" s="81"/>
      <c r="HYM19" s="81"/>
      <c r="HYN19" s="81"/>
      <c r="HYO19" s="81"/>
      <c r="HYP19" s="81"/>
      <c r="HYQ19" s="81"/>
      <c r="HYR19" s="81"/>
      <c r="HYS19" s="81"/>
      <c r="HYT19" s="81"/>
      <c r="HYU19" s="81"/>
      <c r="HYV19" s="81"/>
      <c r="HYW19" s="81"/>
      <c r="HYX19" s="81"/>
      <c r="HYY19" s="81"/>
      <c r="HYZ19" s="81"/>
      <c r="HZA19" s="81"/>
      <c r="HZB19" s="81"/>
      <c r="HZC19" s="81"/>
      <c r="HZD19" s="81"/>
      <c r="HZE19" s="81"/>
      <c r="HZF19" s="81"/>
      <c r="HZG19" s="81"/>
      <c r="HZH19" s="81"/>
      <c r="HZI19" s="81"/>
      <c r="HZJ19" s="81"/>
      <c r="HZK19" s="81"/>
      <c r="HZL19" s="81"/>
      <c r="HZM19" s="81"/>
      <c r="HZN19" s="81"/>
      <c r="HZO19" s="81"/>
      <c r="HZP19" s="81"/>
      <c r="HZQ19" s="81"/>
      <c r="HZR19" s="81"/>
      <c r="HZS19" s="81"/>
      <c r="HZT19" s="81"/>
      <c r="HZU19" s="81"/>
      <c r="HZV19" s="81"/>
      <c r="HZW19" s="81"/>
      <c r="HZX19" s="81"/>
      <c r="HZY19" s="81"/>
      <c r="HZZ19" s="81"/>
      <c r="IAA19" s="81"/>
      <c r="IAB19" s="81"/>
      <c r="IAC19" s="81"/>
      <c r="IAD19" s="81"/>
      <c r="IAE19" s="81"/>
      <c r="IAF19" s="81"/>
      <c r="IAG19" s="81"/>
      <c r="IAH19" s="81"/>
      <c r="IAI19" s="81"/>
      <c r="IAJ19" s="81"/>
      <c r="IAK19" s="81"/>
      <c r="IAL19" s="81"/>
      <c r="IAM19" s="81"/>
      <c r="IAN19" s="81"/>
      <c r="IAO19" s="81"/>
      <c r="IAP19" s="81"/>
      <c r="IAQ19" s="81"/>
      <c r="IAR19" s="81"/>
      <c r="IAS19" s="81"/>
      <c r="IAT19" s="81"/>
      <c r="IAU19" s="81"/>
      <c r="IAV19" s="81"/>
      <c r="IAW19" s="81"/>
      <c r="IAX19" s="81"/>
      <c r="IAY19" s="81"/>
      <c r="IAZ19" s="81"/>
      <c r="IBA19" s="81"/>
      <c r="IBB19" s="81"/>
      <c r="IBC19" s="81"/>
      <c r="IBD19" s="81"/>
      <c r="IBE19" s="81"/>
      <c r="IBF19" s="81"/>
      <c r="IBG19" s="81"/>
      <c r="IBH19" s="81"/>
      <c r="IBI19" s="81"/>
      <c r="IBJ19" s="81"/>
      <c r="IBK19" s="81"/>
      <c r="IBL19" s="81"/>
      <c r="IBM19" s="81"/>
      <c r="IBN19" s="81"/>
      <c r="IBO19" s="81"/>
      <c r="IBP19" s="81"/>
      <c r="IBQ19" s="81"/>
      <c r="IBR19" s="81"/>
      <c r="IBS19" s="81"/>
      <c r="IBT19" s="81"/>
      <c r="IBU19" s="81"/>
      <c r="IBV19" s="81"/>
      <c r="IBW19" s="81"/>
      <c r="IBX19" s="81"/>
      <c r="IBY19" s="81"/>
      <c r="IBZ19" s="81"/>
      <c r="ICA19" s="81"/>
      <c r="ICB19" s="81"/>
      <c r="ICC19" s="81"/>
      <c r="ICD19" s="81"/>
      <c r="ICE19" s="81"/>
      <c r="ICF19" s="81"/>
      <c r="ICG19" s="81"/>
      <c r="ICH19" s="81"/>
      <c r="ICI19" s="81"/>
      <c r="ICJ19" s="81"/>
      <c r="ICK19" s="81"/>
      <c r="ICL19" s="81"/>
      <c r="ICM19" s="81"/>
      <c r="ICN19" s="81"/>
      <c r="ICO19" s="81"/>
      <c r="ICP19" s="81"/>
      <c r="ICQ19" s="81"/>
      <c r="ICR19" s="81"/>
      <c r="ICS19" s="81"/>
      <c r="ICT19" s="81"/>
      <c r="ICU19" s="81"/>
      <c r="ICV19" s="81"/>
      <c r="ICW19" s="81"/>
      <c r="ICX19" s="81"/>
      <c r="ICY19" s="81"/>
      <c r="ICZ19" s="81"/>
      <c r="IDA19" s="81"/>
      <c r="IDB19" s="81"/>
      <c r="IDC19" s="81"/>
      <c r="IDD19" s="81"/>
      <c r="IDE19" s="81"/>
      <c r="IDF19" s="81"/>
      <c r="IDG19" s="81"/>
      <c r="IDH19" s="81"/>
      <c r="IDI19" s="81"/>
      <c r="IDJ19" s="81"/>
      <c r="IDK19" s="81"/>
      <c r="IDL19" s="81"/>
      <c r="IDM19" s="81"/>
      <c r="IDN19" s="81"/>
      <c r="IDO19" s="81"/>
      <c r="IDP19" s="81"/>
      <c r="IDQ19" s="81"/>
      <c r="IDR19" s="81"/>
      <c r="IDS19" s="81"/>
      <c r="IDT19" s="81"/>
      <c r="IDU19" s="81"/>
      <c r="IDV19" s="81"/>
      <c r="IDW19" s="81"/>
      <c r="IDX19" s="81"/>
      <c r="IDY19" s="81"/>
      <c r="IDZ19" s="81"/>
      <c r="IEA19" s="81"/>
      <c r="IEB19" s="81"/>
      <c r="IEC19" s="81"/>
      <c r="IED19" s="81"/>
      <c r="IEE19" s="81"/>
      <c r="IEF19" s="81"/>
      <c r="IEG19" s="81"/>
      <c r="IEH19" s="81"/>
      <c r="IEI19" s="81"/>
      <c r="IEJ19" s="81"/>
      <c r="IEK19" s="81"/>
      <c r="IEL19" s="81"/>
      <c r="IEM19" s="81"/>
      <c r="IEN19" s="81"/>
      <c r="IEO19" s="81"/>
      <c r="IEP19" s="81"/>
      <c r="IEQ19" s="81"/>
      <c r="IER19" s="81"/>
      <c r="IES19" s="81"/>
      <c r="IET19" s="81"/>
      <c r="IEU19" s="81"/>
      <c r="IEV19" s="81"/>
      <c r="IEW19" s="81"/>
      <c r="IEX19" s="81"/>
      <c r="IEY19" s="81"/>
      <c r="IEZ19" s="81"/>
      <c r="IFA19" s="81"/>
      <c r="IFB19" s="81"/>
      <c r="IFC19" s="81"/>
      <c r="IFD19" s="81"/>
      <c r="IFE19" s="81"/>
      <c r="IFF19" s="81"/>
      <c r="IFG19" s="81"/>
      <c r="IFH19" s="81"/>
      <c r="IFI19" s="81"/>
      <c r="IFJ19" s="81"/>
      <c r="IFK19" s="81"/>
      <c r="IFL19" s="81"/>
      <c r="IFM19" s="81"/>
      <c r="IFN19" s="81"/>
      <c r="IFO19" s="81"/>
      <c r="IFP19" s="81"/>
      <c r="IFQ19" s="81"/>
      <c r="IFR19" s="81"/>
      <c r="IFS19" s="81"/>
      <c r="IFT19" s="81"/>
      <c r="IFU19" s="81"/>
      <c r="IFV19" s="81"/>
      <c r="IFW19" s="81"/>
      <c r="IFX19" s="81"/>
      <c r="IFY19" s="81"/>
      <c r="IFZ19" s="81"/>
      <c r="IGA19" s="81"/>
      <c r="IGB19" s="81"/>
      <c r="IGC19" s="81"/>
      <c r="IGD19" s="81"/>
      <c r="IGE19" s="81"/>
      <c r="IGF19" s="81"/>
      <c r="IGG19" s="81"/>
      <c r="IGH19" s="81"/>
      <c r="IGI19" s="81"/>
      <c r="IGJ19" s="81"/>
      <c r="IGK19" s="81"/>
      <c r="IGL19" s="81"/>
      <c r="IGM19" s="81"/>
      <c r="IGN19" s="81"/>
      <c r="IGO19" s="81"/>
      <c r="IGP19" s="81"/>
      <c r="IGQ19" s="81"/>
      <c r="IGR19" s="81"/>
      <c r="IGS19" s="81"/>
      <c r="IGT19" s="81"/>
      <c r="IGU19" s="81"/>
      <c r="IGV19" s="81"/>
      <c r="IGW19" s="81"/>
      <c r="IGX19" s="81"/>
      <c r="IGY19" s="81"/>
      <c r="IGZ19" s="81"/>
      <c r="IHA19" s="81"/>
      <c r="IHB19" s="81"/>
      <c r="IHC19" s="81"/>
      <c r="IHD19" s="81"/>
      <c r="IHE19" s="81"/>
      <c r="IHF19" s="81"/>
      <c r="IHG19" s="81"/>
      <c r="IHH19" s="81"/>
      <c r="IHI19" s="81"/>
      <c r="IHJ19" s="81"/>
      <c r="IHK19" s="81"/>
      <c r="IHL19" s="81"/>
      <c r="IHM19" s="81"/>
      <c r="IHN19" s="81"/>
      <c r="IHO19" s="81"/>
      <c r="IHP19" s="81"/>
      <c r="IHQ19" s="81"/>
      <c r="IHR19" s="81"/>
      <c r="IHS19" s="81"/>
      <c r="IHT19" s="81"/>
      <c r="IHU19" s="81"/>
      <c r="IHV19" s="81"/>
      <c r="IHW19" s="81"/>
      <c r="IHX19" s="81"/>
      <c r="IHY19" s="81"/>
      <c r="IHZ19" s="81"/>
      <c r="IIA19" s="81"/>
      <c r="IIB19" s="81"/>
      <c r="IIC19" s="81"/>
      <c r="IID19" s="81"/>
      <c r="IIE19" s="81"/>
      <c r="IIF19" s="81"/>
      <c r="IIG19" s="81"/>
      <c r="IIH19" s="81"/>
      <c r="III19" s="81"/>
      <c r="IIJ19" s="81"/>
      <c r="IIK19" s="81"/>
      <c r="IIL19" s="81"/>
      <c r="IIM19" s="81"/>
      <c r="IIN19" s="81"/>
      <c r="IIO19" s="81"/>
      <c r="IIP19" s="81"/>
      <c r="IIQ19" s="81"/>
      <c r="IIR19" s="81"/>
      <c r="IIS19" s="81"/>
      <c r="IIT19" s="81"/>
      <c r="IIU19" s="81"/>
      <c r="IIV19" s="81"/>
      <c r="IIW19" s="81"/>
      <c r="IIX19" s="81"/>
      <c r="IIY19" s="81"/>
      <c r="IIZ19" s="81"/>
      <c r="IJA19" s="81"/>
      <c r="IJB19" s="81"/>
      <c r="IJC19" s="81"/>
      <c r="IJD19" s="81"/>
      <c r="IJE19" s="81"/>
      <c r="IJF19" s="81"/>
      <c r="IJG19" s="81"/>
      <c r="IJH19" s="81"/>
      <c r="IJI19" s="81"/>
      <c r="IJJ19" s="81"/>
      <c r="IJK19" s="81"/>
      <c r="IJL19" s="81"/>
      <c r="IJM19" s="81"/>
      <c r="IJN19" s="81"/>
      <c r="IJO19" s="81"/>
      <c r="IJP19" s="81"/>
      <c r="IJQ19" s="81"/>
      <c r="IJR19" s="81"/>
      <c r="IJS19" s="81"/>
      <c r="IJT19" s="81"/>
      <c r="IJU19" s="81"/>
      <c r="IJV19" s="81"/>
      <c r="IJW19" s="81"/>
      <c r="IJX19" s="81"/>
      <c r="IJY19" s="81"/>
      <c r="IJZ19" s="81"/>
      <c r="IKA19" s="81"/>
      <c r="IKB19" s="81"/>
      <c r="IKC19" s="81"/>
      <c r="IKD19" s="81"/>
      <c r="IKE19" s="81"/>
      <c r="IKF19" s="81"/>
      <c r="IKG19" s="81"/>
      <c r="IKH19" s="81"/>
      <c r="IKI19" s="81"/>
      <c r="IKJ19" s="81"/>
      <c r="IKK19" s="81"/>
      <c r="IKL19" s="81"/>
      <c r="IKM19" s="81"/>
      <c r="IKN19" s="81"/>
      <c r="IKO19" s="81"/>
      <c r="IKP19" s="81"/>
      <c r="IKQ19" s="81"/>
      <c r="IKR19" s="81"/>
      <c r="IKS19" s="81"/>
      <c r="IKT19" s="81"/>
      <c r="IKU19" s="81"/>
      <c r="IKV19" s="81"/>
      <c r="IKW19" s="81"/>
      <c r="IKX19" s="81"/>
      <c r="IKY19" s="81"/>
      <c r="IKZ19" s="81"/>
      <c r="ILA19" s="81"/>
      <c r="ILB19" s="81"/>
      <c r="ILC19" s="81"/>
      <c r="ILD19" s="81"/>
      <c r="ILE19" s="81"/>
      <c r="ILF19" s="81"/>
      <c r="ILG19" s="81"/>
      <c r="ILH19" s="81"/>
      <c r="ILI19" s="81"/>
      <c r="ILJ19" s="81"/>
      <c r="ILK19" s="81"/>
      <c r="ILL19" s="81"/>
      <c r="ILM19" s="81"/>
      <c r="ILN19" s="81"/>
      <c r="ILO19" s="81"/>
      <c r="ILP19" s="81"/>
      <c r="ILQ19" s="81"/>
      <c r="ILR19" s="81"/>
      <c r="ILS19" s="81"/>
      <c r="ILT19" s="81"/>
      <c r="ILU19" s="81"/>
      <c r="ILV19" s="81"/>
      <c r="ILW19" s="81"/>
      <c r="ILX19" s="81"/>
      <c r="ILY19" s="81"/>
      <c r="ILZ19" s="81"/>
      <c r="IMA19" s="81"/>
      <c r="IMB19" s="81"/>
      <c r="IMC19" s="81"/>
      <c r="IMD19" s="81"/>
      <c r="IME19" s="81"/>
      <c r="IMF19" s="81"/>
      <c r="IMG19" s="81"/>
      <c r="IMH19" s="81"/>
      <c r="IMI19" s="81"/>
      <c r="IMJ19" s="81"/>
      <c r="IMK19" s="81"/>
      <c r="IML19" s="81"/>
      <c r="IMM19" s="81"/>
      <c r="IMN19" s="81"/>
      <c r="IMO19" s="81"/>
      <c r="IMP19" s="81"/>
      <c r="IMQ19" s="81"/>
      <c r="IMR19" s="81"/>
      <c r="IMS19" s="81"/>
      <c r="IMT19" s="81"/>
      <c r="IMU19" s="81"/>
      <c r="IMV19" s="81"/>
      <c r="IMW19" s="81"/>
      <c r="IMX19" s="81"/>
      <c r="IMY19" s="81"/>
      <c r="IMZ19" s="81"/>
      <c r="INA19" s="81"/>
      <c r="INB19" s="81"/>
      <c r="INC19" s="81"/>
      <c r="IND19" s="81"/>
      <c r="INE19" s="81"/>
      <c r="INF19" s="81"/>
      <c r="ING19" s="81"/>
      <c r="INH19" s="81"/>
      <c r="INI19" s="81"/>
      <c r="INJ19" s="81"/>
      <c r="INK19" s="81"/>
      <c r="INL19" s="81"/>
      <c r="INM19" s="81"/>
      <c r="INN19" s="81"/>
      <c r="INO19" s="81"/>
      <c r="INP19" s="81"/>
      <c r="INQ19" s="81"/>
      <c r="INR19" s="81"/>
      <c r="INS19" s="81"/>
      <c r="INT19" s="81"/>
      <c r="INU19" s="81"/>
      <c r="INV19" s="81"/>
      <c r="INW19" s="81"/>
      <c r="INX19" s="81"/>
      <c r="INY19" s="81"/>
      <c r="INZ19" s="81"/>
      <c r="IOA19" s="81"/>
      <c r="IOB19" s="81"/>
      <c r="IOC19" s="81"/>
      <c r="IOD19" s="81"/>
      <c r="IOE19" s="81"/>
      <c r="IOF19" s="81"/>
      <c r="IOG19" s="81"/>
      <c r="IOH19" s="81"/>
      <c r="IOI19" s="81"/>
      <c r="IOJ19" s="81"/>
      <c r="IOK19" s="81"/>
      <c r="IOL19" s="81"/>
      <c r="IOM19" s="81"/>
      <c r="ION19" s="81"/>
      <c r="IOO19" s="81"/>
      <c r="IOP19" s="81"/>
      <c r="IOQ19" s="81"/>
      <c r="IOR19" s="81"/>
      <c r="IOS19" s="81"/>
      <c r="IOT19" s="81"/>
      <c r="IOU19" s="81"/>
      <c r="IOV19" s="81"/>
      <c r="IOW19" s="81"/>
      <c r="IOX19" s="81"/>
      <c r="IOY19" s="81"/>
      <c r="IOZ19" s="81"/>
      <c r="IPA19" s="81"/>
      <c r="IPB19" s="81"/>
      <c r="IPC19" s="81"/>
      <c r="IPD19" s="81"/>
      <c r="IPE19" s="81"/>
      <c r="IPF19" s="81"/>
      <c r="IPG19" s="81"/>
      <c r="IPH19" s="81"/>
      <c r="IPI19" s="81"/>
      <c r="IPJ19" s="81"/>
      <c r="IPK19" s="81"/>
      <c r="IPL19" s="81"/>
      <c r="IPM19" s="81"/>
      <c r="IPN19" s="81"/>
      <c r="IPO19" s="81"/>
      <c r="IPP19" s="81"/>
      <c r="IPQ19" s="81"/>
      <c r="IPR19" s="81"/>
      <c r="IPS19" s="81"/>
      <c r="IPT19" s="81"/>
      <c r="IPU19" s="81"/>
      <c r="IPV19" s="81"/>
      <c r="IPW19" s="81"/>
      <c r="IPX19" s="81"/>
      <c r="IPY19" s="81"/>
      <c r="IPZ19" s="81"/>
      <c r="IQA19" s="81"/>
      <c r="IQB19" s="81"/>
      <c r="IQC19" s="81"/>
      <c r="IQD19" s="81"/>
      <c r="IQE19" s="81"/>
      <c r="IQF19" s="81"/>
      <c r="IQG19" s="81"/>
      <c r="IQH19" s="81"/>
      <c r="IQI19" s="81"/>
      <c r="IQJ19" s="81"/>
      <c r="IQK19" s="81"/>
      <c r="IQL19" s="81"/>
      <c r="IQM19" s="81"/>
      <c r="IQN19" s="81"/>
      <c r="IQO19" s="81"/>
      <c r="IQP19" s="81"/>
      <c r="IQQ19" s="81"/>
      <c r="IQR19" s="81"/>
      <c r="IQS19" s="81"/>
      <c r="IQT19" s="81"/>
      <c r="IQU19" s="81"/>
      <c r="IQV19" s="81"/>
      <c r="IQW19" s="81"/>
      <c r="IQX19" s="81"/>
      <c r="IQY19" s="81"/>
      <c r="IQZ19" s="81"/>
      <c r="IRA19" s="81"/>
      <c r="IRB19" s="81"/>
      <c r="IRC19" s="81"/>
      <c r="IRD19" s="81"/>
      <c r="IRE19" s="81"/>
      <c r="IRF19" s="81"/>
      <c r="IRG19" s="81"/>
      <c r="IRH19" s="81"/>
      <c r="IRI19" s="81"/>
      <c r="IRJ19" s="81"/>
      <c r="IRK19" s="81"/>
      <c r="IRL19" s="81"/>
      <c r="IRM19" s="81"/>
      <c r="IRN19" s="81"/>
      <c r="IRO19" s="81"/>
      <c r="IRP19" s="81"/>
      <c r="IRQ19" s="81"/>
      <c r="IRR19" s="81"/>
      <c r="IRS19" s="81"/>
      <c r="IRT19" s="81"/>
      <c r="IRU19" s="81"/>
      <c r="IRV19" s="81"/>
      <c r="IRW19" s="81"/>
      <c r="IRX19" s="81"/>
      <c r="IRY19" s="81"/>
      <c r="IRZ19" s="81"/>
      <c r="ISA19" s="81"/>
      <c r="ISB19" s="81"/>
      <c r="ISC19" s="81"/>
      <c r="ISD19" s="81"/>
      <c r="ISE19" s="81"/>
      <c r="ISF19" s="81"/>
      <c r="ISG19" s="81"/>
      <c r="ISH19" s="81"/>
      <c r="ISI19" s="81"/>
      <c r="ISJ19" s="81"/>
      <c r="ISK19" s="81"/>
      <c r="ISL19" s="81"/>
      <c r="ISM19" s="81"/>
      <c r="ISN19" s="81"/>
      <c r="ISO19" s="81"/>
      <c r="ISP19" s="81"/>
      <c r="ISQ19" s="81"/>
      <c r="ISR19" s="81"/>
      <c r="ISS19" s="81"/>
      <c r="IST19" s="81"/>
      <c r="ISU19" s="81"/>
      <c r="ISV19" s="81"/>
      <c r="ISW19" s="81"/>
      <c r="ISX19" s="81"/>
      <c r="ISY19" s="81"/>
      <c r="ISZ19" s="81"/>
      <c r="ITA19" s="81"/>
      <c r="ITB19" s="81"/>
      <c r="ITC19" s="81"/>
      <c r="ITD19" s="81"/>
      <c r="ITE19" s="81"/>
      <c r="ITF19" s="81"/>
      <c r="ITG19" s="81"/>
      <c r="ITH19" s="81"/>
      <c r="ITI19" s="81"/>
      <c r="ITJ19" s="81"/>
      <c r="ITK19" s="81"/>
      <c r="ITL19" s="81"/>
      <c r="ITM19" s="81"/>
      <c r="ITN19" s="81"/>
      <c r="ITO19" s="81"/>
      <c r="ITP19" s="81"/>
      <c r="ITQ19" s="81"/>
      <c r="ITR19" s="81"/>
      <c r="ITS19" s="81"/>
      <c r="ITT19" s="81"/>
      <c r="ITU19" s="81"/>
      <c r="ITV19" s="81"/>
      <c r="ITW19" s="81"/>
      <c r="ITX19" s="81"/>
      <c r="ITY19" s="81"/>
      <c r="ITZ19" s="81"/>
      <c r="IUA19" s="81"/>
      <c r="IUB19" s="81"/>
      <c r="IUC19" s="81"/>
      <c r="IUD19" s="81"/>
      <c r="IUE19" s="81"/>
      <c r="IUF19" s="81"/>
      <c r="IUG19" s="81"/>
      <c r="IUH19" s="81"/>
      <c r="IUI19" s="81"/>
      <c r="IUJ19" s="81"/>
      <c r="IUK19" s="81"/>
      <c r="IUL19" s="81"/>
      <c r="IUM19" s="81"/>
      <c r="IUN19" s="81"/>
      <c r="IUO19" s="81"/>
      <c r="IUP19" s="81"/>
      <c r="IUQ19" s="81"/>
      <c r="IUR19" s="81"/>
      <c r="IUS19" s="81"/>
      <c r="IUT19" s="81"/>
      <c r="IUU19" s="81"/>
      <c r="IUV19" s="81"/>
      <c r="IUW19" s="81"/>
      <c r="IUX19" s="81"/>
      <c r="IUY19" s="81"/>
      <c r="IUZ19" s="81"/>
      <c r="IVA19" s="81"/>
      <c r="IVB19" s="81"/>
      <c r="IVC19" s="81"/>
      <c r="IVD19" s="81"/>
      <c r="IVE19" s="81"/>
      <c r="IVF19" s="81"/>
      <c r="IVG19" s="81"/>
      <c r="IVH19" s="81"/>
      <c r="IVI19" s="81"/>
      <c r="IVJ19" s="81"/>
      <c r="IVK19" s="81"/>
      <c r="IVL19" s="81"/>
      <c r="IVM19" s="81"/>
      <c r="IVN19" s="81"/>
      <c r="IVO19" s="81"/>
      <c r="IVP19" s="81"/>
      <c r="IVQ19" s="81"/>
      <c r="IVR19" s="81"/>
      <c r="IVS19" s="81"/>
      <c r="IVT19" s="81"/>
      <c r="IVU19" s="81"/>
      <c r="IVV19" s="81"/>
      <c r="IVW19" s="81"/>
      <c r="IVX19" s="81"/>
      <c r="IVY19" s="81"/>
      <c r="IVZ19" s="81"/>
      <c r="IWA19" s="81"/>
      <c r="IWB19" s="81"/>
      <c r="IWC19" s="81"/>
      <c r="IWD19" s="81"/>
      <c r="IWE19" s="81"/>
      <c r="IWF19" s="81"/>
      <c r="IWG19" s="81"/>
      <c r="IWH19" s="81"/>
      <c r="IWI19" s="81"/>
      <c r="IWJ19" s="81"/>
      <c r="IWK19" s="81"/>
      <c r="IWL19" s="81"/>
      <c r="IWM19" s="81"/>
      <c r="IWN19" s="81"/>
      <c r="IWO19" s="81"/>
      <c r="IWP19" s="81"/>
      <c r="IWQ19" s="81"/>
      <c r="IWR19" s="81"/>
      <c r="IWS19" s="81"/>
      <c r="IWT19" s="81"/>
      <c r="IWU19" s="81"/>
      <c r="IWV19" s="81"/>
      <c r="IWW19" s="81"/>
      <c r="IWX19" s="81"/>
      <c r="IWY19" s="81"/>
      <c r="IWZ19" s="81"/>
      <c r="IXA19" s="81"/>
      <c r="IXB19" s="81"/>
      <c r="IXC19" s="81"/>
      <c r="IXD19" s="81"/>
      <c r="IXE19" s="81"/>
      <c r="IXF19" s="81"/>
      <c r="IXG19" s="81"/>
      <c r="IXH19" s="81"/>
      <c r="IXI19" s="81"/>
      <c r="IXJ19" s="81"/>
      <c r="IXK19" s="81"/>
      <c r="IXL19" s="81"/>
      <c r="IXM19" s="81"/>
      <c r="IXN19" s="81"/>
      <c r="IXO19" s="81"/>
      <c r="IXP19" s="81"/>
      <c r="IXQ19" s="81"/>
      <c r="IXR19" s="81"/>
      <c r="IXS19" s="81"/>
      <c r="IXT19" s="81"/>
      <c r="IXU19" s="81"/>
      <c r="IXV19" s="81"/>
      <c r="IXW19" s="81"/>
      <c r="IXX19" s="81"/>
      <c r="IXY19" s="81"/>
      <c r="IXZ19" s="81"/>
      <c r="IYA19" s="81"/>
      <c r="IYB19" s="81"/>
      <c r="IYC19" s="81"/>
      <c r="IYD19" s="81"/>
      <c r="IYE19" s="81"/>
      <c r="IYF19" s="81"/>
      <c r="IYG19" s="81"/>
      <c r="IYH19" s="81"/>
      <c r="IYI19" s="81"/>
      <c r="IYJ19" s="81"/>
      <c r="IYK19" s="81"/>
      <c r="IYL19" s="81"/>
      <c r="IYM19" s="81"/>
      <c r="IYN19" s="81"/>
      <c r="IYO19" s="81"/>
      <c r="IYP19" s="81"/>
      <c r="IYQ19" s="81"/>
      <c r="IYR19" s="81"/>
      <c r="IYS19" s="81"/>
      <c r="IYT19" s="81"/>
      <c r="IYU19" s="81"/>
      <c r="IYV19" s="81"/>
      <c r="IYW19" s="81"/>
      <c r="IYX19" s="81"/>
      <c r="IYY19" s="81"/>
      <c r="IYZ19" s="81"/>
      <c r="IZA19" s="81"/>
      <c r="IZB19" s="81"/>
      <c r="IZC19" s="81"/>
      <c r="IZD19" s="81"/>
      <c r="IZE19" s="81"/>
      <c r="IZF19" s="81"/>
      <c r="IZG19" s="81"/>
      <c r="IZH19" s="81"/>
      <c r="IZI19" s="81"/>
      <c r="IZJ19" s="81"/>
      <c r="IZK19" s="81"/>
      <c r="IZL19" s="81"/>
      <c r="IZM19" s="81"/>
      <c r="IZN19" s="81"/>
      <c r="IZO19" s="81"/>
      <c r="IZP19" s="81"/>
      <c r="IZQ19" s="81"/>
      <c r="IZR19" s="81"/>
      <c r="IZS19" s="81"/>
      <c r="IZT19" s="81"/>
      <c r="IZU19" s="81"/>
      <c r="IZV19" s="81"/>
      <c r="IZW19" s="81"/>
      <c r="IZX19" s="81"/>
      <c r="IZY19" s="81"/>
      <c r="IZZ19" s="81"/>
      <c r="JAA19" s="81"/>
      <c r="JAB19" s="81"/>
      <c r="JAC19" s="81"/>
      <c r="JAD19" s="81"/>
      <c r="JAE19" s="81"/>
      <c r="JAF19" s="81"/>
      <c r="JAG19" s="81"/>
      <c r="JAH19" s="81"/>
      <c r="JAI19" s="81"/>
      <c r="JAJ19" s="81"/>
      <c r="JAK19" s="81"/>
      <c r="JAL19" s="81"/>
      <c r="JAM19" s="81"/>
      <c r="JAN19" s="81"/>
      <c r="JAO19" s="81"/>
      <c r="JAP19" s="81"/>
      <c r="JAQ19" s="81"/>
      <c r="JAR19" s="81"/>
      <c r="JAS19" s="81"/>
      <c r="JAT19" s="81"/>
      <c r="JAU19" s="81"/>
      <c r="JAV19" s="81"/>
      <c r="JAW19" s="81"/>
      <c r="JAX19" s="81"/>
      <c r="JAY19" s="81"/>
      <c r="JAZ19" s="81"/>
      <c r="JBA19" s="81"/>
      <c r="JBB19" s="81"/>
      <c r="JBC19" s="81"/>
      <c r="JBD19" s="81"/>
      <c r="JBE19" s="81"/>
      <c r="JBF19" s="81"/>
      <c r="JBG19" s="81"/>
      <c r="JBH19" s="81"/>
      <c r="JBI19" s="81"/>
      <c r="JBJ19" s="81"/>
      <c r="JBK19" s="81"/>
      <c r="JBL19" s="81"/>
      <c r="JBM19" s="81"/>
      <c r="JBN19" s="81"/>
      <c r="JBO19" s="81"/>
      <c r="JBP19" s="81"/>
      <c r="JBQ19" s="81"/>
      <c r="JBR19" s="81"/>
      <c r="JBS19" s="81"/>
      <c r="JBT19" s="81"/>
      <c r="JBU19" s="81"/>
      <c r="JBV19" s="81"/>
      <c r="JBW19" s="81"/>
      <c r="JBX19" s="81"/>
      <c r="JBY19" s="81"/>
      <c r="JBZ19" s="81"/>
      <c r="JCA19" s="81"/>
      <c r="JCB19" s="81"/>
      <c r="JCC19" s="81"/>
      <c r="JCD19" s="81"/>
      <c r="JCE19" s="81"/>
      <c r="JCF19" s="81"/>
      <c r="JCG19" s="81"/>
      <c r="JCH19" s="81"/>
      <c r="JCI19" s="81"/>
      <c r="JCJ19" s="81"/>
      <c r="JCK19" s="81"/>
      <c r="JCL19" s="81"/>
      <c r="JCM19" s="81"/>
      <c r="JCN19" s="81"/>
      <c r="JCO19" s="81"/>
      <c r="JCP19" s="81"/>
      <c r="JCQ19" s="81"/>
      <c r="JCR19" s="81"/>
      <c r="JCS19" s="81"/>
      <c r="JCT19" s="81"/>
      <c r="JCU19" s="81"/>
      <c r="JCV19" s="81"/>
      <c r="JCW19" s="81"/>
      <c r="JCX19" s="81"/>
      <c r="JCY19" s="81"/>
      <c r="JCZ19" s="81"/>
      <c r="JDA19" s="81"/>
      <c r="JDB19" s="81"/>
      <c r="JDC19" s="81"/>
      <c r="JDD19" s="81"/>
      <c r="JDE19" s="81"/>
      <c r="JDF19" s="81"/>
      <c r="JDG19" s="81"/>
      <c r="JDH19" s="81"/>
      <c r="JDI19" s="81"/>
      <c r="JDJ19" s="81"/>
      <c r="JDK19" s="81"/>
      <c r="JDL19" s="81"/>
      <c r="JDM19" s="81"/>
      <c r="JDN19" s="81"/>
      <c r="JDO19" s="81"/>
      <c r="JDP19" s="81"/>
      <c r="JDQ19" s="81"/>
      <c r="JDR19" s="81"/>
      <c r="JDS19" s="81"/>
      <c r="JDT19" s="81"/>
      <c r="JDU19" s="81"/>
      <c r="JDV19" s="81"/>
      <c r="JDW19" s="81"/>
      <c r="JDX19" s="81"/>
      <c r="JDY19" s="81"/>
      <c r="JDZ19" s="81"/>
      <c r="JEA19" s="81"/>
      <c r="JEB19" s="81"/>
      <c r="JEC19" s="81"/>
      <c r="JED19" s="81"/>
      <c r="JEE19" s="81"/>
      <c r="JEF19" s="81"/>
      <c r="JEG19" s="81"/>
      <c r="JEH19" s="81"/>
      <c r="JEI19" s="81"/>
      <c r="JEJ19" s="81"/>
      <c r="JEK19" s="81"/>
      <c r="JEL19" s="81"/>
      <c r="JEM19" s="81"/>
      <c r="JEN19" s="81"/>
      <c r="JEO19" s="81"/>
      <c r="JEP19" s="81"/>
      <c r="JEQ19" s="81"/>
      <c r="JER19" s="81"/>
      <c r="JES19" s="81"/>
      <c r="JET19" s="81"/>
      <c r="JEU19" s="81"/>
      <c r="JEV19" s="81"/>
      <c r="JEW19" s="81"/>
      <c r="JEX19" s="81"/>
      <c r="JEY19" s="81"/>
      <c r="JEZ19" s="81"/>
      <c r="JFA19" s="81"/>
      <c r="JFB19" s="81"/>
      <c r="JFC19" s="81"/>
      <c r="JFD19" s="81"/>
      <c r="JFE19" s="81"/>
      <c r="JFF19" s="81"/>
      <c r="JFG19" s="81"/>
      <c r="JFH19" s="81"/>
      <c r="JFI19" s="81"/>
      <c r="JFJ19" s="81"/>
      <c r="JFK19" s="81"/>
      <c r="JFL19" s="81"/>
      <c r="JFM19" s="81"/>
      <c r="JFN19" s="81"/>
      <c r="JFO19" s="81"/>
      <c r="JFP19" s="81"/>
      <c r="JFQ19" s="81"/>
      <c r="JFR19" s="81"/>
      <c r="JFS19" s="81"/>
      <c r="JFT19" s="81"/>
      <c r="JFU19" s="81"/>
      <c r="JFV19" s="81"/>
      <c r="JFW19" s="81"/>
      <c r="JFX19" s="81"/>
      <c r="JFY19" s="81"/>
      <c r="JFZ19" s="81"/>
      <c r="JGA19" s="81"/>
      <c r="JGB19" s="81"/>
      <c r="JGC19" s="81"/>
      <c r="JGD19" s="81"/>
      <c r="JGE19" s="81"/>
      <c r="JGF19" s="81"/>
      <c r="JGG19" s="81"/>
      <c r="JGH19" s="81"/>
      <c r="JGI19" s="81"/>
      <c r="JGJ19" s="81"/>
      <c r="JGK19" s="81"/>
      <c r="JGL19" s="81"/>
      <c r="JGM19" s="81"/>
      <c r="JGN19" s="81"/>
      <c r="JGO19" s="81"/>
      <c r="JGP19" s="81"/>
      <c r="JGQ19" s="81"/>
      <c r="JGR19" s="81"/>
      <c r="JGS19" s="81"/>
      <c r="JGT19" s="81"/>
      <c r="JGU19" s="81"/>
      <c r="JGV19" s="81"/>
      <c r="JGW19" s="81"/>
      <c r="JGX19" s="81"/>
      <c r="JGY19" s="81"/>
      <c r="JGZ19" s="81"/>
      <c r="JHA19" s="81"/>
      <c r="JHB19" s="81"/>
      <c r="JHC19" s="81"/>
      <c r="JHD19" s="81"/>
      <c r="JHE19" s="81"/>
      <c r="JHF19" s="81"/>
      <c r="JHG19" s="81"/>
      <c r="JHH19" s="81"/>
      <c r="JHI19" s="81"/>
      <c r="JHJ19" s="81"/>
      <c r="JHK19" s="81"/>
      <c r="JHL19" s="81"/>
      <c r="JHM19" s="81"/>
      <c r="JHN19" s="81"/>
      <c r="JHO19" s="81"/>
      <c r="JHP19" s="81"/>
      <c r="JHQ19" s="81"/>
      <c r="JHR19" s="81"/>
      <c r="JHS19" s="81"/>
      <c r="JHT19" s="81"/>
      <c r="JHU19" s="81"/>
      <c r="JHV19" s="81"/>
      <c r="JHW19" s="81"/>
      <c r="JHX19" s="81"/>
      <c r="JHY19" s="81"/>
      <c r="JHZ19" s="81"/>
      <c r="JIA19" s="81"/>
      <c r="JIB19" s="81"/>
      <c r="JIC19" s="81"/>
      <c r="JID19" s="81"/>
      <c r="JIE19" s="81"/>
      <c r="JIF19" s="81"/>
      <c r="JIG19" s="81"/>
      <c r="JIH19" s="81"/>
      <c r="JII19" s="81"/>
      <c r="JIJ19" s="81"/>
      <c r="JIK19" s="81"/>
      <c r="JIL19" s="81"/>
      <c r="JIM19" s="81"/>
      <c r="JIN19" s="81"/>
      <c r="JIO19" s="81"/>
      <c r="JIP19" s="81"/>
      <c r="JIQ19" s="81"/>
      <c r="JIR19" s="81"/>
      <c r="JIS19" s="81"/>
      <c r="JIT19" s="81"/>
      <c r="JIU19" s="81"/>
      <c r="JIV19" s="81"/>
      <c r="JIW19" s="81"/>
      <c r="JIX19" s="81"/>
      <c r="JIY19" s="81"/>
      <c r="JIZ19" s="81"/>
      <c r="JJA19" s="81"/>
      <c r="JJB19" s="81"/>
      <c r="JJC19" s="81"/>
      <c r="JJD19" s="81"/>
      <c r="JJE19" s="81"/>
      <c r="JJF19" s="81"/>
      <c r="JJG19" s="81"/>
      <c r="JJH19" s="81"/>
      <c r="JJI19" s="81"/>
      <c r="JJJ19" s="81"/>
      <c r="JJK19" s="81"/>
      <c r="JJL19" s="81"/>
      <c r="JJM19" s="81"/>
      <c r="JJN19" s="81"/>
      <c r="JJO19" s="81"/>
      <c r="JJP19" s="81"/>
      <c r="JJQ19" s="81"/>
      <c r="JJR19" s="81"/>
      <c r="JJS19" s="81"/>
      <c r="JJT19" s="81"/>
      <c r="JJU19" s="81"/>
      <c r="JJV19" s="81"/>
      <c r="JJW19" s="81"/>
      <c r="JJX19" s="81"/>
      <c r="JJY19" s="81"/>
      <c r="JJZ19" s="81"/>
      <c r="JKA19" s="81"/>
      <c r="JKB19" s="81"/>
      <c r="JKC19" s="81"/>
      <c r="JKD19" s="81"/>
      <c r="JKE19" s="81"/>
      <c r="JKF19" s="81"/>
      <c r="JKG19" s="81"/>
      <c r="JKH19" s="81"/>
      <c r="JKI19" s="81"/>
      <c r="JKJ19" s="81"/>
      <c r="JKK19" s="81"/>
      <c r="JKL19" s="81"/>
      <c r="JKM19" s="81"/>
      <c r="JKN19" s="81"/>
      <c r="JKO19" s="81"/>
      <c r="JKP19" s="81"/>
      <c r="JKQ19" s="81"/>
      <c r="JKR19" s="81"/>
      <c r="JKS19" s="81"/>
      <c r="JKT19" s="81"/>
      <c r="JKU19" s="81"/>
      <c r="JKV19" s="81"/>
      <c r="JKW19" s="81"/>
      <c r="JKX19" s="81"/>
      <c r="JKY19" s="81"/>
      <c r="JKZ19" s="81"/>
      <c r="JLA19" s="81"/>
      <c r="JLB19" s="81"/>
      <c r="JLC19" s="81"/>
      <c r="JLD19" s="81"/>
      <c r="JLE19" s="81"/>
      <c r="JLF19" s="81"/>
      <c r="JLG19" s="81"/>
      <c r="JLH19" s="81"/>
      <c r="JLI19" s="81"/>
      <c r="JLJ19" s="81"/>
      <c r="JLK19" s="81"/>
      <c r="JLL19" s="81"/>
      <c r="JLM19" s="81"/>
      <c r="JLN19" s="81"/>
      <c r="JLO19" s="81"/>
      <c r="JLP19" s="81"/>
      <c r="JLQ19" s="81"/>
      <c r="JLR19" s="81"/>
      <c r="JLS19" s="81"/>
      <c r="JLT19" s="81"/>
      <c r="JLU19" s="81"/>
      <c r="JLV19" s="81"/>
      <c r="JLW19" s="81"/>
      <c r="JLX19" s="81"/>
      <c r="JLY19" s="81"/>
      <c r="JLZ19" s="81"/>
      <c r="JMA19" s="81"/>
      <c r="JMB19" s="81"/>
      <c r="JMC19" s="81"/>
      <c r="JMD19" s="81"/>
      <c r="JME19" s="81"/>
      <c r="JMF19" s="81"/>
      <c r="JMG19" s="81"/>
      <c r="JMH19" s="81"/>
      <c r="JMI19" s="81"/>
      <c r="JMJ19" s="81"/>
      <c r="JMK19" s="81"/>
      <c r="JML19" s="81"/>
      <c r="JMM19" s="81"/>
      <c r="JMN19" s="81"/>
      <c r="JMO19" s="81"/>
      <c r="JMP19" s="81"/>
      <c r="JMQ19" s="81"/>
      <c r="JMR19" s="81"/>
      <c r="JMS19" s="81"/>
      <c r="JMT19" s="81"/>
      <c r="JMU19" s="81"/>
      <c r="JMV19" s="81"/>
      <c r="JMW19" s="81"/>
      <c r="JMX19" s="81"/>
      <c r="JMY19" s="81"/>
      <c r="JMZ19" s="81"/>
      <c r="JNA19" s="81"/>
      <c r="JNB19" s="81"/>
      <c r="JNC19" s="81"/>
      <c r="JND19" s="81"/>
      <c r="JNE19" s="81"/>
      <c r="JNF19" s="81"/>
      <c r="JNG19" s="81"/>
      <c r="JNH19" s="81"/>
      <c r="JNI19" s="81"/>
      <c r="JNJ19" s="81"/>
      <c r="JNK19" s="81"/>
      <c r="JNL19" s="81"/>
      <c r="JNM19" s="81"/>
      <c r="JNN19" s="81"/>
      <c r="JNO19" s="81"/>
      <c r="JNP19" s="81"/>
      <c r="JNQ19" s="81"/>
      <c r="JNR19" s="81"/>
      <c r="JNS19" s="81"/>
      <c r="JNT19" s="81"/>
      <c r="JNU19" s="81"/>
      <c r="JNV19" s="81"/>
      <c r="JNW19" s="81"/>
      <c r="JNX19" s="81"/>
      <c r="JNY19" s="81"/>
      <c r="JNZ19" s="81"/>
      <c r="JOA19" s="81"/>
      <c r="JOB19" s="81"/>
      <c r="JOC19" s="81"/>
      <c r="JOD19" s="81"/>
      <c r="JOE19" s="81"/>
      <c r="JOF19" s="81"/>
      <c r="JOG19" s="81"/>
      <c r="JOH19" s="81"/>
      <c r="JOI19" s="81"/>
      <c r="JOJ19" s="81"/>
      <c r="JOK19" s="81"/>
      <c r="JOL19" s="81"/>
      <c r="JOM19" s="81"/>
      <c r="JON19" s="81"/>
      <c r="JOO19" s="81"/>
      <c r="JOP19" s="81"/>
      <c r="JOQ19" s="81"/>
      <c r="JOR19" s="81"/>
      <c r="JOS19" s="81"/>
      <c r="JOT19" s="81"/>
      <c r="JOU19" s="81"/>
      <c r="JOV19" s="81"/>
      <c r="JOW19" s="81"/>
      <c r="JOX19" s="81"/>
      <c r="JOY19" s="81"/>
      <c r="JOZ19" s="81"/>
      <c r="JPA19" s="81"/>
      <c r="JPB19" s="81"/>
      <c r="JPC19" s="81"/>
      <c r="JPD19" s="81"/>
      <c r="JPE19" s="81"/>
      <c r="JPF19" s="81"/>
      <c r="JPG19" s="81"/>
      <c r="JPH19" s="81"/>
      <c r="JPI19" s="81"/>
      <c r="JPJ19" s="81"/>
      <c r="JPK19" s="81"/>
      <c r="JPL19" s="81"/>
      <c r="JPM19" s="81"/>
      <c r="JPN19" s="81"/>
      <c r="JPO19" s="81"/>
      <c r="JPP19" s="81"/>
      <c r="JPQ19" s="81"/>
      <c r="JPR19" s="81"/>
      <c r="JPS19" s="81"/>
      <c r="JPT19" s="81"/>
      <c r="JPU19" s="81"/>
      <c r="JPV19" s="81"/>
      <c r="JPW19" s="81"/>
      <c r="JPX19" s="81"/>
      <c r="JPY19" s="81"/>
      <c r="JPZ19" s="81"/>
      <c r="JQA19" s="81"/>
      <c r="JQB19" s="81"/>
      <c r="JQC19" s="81"/>
      <c r="JQD19" s="81"/>
      <c r="JQE19" s="81"/>
      <c r="JQF19" s="81"/>
      <c r="JQG19" s="81"/>
      <c r="JQH19" s="81"/>
      <c r="JQI19" s="81"/>
      <c r="JQJ19" s="81"/>
      <c r="JQK19" s="81"/>
      <c r="JQL19" s="81"/>
      <c r="JQM19" s="81"/>
      <c r="JQN19" s="81"/>
      <c r="JQO19" s="81"/>
      <c r="JQP19" s="81"/>
      <c r="JQQ19" s="81"/>
      <c r="JQR19" s="81"/>
      <c r="JQS19" s="81"/>
      <c r="JQT19" s="81"/>
      <c r="JQU19" s="81"/>
      <c r="JQV19" s="81"/>
      <c r="JQW19" s="81"/>
      <c r="JQX19" s="81"/>
      <c r="JQY19" s="81"/>
      <c r="JQZ19" s="81"/>
      <c r="JRA19" s="81"/>
      <c r="JRB19" s="81"/>
      <c r="JRC19" s="81"/>
      <c r="JRD19" s="81"/>
      <c r="JRE19" s="81"/>
      <c r="JRF19" s="81"/>
      <c r="JRG19" s="81"/>
      <c r="JRH19" s="81"/>
      <c r="JRI19" s="81"/>
      <c r="JRJ19" s="81"/>
      <c r="JRK19" s="81"/>
      <c r="JRL19" s="81"/>
      <c r="JRM19" s="81"/>
      <c r="JRN19" s="81"/>
      <c r="JRO19" s="81"/>
      <c r="JRP19" s="81"/>
      <c r="JRQ19" s="81"/>
      <c r="JRR19" s="81"/>
      <c r="JRS19" s="81"/>
      <c r="JRT19" s="81"/>
      <c r="JRU19" s="81"/>
      <c r="JRV19" s="81"/>
      <c r="JRW19" s="81"/>
      <c r="JRX19" s="81"/>
      <c r="JRY19" s="81"/>
      <c r="JRZ19" s="81"/>
      <c r="JSA19" s="81"/>
      <c r="JSB19" s="81"/>
      <c r="JSC19" s="81"/>
      <c r="JSD19" s="81"/>
      <c r="JSE19" s="81"/>
      <c r="JSF19" s="81"/>
      <c r="JSG19" s="81"/>
      <c r="JSH19" s="81"/>
      <c r="JSI19" s="81"/>
      <c r="JSJ19" s="81"/>
      <c r="JSK19" s="81"/>
      <c r="JSL19" s="81"/>
      <c r="JSM19" s="81"/>
      <c r="JSN19" s="81"/>
      <c r="JSO19" s="81"/>
      <c r="JSP19" s="81"/>
      <c r="JSQ19" s="81"/>
      <c r="JSR19" s="81"/>
      <c r="JSS19" s="81"/>
      <c r="JST19" s="81"/>
      <c r="JSU19" s="81"/>
      <c r="JSV19" s="81"/>
      <c r="JSW19" s="81"/>
      <c r="JSX19" s="81"/>
      <c r="JSY19" s="81"/>
      <c r="JSZ19" s="81"/>
      <c r="JTA19" s="81"/>
      <c r="JTB19" s="81"/>
      <c r="JTC19" s="81"/>
      <c r="JTD19" s="81"/>
      <c r="JTE19" s="81"/>
      <c r="JTF19" s="81"/>
      <c r="JTG19" s="81"/>
      <c r="JTH19" s="81"/>
      <c r="JTI19" s="81"/>
      <c r="JTJ19" s="81"/>
      <c r="JTK19" s="81"/>
      <c r="JTL19" s="81"/>
      <c r="JTM19" s="81"/>
      <c r="JTN19" s="81"/>
      <c r="JTO19" s="81"/>
      <c r="JTP19" s="81"/>
      <c r="JTQ19" s="81"/>
      <c r="JTR19" s="81"/>
      <c r="JTS19" s="81"/>
      <c r="JTT19" s="81"/>
      <c r="JTU19" s="81"/>
      <c r="JTV19" s="81"/>
      <c r="JTW19" s="81"/>
      <c r="JTX19" s="81"/>
      <c r="JTY19" s="81"/>
      <c r="JTZ19" s="81"/>
      <c r="JUA19" s="81"/>
      <c r="JUB19" s="81"/>
      <c r="JUC19" s="81"/>
      <c r="JUD19" s="81"/>
      <c r="JUE19" s="81"/>
      <c r="JUF19" s="81"/>
      <c r="JUG19" s="81"/>
      <c r="JUH19" s="81"/>
      <c r="JUI19" s="81"/>
      <c r="JUJ19" s="81"/>
      <c r="JUK19" s="81"/>
      <c r="JUL19" s="81"/>
      <c r="JUM19" s="81"/>
      <c r="JUN19" s="81"/>
      <c r="JUO19" s="81"/>
      <c r="JUP19" s="81"/>
      <c r="JUQ19" s="81"/>
      <c r="JUR19" s="81"/>
      <c r="JUS19" s="81"/>
      <c r="JUT19" s="81"/>
      <c r="JUU19" s="81"/>
      <c r="JUV19" s="81"/>
      <c r="JUW19" s="81"/>
      <c r="JUX19" s="81"/>
      <c r="JUY19" s="81"/>
      <c r="JUZ19" s="81"/>
      <c r="JVA19" s="81"/>
      <c r="JVB19" s="81"/>
      <c r="JVC19" s="81"/>
      <c r="JVD19" s="81"/>
      <c r="JVE19" s="81"/>
      <c r="JVF19" s="81"/>
      <c r="JVG19" s="81"/>
      <c r="JVH19" s="81"/>
      <c r="JVI19" s="81"/>
      <c r="JVJ19" s="81"/>
      <c r="JVK19" s="81"/>
      <c r="JVL19" s="81"/>
      <c r="JVM19" s="81"/>
      <c r="JVN19" s="81"/>
      <c r="JVO19" s="81"/>
      <c r="JVP19" s="81"/>
      <c r="JVQ19" s="81"/>
      <c r="JVR19" s="81"/>
      <c r="JVS19" s="81"/>
      <c r="JVT19" s="81"/>
      <c r="JVU19" s="81"/>
      <c r="JVV19" s="81"/>
      <c r="JVW19" s="81"/>
      <c r="JVX19" s="81"/>
      <c r="JVY19" s="81"/>
      <c r="JVZ19" s="81"/>
      <c r="JWA19" s="81"/>
      <c r="JWB19" s="81"/>
      <c r="JWC19" s="81"/>
      <c r="JWD19" s="81"/>
      <c r="JWE19" s="81"/>
      <c r="JWF19" s="81"/>
      <c r="JWG19" s="81"/>
      <c r="JWH19" s="81"/>
      <c r="JWI19" s="81"/>
      <c r="JWJ19" s="81"/>
      <c r="JWK19" s="81"/>
      <c r="JWL19" s="81"/>
      <c r="JWM19" s="81"/>
      <c r="JWN19" s="81"/>
      <c r="JWO19" s="81"/>
      <c r="JWP19" s="81"/>
      <c r="JWQ19" s="81"/>
      <c r="JWR19" s="81"/>
      <c r="JWS19" s="81"/>
      <c r="JWT19" s="81"/>
      <c r="JWU19" s="81"/>
      <c r="JWV19" s="81"/>
      <c r="JWW19" s="81"/>
      <c r="JWX19" s="81"/>
      <c r="JWY19" s="81"/>
      <c r="JWZ19" s="81"/>
      <c r="JXA19" s="81"/>
      <c r="JXB19" s="81"/>
      <c r="JXC19" s="81"/>
      <c r="JXD19" s="81"/>
      <c r="JXE19" s="81"/>
      <c r="JXF19" s="81"/>
      <c r="JXG19" s="81"/>
      <c r="JXH19" s="81"/>
      <c r="JXI19" s="81"/>
      <c r="JXJ19" s="81"/>
      <c r="JXK19" s="81"/>
      <c r="JXL19" s="81"/>
      <c r="JXM19" s="81"/>
      <c r="JXN19" s="81"/>
      <c r="JXO19" s="81"/>
      <c r="JXP19" s="81"/>
      <c r="JXQ19" s="81"/>
      <c r="JXR19" s="81"/>
      <c r="JXS19" s="81"/>
      <c r="JXT19" s="81"/>
      <c r="JXU19" s="81"/>
      <c r="JXV19" s="81"/>
      <c r="JXW19" s="81"/>
      <c r="JXX19" s="81"/>
      <c r="JXY19" s="81"/>
      <c r="JXZ19" s="81"/>
      <c r="JYA19" s="81"/>
      <c r="JYB19" s="81"/>
      <c r="JYC19" s="81"/>
      <c r="JYD19" s="81"/>
      <c r="JYE19" s="81"/>
      <c r="JYF19" s="81"/>
      <c r="JYG19" s="81"/>
      <c r="JYH19" s="81"/>
      <c r="JYI19" s="81"/>
      <c r="JYJ19" s="81"/>
      <c r="JYK19" s="81"/>
      <c r="JYL19" s="81"/>
      <c r="JYM19" s="81"/>
      <c r="JYN19" s="81"/>
      <c r="JYO19" s="81"/>
      <c r="JYP19" s="81"/>
      <c r="JYQ19" s="81"/>
      <c r="JYR19" s="81"/>
      <c r="JYS19" s="81"/>
      <c r="JYT19" s="81"/>
      <c r="JYU19" s="81"/>
      <c r="JYV19" s="81"/>
      <c r="JYW19" s="81"/>
      <c r="JYX19" s="81"/>
      <c r="JYY19" s="81"/>
      <c r="JYZ19" s="81"/>
      <c r="JZA19" s="81"/>
      <c r="JZB19" s="81"/>
      <c r="JZC19" s="81"/>
      <c r="JZD19" s="81"/>
      <c r="JZE19" s="81"/>
      <c r="JZF19" s="81"/>
      <c r="JZG19" s="81"/>
      <c r="JZH19" s="81"/>
      <c r="JZI19" s="81"/>
      <c r="JZJ19" s="81"/>
      <c r="JZK19" s="81"/>
      <c r="JZL19" s="81"/>
      <c r="JZM19" s="81"/>
      <c r="JZN19" s="81"/>
      <c r="JZO19" s="81"/>
      <c r="JZP19" s="81"/>
      <c r="JZQ19" s="81"/>
      <c r="JZR19" s="81"/>
      <c r="JZS19" s="81"/>
      <c r="JZT19" s="81"/>
      <c r="JZU19" s="81"/>
      <c r="JZV19" s="81"/>
      <c r="JZW19" s="81"/>
      <c r="JZX19" s="81"/>
      <c r="JZY19" s="81"/>
      <c r="JZZ19" s="81"/>
      <c r="KAA19" s="81"/>
      <c r="KAB19" s="81"/>
      <c r="KAC19" s="81"/>
      <c r="KAD19" s="81"/>
      <c r="KAE19" s="81"/>
      <c r="KAF19" s="81"/>
      <c r="KAG19" s="81"/>
      <c r="KAH19" s="81"/>
      <c r="KAI19" s="81"/>
      <c r="KAJ19" s="81"/>
      <c r="KAK19" s="81"/>
      <c r="KAL19" s="81"/>
      <c r="KAM19" s="81"/>
      <c r="KAN19" s="81"/>
      <c r="KAO19" s="81"/>
      <c r="KAP19" s="81"/>
      <c r="KAQ19" s="81"/>
      <c r="KAR19" s="81"/>
      <c r="KAS19" s="81"/>
      <c r="KAT19" s="81"/>
      <c r="KAU19" s="81"/>
      <c r="KAV19" s="81"/>
      <c r="KAW19" s="81"/>
      <c r="KAX19" s="81"/>
      <c r="KAY19" s="81"/>
      <c r="KAZ19" s="81"/>
      <c r="KBA19" s="81"/>
      <c r="KBB19" s="81"/>
      <c r="KBC19" s="81"/>
      <c r="KBD19" s="81"/>
      <c r="KBE19" s="81"/>
      <c r="KBF19" s="81"/>
      <c r="KBG19" s="81"/>
      <c r="KBH19" s="81"/>
      <c r="KBI19" s="81"/>
      <c r="KBJ19" s="81"/>
      <c r="KBK19" s="81"/>
      <c r="KBL19" s="81"/>
      <c r="KBM19" s="81"/>
      <c r="KBN19" s="81"/>
      <c r="KBO19" s="81"/>
      <c r="KBP19" s="81"/>
      <c r="KBQ19" s="81"/>
      <c r="KBR19" s="81"/>
      <c r="KBS19" s="81"/>
      <c r="KBT19" s="81"/>
      <c r="KBU19" s="81"/>
      <c r="KBV19" s="81"/>
      <c r="KBW19" s="81"/>
      <c r="KBX19" s="81"/>
      <c r="KBY19" s="81"/>
      <c r="KBZ19" s="81"/>
      <c r="KCA19" s="81"/>
      <c r="KCB19" s="81"/>
      <c r="KCC19" s="81"/>
      <c r="KCD19" s="81"/>
      <c r="KCE19" s="81"/>
      <c r="KCF19" s="81"/>
      <c r="KCG19" s="81"/>
      <c r="KCH19" s="81"/>
      <c r="KCI19" s="81"/>
      <c r="KCJ19" s="81"/>
      <c r="KCK19" s="81"/>
      <c r="KCL19" s="81"/>
      <c r="KCM19" s="81"/>
      <c r="KCN19" s="81"/>
      <c r="KCO19" s="81"/>
      <c r="KCP19" s="81"/>
      <c r="KCQ19" s="81"/>
      <c r="KCR19" s="81"/>
      <c r="KCS19" s="81"/>
      <c r="KCT19" s="81"/>
      <c r="KCU19" s="81"/>
      <c r="KCV19" s="81"/>
      <c r="KCW19" s="81"/>
      <c r="KCX19" s="81"/>
      <c r="KCY19" s="81"/>
      <c r="KCZ19" s="81"/>
      <c r="KDA19" s="81"/>
      <c r="KDB19" s="81"/>
      <c r="KDC19" s="81"/>
      <c r="KDD19" s="81"/>
      <c r="KDE19" s="81"/>
      <c r="KDF19" s="81"/>
      <c r="KDG19" s="81"/>
      <c r="KDH19" s="81"/>
      <c r="KDI19" s="81"/>
      <c r="KDJ19" s="81"/>
      <c r="KDK19" s="81"/>
      <c r="KDL19" s="81"/>
      <c r="KDM19" s="81"/>
      <c r="KDN19" s="81"/>
      <c r="KDO19" s="81"/>
      <c r="KDP19" s="81"/>
      <c r="KDQ19" s="81"/>
      <c r="KDR19" s="81"/>
      <c r="KDS19" s="81"/>
      <c r="KDT19" s="81"/>
      <c r="KDU19" s="81"/>
      <c r="KDV19" s="81"/>
      <c r="KDW19" s="81"/>
      <c r="KDX19" s="81"/>
      <c r="KDY19" s="81"/>
      <c r="KDZ19" s="81"/>
      <c r="KEA19" s="81"/>
      <c r="KEB19" s="81"/>
      <c r="KEC19" s="81"/>
      <c r="KED19" s="81"/>
      <c r="KEE19" s="81"/>
      <c r="KEF19" s="81"/>
      <c r="KEG19" s="81"/>
      <c r="KEH19" s="81"/>
      <c r="KEI19" s="81"/>
      <c r="KEJ19" s="81"/>
      <c r="KEK19" s="81"/>
      <c r="KEL19" s="81"/>
      <c r="KEM19" s="81"/>
      <c r="KEN19" s="81"/>
      <c r="KEO19" s="81"/>
      <c r="KEP19" s="81"/>
      <c r="KEQ19" s="81"/>
      <c r="KER19" s="81"/>
      <c r="KES19" s="81"/>
      <c r="KET19" s="81"/>
      <c r="KEU19" s="81"/>
      <c r="KEV19" s="81"/>
      <c r="KEW19" s="81"/>
      <c r="KEX19" s="81"/>
      <c r="KEY19" s="81"/>
      <c r="KEZ19" s="81"/>
      <c r="KFA19" s="81"/>
      <c r="KFB19" s="81"/>
      <c r="KFC19" s="81"/>
      <c r="KFD19" s="81"/>
      <c r="KFE19" s="81"/>
      <c r="KFF19" s="81"/>
      <c r="KFG19" s="81"/>
      <c r="KFH19" s="81"/>
      <c r="KFI19" s="81"/>
      <c r="KFJ19" s="81"/>
      <c r="KFK19" s="81"/>
      <c r="KFL19" s="81"/>
      <c r="KFM19" s="81"/>
      <c r="KFN19" s="81"/>
      <c r="KFO19" s="81"/>
      <c r="KFP19" s="81"/>
      <c r="KFQ19" s="81"/>
      <c r="KFR19" s="81"/>
      <c r="KFS19" s="81"/>
      <c r="KFT19" s="81"/>
      <c r="KFU19" s="81"/>
      <c r="KFV19" s="81"/>
      <c r="KFW19" s="81"/>
      <c r="KFX19" s="81"/>
      <c r="KFY19" s="81"/>
      <c r="KFZ19" s="81"/>
      <c r="KGA19" s="81"/>
      <c r="KGB19" s="81"/>
      <c r="KGC19" s="81"/>
      <c r="KGD19" s="81"/>
      <c r="KGE19" s="81"/>
      <c r="KGF19" s="81"/>
      <c r="KGG19" s="81"/>
      <c r="KGH19" s="81"/>
      <c r="KGI19" s="81"/>
      <c r="KGJ19" s="81"/>
      <c r="KGK19" s="81"/>
      <c r="KGL19" s="81"/>
      <c r="KGM19" s="81"/>
      <c r="KGN19" s="81"/>
      <c r="KGO19" s="81"/>
      <c r="KGP19" s="81"/>
      <c r="KGQ19" s="81"/>
      <c r="KGR19" s="81"/>
      <c r="KGS19" s="81"/>
      <c r="KGT19" s="81"/>
      <c r="KGU19" s="81"/>
      <c r="KGV19" s="81"/>
      <c r="KGW19" s="81"/>
      <c r="KGX19" s="81"/>
      <c r="KGY19" s="81"/>
      <c r="KGZ19" s="81"/>
      <c r="KHA19" s="81"/>
      <c r="KHB19" s="81"/>
      <c r="KHC19" s="81"/>
      <c r="KHD19" s="81"/>
      <c r="KHE19" s="81"/>
      <c r="KHF19" s="81"/>
      <c r="KHG19" s="81"/>
      <c r="KHH19" s="81"/>
      <c r="KHI19" s="81"/>
      <c r="KHJ19" s="81"/>
      <c r="KHK19" s="81"/>
      <c r="KHL19" s="81"/>
      <c r="KHM19" s="81"/>
      <c r="KHN19" s="81"/>
      <c r="KHO19" s="81"/>
      <c r="KHP19" s="81"/>
      <c r="KHQ19" s="81"/>
      <c r="KHR19" s="81"/>
      <c r="KHS19" s="81"/>
      <c r="KHT19" s="81"/>
      <c r="KHU19" s="81"/>
      <c r="KHV19" s="81"/>
      <c r="KHW19" s="81"/>
      <c r="KHX19" s="81"/>
      <c r="KHY19" s="81"/>
      <c r="KHZ19" s="81"/>
      <c r="KIA19" s="81"/>
      <c r="KIB19" s="81"/>
      <c r="KIC19" s="81"/>
      <c r="KID19" s="81"/>
      <c r="KIE19" s="81"/>
      <c r="KIF19" s="81"/>
      <c r="KIG19" s="81"/>
      <c r="KIH19" s="81"/>
      <c r="KII19" s="81"/>
      <c r="KIJ19" s="81"/>
      <c r="KIK19" s="81"/>
      <c r="KIL19" s="81"/>
      <c r="KIM19" s="81"/>
      <c r="KIN19" s="81"/>
      <c r="KIO19" s="81"/>
      <c r="KIP19" s="81"/>
      <c r="KIQ19" s="81"/>
      <c r="KIR19" s="81"/>
      <c r="KIS19" s="81"/>
      <c r="KIT19" s="81"/>
      <c r="KIU19" s="81"/>
      <c r="KIV19" s="81"/>
      <c r="KIW19" s="81"/>
      <c r="KIX19" s="81"/>
      <c r="KIY19" s="81"/>
      <c r="KIZ19" s="81"/>
      <c r="KJA19" s="81"/>
      <c r="KJB19" s="81"/>
      <c r="KJC19" s="81"/>
      <c r="KJD19" s="81"/>
      <c r="KJE19" s="81"/>
      <c r="KJF19" s="81"/>
      <c r="KJG19" s="81"/>
      <c r="KJH19" s="81"/>
      <c r="KJI19" s="81"/>
      <c r="KJJ19" s="81"/>
      <c r="KJK19" s="81"/>
      <c r="KJL19" s="81"/>
      <c r="KJM19" s="81"/>
      <c r="KJN19" s="81"/>
      <c r="KJO19" s="81"/>
      <c r="KJP19" s="81"/>
      <c r="KJQ19" s="81"/>
      <c r="KJR19" s="81"/>
      <c r="KJS19" s="81"/>
      <c r="KJT19" s="81"/>
      <c r="KJU19" s="81"/>
      <c r="KJV19" s="81"/>
      <c r="KJW19" s="81"/>
      <c r="KJX19" s="81"/>
      <c r="KJY19" s="81"/>
      <c r="KJZ19" s="81"/>
      <c r="KKA19" s="81"/>
      <c r="KKB19" s="81"/>
      <c r="KKC19" s="81"/>
      <c r="KKD19" s="81"/>
      <c r="KKE19" s="81"/>
      <c r="KKF19" s="81"/>
      <c r="KKG19" s="81"/>
      <c r="KKH19" s="81"/>
      <c r="KKI19" s="81"/>
      <c r="KKJ19" s="81"/>
      <c r="KKK19" s="81"/>
      <c r="KKL19" s="81"/>
      <c r="KKM19" s="81"/>
      <c r="KKN19" s="81"/>
      <c r="KKO19" s="81"/>
      <c r="KKP19" s="81"/>
      <c r="KKQ19" s="81"/>
      <c r="KKR19" s="81"/>
      <c r="KKS19" s="81"/>
      <c r="KKT19" s="81"/>
      <c r="KKU19" s="81"/>
      <c r="KKV19" s="81"/>
      <c r="KKW19" s="81"/>
      <c r="KKX19" s="81"/>
      <c r="KKY19" s="81"/>
      <c r="KKZ19" s="81"/>
      <c r="KLA19" s="81"/>
      <c r="KLB19" s="81"/>
      <c r="KLC19" s="81"/>
      <c r="KLD19" s="81"/>
      <c r="KLE19" s="81"/>
      <c r="KLF19" s="81"/>
      <c r="KLG19" s="81"/>
      <c r="KLH19" s="81"/>
      <c r="KLI19" s="81"/>
      <c r="KLJ19" s="81"/>
      <c r="KLK19" s="81"/>
      <c r="KLL19" s="81"/>
      <c r="KLM19" s="81"/>
      <c r="KLN19" s="81"/>
      <c r="KLO19" s="81"/>
      <c r="KLP19" s="81"/>
      <c r="KLQ19" s="81"/>
      <c r="KLR19" s="81"/>
      <c r="KLS19" s="81"/>
      <c r="KLT19" s="81"/>
      <c r="KLU19" s="81"/>
      <c r="KLV19" s="81"/>
      <c r="KLW19" s="81"/>
      <c r="KLX19" s="81"/>
      <c r="KLY19" s="81"/>
      <c r="KLZ19" s="81"/>
      <c r="KMA19" s="81"/>
      <c r="KMB19" s="81"/>
      <c r="KMC19" s="81"/>
      <c r="KMD19" s="81"/>
      <c r="KME19" s="81"/>
      <c r="KMF19" s="81"/>
      <c r="KMG19" s="81"/>
      <c r="KMH19" s="81"/>
      <c r="KMI19" s="81"/>
      <c r="KMJ19" s="81"/>
      <c r="KMK19" s="81"/>
      <c r="KML19" s="81"/>
      <c r="KMM19" s="81"/>
      <c r="KMN19" s="81"/>
      <c r="KMO19" s="81"/>
      <c r="KMP19" s="81"/>
      <c r="KMQ19" s="81"/>
      <c r="KMR19" s="81"/>
      <c r="KMS19" s="81"/>
      <c r="KMT19" s="81"/>
      <c r="KMU19" s="81"/>
      <c r="KMV19" s="81"/>
      <c r="KMW19" s="81"/>
      <c r="KMX19" s="81"/>
      <c r="KMY19" s="81"/>
      <c r="KMZ19" s="81"/>
      <c r="KNA19" s="81"/>
      <c r="KNB19" s="81"/>
      <c r="KNC19" s="81"/>
      <c r="KND19" s="81"/>
      <c r="KNE19" s="81"/>
      <c r="KNF19" s="81"/>
      <c r="KNG19" s="81"/>
      <c r="KNH19" s="81"/>
      <c r="KNI19" s="81"/>
      <c r="KNJ19" s="81"/>
      <c r="KNK19" s="81"/>
      <c r="KNL19" s="81"/>
      <c r="KNM19" s="81"/>
      <c r="KNN19" s="81"/>
      <c r="KNO19" s="81"/>
      <c r="KNP19" s="81"/>
      <c r="KNQ19" s="81"/>
      <c r="KNR19" s="81"/>
      <c r="KNS19" s="81"/>
      <c r="KNT19" s="81"/>
      <c r="KNU19" s="81"/>
      <c r="KNV19" s="81"/>
      <c r="KNW19" s="81"/>
      <c r="KNX19" s="81"/>
      <c r="KNY19" s="81"/>
      <c r="KNZ19" s="81"/>
      <c r="KOA19" s="81"/>
      <c r="KOB19" s="81"/>
      <c r="KOC19" s="81"/>
      <c r="KOD19" s="81"/>
      <c r="KOE19" s="81"/>
      <c r="KOF19" s="81"/>
      <c r="KOG19" s="81"/>
      <c r="KOH19" s="81"/>
      <c r="KOI19" s="81"/>
      <c r="KOJ19" s="81"/>
      <c r="KOK19" s="81"/>
      <c r="KOL19" s="81"/>
      <c r="KOM19" s="81"/>
      <c r="KON19" s="81"/>
      <c r="KOO19" s="81"/>
      <c r="KOP19" s="81"/>
      <c r="KOQ19" s="81"/>
      <c r="KOR19" s="81"/>
      <c r="KOS19" s="81"/>
      <c r="KOT19" s="81"/>
      <c r="KOU19" s="81"/>
      <c r="KOV19" s="81"/>
      <c r="KOW19" s="81"/>
      <c r="KOX19" s="81"/>
      <c r="KOY19" s="81"/>
      <c r="KOZ19" s="81"/>
      <c r="KPA19" s="81"/>
      <c r="KPB19" s="81"/>
      <c r="KPC19" s="81"/>
      <c r="KPD19" s="81"/>
      <c r="KPE19" s="81"/>
      <c r="KPF19" s="81"/>
      <c r="KPG19" s="81"/>
      <c r="KPH19" s="81"/>
      <c r="KPI19" s="81"/>
      <c r="KPJ19" s="81"/>
      <c r="KPK19" s="81"/>
      <c r="KPL19" s="81"/>
      <c r="KPM19" s="81"/>
      <c r="KPN19" s="81"/>
      <c r="KPO19" s="81"/>
      <c r="KPP19" s="81"/>
      <c r="KPQ19" s="81"/>
      <c r="KPR19" s="81"/>
      <c r="KPS19" s="81"/>
      <c r="KPT19" s="81"/>
      <c r="KPU19" s="81"/>
      <c r="KPV19" s="81"/>
      <c r="KPW19" s="81"/>
      <c r="KPX19" s="81"/>
      <c r="KPY19" s="81"/>
      <c r="KPZ19" s="81"/>
      <c r="KQA19" s="81"/>
      <c r="KQB19" s="81"/>
      <c r="KQC19" s="81"/>
      <c r="KQD19" s="81"/>
      <c r="KQE19" s="81"/>
      <c r="KQF19" s="81"/>
      <c r="KQG19" s="81"/>
      <c r="KQH19" s="81"/>
      <c r="KQI19" s="81"/>
      <c r="KQJ19" s="81"/>
      <c r="KQK19" s="81"/>
      <c r="KQL19" s="81"/>
      <c r="KQM19" s="81"/>
      <c r="KQN19" s="81"/>
      <c r="KQO19" s="81"/>
      <c r="KQP19" s="81"/>
      <c r="KQQ19" s="81"/>
      <c r="KQR19" s="81"/>
      <c r="KQS19" s="81"/>
      <c r="KQT19" s="81"/>
      <c r="KQU19" s="81"/>
      <c r="KQV19" s="81"/>
      <c r="KQW19" s="81"/>
      <c r="KQX19" s="81"/>
      <c r="KQY19" s="81"/>
      <c r="KQZ19" s="81"/>
      <c r="KRA19" s="81"/>
      <c r="KRB19" s="81"/>
      <c r="KRC19" s="81"/>
      <c r="KRD19" s="81"/>
      <c r="KRE19" s="81"/>
      <c r="KRF19" s="81"/>
      <c r="KRG19" s="81"/>
      <c r="KRH19" s="81"/>
      <c r="KRI19" s="81"/>
      <c r="KRJ19" s="81"/>
      <c r="KRK19" s="81"/>
      <c r="KRL19" s="81"/>
      <c r="KRM19" s="81"/>
      <c r="KRN19" s="81"/>
      <c r="KRO19" s="81"/>
      <c r="KRP19" s="81"/>
      <c r="KRQ19" s="81"/>
      <c r="KRR19" s="81"/>
      <c r="KRS19" s="81"/>
      <c r="KRT19" s="81"/>
      <c r="KRU19" s="81"/>
      <c r="KRV19" s="81"/>
      <c r="KRW19" s="81"/>
      <c r="KRX19" s="81"/>
      <c r="KRY19" s="81"/>
      <c r="KRZ19" s="81"/>
      <c r="KSA19" s="81"/>
      <c r="KSB19" s="81"/>
      <c r="KSC19" s="81"/>
      <c r="KSD19" s="81"/>
      <c r="KSE19" s="81"/>
      <c r="KSF19" s="81"/>
      <c r="KSG19" s="81"/>
      <c r="KSH19" s="81"/>
      <c r="KSI19" s="81"/>
      <c r="KSJ19" s="81"/>
      <c r="KSK19" s="81"/>
      <c r="KSL19" s="81"/>
      <c r="KSM19" s="81"/>
      <c r="KSN19" s="81"/>
      <c r="KSO19" s="81"/>
      <c r="KSP19" s="81"/>
      <c r="KSQ19" s="81"/>
      <c r="KSR19" s="81"/>
      <c r="KSS19" s="81"/>
      <c r="KST19" s="81"/>
      <c r="KSU19" s="81"/>
      <c r="KSV19" s="81"/>
      <c r="KSW19" s="81"/>
      <c r="KSX19" s="81"/>
      <c r="KSY19" s="81"/>
      <c r="KSZ19" s="81"/>
      <c r="KTA19" s="81"/>
      <c r="KTB19" s="81"/>
      <c r="KTC19" s="81"/>
      <c r="KTD19" s="81"/>
      <c r="KTE19" s="81"/>
      <c r="KTF19" s="81"/>
      <c r="KTG19" s="81"/>
      <c r="KTH19" s="81"/>
      <c r="KTI19" s="81"/>
      <c r="KTJ19" s="81"/>
      <c r="KTK19" s="81"/>
      <c r="KTL19" s="81"/>
      <c r="KTM19" s="81"/>
      <c r="KTN19" s="81"/>
      <c r="KTO19" s="81"/>
      <c r="KTP19" s="81"/>
      <c r="KTQ19" s="81"/>
      <c r="KTR19" s="81"/>
      <c r="KTS19" s="81"/>
      <c r="KTT19" s="81"/>
      <c r="KTU19" s="81"/>
      <c r="KTV19" s="81"/>
      <c r="KTW19" s="81"/>
      <c r="KTX19" s="81"/>
      <c r="KTY19" s="81"/>
      <c r="KTZ19" s="81"/>
      <c r="KUA19" s="81"/>
      <c r="KUB19" s="81"/>
      <c r="KUC19" s="81"/>
      <c r="KUD19" s="81"/>
      <c r="KUE19" s="81"/>
      <c r="KUF19" s="81"/>
      <c r="KUG19" s="81"/>
      <c r="KUH19" s="81"/>
      <c r="KUI19" s="81"/>
      <c r="KUJ19" s="81"/>
      <c r="KUK19" s="81"/>
      <c r="KUL19" s="81"/>
      <c r="KUM19" s="81"/>
      <c r="KUN19" s="81"/>
      <c r="KUO19" s="81"/>
      <c r="KUP19" s="81"/>
      <c r="KUQ19" s="81"/>
      <c r="KUR19" s="81"/>
      <c r="KUS19" s="81"/>
      <c r="KUT19" s="81"/>
      <c r="KUU19" s="81"/>
      <c r="KUV19" s="81"/>
      <c r="KUW19" s="81"/>
      <c r="KUX19" s="81"/>
      <c r="KUY19" s="81"/>
      <c r="KUZ19" s="81"/>
      <c r="KVA19" s="81"/>
      <c r="KVB19" s="81"/>
      <c r="KVC19" s="81"/>
      <c r="KVD19" s="81"/>
      <c r="KVE19" s="81"/>
      <c r="KVF19" s="81"/>
      <c r="KVG19" s="81"/>
      <c r="KVH19" s="81"/>
      <c r="KVI19" s="81"/>
      <c r="KVJ19" s="81"/>
      <c r="KVK19" s="81"/>
      <c r="KVL19" s="81"/>
      <c r="KVM19" s="81"/>
      <c r="KVN19" s="81"/>
      <c r="KVO19" s="81"/>
      <c r="KVP19" s="81"/>
      <c r="KVQ19" s="81"/>
      <c r="KVR19" s="81"/>
      <c r="KVS19" s="81"/>
      <c r="KVT19" s="81"/>
      <c r="KVU19" s="81"/>
      <c r="KVV19" s="81"/>
      <c r="KVW19" s="81"/>
      <c r="KVX19" s="81"/>
      <c r="KVY19" s="81"/>
      <c r="KVZ19" s="81"/>
      <c r="KWA19" s="81"/>
      <c r="KWB19" s="81"/>
      <c r="KWC19" s="81"/>
      <c r="KWD19" s="81"/>
      <c r="KWE19" s="81"/>
      <c r="KWF19" s="81"/>
      <c r="KWG19" s="81"/>
      <c r="KWH19" s="81"/>
      <c r="KWI19" s="81"/>
      <c r="KWJ19" s="81"/>
      <c r="KWK19" s="81"/>
      <c r="KWL19" s="81"/>
      <c r="KWM19" s="81"/>
      <c r="KWN19" s="81"/>
      <c r="KWO19" s="81"/>
      <c r="KWP19" s="81"/>
      <c r="KWQ19" s="81"/>
      <c r="KWR19" s="81"/>
      <c r="KWS19" s="81"/>
      <c r="KWT19" s="81"/>
      <c r="KWU19" s="81"/>
      <c r="KWV19" s="81"/>
      <c r="KWW19" s="81"/>
      <c r="KWX19" s="81"/>
      <c r="KWY19" s="81"/>
      <c r="KWZ19" s="81"/>
      <c r="KXA19" s="81"/>
      <c r="KXB19" s="81"/>
      <c r="KXC19" s="81"/>
      <c r="KXD19" s="81"/>
      <c r="KXE19" s="81"/>
      <c r="KXF19" s="81"/>
      <c r="KXG19" s="81"/>
      <c r="KXH19" s="81"/>
      <c r="KXI19" s="81"/>
      <c r="KXJ19" s="81"/>
      <c r="KXK19" s="81"/>
      <c r="KXL19" s="81"/>
      <c r="KXM19" s="81"/>
      <c r="KXN19" s="81"/>
      <c r="KXO19" s="81"/>
      <c r="KXP19" s="81"/>
      <c r="KXQ19" s="81"/>
      <c r="KXR19" s="81"/>
      <c r="KXS19" s="81"/>
      <c r="KXT19" s="81"/>
      <c r="KXU19" s="81"/>
      <c r="KXV19" s="81"/>
      <c r="KXW19" s="81"/>
      <c r="KXX19" s="81"/>
      <c r="KXY19" s="81"/>
      <c r="KXZ19" s="81"/>
      <c r="KYA19" s="81"/>
      <c r="KYB19" s="81"/>
      <c r="KYC19" s="81"/>
      <c r="KYD19" s="81"/>
      <c r="KYE19" s="81"/>
      <c r="KYF19" s="81"/>
      <c r="KYG19" s="81"/>
      <c r="KYH19" s="81"/>
      <c r="KYI19" s="81"/>
      <c r="KYJ19" s="81"/>
      <c r="KYK19" s="81"/>
      <c r="KYL19" s="81"/>
      <c r="KYM19" s="81"/>
      <c r="KYN19" s="81"/>
      <c r="KYO19" s="81"/>
      <c r="KYP19" s="81"/>
      <c r="KYQ19" s="81"/>
      <c r="KYR19" s="81"/>
      <c r="KYS19" s="81"/>
      <c r="KYT19" s="81"/>
      <c r="KYU19" s="81"/>
      <c r="KYV19" s="81"/>
      <c r="KYW19" s="81"/>
      <c r="KYX19" s="81"/>
      <c r="KYY19" s="81"/>
      <c r="KYZ19" s="81"/>
      <c r="KZA19" s="81"/>
      <c r="KZB19" s="81"/>
      <c r="KZC19" s="81"/>
      <c r="KZD19" s="81"/>
      <c r="KZE19" s="81"/>
      <c r="KZF19" s="81"/>
      <c r="KZG19" s="81"/>
      <c r="KZH19" s="81"/>
      <c r="KZI19" s="81"/>
      <c r="KZJ19" s="81"/>
      <c r="KZK19" s="81"/>
      <c r="KZL19" s="81"/>
      <c r="KZM19" s="81"/>
      <c r="KZN19" s="81"/>
      <c r="KZO19" s="81"/>
      <c r="KZP19" s="81"/>
      <c r="KZQ19" s="81"/>
      <c r="KZR19" s="81"/>
      <c r="KZS19" s="81"/>
      <c r="KZT19" s="81"/>
      <c r="KZU19" s="81"/>
      <c r="KZV19" s="81"/>
      <c r="KZW19" s="81"/>
      <c r="KZX19" s="81"/>
      <c r="KZY19" s="81"/>
      <c r="KZZ19" s="81"/>
      <c r="LAA19" s="81"/>
      <c r="LAB19" s="81"/>
      <c r="LAC19" s="81"/>
      <c r="LAD19" s="81"/>
      <c r="LAE19" s="81"/>
      <c r="LAF19" s="81"/>
      <c r="LAG19" s="81"/>
      <c r="LAH19" s="81"/>
      <c r="LAI19" s="81"/>
      <c r="LAJ19" s="81"/>
      <c r="LAK19" s="81"/>
      <c r="LAL19" s="81"/>
      <c r="LAM19" s="81"/>
      <c r="LAN19" s="81"/>
      <c r="LAO19" s="81"/>
      <c r="LAP19" s="81"/>
      <c r="LAQ19" s="81"/>
      <c r="LAR19" s="81"/>
      <c r="LAS19" s="81"/>
      <c r="LAT19" s="81"/>
      <c r="LAU19" s="81"/>
      <c r="LAV19" s="81"/>
      <c r="LAW19" s="81"/>
      <c r="LAX19" s="81"/>
      <c r="LAY19" s="81"/>
      <c r="LAZ19" s="81"/>
      <c r="LBA19" s="81"/>
      <c r="LBB19" s="81"/>
      <c r="LBC19" s="81"/>
      <c r="LBD19" s="81"/>
      <c r="LBE19" s="81"/>
      <c r="LBF19" s="81"/>
      <c r="LBG19" s="81"/>
      <c r="LBH19" s="81"/>
      <c r="LBI19" s="81"/>
      <c r="LBJ19" s="81"/>
      <c r="LBK19" s="81"/>
      <c r="LBL19" s="81"/>
      <c r="LBM19" s="81"/>
      <c r="LBN19" s="81"/>
      <c r="LBO19" s="81"/>
      <c r="LBP19" s="81"/>
      <c r="LBQ19" s="81"/>
      <c r="LBR19" s="81"/>
      <c r="LBS19" s="81"/>
      <c r="LBT19" s="81"/>
      <c r="LBU19" s="81"/>
      <c r="LBV19" s="81"/>
      <c r="LBW19" s="81"/>
      <c r="LBX19" s="81"/>
      <c r="LBY19" s="81"/>
      <c r="LBZ19" s="81"/>
      <c r="LCA19" s="81"/>
      <c r="LCB19" s="81"/>
      <c r="LCC19" s="81"/>
      <c r="LCD19" s="81"/>
      <c r="LCE19" s="81"/>
      <c r="LCF19" s="81"/>
      <c r="LCG19" s="81"/>
      <c r="LCH19" s="81"/>
      <c r="LCI19" s="81"/>
      <c r="LCJ19" s="81"/>
      <c r="LCK19" s="81"/>
      <c r="LCL19" s="81"/>
      <c r="LCM19" s="81"/>
      <c r="LCN19" s="81"/>
      <c r="LCO19" s="81"/>
      <c r="LCP19" s="81"/>
      <c r="LCQ19" s="81"/>
      <c r="LCR19" s="81"/>
      <c r="LCS19" s="81"/>
      <c r="LCT19" s="81"/>
      <c r="LCU19" s="81"/>
      <c r="LCV19" s="81"/>
      <c r="LCW19" s="81"/>
      <c r="LCX19" s="81"/>
      <c r="LCY19" s="81"/>
      <c r="LCZ19" s="81"/>
      <c r="LDA19" s="81"/>
      <c r="LDB19" s="81"/>
      <c r="LDC19" s="81"/>
      <c r="LDD19" s="81"/>
      <c r="LDE19" s="81"/>
      <c r="LDF19" s="81"/>
      <c r="LDG19" s="81"/>
      <c r="LDH19" s="81"/>
      <c r="LDI19" s="81"/>
      <c r="LDJ19" s="81"/>
      <c r="LDK19" s="81"/>
      <c r="LDL19" s="81"/>
      <c r="LDM19" s="81"/>
      <c r="LDN19" s="81"/>
      <c r="LDO19" s="81"/>
      <c r="LDP19" s="81"/>
      <c r="LDQ19" s="81"/>
      <c r="LDR19" s="81"/>
      <c r="LDS19" s="81"/>
      <c r="LDT19" s="81"/>
      <c r="LDU19" s="81"/>
      <c r="LDV19" s="81"/>
      <c r="LDW19" s="81"/>
      <c r="LDX19" s="81"/>
      <c r="LDY19" s="81"/>
      <c r="LDZ19" s="81"/>
      <c r="LEA19" s="81"/>
      <c r="LEB19" s="81"/>
      <c r="LEC19" s="81"/>
      <c r="LED19" s="81"/>
      <c r="LEE19" s="81"/>
      <c r="LEF19" s="81"/>
      <c r="LEG19" s="81"/>
      <c r="LEH19" s="81"/>
      <c r="LEI19" s="81"/>
      <c r="LEJ19" s="81"/>
      <c r="LEK19" s="81"/>
      <c r="LEL19" s="81"/>
      <c r="LEM19" s="81"/>
      <c r="LEN19" s="81"/>
      <c r="LEO19" s="81"/>
      <c r="LEP19" s="81"/>
      <c r="LEQ19" s="81"/>
      <c r="LER19" s="81"/>
      <c r="LES19" s="81"/>
      <c r="LET19" s="81"/>
      <c r="LEU19" s="81"/>
      <c r="LEV19" s="81"/>
      <c r="LEW19" s="81"/>
      <c r="LEX19" s="81"/>
      <c r="LEY19" s="81"/>
      <c r="LEZ19" s="81"/>
      <c r="LFA19" s="81"/>
      <c r="LFB19" s="81"/>
      <c r="LFC19" s="81"/>
      <c r="LFD19" s="81"/>
      <c r="LFE19" s="81"/>
      <c r="LFF19" s="81"/>
      <c r="LFG19" s="81"/>
      <c r="LFH19" s="81"/>
      <c r="LFI19" s="81"/>
      <c r="LFJ19" s="81"/>
      <c r="LFK19" s="81"/>
      <c r="LFL19" s="81"/>
      <c r="LFM19" s="81"/>
      <c r="LFN19" s="81"/>
      <c r="LFO19" s="81"/>
      <c r="LFP19" s="81"/>
      <c r="LFQ19" s="81"/>
      <c r="LFR19" s="81"/>
      <c r="LFS19" s="81"/>
      <c r="LFT19" s="81"/>
      <c r="LFU19" s="81"/>
      <c r="LFV19" s="81"/>
      <c r="LFW19" s="81"/>
      <c r="LFX19" s="81"/>
      <c r="LFY19" s="81"/>
      <c r="LFZ19" s="81"/>
      <c r="LGA19" s="81"/>
      <c r="LGB19" s="81"/>
      <c r="LGC19" s="81"/>
      <c r="LGD19" s="81"/>
      <c r="LGE19" s="81"/>
      <c r="LGF19" s="81"/>
      <c r="LGG19" s="81"/>
      <c r="LGH19" s="81"/>
      <c r="LGI19" s="81"/>
      <c r="LGJ19" s="81"/>
      <c r="LGK19" s="81"/>
      <c r="LGL19" s="81"/>
      <c r="LGM19" s="81"/>
      <c r="LGN19" s="81"/>
      <c r="LGO19" s="81"/>
      <c r="LGP19" s="81"/>
      <c r="LGQ19" s="81"/>
      <c r="LGR19" s="81"/>
      <c r="LGS19" s="81"/>
      <c r="LGT19" s="81"/>
      <c r="LGU19" s="81"/>
      <c r="LGV19" s="81"/>
      <c r="LGW19" s="81"/>
      <c r="LGX19" s="81"/>
      <c r="LGY19" s="81"/>
      <c r="LGZ19" s="81"/>
      <c r="LHA19" s="81"/>
      <c r="LHB19" s="81"/>
      <c r="LHC19" s="81"/>
      <c r="LHD19" s="81"/>
      <c r="LHE19" s="81"/>
      <c r="LHF19" s="81"/>
      <c r="LHG19" s="81"/>
      <c r="LHH19" s="81"/>
      <c r="LHI19" s="81"/>
      <c r="LHJ19" s="81"/>
      <c r="LHK19" s="81"/>
      <c r="LHL19" s="81"/>
      <c r="LHM19" s="81"/>
      <c r="LHN19" s="81"/>
      <c r="LHO19" s="81"/>
      <c r="LHP19" s="81"/>
      <c r="LHQ19" s="81"/>
      <c r="LHR19" s="81"/>
      <c r="LHS19" s="81"/>
      <c r="LHT19" s="81"/>
      <c r="LHU19" s="81"/>
      <c r="LHV19" s="81"/>
      <c r="LHW19" s="81"/>
      <c r="LHX19" s="81"/>
      <c r="LHY19" s="81"/>
      <c r="LHZ19" s="81"/>
      <c r="LIA19" s="81"/>
      <c r="LIB19" s="81"/>
      <c r="LIC19" s="81"/>
      <c r="LID19" s="81"/>
      <c r="LIE19" s="81"/>
      <c r="LIF19" s="81"/>
      <c r="LIG19" s="81"/>
      <c r="LIH19" s="81"/>
      <c r="LII19" s="81"/>
      <c r="LIJ19" s="81"/>
      <c r="LIK19" s="81"/>
      <c r="LIL19" s="81"/>
      <c r="LIM19" s="81"/>
      <c r="LIN19" s="81"/>
      <c r="LIO19" s="81"/>
      <c r="LIP19" s="81"/>
      <c r="LIQ19" s="81"/>
      <c r="LIR19" s="81"/>
      <c r="LIS19" s="81"/>
      <c r="LIT19" s="81"/>
      <c r="LIU19" s="81"/>
      <c r="LIV19" s="81"/>
      <c r="LIW19" s="81"/>
      <c r="LIX19" s="81"/>
      <c r="LIY19" s="81"/>
      <c r="LIZ19" s="81"/>
      <c r="LJA19" s="81"/>
      <c r="LJB19" s="81"/>
      <c r="LJC19" s="81"/>
      <c r="LJD19" s="81"/>
      <c r="LJE19" s="81"/>
      <c r="LJF19" s="81"/>
      <c r="LJG19" s="81"/>
      <c r="LJH19" s="81"/>
      <c r="LJI19" s="81"/>
      <c r="LJJ19" s="81"/>
      <c r="LJK19" s="81"/>
      <c r="LJL19" s="81"/>
      <c r="LJM19" s="81"/>
      <c r="LJN19" s="81"/>
      <c r="LJO19" s="81"/>
      <c r="LJP19" s="81"/>
      <c r="LJQ19" s="81"/>
      <c r="LJR19" s="81"/>
      <c r="LJS19" s="81"/>
      <c r="LJT19" s="81"/>
      <c r="LJU19" s="81"/>
      <c r="LJV19" s="81"/>
      <c r="LJW19" s="81"/>
      <c r="LJX19" s="81"/>
      <c r="LJY19" s="81"/>
      <c r="LJZ19" s="81"/>
      <c r="LKA19" s="81"/>
      <c r="LKB19" s="81"/>
      <c r="LKC19" s="81"/>
      <c r="LKD19" s="81"/>
      <c r="LKE19" s="81"/>
      <c r="LKF19" s="81"/>
      <c r="LKG19" s="81"/>
      <c r="LKH19" s="81"/>
      <c r="LKI19" s="81"/>
      <c r="LKJ19" s="81"/>
      <c r="LKK19" s="81"/>
      <c r="LKL19" s="81"/>
      <c r="LKM19" s="81"/>
      <c r="LKN19" s="81"/>
      <c r="LKO19" s="81"/>
      <c r="LKP19" s="81"/>
      <c r="LKQ19" s="81"/>
      <c r="LKR19" s="81"/>
      <c r="LKS19" s="81"/>
      <c r="LKT19" s="81"/>
      <c r="LKU19" s="81"/>
      <c r="LKV19" s="81"/>
      <c r="LKW19" s="81"/>
      <c r="LKX19" s="81"/>
      <c r="LKY19" s="81"/>
      <c r="LKZ19" s="81"/>
      <c r="LLA19" s="81"/>
      <c r="LLB19" s="81"/>
      <c r="LLC19" s="81"/>
      <c r="LLD19" s="81"/>
      <c r="LLE19" s="81"/>
      <c r="LLF19" s="81"/>
      <c r="LLG19" s="81"/>
      <c r="LLH19" s="81"/>
      <c r="LLI19" s="81"/>
      <c r="LLJ19" s="81"/>
      <c r="LLK19" s="81"/>
      <c r="LLL19" s="81"/>
      <c r="LLM19" s="81"/>
      <c r="LLN19" s="81"/>
      <c r="LLO19" s="81"/>
      <c r="LLP19" s="81"/>
      <c r="LLQ19" s="81"/>
      <c r="LLR19" s="81"/>
      <c r="LLS19" s="81"/>
      <c r="LLT19" s="81"/>
      <c r="LLU19" s="81"/>
      <c r="LLV19" s="81"/>
      <c r="LLW19" s="81"/>
      <c r="LLX19" s="81"/>
      <c r="LLY19" s="81"/>
      <c r="LLZ19" s="81"/>
      <c r="LMA19" s="81"/>
      <c r="LMB19" s="81"/>
      <c r="LMC19" s="81"/>
      <c r="LMD19" s="81"/>
      <c r="LME19" s="81"/>
      <c r="LMF19" s="81"/>
      <c r="LMG19" s="81"/>
      <c r="LMH19" s="81"/>
      <c r="LMI19" s="81"/>
      <c r="LMJ19" s="81"/>
      <c r="LMK19" s="81"/>
      <c r="LML19" s="81"/>
      <c r="LMM19" s="81"/>
      <c r="LMN19" s="81"/>
      <c r="LMO19" s="81"/>
      <c r="LMP19" s="81"/>
      <c r="LMQ19" s="81"/>
      <c r="LMR19" s="81"/>
      <c r="LMS19" s="81"/>
      <c r="LMT19" s="81"/>
      <c r="LMU19" s="81"/>
      <c r="LMV19" s="81"/>
      <c r="LMW19" s="81"/>
      <c r="LMX19" s="81"/>
      <c r="LMY19" s="81"/>
      <c r="LMZ19" s="81"/>
      <c r="LNA19" s="81"/>
      <c r="LNB19" s="81"/>
      <c r="LNC19" s="81"/>
      <c r="LND19" s="81"/>
      <c r="LNE19" s="81"/>
      <c r="LNF19" s="81"/>
      <c r="LNG19" s="81"/>
      <c r="LNH19" s="81"/>
      <c r="LNI19" s="81"/>
      <c r="LNJ19" s="81"/>
      <c r="LNK19" s="81"/>
      <c r="LNL19" s="81"/>
      <c r="LNM19" s="81"/>
      <c r="LNN19" s="81"/>
      <c r="LNO19" s="81"/>
      <c r="LNP19" s="81"/>
      <c r="LNQ19" s="81"/>
      <c r="LNR19" s="81"/>
      <c r="LNS19" s="81"/>
      <c r="LNT19" s="81"/>
      <c r="LNU19" s="81"/>
      <c r="LNV19" s="81"/>
      <c r="LNW19" s="81"/>
      <c r="LNX19" s="81"/>
      <c r="LNY19" s="81"/>
      <c r="LNZ19" s="81"/>
      <c r="LOA19" s="81"/>
      <c r="LOB19" s="81"/>
      <c r="LOC19" s="81"/>
      <c r="LOD19" s="81"/>
      <c r="LOE19" s="81"/>
      <c r="LOF19" s="81"/>
      <c r="LOG19" s="81"/>
      <c r="LOH19" s="81"/>
      <c r="LOI19" s="81"/>
      <c r="LOJ19" s="81"/>
      <c r="LOK19" s="81"/>
      <c r="LOL19" s="81"/>
      <c r="LOM19" s="81"/>
      <c r="LON19" s="81"/>
      <c r="LOO19" s="81"/>
      <c r="LOP19" s="81"/>
      <c r="LOQ19" s="81"/>
      <c r="LOR19" s="81"/>
      <c r="LOS19" s="81"/>
      <c r="LOT19" s="81"/>
      <c r="LOU19" s="81"/>
      <c r="LOV19" s="81"/>
      <c r="LOW19" s="81"/>
      <c r="LOX19" s="81"/>
      <c r="LOY19" s="81"/>
      <c r="LOZ19" s="81"/>
      <c r="LPA19" s="81"/>
      <c r="LPB19" s="81"/>
      <c r="LPC19" s="81"/>
      <c r="LPD19" s="81"/>
      <c r="LPE19" s="81"/>
      <c r="LPF19" s="81"/>
      <c r="LPG19" s="81"/>
      <c r="LPH19" s="81"/>
      <c r="LPI19" s="81"/>
      <c r="LPJ19" s="81"/>
      <c r="LPK19" s="81"/>
      <c r="LPL19" s="81"/>
      <c r="LPM19" s="81"/>
      <c r="LPN19" s="81"/>
      <c r="LPO19" s="81"/>
      <c r="LPP19" s="81"/>
      <c r="LPQ19" s="81"/>
      <c r="LPR19" s="81"/>
      <c r="LPS19" s="81"/>
      <c r="LPT19" s="81"/>
      <c r="LPU19" s="81"/>
      <c r="LPV19" s="81"/>
      <c r="LPW19" s="81"/>
      <c r="LPX19" s="81"/>
      <c r="LPY19" s="81"/>
      <c r="LPZ19" s="81"/>
      <c r="LQA19" s="81"/>
      <c r="LQB19" s="81"/>
      <c r="LQC19" s="81"/>
      <c r="LQD19" s="81"/>
      <c r="LQE19" s="81"/>
      <c r="LQF19" s="81"/>
      <c r="LQG19" s="81"/>
      <c r="LQH19" s="81"/>
      <c r="LQI19" s="81"/>
      <c r="LQJ19" s="81"/>
      <c r="LQK19" s="81"/>
      <c r="LQL19" s="81"/>
      <c r="LQM19" s="81"/>
      <c r="LQN19" s="81"/>
      <c r="LQO19" s="81"/>
      <c r="LQP19" s="81"/>
      <c r="LQQ19" s="81"/>
      <c r="LQR19" s="81"/>
      <c r="LQS19" s="81"/>
      <c r="LQT19" s="81"/>
      <c r="LQU19" s="81"/>
      <c r="LQV19" s="81"/>
      <c r="LQW19" s="81"/>
      <c r="LQX19" s="81"/>
      <c r="LQY19" s="81"/>
      <c r="LQZ19" s="81"/>
      <c r="LRA19" s="81"/>
      <c r="LRB19" s="81"/>
      <c r="LRC19" s="81"/>
      <c r="LRD19" s="81"/>
      <c r="LRE19" s="81"/>
      <c r="LRF19" s="81"/>
      <c r="LRG19" s="81"/>
      <c r="LRH19" s="81"/>
      <c r="LRI19" s="81"/>
      <c r="LRJ19" s="81"/>
      <c r="LRK19" s="81"/>
      <c r="LRL19" s="81"/>
      <c r="LRM19" s="81"/>
      <c r="LRN19" s="81"/>
      <c r="LRO19" s="81"/>
      <c r="LRP19" s="81"/>
      <c r="LRQ19" s="81"/>
      <c r="LRR19" s="81"/>
      <c r="LRS19" s="81"/>
      <c r="LRT19" s="81"/>
      <c r="LRU19" s="81"/>
      <c r="LRV19" s="81"/>
      <c r="LRW19" s="81"/>
      <c r="LRX19" s="81"/>
      <c r="LRY19" s="81"/>
      <c r="LRZ19" s="81"/>
      <c r="LSA19" s="81"/>
      <c r="LSB19" s="81"/>
      <c r="LSC19" s="81"/>
      <c r="LSD19" s="81"/>
      <c r="LSE19" s="81"/>
      <c r="LSF19" s="81"/>
      <c r="LSG19" s="81"/>
      <c r="LSH19" s="81"/>
      <c r="LSI19" s="81"/>
      <c r="LSJ19" s="81"/>
      <c r="LSK19" s="81"/>
      <c r="LSL19" s="81"/>
      <c r="LSM19" s="81"/>
      <c r="LSN19" s="81"/>
      <c r="LSO19" s="81"/>
      <c r="LSP19" s="81"/>
      <c r="LSQ19" s="81"/>
      <c r="LSR19" s="81"/>
      <c r="LSS19" s="81"/>
      <c r="LST19" s="81"/>
      <c r="LSU19" s="81"/>
      <c r="LSV19" s="81"/>
      <c r="LSW19" s="81"/>
      <c r="LSX19" s="81"/>
      <c r="LSY19" s="81"/>
      <c r="LSZ19" s="81"/>
      <c r="LTA19" s="81"/>
      <c r="LTB19" s="81"/>
      <c r="LTC19" s="81"/>
      <c r="LTD19" s="81"/>
      <c r="LTE19" s="81"/>
      <c r="LTF19" s="81"/>
      <c r="LTG19" s="81"/>
      <c r="LTH19" s="81"/>
      <c r="LTI19" s="81"/>
      <c r="LTJ19" s="81"/>
      <c r="LTK19" s="81"/>
      <c r="LTL19" s="81"/>
      <c r="LTM19" s="81"/>
      <c r="LTN19" s="81"/>
      <c r="LTO19" s="81"/>
      <c r="LTP19" s="81"/>
      <c r="LTQ19" s="81"/>
      <c r="LTR19" s="81"/>
      <c r="LTS19" s="81"/>
      <c r="LTT19" s="81"/>
      <c r="LTU19" s="81"/>
      <c r="LTV19" s="81"/>
      <c r="LTW19" s="81"/>
      <c r="LTX19" s="81"/>
      <c r="LTY19" s="81"/>
      <c r="LTZ19" s="81"/>
      <c r="LUA19" s="81"/>
      <c r="LUB19" s="81"/>
      <c r="LUC19" s="81"/>
      <c r="LUD19" s="81"/>
      <c r="LUE19" s="81"/>
      <c r="LUF19" s="81"/>
      <c r="LUG19" s="81"/>
      <c r="LUH19" s="81"/>
      <c r="LUI19" s="81"/>
      <c r="LUJ19" s="81"/>
      <c r="LUK19" s="81"/>
      <c r="LUL19" s="81"/>
      <c r="LUM19" s="81"/>
      <c r="LUN19" s="81"/>
      <c r="LUO19" s="81"/>
      <c r="LUP19" s="81"/>
      <c r="LUQ19" s="81"/>
      <c r="LUR19" s="81"/>
      <c r="LUS19" s="81"/>
      <c r="LUT19" s="81"/>
      <c r="LUU19" s="81"/>
      <c r="LUV19" s="81"/>
      <c r="LUW19" s="81"/>
      <c r="LUX19" s="81"/>
      <c r="LUY19" s="81"/>
      <c r="LUZ19" s="81"/>
      <c r="LVA19" s="81"/>
      <c r="LVB19" s="81"/>
      <c r="LVC19" s="81"/>
      <c r="LVD19" s="81"/>
      <c r="LVE19" s="81"/>
      <c r="LVF19" s="81"/>
      <c r="LVG19" s="81"/>
      <c r="LVH19" s="81"/>
      <c r="LVI19" s="81"/>
      <c r="LVJ19" s="81"/>
      <c r="LVK19" s="81"/>
      <c r="LVL19" s="81"/>
      <c r="LVM19" s="81"/>
      <c r="LVN19" s="81"/>
      <c r="LVO19" s="81"/>
      <c r="LVP19" s="81"/>
      <c r="LVQ19" s="81"/>
      <c r="LVR19" s="81"/>
      <c r="LVS19" s="81"/>
      <c r="LVT19" s="81"/>
      <c r="LVU19" s="81"/>
      <c r="LVV19" s="81"/>
      <c r="LVW19" s="81"/>
      <c r="LVX19" s="81"/>
      <c r="LVY19" s="81"/>
      <c r="LVZ19" s="81"/>
      <c r="LWA19" s="81"/>
      <c r="LWB19" s="81"/>
      <c r="LWC19" s="81"/>
      <c r="LWD19" s="81"/>
      <c r="LWE19" s="81"/>
      <c r="LWF19" s="81"/>
      <c r="LWG19" s="81"/>
      <c r="LWH19" s="81"/>
      <c r="LWI19" s="81"/>
      <c r="LWJ19" s="81"/>
      <c r="LWK19" s="81"/>
      <c r="LWL19" s="81"/>
      <c r="LWM19" s="81"/>
      <c r="LWN19" s="81"/>
      <c r="LWO19" s="81"/>
      <c r="LWP19" s="81"/>
      <c r="LWQ19" s="81"/>
      <c r="LWR19" s="81"/>
      <c r="LWS19" s="81"/>
      <c r="LWT19" s="81"/>
      <c r="LWU19" s="81"/>
      <c r="LWV19" s="81"/>
      <c r="LWW19" s="81"/>
      <c r="LWX19" s="81"/>
      <c r="LWY19" s="81"/>
      <c r="LWZ19" s="81"/>
      <c r="LXA19" s="81"/>
      <c r="LXB19" s="81"/>
      <c r="LXC19" s="81"/>
      <c r="LXD19" s="81"/>
      <c r="LXE19" s="81"/>
      <c r="LXF19" s="81"/>
      <c r="LXG19" s="81"/>
      <c r="LXH19" s="81"/>
      <c r="LXI19" s="81"/>
      <c r="LXJ19" s="81"/>
      <c r="LXK19" s="81"/>
      <c r="LXL19" s="81"/>
      <c r="LXM19" s="81"/>
      <c r="LXN19" s="81"/>
      <c r="LXO19" s="81"/>
      <c r="LXP19" s="81"/>
      <c r="LXQ19" s="81"/>
      <c r="LXR19" s="81"/>
      <c r="LXS19" s="81"/>
      <c r="LXT19" s="81"/>
      <c r="LXU19" s="81"/>
      <c r="LXV19" s="81"/>
      <c r="LXW19" s="81"/>
      <c r="LXX19" s="81"/>
      <c r="LXY19" s="81"/>
      <c r="LXZ19" s="81"/>
      <c r="LYA19" s="81"/>
      <c r="LYB19" s="81"/>
      <c r="LYC19" s="81"/>
      <c r="LYD19" s="81"/>
      <c r="LYE19" s="81"/>
      <c r="LYF19" s="81"/>
      <c r="LYG19" s="81"/>
      <c r="LYH19" s="81"/>
      <c r="LYI19" s="81"/>
      <c r="LYJ19" s="81"/>
      <c r="LYK19" s="81"/>
      <c r="LYL19" s="81"/>
      <c r="LYM19" s="81"/>
      <c r="LYN19" s="81"/>
      <c r="LYO19" s="81"/>
      <c r="LYP19" s="81"/>
      <c r="LYQ19" s="81"/>
      <c r="LYR19" s="81"/>
      <c r="LYS19" s="81"/>
      <c r="LYT19" s="81"/>
      <c r="LYU19" s="81"/>
      <c r="LYV19" s="81"/>
      <c r="LYW19" s="81"/>
      <c r="LYX19" s="81"/>
      <c r="LYY19" s="81"/>
      <c r="LYZ19" s="81"/>
      <c r="LZA19" s="81"/>
      <c r="LZB19" s="81"/>
      <c r="LZC19" s="81"/>
      <c r="LZD19" s="81"/>
      <c r="LZE19" s="81"/>
      <c r="LZF19" s="81"/>
      <c r="LZG19" s="81"/>
      <c r="LZH19" s="81"/>
      <c r="LZI19" s="81"/>
      <c r="LZJ19" s="81"/>
      <c r="LZK19" s="81"/>
      <c r="LZL19" s="81"/>
      <c r="LZM19" s="81"/>
      <c r="LZN19" s="81"/>
      <c r="LZO19" s="81"/>
      <c r="LZP19" s="81"/>
      <c r="LZQ19" s="81"/>
      <c r="LZR19" s="81"/>
      <c r="LZS19" s="81"/>
      <c r="LZT19" s="81"/>
      <c r="LZU19" s="81"/>
      <c r="LZV19" s="81"/>
      <c r="LZW19" s="81"/>
      <c r="LZX19" s="81"/>
      <c r="LZY19" s="81"/>
      <c r="LZZ19" s="81"/>
      <c r="MAA19" s="81"/>
      <c r="MAB19" s="81"/>
      <c r="MAC19" s="81"/>
      <c r="MAD19" s="81"/>
      <c r="MAE19" s="81"/>
      <c r="MAF19" s="81"/>
      <c r="MAG19" s="81"/>
      <c r="MAH19" s="81"/>
      <c r="MAI19" s="81"/>
      <c r="MAJ19" s="81"/>
      <c r="MAK19" s="81"/>
      <c r="MAL19" s="81"/>
      <c r="MAM19" s="81"/>
      <c r="MAN19" s="81"/>
      <c r="MAO19" s="81"/>
      <c r="MAP19" s="81"/>
      <c r="MAQ19" s="81"/>
      <c r="MAR19" s="81"/>
      <c r="MAS19" s="81"/>
      <c r="MAT19" s="81"/>
      <c r="MAU19" s="81"/>
      <c r="MAV19" s="81"/>
      <c r="MAW19" s="81"/>
      <c r="MAX19" s="81"/>
      <c r="MAY19" s="81"/>
      <c r="MAZ19" s="81"/>
      <c r="MBA19" s="81"/>
      <c r="MBB19" s="81"/>
      <c r="MBC19" s="81"/>
      <c r="MBD19" s="81"/>
      <c r="MBE19" s="81"/>
      <c r="MBF19" s="81"/>
      <c r="MBG19" s="81"/>
      <c r="MBH19" s="81"/>
      <c r="MBI19" s="81"/>
      <c r="MBJ19" s="81"/>
      <c r="MBK19" s="81"/>
      <c r="MBL19" s="81"/>
      <c r="MBM19" s="81"/>
      <c r="MBN19" s="81"/>
      <c r="MBO19" s="81"/>
      <c r="MBP19" s="81"/>
      <c r="MBQ19" s="81"/>
      <c r="MBR19" s="81"/>
      <c r="MBS19" s="81"/>
      <c r="MBT19" s="81"/>
      <c r="MBU19" s="81"/>
      <c r="MBV19" s="81"/>
      <c r="MBW19" s="81"/>
      <c r="MBX19" s="81"/>
      <c r="MBY19" s="81"/>
      <c r="MBZ19" s="81"/>
      <c r="MCA19" s="81"/>
      <c r="MCB19" s="81"/>
      <c r="MCC19" s="81"/>
      <c r="MCD19" s="81"/>
      <c r="MCE19" s="81"/>
      <c r="MCF19" s="81"/>
      <c r="MCG19" s="81"/>
      <c r="MCH19" s="81"/>
      <c r="MCI19" s="81"/>
      <c r="MCJ19" s="81"/>
      <c r="MCK19" s="81"/>
      <c r="MCL19" s="81"/>
      <c r="MCM19" s="81"/>
      <c r="MCN19" s="81"/>
      <c r="MCO19" s="81"/>
      <c r="MCP19" s="81"/>
      <c r="MCQ19" s="81"/>
      <c r="MCR19" s="81"/>
      <c r="MCS19" s="81"/>
      <c r="MCT19" s="81"/>
      <c r="MCU19" s="81"/>
      <c r="MCV19" s="81"/>
      <c r="MCW19" s="81"/>
      <c r="MCX19" s="81"/>
      <c r="MCY19" s="81"/>
      <c r="MCZ19" s="81"/>
      <c r="MDA19" s="81"/>
      <c r="MDB19" s="81"/>
      <c r="MDC19" s="81"/>
      <c r="MDD19" s="81"/>
      <c r="MDE19" s="81"/>
      <c r="MDF19" s="81"/>
      <c r="MDG19" s="81"/>
      <c r="MDH19" s="81"/>
      <c r="MDI19" s="81"/>
      <c r="MDJ19" s="81"/>
      <c r="MDK19" s="81"/>
      <c r="MDL19" s="81"/>
      <c r="MDM19" s="81"/>
      <c r="MDN19" s="81"/>
      <c r="MDO19" s="81"/>
      <c r="MDP19" s="81"/>
      <c r="MDQ19" s="81"/>
      <c r="MDR19" s="81"/>
      <c r="MDS19" s="81"/>
      <c r="MDT19" s="81"/>
      <c r="MDU19" s="81"/>
      <c r="MDV19" s="81"/>
      <c r="MDW19" s="81"/>
      <c r="MDX19" s="81"/>
      <c r="MDY19" s="81"/>
      <c r="MDZ19" s="81"/>
      <c r="MEA19" s="81"/>
      <c r="MEB19" s="81"/>
      <c r="MEC19" s="81"/>
      <c r="MED19" s="81"/>
      <c r="MEE19" s="81"/>
      <c r="MEF19" s="81"/>
      <c r="MEG19" s="81"/>
      <c r="MEH19" s="81"/>
      <c r="MEI19" s="81"/>
      <c r="MEJ19" s="81"/>
      <c r="MEK19" s="81"/>
      <c r="MEL19" s="81"/>
      <c r="MEM19" s="81"/>
      <c r="MEN19" s="81"/>
      <c r="MEO19" s="81"/>
      <c r="MEP19" s="81"/>
      <c r="MEQ19" s="81"/>
      <c r="MER19" s="81"/>
      <c r="MES19" s="81"/>
      <c r="MET19" s="81"/>
      <c r="MEU19" s="81"/>
      <c r="MEV19" s="81"/>
      <c r="MEW19" s="81"/>
      <c r="MEX19" s="81"/>
      <c r="MEY19" s="81"/>
      <c r="MEZ19" s="81"/>
      <c r="MFA19" s="81"/>
      <c r="MFB19" s="81"/>
      <c r="MFC19" s="81"/>
      <c r="MFD19" s="81"/>
      <c r="MFE19" s="81"/>
      <c r="MFF19" s="81"/>
      <c r="MFG19" s="81"/>
      <c r="MFH19" s="81"/>
      <c r="MFI19" s="81"/>
      <c r="MFJ19" s="81"/>
      <c r="MFK19" s="81"/>
      <c r="MFL19" s="81"/>
      <c r="MFM19" s="81"/>
      <c r="MFN19" s="81"/>
      <c r="MFO19" s="81"/>
      <c r="MFP19" s="81"/>
      <c r="MFQ19" s="81"/>
      <c r="MFR19" s="81"/>
      <c r="MFS19" s="81"/>
      <c r="MFT19" s="81"/>
      <c r="MFU19" s="81"/>
      <c r="MFV19" s="81"/>
      <c r="MFW19" s="81"/>
      <c r="MFX19" s="81"/>
      <c r="MFY19" s="81"/>
      <c r="MFZ19" s="81"/>
      <c r="MGA19" s="81"/>
      <c r="MGB19" s="81"/>
      <c r="MGC19" s="81"/>
      <c r="MGD19" s="81"/>
      <c r="MGE19" s="81"/>
      <c r="MGF19" s="81"/>
      <c r="MGG19" s="81"/>
      <c r="MGH19" s="81"/>
      <c r="MGI19" s="81"/>
      <c r="MGJ19" s="81"/>
      <c r="MGK19" s="81"/>
      <c r="MGL19" s="81"/>
      <c r="MGM19" s="81"/>
      <c r="MGN19" s="81"/>
      <c r="MGO19" s="81"/>
      <c r="MGP19" s="81"/>
      <c r="MGQ19" s="81"/>
      <c r="MGR19" s="81"/>
      <c r="MGS19" s="81"/>
      <c r="MGT19" s="81"/>
      <c r="MGU19" s="81"/>
      <c r="MGV19" s="81"/>
      <c r="MGW19" s="81"/>
      <c r="MGX19" s="81"/>
      <c r="MGY19" s="81"/>
      <c r="MGZ19" s="81"/>
      <c r="MHA19" s="81"/>
      <c r="MHB19" s="81"/>
      <c r="MHC19" s="81"/>
      <c r="MHD19" s="81"/>
      <c r="MHE19" s="81"/>
      <c r="MHF19" s="81"/>
      <c r="MHG19" s="81"/>
      <c r="MHH19" s="81"/>
      <c r="MHI19" s="81"/>
      <c r="MHJ19" s="81"/>
      <c r="MHK19" s="81"/>
      <c r="MHL19" s="81"/>
      <c r="MHM19" s="81"/>
      <c r="MHN19" s="81"/>
      <c r="MHO19" s="81"/>
      <c r="MHP19" s="81"/>
      <c r="MHQ19" s="81"/>
      <c r="MHR19" s="81"/>
      <c r="MHS19" s="81"/>
      <c r="MHT19" s="81"/>
      <c r="MHU19" s="81"/>
      <c r="MHV19" s="81"/>
      <c r="MHW19" s="81"/>
      <c r="MHX19" s="81"/>
      <c r="MHY19" s="81"/>
      <c r="MHZ19" s="81"/>
      <c r="MIA19" s="81"/>
      <c r="MIB19" s="81"/>
      <c r="MIC19" s="81"/>
      <c r="MID19" s="81"/>
      <c r="MIE19" s="81"/>
      <c r="MIF19" s="81"/>
      <c r="MIG19" s="81"/>
      <c r="MIH19" s="81"/>
      <c r="MII19" s="81"/>
      <c r="MIJ19" s="81"/>
      <c r="MIK19" s="81"/>
      <c r="MIL19" s="81"/>
      <c r="MIM19" s="81"/>
      <c r="MIN19" s="81"/>
      <c r="MIO19" s="81"/>
      <c r="MIP19" s="81"/>
      <c r="MIQ19" s="81"/>
      <c r="MIR19" s="81"/>
      <c r="MIS19" s="81"/>
      <c r="MIT19" s="81"/>
      <c r="MIU19" s="81"/>
      <c r="MIV19" s="81"/>
      <c r="MIW19" s="81"/>
      <c r="MIX19" s="81"/>
      <c r="MIY19" s="81"/>
      <c r="MIZ19" s="81"/>
      <c r="MJA19" s="81"/>
      <c r="MJB19" s="81"/>
      <c r="MJC19" s="81"/>
      <c r="MJD19" s="81"/>
      <c r="MJE19" s="81"/>
      <c r="MJF19" s="81"/>
      <c r="MJG19" s="81"/>
      <c r="MJH19" s="81"/>
      <c r="MJI19" s="81"/>
      <c r="MJJ19" s="81"/>
      <c r="MJK19" s="81"/>
      <c r="MJL19" s="81"/>
      <c r="MJM19" s="81"/>
      <c r="MJN19" s="81"/>
      <c r="MJO19" s="81"/>
      <c r="MJP19" s="81"/>
      <c r="MJQ19" s="81"/>
      <c r="MJR19" s="81"/>
      <c r="MJS19" s="81"/>
      <c r="MJT19" s="81"/>
      <c r="MJU19" s="81"/>
      <c r="MJV19" s="81"/>
      <c r="MJW19" s="81"/>
      <c r="MJX19" s="81"/>
      <c r="MJY19" s="81"/>
      <c r="MJZ19" s="81"/>
      <c r="MKA19" s="81"/>
      <c r="MKB19" s="81"/>
      <c r="MKC19" s="81"/>
      <c r="MKD19" s="81"/>
      <c r="MKE19" s="81"/>
      <c r="MKF19" s="81"/>
      <c r="MKG19" s="81"/>
      <c r="MKH19" s="81"/>
      <c r="MKI19" s="81"/>
      <c r="MKJ19" s="81"/>
      <c r="MKK19" s="81"/>
      <c r="MKL19" s="81"/>
      <c r="MKM19" s="81"/>
      <c r="MKN19" s="81"/>
      <c r="MKO19" s="81"/>
      <c r="MKP19" s="81"/>
      <c r="MKQ19" s="81"/>
      <c r="MKR19" s="81"/>
      <c r="MKS19" s="81"/>
      <c r="MKT19" s="81"/>
      <c r="MKU19" s="81"/>
      <c r="MKV19" s="81"/>
      <c r="MKW19" s="81"/>
      <c r="MKX19" s="81"/>
      <c r="MKY19" s="81"/>
      <c r="MKZ19" s="81"/>
      <c r="MLA19" s="81"/>
      <c r="MLB19" s="81"/>
      <c r="MLC19" s="81"/>
      <c r="MLD19" s="81"/>
      <c r="MLE19" s="81"/>
      <c r="MLF19" s="81"/>
      <c r="MLG19" s="81"/>
      <c r="MLH19" s="81"/>
      <c r="MLI19" s="81"/>
      <c r="MLJ19" s="81"/>
      <c r="MLK19" s="81"/>
      <c r="MLL19" s="81"/>
      <c r="MLM19" s="81"/>
      <c r="MLN19" s="81"/>
      <c r="MLO19" s="81"/>
      <c r="MLP19" s="81"/>
      <c r="MLQ19" s="81"/>
      <c r="MLR19" s="81"/>
      <c r="MLS19" s="81"/>
      <c r="MLT19" s="81"/>
      <c r="MLU19" s="81"/>
      <c r="MLV19" s="81"/>
      <c r="MLW19" s="81"/>
      <c r="MLX19" s="81"/>
      <c r="MLY19" s="81"/>
      <c r="MLZ19" s="81"/>
      <c r="MMA19" s="81"/>
      <c r="MMB19" s="81"/>
      <c r="MMC19" s="81"/>
      <c r="MMD19" s="81"/>
      <c r="MME19" s="81"/>
      <c r="MMF19" s="81"/>
      <c r="MMG19" s="81"/>
      <c r="MMH19" s="81"/>
      <c r="MMI19" s="81"/>
      <c r="MMJ19" s="81"/>
      <c r="MMK19" s="81"/>
      <c r="MML19" s="81"/>
      <c r="MMM19" s="81"/>
      <c r="MMN19" s="81"/>
      <c r="MMO19" s="81"/>
      <c r="MMP19" s="81"/>
      <c r="MMQ19" s="81"/>
      <c r="MMR19" s="81"/>
      <c r="MMS19" s="81"/>
      <c r="MMT19" s="81"/>
      <c r="MMU19" s="81"/>
      <c r="MMV19" s="81"/>
      <c r="MMW19" s="81"/>
      <c r="MMX19" s="81"/>
      <c r="MMY19" s="81"/>
      <c r="MMZ19" s="81"/>
      <c r="MNA19" s="81"/>
      <c r="MNB19" s="81"/>
      <c r="MNC19" s="81"/>
      <c r="MND19" s="81"/>
      <c r="MNE19" s="81"/>
      <c r="MNF19" s="81"/>
      <c r="MNG19" s="81"/>
      <c r="MNH19" s="81"/>
      <c r="MNI19" s="81"/>
      <c r="MNJ19" s="81"/>
      <c r="MNK19" s="81"/>
      <c r="MNL19" s="81"/>
      <c r="MNM19" s="81"/>
      <c r="MNN19" s="81"/>
      <c r="MNO19" s="81"/>
      <c r="MNP19" s="81"/>
      <c r="MNQ19" s="81"/>
      <c r="MNR19" s="81"/>
      <c r="MNS19" s="81"/>
      <c r="MNT19" s="81"/>
      <c r="MNU19" s="81"/>
      <c r="MNV19" s="81"/>
      <c r="MNW19" s="81"/>
      <c r="MNX19" s="81"/>
      <c r="MNY19" s="81"/>
      <c r="MNZ19" s="81"/>
      <c r="MOA19" s="81"/>
      <c r="MOB19" s="81"/>
      <c r="MOC19" s="81"/>
      <c r="MOD19" s="81"/>
      <c r="MOE19" s="81"/>
      <c r="MOF19" s="81"/>
      <c r="MOG19" s="81"/>
      <c r="MOH19" s="81"/>
      <c r="MOI19" s="81"/>
      <c r="MOJ19" s="81"/>
      <c r="MOK19" s="81"/>
      <c r="MOL19" s="81"/>
      <c r="MOM19" s="81"/>
      <c r="MON19" s="81"/>
      <c r="MOO19" s="81"/>
      <c r="MOP19" s="81"/>
      <c r="MOQ19" s="81"/>
      <c r="MOR19" s="81"/>
      <c r="MOS19" s="81"/>
      <c r="MOT19" s="81"/>
      <c r="MOU19" s="81"/>
      <c r="MOV19" s="81"/>
      <c r="MOW19" s="81"/>
      <c r="MOX19" s="81"/>
      <c r="MOY19" s="81"/>
      <c r="MOZ19" s="81"/>
      <c r="MPA19" s="81"/>
      <c r="MPB19" s="81"/>
      <c r="MPC19" s="81"/>
      <c r="MPD19" s="81"/>
      <c r="MPE19" s="81"/>
      <c r="MPF19" s="81"/>
      <c r="MPG19" s="81"/>
      <c r="MPH19" s="81"/>
      <c r="MPI19" s="81"/>
      <c r="MPJ19" s="81"/>
      <c r="MPK19" s="81"/>
      <c r="MPL19" s="81"/>
      <c r="MPM19" s="81"/>
      <c r="MPN19" s="81"/>
      <c r="MPO19" s="81"/>
      <c r="MPP19" s="81"/>
      <c r="MPQ19" s="81"/>
      <c r="MPR19" s="81"/>
      <c r="MPS19" s="81"/>
      <c r="MPT19" s="81"/>
      <c r="MPU19" s="81"/>
      <c r="MPV19" s="81"/>
      <c r="MPW19" s="81"/>
      <c r="MPX19" s="81"/>
      <c r="MPY19" s="81"/>
      <c r="MPZ19" s="81"/>
      <c r="MQA19" s="81"/>
      <c r="MQB19" s="81"/>
      <c r="MQC19" s="81"/>
      <c r="MQD19" s="81"/>
      <c r="MQE19" s="81"/>
      <c r="MQF19" s="81"/>
      <c r="MQG19" s="81"/>
      <c r="MQH19" s="81"/>
      <c r="MQI19" s="81"/>
      <c r="MQJ19" s="81"/>
      <c r="MQK19" s="81"/>
      <c r="MQL19" s="81"/>
      <c r="MQM19" s="81"/>
      <c r="MQN19" s="81"/>
      <c r="MQO19" s="81"/>
      <c r="MQP19" s="81"/>
      <c r="MQQ19" s="81"/>
      <c r="MQR19" s="81"/>
      <c r="MQS19" s="81"/>
      <c r="MQT19" s="81"/>
      <c r="MQU19" s="81"/>
      <c r="MQV19" s="81"/>
      <c r="MQW19" s="81"/>
      <c r="MQX19" s="81"/>
      <c r="MQY19" s="81"/>
      <c r="MQZ19" s="81"/>
      <c r="MRA19" s="81"/>
      <c r="MRB19" s="81"/>
      <c r="MRC19" s="81"/>
      <c r="MRD19" s="81"/>
      <c r="MRE19" s="81"/>
      <c r="MRF19" s="81"/>
      <c r="MRG19" s="81"/>
      <c r="MRH19" s="81"/>
      <c r="MRI19" s="81"/>
      <c r="MRJ19" s="81"/>
      <c r="MRK19" s="81"/>
      <c r="MRL19" s="81"/>
      <c r="MRM19" s="81"/>
      <c r="MRN19" s="81"/>
      <c r="MRO19" s="81"/>
      <c r="MRP19" s="81"/>
      <c r="MRQ19" s="81"/>
      <c r="MRR19" s="81"/>
      <c r="MRS19" s="81"/>
      <c r="MRT19" s="81"/>
      <c r="MRU19" s="81"/>
      <c r="MRV19" s="81"/>
      <c r="MRW19" s="81"/>
      <c r="MRX19" s="81"/>
      <c r="MRY19" s="81"/>
      <c r="MRZ19" s="81"/>
      <c r="MSA19" s="81"/>
      <c r="MSB19" s="81"/>
      <c r="MSC19" s="81"/>
      <c r="MSD19" s="81"/>
      <c r="MSE19" s="81"/>
      <c r="MSF19" s="81"/>
      <c r="MSG19" s="81"/>
      <c r="MSH19" s="81"/>
      <c r="MSI19" s="81"/>
      <c r="MSJ19" s="81"/>
      <c r="MSK19" s="81"/>
      <c r="MSL19" s="81"/>
      <c r="MSM19" s="81"/>
      <c r="MSN19" s="81"/>
      <c r="MSO19" s="81"/>
      <c r="MSP19" s="81"/>
      <c r="MSQ19" s="81"/>
      <c r="MSR19" s="81"/>
      <c r="MSS19" s="81"/>
      <c r="MST19" s="81"/>
      <c r="MSU19" s="81"/>
      <c r="MSV19" s="81"/>
      <c r="MSW19" s="81"/>
      <c r="MSX19" s="81"/>
      <c r="MSY19" s="81"/>
      <c r="MSZ19" s="81"/>
      <c r="MTA19" s="81"/>
      <c r="MTB19" s="81"/>
      <c r="MTC19" s="81"/>
      <c r="MTD19" s="81"/>
      <c r="MTE19" s="81"/>
      <c r="MTF19" s="81"/>
      <c r="MTG19" s="81"/>
      <c r="MTH19" s="81"/>
      <c r="MTI19" s="81"/>
      <c r="MTJ19" s="81"/>
      <c r="MTK19" s="81"/>
      <c r="MTL19" s="81"/>
      <c r="MTM19" s="81"/>
      <c r="MTN19" s="81"/>
      <c r="MTO19" s="81"/>
      <c r="MTP19" s="81"/>
      <c r="MTQ19" s="81"/>
      <c r="MTR19" s="81"/>
      <c r="MTS19" s="81"/>
      <c r="MTT19" s="81"/>
      <c r="MTU19" s="81"/>
      <c r="MTV19" s="81"/>
      <c r="MTW19" s="81"/>
      <c r="MTX19" s="81"/>
      <c r="MTY19" s="81"/>
      <c r="MTZ19" s="81"/>
      <c r="MUA19" s="81"/>
      <c r="MUB19" s="81"/>
      <c r="MUC19" s="81"/>
      <c r="MUD19" s="81"/>
      <c r="MUE19" s="81"/>
      <c r="MUF19" s="81"/>
      <c r="MUG19" s="81"/>
      <c r="MUH19" s="81"/>
      <c r="MUI19" s="81"/>
      <c r="MUJ19" s="81"/>
      <c r="MUK19" s="81"/>
      <c r="MUL19" s="81"/>
      <c r="MUM19" s="81"/>
      <c r="MUN19" s="81"/>
      <c r="MUO19" s="81"/>
      <c r="MUP19" s="81"/>
      <c r="MUQ19" s="81"/>
      <c r="MUR19" s="81"/>
      <c r="MUS19" s="81"/>
      <c r="MUT19" s="81"/>
      <c r="MUU19" s="81"/>
      <c r="MUV19" s="81"/>
      <c r="MUW19" s="81"/>
      <c r="MUX19" s="81"/>
      <c r="MUY19" s="81"/>
      <c r="MUZ19" s="81"/>
      <c r="MVA19" s="81"/>
      <c r="MVB19" s="81"/>
      <c r="MVC19" s="81"/>
      <c r="MVD19" s="81"/>
      <c r="MVE19" s="81"/>
      <c r="MVF19" s="81"/>
      <c r="MVG19" s="81"/>
      <c r="MVH19" s="81"/>
      <c r="MVI19" s="81"/>
      <c r="MVJ19" s="81"/>
      <c r="MVK19" s="81"/>
      <c r="MVL19" s="81"/>
      <c r="MVM19" s="81"/>
      <c r="MVN19" s="81"/>
      <c r="MVO19" s="81"/>
      <c r="MVP19" s="81"/>
      <c r="MVQ19" s="81"/>
      <c r="MVR19" s="81"/>
      <c r="MVS19" s="81"/>
      <c r="MVT19" s="81"/>
      <c r="MVU19" s="81"/>
      <c r="MVV19" s="81"/>
      <c r="MVW19" s="81"/>
      <c r="MVX19" s="81"/>
      <c r="MVY19" s="81"/>
      <c r="MVZ19" s="81"/>
      <c r="MWA19" s="81"/>
      <c r="MWB19" s="81"/>
      <c r="MWC19" s="81"/>
      <c r="MWD19" s="81"/>
      <c r="MWE19" s="81"/>
      <c r="MWF19" s="81"/>
      <c r="MWG19" s="81"/>
      <c r="MWH19" s="81"/>
      <c r="MWI19" s="81"/>
      <c r="MWJ19" s="81"/>
      <c r="MWK19" s="81"/>
      <c r="MWL19" s="81"/>
      <c r="MWM19" s="81"/>
      <c r="MWN19" s="81"/>
      <c r="MWO19" s="81"/>
      <c r="MWP19" s="81"/>
      <c r="MWQ19" s="81"/>
      <c r="MWR19" s="81"/>
      <c r="MWS19" s="81"/>
      <c r="MWT19" s="81"/>
      <c r="MWU19" s="81"/>
      <c r="MWV19" s="81"/>
      <c r="MWW19" s="81"/>
      <c r="MWX19" s="81"/>
      <c r="MWY19" s="81"/>
      <c r="MWZ19" s="81"/>
      <c r="MXA19" s="81"/>
      <c r="MXB19" s="81"/>
      <c r="MXC19" s="81"/>
      <c r="MXD19" s="81"/>
      <c r="MXE19" s="81"/>
      <c r="MXF19" s="81"/>
      <c r="MXG19" s="81"/>
      <c r="MXH19" s="81"/>
      <c r="MXI19" s="81"/>
      <c r="MXJ19" s="81"/>
      <c r="MXK19" s="81"/>
      <c r="MXL19" s="81"/>
      <c r="MXM19" s="81"/>
      <c r="MXN19" s="81"/>
      <c r="MXO19" s="81"/>
      <c r="MXP19" s="81"/>
      <c r="MXQ19" s="81"/>
      <c r="MXR19" s="81"/>
      <c r="MXS19" s="81"/>
      <c r="MXT19" s="81"/>
      <c r="MXU19" s="81"/>
      <c r="MXV19" s="81"/>
      <c r="MXW19" s="81"/>
      <c r="MXX19" s="81"/>
      <c r="MXY19" s="81"/>
      <c r="MXZ19" s="81"/>
      <c r="MYA19" s="81"/>
      <c r="MYB19" s="81"/>
      <c r="MYC19" s="81"/>
      <c r="MYD19" s="81"/>
      <c r="MYE19" s="81"/>
      <c r="MYF19" s="81"/>
      <c r="MYG19" s="81"/>
      <c r="MYH19" s="81"/>
      <c r="MYI19" s="81"/>
      <c r="MYJ19" s="81"/>
      <c r="MYK19" s="81"/>
      <c r="MYL19" s="81"/>
      <c r="MYM19" s="81"/>
      <c r="MYN19" s="81"/>
      <c r="MYO19" s="81"/>
      <c r="MYP19" s="81"/>
      <c r="MYQ19" s="81"/>
      <c r="MYR19" s="81"/>
      <c r="MYS19" s="81"/>
      <c r="MYT19" s="81"/>
      <c r="MYU19" s="81"/>
      <c r="MYV19" s="81"/>
      <c r="MYW19" s="81"/>
      <c r="MYX19" s="81"/>
      <c r="MYY19" s="81"/>
      <c r="MYZ19" s="81"/>
      <c r="MZA19" s="81"/>
      <c r="MZB19" s="81"/>
      <c r="MZC19" s="81"/>
      <c r="MZD19" s="81"/>
      <c r="MZE19" s="81"/>
      <c r="MZF19" s="81"/>
      <c r="MZG19" s="81"/>
      <c r="MZH19" s="81"/>
      <c r="MZI19" s="81"/>
      <c r="MZJ19" s="81"/>
      <c r="MZK19" s="81"/>
      <c r="MZL19" s="81"/>
      <c r="MZM19" s="81"/>
      <c r="MZN19" s="81"/>
      <c r="MZO19" s="81"/>
      <c r="MZP19" s="81"/>
      <c r="MZQ19" s="81"/>
      <c r="MZR19" s="81"/>
      <c r="MZS19" s="81"/>
      <c r="MZT19" s="81"/>
      <c r="MZU19" s="81"/>
      <c r="MZV19" s="81"/>
      <c r="MZW19" s="81"/>
      <c r="MZX19" s="81"/>
      <c r="MZY19" s="81"/>
      <c r="MZZ19" s="81"/>
      <c r="NAA19" s="81"/>
      <c r="NAB19" s="81"/>
      <c r="NAC19" s="81"/>
      <c r="NAD19" s="81"/>
      <c r="NAE19" s="81"/>
      <c r="NAF19" s="81"/>
      <c r="NAG19" s="81"/>
      <c r="NAH19" s="81"/>
      <c r="NAI19" s="81"/>
      <c r="NAJ19" s="81"/>
      <c r="NAK19" s="81"/>
      <c r="NAL19" s="81"/>
      <c r="NAM19" s="81"/>
      <c r="NAN19" s="81"/>
      <c r="NAO19" s="81"/>
      <c r="NAP19" s="81"/>
      <c r="NAQ19" s="81"/>
      <c r="NAR19" s="81"/>
      <c r="NAS19" s="81"/>
      <c r="NAT19" s="81"/>
      <c r="NAU19" s="81"/>
      <c r="NAV19" s="81"/>
      <c r="NAW19" s="81"/>
      <c r="NAX19" s="81"/>
      <c r="NAY19" s="81"/>
      <c r="NAZ19" s="81"/>
      <c r="NBA19" s="81"/>
      <c r="NBB19" s="81"/>
      <c r="NBC19" s="81"/>
      <c r="NBD19" s="81"/>
      <c r="NBE19" s="81"/>
      <c r="NBF19" s="81"/>
      <c r="NBG19" s="81"/>
      <c r="NBH19" s="81"/>
      <c r="NBI19" s="81"/>
      <c r="NBJ19" s="81"/>
      <c r="NBK19" s="81"/>
      <c r="NBL19" s="81"/>
      <c r="NBM19" s="81"/>
      <c r="NBN19" s="81"/>
      <c r="NBO19" s="81"/>
      <c r="NBP19" s="81"/>
      <c r="NBQ19" s="81"/>
      <c r="NBR19" s="81"/>
      <c r="NBS19" s="81"/>
      <c r="NBT19" s="81"/>
      <c r="NBU19" s="81"/>
      <c r="NBV19" s="81"/>
      <c r="NBW19" s="81"/>
      <c r="NBX19" s="81"/>
      <c r="NBY19" s="81"/>
      <c r="NBZ19" s="81"/>
      <c r="NCA19" s="81"/>
      <c r="NCB19" s="81"/>
      <c r="NCC19" s="81"/>
      <c r="NCD19" s="81"/>
      <c r="NCE19" s="81"/>
      <c r="NCF19" s="81"/>
      <c r="NCG19" s="81"/>
      <c r="NCH19" s="81"/>
      <c r="NCI19" s="81"/>
      <c r="NCJ19" s="81"/>
      <c r="NCK19" s="81"/>
      <c r="NCL19" s="81"/>
      <c r="NCM19" s="81"/>
      <c r="NCN19" s="81"/>
      <c r="NCO19" s="81"/>
      <c r="NCP19" s="81"/>
      <c r="NCQ19" s="81"/>
      <c r="NCR19" s="81"/>
      <c r="NCS19" s="81"/>
      <c r="NCT19" s="81"/>
      <c r="NCU19" s="81"/>
      <c r="NCV19" s="81"/>
      <c r="NCW19" s="81"/>
      <c r="NCX19" s="81"/>
      <c r="NCY19" s="81"/>
      <c r="NCZ19" s="81"/>
      <c r="NDA19" s="81"/>
      <c r="NDB19" s="81"/>
      <c r="NDC19" s="81"/>
      <c r="NDD19" s="81"/>
      <c r="NDE19" s="81"/>
      <c r="NDF19" s="81"/>
      <c r="NDG19" s="81"/>
      <c r="NDH19" s="81"/>
      <c r="NDI19" s="81"/>
      <c r="NDJ19" s="81"/>
      <c r="NDK19" s="81"/>
      <c r="NDL19" s="81"/>
      <c r="NDM19" s="81"/>
      <c r="NDN19" s="81"/>
      <c r="NDO19" s="81"/>
      <c r="NDP19" s="81"/>
      <c r="NDQ19" s="81"/>
      <c r="NDR19" s="81"/>
      <c r="NDS19" s="81"/>
      <c r="NDT19" s="81"/>
      <c r="NDU19" s="81"/>
      <c r="NDV19" s="81"/>
      <c r="NDW19" s="81"/>
      <c r="NDX19" s="81"/>
      <c r="NDY19" s="81"/>
      <c r="NDZ19" s="81"/>
      <c r="NEA19" s="81"/>
      <c r="NEB19" s="81"/>
      <c r="NEC19" s="81"/>
      <c r="NED19" s="81"/>
      <c r="NEE19" s="81"/>
      <c r="NEF19" s="81"/>
      <c r="NEG19" s="81"/>
      <c r="NEH19" s="81"/>
      <c r="NEI19" s="81"/>
      <c r="NEJ19" s="81"/>
      <c r="NEK19" s="81"/>
      <c r="NEL19" s="81"/>
      <c r="NEM19" s="81"/>
      <c r="NEN19" s="81"/>
      <c r="NEO19" s="81"/>
      <c r="NEP19" s="81"/>
      <c r="NEQ19" s="81"/>
      <c r="NER19" s="81"/>
      <c r="NES19" s="81"/>
      <c r="NET19" s="81"/>
      <c r="NEU19" s="81"/>
      <c r="NEV19" s="81"/>
      <c r="NEW19" s="81"/>
      <c r="NEX19" s="81"/>
      <c r="NEY19" s="81"/>
      <c r="NEZ19" s="81"/>
      <c r="NFA19" s="81"/>
      <c r="NFB19" s="81"/>
      <c r="NFC19" s="81"/>
      <c r="NFD19" s="81"/>
      <c r="NFE19" s="81"/>
      <c r="NFF19" s="81"/>
      <c r="NFG19" s="81"/>
      <c r="NFH19" s="81"/>
      <c r="NFI19" s="81"/>
      <c r="NFJ19" s="81"/>
      <c r="NFK19" s="81"/>
      <c r="NFL19" s="81"/>
      <c r="NFM19" s="81"/>
      <c r="NFN19" s="81"/>
      <c r="NFO19" s="81"/>
      <c r="NFP19" s="81"/>
      <c r="NFQ19" s="81"/>
      <c r="NFR19" s="81"/>
      <c r="NFS19" s="81"/>
      <c r="NFT19" s="81"/>
      <c r="NFU19" s="81"/>
      <c r="NFV19" s="81"/>
      <c r="NFW19" s="81"/>
      <c r="NFX19" s="81"/>
      <c r="NFY19" s="81"/>
      <c r="NFZ19" s="81"/>
      <c r="NGA19" s="81"/>
      <c r="NGB19" s="81"/>
      <c r="NGC19" s="81"/>
      <c r="NGD19" s="81"/>
      <c r="NGE19" s="81"/>
      <c r="NGF19" s="81"/>
      <c r="NGG19" s="81"/>
      <c r="NGH19" s="81"/>
      <c r="NGI19" s="81"/>
      <c r="NGJ19" s="81"/>
      <c r="NGK19" s="81"/>
      <c r="NGL19" s="81"/>
      <c r="NGM19" s="81"/>
      <c r="NGN19" s="81"/>
      <c r="NGO19" s="81"/>
      <c r="NGP19" s="81"/>
      <c r="NGQ19" s="81"/>
      <c r="NGR19" s="81"/>
      <c r="NGS19" s="81"/>
      <c r="NGT19" s="81"/>
      <c r="NGU19" s="81"/>
      <c r="NGV19" s="81"/>
      <c r="NGW19" s="81"/>
      <c r="NGX19" s="81"/>
      <c r="NGY19" s="81"/>
      <c r="NGZ19" s="81"/>
      <c r="NHA19" s="81"/>
      <c r="NHB19" s="81"/>
      <c r="NHC19" s="81"/>
      <c r="NHD19" s="81"/>
      <c r="NHE19" s="81"/>
      <c r="NHF19" s="81"/>
      <c r="NHG19" s="81"/>
      <c r="NHH19" s="81"/>
      <c r="NHI19" s="81"/>
      <c r="NHJ19" s="81"/>
      <c r="NHK19" s="81"/>
      <c r="NHL19" s="81"/>
      <c r="NHM19" s="81"/>
      <c r="NHN19" s="81"/>
      <c r="NHO19" s="81"/>
      <c r="NHP19" s="81"/>
      <c r="NHQ19" s="81"/>
      <c r="NHR19" s="81"/>
      <c r="NHS19" s="81"/>
      <c r="NHT19" s="81"/>
      <c r="NHU19" s="81"/>
      <c r="NHV19" s="81"/>
      <c r="NHW19" s="81"/>
      <c r="NHX19" s="81"/>
      <c r="NHY19" s="81"/>
      <c r="NHZ19" s="81"/>
      <c r="NIA19" s="81"/>
      <c r="NIB19" s="81"/>
      <c r="NIC19" s="81"/>
      <c r="NID19" s="81"/>
      <c r="NIE19" s="81"/>
      <c r="NIF19" s="81"/>
      <c r="NIG19" s="81"/>
      <c r="NIH19" s="81"/>
      <c r="NII19" s="81"/>
      <c r="NIJ19" s="81"/>
      <c r="NIK19" s="81"/>
      <c r="NIL19" s="81"/>
      <c r="NIM19" s="81"/>
      <c r="NIN19" s="81"/>
      <c r="NIO19" s="81"/>
      <c r="NIP19" s="81"/>
      <c r="NIQ19" s="81"/>
      <c r="NIR19" s="81"/>
      <c r="NIS19" s="81"/>
      <c r="NIT19" s="81"/>
      <c r="NIU19" s="81"/>
      <c r="NIV19" s="81"/>
      <c r="NIW19" s="81"/>
      <c r="NIX19" s="81"/>
      <c r="NIY19" s="81"/>
      <c r="NIZ19" s="81"/>
      <c r="NJA19" s="81"/>
      <c r="NJB19" s="81"/>
      <c r="NJC19" s="81"/>
      <c r="NJD19" s="81"/>
      <c r="NJE19" s="81"/>
      <c r="NJF19" s="81"/>
      <c r="NJG19" s="81"/>
      <c r="NJH19" s="81"/>
      <c r="NJI19" s="81"/>
      <c r="NJJ19" s="81"/>
      <c r="NJK19" s="81"/>
      <c r="NJL19" s="81"/>
      <c r="NJM19" s="81"/>
      <c r="NJN19" s="81"/>
      <c r="NJO19" s="81"/>
      <c r="NJP19" s="81"/>
      <c r="NJQ19" s="81"/>
      <c r="NJR19" s="81"/>
      <c r="NJS19" s="81"/>
      <c r="NJT19" s="81"/>
      <c r="NJU19" s="81"/>
      <c r="NJV19" s="81"/>
      <c r="NJW19" s="81"/>
      <c r="NJX19" s="81"/>
      <c r="NJY19" s="81"/>
      <c r="NJZ19" s="81"/>
      <c r="NKA19" s="81"/>
      <c r="NKB19" s="81"/>
      <c r="NKC19" s="81"/>
      <c r="NKD19" s="81"/>
      <c r="NKE19" s="81"/>
      <c r="NKF19" s="81"/>
      <c r="NKG19" s="81"/>
      <c r="NKH19" s="81"/>
      <c r="NKI19" s="81"/>
      <c r="NKJ19" s="81"/>
      <c r="NKK19" s="81"/>
      <c r="NKL19" s="81"/>
      <c r="NKM19" s="81"/>
      <c r="NKN19" s="81"/>
      <c r="NKO19" s="81"/>
      <c r="NKP19" s="81"/>
      <c r="NKQ19" s="81"/>
      <c r="NKR19" s="81"/>
      <c r="NKS19" s="81"/>
      <c r="NKT19" s="81"/>
      <c r="NKU19" s="81"/>
      <c r="NKV19" s="81"/>
      <c r="NKW19" s="81"/>
      <c r="NKX19" s="81"/>
      <c r="NKY19" s="81"/>
      <c r="NKZ19" s="81"/>
      <c r="NLA19" s="81"/>
      <c r="NLB19" s="81"/>
      <c r="NLC19" s="81"/>
      <c r="NLD19" s="81"/>
      <c r="NLE19" s="81"/>
      <c r="NLF19" s="81"/>
      <c r="NLG19" s="81"/>
      <c r="NLH19" s="81"/>
      <c r="NLI19" s="81"/>
      <c r="NLJ19" s="81"/>
      <c r="NLK19" s="81"/>
      <c r="NLL19" s="81"/>
      <c r="NLM19" s="81"/>
      <c r="NLN19" s="81"/>
      <c r="NLO19" s="81"/>
      <c r="NLP19" s="81"/>
      <c r="NLQ19" s="81"/>
      <c r="NLR19" s="81"/>
      <c r="NLS19" s="81"/>
      <c r="NLT19" s="81"/>
      <c r="NLU19" s="81"/>
      <c r="NLV19" s="81"/>
      <c r="NLW19" s="81"/>
      <c r="NLX19" s="81"/>
      <c r="NLY19" s="81"/>
      <c r="NLZ19" s="81"/>
      <c r="NMA19" s="81"/>
      <c r="NMB19" s="81"/>
      <c r="NMC19" s="81"/>
      <c r="NMD19" s="81"/>
      <c r="NME19" s="81"/>
      <c r="NMF19" s="81"/>
      <c r="NMG19" s="81"/>
      <c r="NMH19" s="81"/>
      <c r="NMI19" s="81"/>
      <c r="NMJ19" s="81"/>
      <c r="NMK19" s="81"/>
      <c r="NML19" s="81"/>
      <c r="NMM19" s="81"/>
      <c r="NMN19" s="81"/>
      <c r="NMO19" s="81"/>
      <c r="NMP19" s="81"/>
      <c r="NMQ19" s="81"/>
      <c r="NMR19" s="81"/>
      <c r="NMS19" s="81"/>
      <c r="NMT19" s="81"/>
      <c r="NMU19" s="81"/>
      <c r="NMV19" s="81"/>
      <c r="NMW19" s="81"/>
      <c r="NMX19" s="81"/>
      <c r="NMY19" s="81"/>
      <c r="NMZ19" s="81"/>
      <c r="NNA19" s="81"/>
      <c r="NNB19" s="81"/>
      <c r="NNC19" s="81"/>
      <c r="NND19" s="81"/>
      <c r="NNE19" s="81"/>
      <c r="NNF19" s="81"/>
      <c r="NNG19" s="81"/>
      <c r="NNH19" s="81"/>
      <c r="NNI19" s="81"/>
      <c r="NNJ19" s="81"/>
      <c r="NNK19" s="81"/>
      <c r="NNL19" s="81"/>
      <c r="NNM19" s="81"/>
      <c r="NNN19" s="81"/>
      <c r="NNO19" s="81"/>
      <c r="NNP19" s="81"/>
      <c r="NNQ19" s="81"/>
      <c r="NNR19" s="81"/>
      <c r="NNS19" s="81"/>
      <c r="NNT19" s="81"/>
      <c r="NNU19" s="81"/>
      <c r="NNV19" s="81"/>
      <c r="NNW19" s="81"/>
      <c r="NNX19" s="81"/>
      <c r="NNY19" s="81"/>
      <c r="NNZ19" s="81"/>
      <c r="NOA19" s="81"/>
      <c r="NOB19" s="81"/>
      <c r="NOC19" s="81"/>
      <c r="NOD19" s="81"/>
      <c r="NOE19" s="81"/>
      <c r="NOF19" s="81"/>
      <c r="NOG19" s="81"/>
      <c r="NOH19" s="81"/>
      <c r="NOI19" s="81"/>
      <c r="NOJ19" s="81"/>
      <c r="NOK19" s="81"/>
      <c r="NOL19" s="81"/>
      <c r="NOM19" s="81"/>
      <c r="NON19" s="81"/>
      <c r="NOO19" s="81"/>
      <c r="NOP19" s="81"/>
      <c r="NOQ19" s="81"/>
      <c r="NOR19" s="81"/>
      <c r="NOS19" s="81"/>
      <c r="NOT19" s="81"/>
      <c r="NOU19" s="81"/>
      <c r="NOV19" s="81"/>
      <c r="NOW19" s="81"/>
      <c r="NOX19" s="81"/>
      <c r="NOY19" s="81"/>
      <c r="NOZ19" s="81"/>
      <c r="NPA19" s="81"/>
      <c r="NPB19" s="81"/>
      <c r="NPC19" s="81"/>
      <c r="NPD19" s="81"/>
      <c r="NPE19" s="81"/>
      <c r="NPF19" s="81"/>
      <c r="NPG19" s="81"/>
      <c r="NPH19" s="81"/>
      <c r="NPI19" s="81"/>
      <c r="NPJ19" s="81"/>
      <c r="NPK19" s="81"/>
      <c r="NPL19" s="81"/>
      <c r="NPM19" s="81"/>
      <c r="NPN19" s="81"/>
      <c r="NPO19" s="81"/>
      <c r="NPP19" s="81"/>
      <c r="NPQ19" s="81"/>
      <c r="NPR19" s="81"/>
      <c r="NPS19" s="81"/>
      <c r="NPT19" s="81"/>
      <c r="NPU19" s="81"/>
      <c r="NPV19" s="81"/>
      <c r="NPW19" s="81"/>
      <c r="NPX19" s="81"/>
      <c r="NPY19" s="81"/>
      <c r="NPZ19" s="81"/>
      <c r="NQA19" s="81"/>
      <c r="NQB19" s="81"/>
      <c r="NQC19" s="81"/>
      <c r="NQD19" s="81"/>
      <c r="NQE19" s="81"/>
      <c r="NQF19" s="81"/>
      <c r="NQG19" s="81"/>
      <c r="NQH19" s="81"/>
      <c r="NQI19" s="81"/>
      <c r="NQJ19" s="81"/>
      <c r="NQK19" s="81"/>
      <c r="NQL19" s="81"/>
      <c r="NQM19" s="81"/>
      <c r="NQN19" s="81"/>
      <c r="NQO19" s="81"/>
      <c r="NQP19" s="81"/>
      <c r="NQQ19" s="81"/>
      <c r="NQR19" s="81"/>
      <c r="NQS19" s="81"/>
      <c r="NQT19" s="81"/>
      <c r="NQU19" s="81"/>
      <c r="NQV19" s="81"/>
      <c r="NQW19" s="81"/>
      <c r="NQX19" s="81"/>
      <c r="NQY19" s="81"/>
      <c r="NQZ19" s="81"/>
      <c r="NRA19" s="81"/>
      <c r="NRB19" s="81"/>
      <c r="NRC19" s="81"/>
      <c r="NRD19" s="81"/>
      <c r="NRE19" s="81"/>
      <c r="NRF19" s="81"/>
      <c r="NRG19" s="81"/>
      <c r="NRH19" s="81"/>
      <c r="NRI19" s="81"/>
      <c r="NRJ19" s="81"/>
      <c r="NRK19" s="81"/>
      <c r="NRL19" s="81"/>
      <c r="NRM19" s="81"/>
      <c r="NRN19" s="81"/>
      <c r="NRO19" s="81"/>
      <c r="NRP19" s="81"/>
      <c r="NRQ19" s="81"/>
      <c r="NRR19" s="81"/>
      <c r="NRS19" s="81"/>
      <c r="NRT19" s="81"/>
      <c r="NRU19" s="81"/>
      <c r="NRV19" s="81"/>
      <c r="NRW19" s="81"/>
      <c r="NRX19" s="81"/>
      <c r="NRY19" s="81"/>
      <c r="NRZ19" s="81"/>
      <c r="NSA19" s="81"/>
      <c r="NSB19" s="81"/>
      <c r="NSC19" s="81"/>
      <c r="NSD19" s="81"/>
      <c r="NSE19" s="81"/>
      <c r="NSF19" s="81"/>
      <c r="NSG19" s="81"/>
      <c r="NSH19" s="81"/>
      <c r="NSI19" s="81"/>
      <c r="NSJ19" s="81"/>
      <c r="NSK19" s="81"/>
      <c r="NSL19" s="81"/>
      <c r="NSM19" s="81"/>
      <c r="NSN19" s="81"/>
      <c r="NSO19" s="81"/>
      <c r="NSP19" s="81"/>
      <c r="NSQ19" s="81"/>
      <c r="NSR19" s="81"/>
      <c r="NSS19" s="81"/>
      <c r="NST19" s="81"/>
      <c r="NSU19" s="81"/>
      <c r="NSV19" s="81"/>
      <c r="NSW19" s="81"/>
      <c r="NSX19" s="81"/>
      <c r="NSY19" s="81"/>
      <c r="NSZ19" s="81"/>
      <c r="NTA19" s="81"/>
      <c r="NTB19" s="81"/>
      <c r="NTC19" s="81"/>
      <c r="NTD19" s="81"/>
      <c r="NTE19" s="81"/>
      <c r="NTF19" s="81"/>
      <c r="NTG19" s="81"/>
      <c r="NTH19" s="81"/>
      <c r="NTI19" s="81"/>
      <c r="NTJ19" s="81"/>
      <c r="NTK19" s="81"/>
      <c r="NTL19" s="81"/>
      <c r="NTM19" s="81"/>
      <c r="NTN19" s="81"/>
      <c r="NTO19" s="81"/>
      <c r="NTP19" s="81"/>
      <c r="NTQ19" s="81"/>
      <c r="NTR19" s="81"/>
      <c r="NTS19" s="81"/>
      <c r="NTT19" s="81"/>
      <c r="NTU19" s="81"/>
      <c r="NTV19" s="81"/>
      <c r="NTW19" s="81"/>
      <c r="NTX19" s="81"/>
      <c r="NTY19" s="81"/>
      <c r="NTZ19" s="81"/>
      <c r="NUA19" s="81"/>
      <c r="NUB19" s="81"/>
      <c r="NUC19" s="81"/>
      <c r="NUD19" s="81"/>
      <c r="NUE19" s="81"/>
      <c r="NUF19" s="81"/>
      <c r="NUG19" s="81"/>
      <c r="NUH19" s="81"/>
      <c r="NUI19" s="81"/>
      <c r="NUJ19" s="81"/>
      <c r="NUK19" s="81"/>
      <c r="NUL19" s="81"/>
      <c r="NUM19" s="81"/>
      <c r="NUN19" s="81"/>
      <c r="NUO19" s="81"/>
      <c r="NUP19" s="81"/>
      <c r="NUQ19" s="81"/>
      <c r="NUR19" s="81"/>
      <c r="NUS19" s="81"/>
      <c r="NUT19" s="81"/>
      <c r="NUU19" s="81"/>
      <c r="NUV19" s="81"/>
      <c r="NUW19" s="81"/>
      <c r="NUX19" s="81"/>
      <c r="NUY19" s="81"/>
      <c r="NUZ19" s="81"/>
      <c r="NVA19" s="81"/>
      <c r="NVB19" s="81"/>
      <c r="NVC19" s="81"/>
      <c r="NVD19" s="81"/>
      <c r="NVE19" s="81"/>
      <c r="NVF19" s="81"/>
      <c r="NVG19" s="81"/>
      <c r="NVH19" s="81"/>
      <c r="NVI19" s="81"/>
      <c r="NVJ19" s="81"/>
      <c r="NVK19" s="81"/>
      <c r="NVL19" s="81"/>
      <c r="NVM19" s="81"/>
      <c r="NVN19" s="81"/>
      <c r="NVO19" s="81"/>
      <c r="NVP19" s="81"/>
      <c r="NVQ19" s="81"/>
      <c r="NVR19" s="81"/>
      <c r="NVS19" s="81"/>
      <c r="NVT19" s="81"/>
      <c r="NVU19" s="81"/>
      <c r="NVV19" s="81"/>
      <c r="NVW19" s="81"/>
      <c r="NVX19" s="81"/>
      <c r="NVY19" s="81"/>
      <c r="NVZ19" s="81"/>
      <c r="NWA19" s="81"/>
      <c r="NWB19" s="81"/>
      <c r="NWC19" s="81"/>
      <c r="NWD19" s="81"/>
      <c r="NWE19" s="81"/>
      <c r="NWF19" s="81"/>
      <c r="NWG19" s="81"/>
      <c r="NWH19" s="81"/>
      <c r="NWI19" s="81"/>
      <c r="NWJ19" s="81"/>
      <c r="NWK19" s="81"/>
      <c r="NWL19" s="81"/>
      <c r="NWM19" s="81"/>
      <c r="NWN19" s="81"/>
      <c r="NWO19" s="81"/>
      <c r="NWP19" s="81"/>
      <c r="NWQ19" s="81"/>
      <c r="NWR19" s="81"/>
      <c r="NWS19" s="81"/>
      <c r="NWT19" s="81"/>
      <c r="NWU19" s="81"/>
      <c r="NWV19" s="81"/>
      <c r="NWW19" s="81"/>
      <c r="NWX19" s="81"/>
      <c r="NWY19" s="81"/>
      <c r="NWZ19" s="81"/>
      <c r="NXA19" s="81"/>
      <c r="NXB19" s="81"/>
      <c r="NXC19" s="81"/>
      <c r="NXD19" s="81"/>
      <c r="NXE19" s="81"/>
      <c r="NXF19" s="81"/>
      <c r="NXG19" s="81"/>
      <c r="NXH19" s="81"/>
      <c r="NXI19" s="81"/>
      <c r="NXJ19" s="81"/>
      <c r="NXK19" s="81"/>
      <c r="NXL19" s="81"/>
      <c r="NXM19" s="81"/>
      <c r="NXN19" s="81"/>
      <c r="NXO19" s="81"/>
      <c r="NXP19" s="81"/>
      <c r="NXQ19" s="81"/>
      <c r="NXR19" s="81"/>
      <c r="NXS19" s="81"/>
      <c r="NXT19" s="81"/>
      <c r="NXU19" s="81"/>
      <c r="NXV19" s="81"/>
      <c r="NXW19" s="81"/>
      <c r="NXX19" s="81"/>
      <c r="NXY19" s="81"/>
      <c r="NXZ19" s="81"/>
      <c r="NYA19" s="81"/>
      <c r="NYB19" s="81"/>
      <c r="NYC19" s="81"/>
      <c r="NYD19" s="81"/>
      <c r="NYE19" s="81"/>
      <c r="NYF19" s="81"/>
      <c r="NYG19" s="81"/>
      <c r="NYH19" s="81"/>
      <c r="NYI19" s="81"/>
      <c r="NYJ19" s="81"/>
      <c r="NYK19" s="81"/>
      <c r="NYL19" s="81"/>
      <c r="NYM19" s="81"/>
      <c r="NYN19" s="81"/>
      <c r="NYO19" s="81"/>
      <c r="NYP19" s="81"/>
      <c r="NYQ19" s="81"/>
      <c r="NYR19" s="81"/>
      <c r="NYS19" s="81"/>
      <c r="NYT19" s="81"/>
      <c r="NYU19" s="81"/>
      <c r="NYV19" s="81"/>
      <c r="NYW19" s="81"/>
      <c r="NYX19" s="81"/>
      <c r="NYY19" s="81"/>
      <c r="NYZ19" s="81"/>
      <c r="NZA19" s="81"/>
      <c r="NZB19" s="81"/>
      <c r="NZC19" s="81"/>
      <c r="NZD19" s="81"/>
      <c r="NZE19" s="81"/>
      <c r="NZF19" s="81"/>
      <c r="NZG19" s="81"/>
      <c r="NZH19" s="81"/>
      <c r="NZI19" s="81"/>
      <c r="NZJ19" s="81"/>
      <c r="NZK19" s="81"/>
      <c r="NZL19" s="81"/>
      <c r="NZM19" s="81"/>
      <c r="NZN19" s="81"/>
      <c r="NZO19" s="81"/>
      <c r="NZP19" s="81"/>
      <c r="NZQ19" s="81"/>
      <c r="NZR19" s="81"/>
      <c r="NZS19" s="81"/>
      <c r="NZT19" s="81"/>
      <c r="NZU19" s="81"/>
      <c r="NZV19" s="81"/>
      <c r="NZW19" s="81"/>
      <c r="NZX19" s="81"/>
      <c r="NZY19" s="81"/>
      <c r="NZZ19" s="81"/>
      <c r="OAA19" s="81"/>
      <c r="OAB19" s="81"/>
      <c r="OAC19" s="81"/>
      <c r="OAD19" s="81"/>
      <c r="OAE19" s="81"/>
      <c r="OAF19" s="81"/>
      <c r="OAG19" s="81"/>
      <c r="OAH19" s="81"/>
      <c r="OAI19" s="81"/>
      <c r="OAJ19" s="81"/>
      <c r="OAK19" s="81"/>
      <c r="OAL19" s="81"/>
      <c r="OAM19" s="81"/>
      <c r="OAN19" s="81"/>
      <c r="OAO19" s="81"/>
      <c r="OAP19" s="81"/>
      <c r="OAQ19" s="81"/>
      <c r="OAR19" s="81"/>
      <c r="OAS19" s="81"/>
      <c r="OAT19" s="81"/>
      <c r="OAU19" s="81"/>
      <c r="OAV19" s="81"/>
      <c r="OAW19" s="81"/>
      <c r="OAX19" s="81"/>
      <c r="OAY19" s="81"/>
      <c r="OAZ19" s="81"/>
      <c r="OBA19" s="81"/>
      <c r="OBB19" s="81"/>
      <c r="OBC19" s="81"/>
      <c r="OBD19" s="81"/>
      <c r="OBE19" s="81"/>
      <c r="OBF19" s="81"/>
      <c r="OBG19" s="81"/>
      <c r="OBH19" s="81"/>
      <c r="OBI19" s="81"/>
      <c r="OBJ19" s="81"/>
      <c r="OBK19" s="81"/>
      <c r="OBL19" s="81"/>
      <c r="OBM19" s="81"/>
      <c r="OBN19" s="81"/>
      <c r="OBO19" s="81"/>
      <c r="OBP19" s="81"/>
      <c r="OBQ19" s="81"/>
      <c r="OBR19" s="81"/>
      <c r="OBS19" s="81"/>
      <c r="OBT19" s="81"/>
      <c r="OBU19" s="81"/>
      <c r="OBV19" s="81"/>
      <c r="OBW19" s="81"/>
      <c r="OBX19" s="81"/>
      <c r="OBY19" s="81"/>
      <c r="OBZ19" s="81"/>
      <c r="OCA19" s="81"/>
      <c r="OCB19" s="81"/>
      <c r="OCC19" s="81"/>
      <c r="OCD19" s="81"/>
      <c r="OCE19" s="81"/>
      <c r="OCF19" s="81"/>
      <c r="OCG19" s="81"/>
      <c r="OCH19" s="81"/>
      <c r="OCI19" s="81"/>
      <c r="OCJ19" s="81"/>
      <c r="OCK19" s="81"/>
      <c r="OCL19" s="81"/>
      <c r="OCM19" s="81"/>
      <c r="OCN19" s="81"/>
      <c r="OCO19" s="81"/>
      <c r="OCP19" s="81"/>
      <c r="OCQ19" s="81"/>
      <c r="OCR19" s="81"/>
      <c r="OCS19" s="81"/>
      <c r="OCT19" s="81"/>
      <c r="OCU19" s="81"/>
      <c r="OCV19" s="81"/>
      <c r="OCW19" s="81"/>
      <c r="OCX19" s="81"/>
      <c r="OCY19" s="81"/>
      <c r="OCZ19" s="81"/>
      <c r="ODA19" s="81"/>
      <c r="ODB19" s="81"/>
      <c r="ODC19" s="81"/>
      <c r="ODD19" s="81"/>
      <c r="ODE19" s="81"/>
      <c r="ODF19" s="81"/>
      <c r="ODG19" s="81"/>
      <c r="ODH19" s="81"/>
      <c r="ODI19" s="81"/>
      <c r="ODJ19" s="81"/>
      <c r="ODK19" s="81"/>
      <c r="ODL19" s="81"/>
      <c r="ODM19" s="81"/>
      <c r="ODN19" s="81"/>
      <c r="ODO19" s="81"/>
      <c r="ODP19" s="81"/>
      <c r="ODQ19" s="81"/>
      <c r="ODR19" s="81"/>
      <c r="ODS19" s="81"/>
      <c r="ODT19" s="81"/>
      <c r="ODU19" s="81"/>
      <c r="ODV19" s="81"/>
      <c r="ODW19" s="81"/>
      <c r="ODX19" s="81"/>
      <c r="ODY19" s="81"/>
      <c r="ODZ19" s="81"/>
      <c r="OEA19" s="81"/>
      <c r="OEB19" s="81"/>
      <c r="OEC19" s="81"/>
      <c r="OED19" s="81"/>
      <c r="OEE19" s="81"/>
      <c r="OEF19" s="81"/>
      <c r="OEG19" s="81"/>
      <c r="OEH19" s="81"/>
      <c r="OEI19" s="81"/>
      <c r="OEJ19" s="81"/>
      <c r="OEK19" s="81"/>
      <c r="OEL19" s="81"/>
      <c r="OEM19" s="81"/>
      <c r="OEN19" s="81"/>
      <c r="OEO19" s="81"/>
      <c r="OEP19" s="81"/>
      <c r="OEQ19" s="81"/>
      <c r="OER19" s="81"/>
      <c r="OES19" s="81"/>
      <c r="OET19" s="81"/>
      <c r="OEU19" s="81"/>
      <c r="OEV19" s="81"/>
      <c r="OEW19" s="81"/>
      <c r="OEX19" s="81"/>
      <c r="OEY19" s="81"/>
      <c r="OEZ19" s="81"/>
      <c r="OFA19" s="81"/>
      <c r="OFB19" s="81"/>
      <c r="OFC19" s="81"/>
      <c r="OFD19" s="81"/>
      <c r="OFE19" s="81"/>
      <c r="OFF19" s="81"/>
      <c r="OFG19" s="81"/>
      <c r="OFH19" s="81"/>
      <c r="OFI19" s="81"/>
      <c r="OFJ19" s="81"/>
      <c r="OFK19" s="81"/>
      <c r="OFL19" s="81"/>
      <c r="OFM19" s="81"/>
      <c r="OFN19" s="81"/>
      <c r="OFO19" s="81"/>
      <c r="OFP19" s="81"/>
      <c r="OFQ19" s="81"/>
      <c r="OFR19" s="81"/>
      <c r="OFS19" s="81"/>
      <c r="OFT19" s="81"/>
      <c r="OFU19" s="81"/>
      <c r="OFV19" s="81"/>
      <c r="OFW19" s="81"/>
      <c r="OFX19" s="81"/>
      <c r="OFY19" s="81"/>
      <c r="OFZ19" s="81"/>
      <c r="OGA19" s="81"/>
      <c r="OGB19" s="81"/>
      <c r="OGC19" s="81"/>
      <c r="OGD19" s="81"/>
      <c r="OGE19" s="81"/>
      <c r="OGF19" s="81"/>
      <c r="OGG19" s="81"/>
      <c r="OGH19" s="81"/>
      <c r="OGI19" s="81"/>
      <c r="OGJ19" s="81"/>
      <c r="OGK19" s="81"/>
      <c r="OGL19" s="81"/>
      <c r="OGM19" s="81"/>
      <c r="OGN19" s="81"/>
      <c r="OGO19" s="81"/>
      <c r="OGP19" s="81"/>
      <c r="OGQ19" s="81"/>
      <c r="OGR19" s="81"/>
      <c r="OGS19" s="81"/>
      <c r="OGT19" s="81"/>
      <c r="OGU19" s="81"/>
      <c r="OGV19" s="81"/>
      <c r="OGW19" s="81"/>
      <c r="OGX19" s="81"/>
      <c r="OGY19" s="81"/>
      <c r="OGZ19" s="81"/>
      <c r="OHA19" s="81"/>
      <c r="OHB19" s="81"/>
      <c r="OHC19" s="81"/>
      <c r="OHD19" s="81"/>
      <c r="OHE19" s="81"/>
      <c r="OHF19" s="81"/>
      <c r="OHG19" s="81"/>
      <c r="OHH19" s="81"/>
      <c r="OHI19" s="81"/>
      <c r="OHJ19" s="81"/>
      <c r="OHK19" s="81"/>
      <c r="OHL19" s="81"/>
      <c r="OHM19" s="81"/>
      <c r="OHN19" s="81"/>
      <c r="OHO19" s="81"/>
      <c r="OHP19" s="81"/>
      <c r="OHQ19" s="81"/>
      <c r="OHR19" s="81"/>
      <c r="OHS19" s="81"/>
      <c r="OHT19" s="81"/>
      <c r="OHU19" s="81"/>
      <c r="OHV19" s="81"/>
      <c r="OHW19" s="81"/>
      <c r="OHX19" s="81"/>
      <c r="OHY19" s="81"/>
      <c r="OHZ19" s="81"/>
      <c r="OIA19" s="81"/>
      <c r="OIB19" s="81"/>
      <c r="OIC19" s="81"/>
      <c r="OID19" s="81"/>
      <c r="OIE19" s="81"/>
      <c r="OIF19" s="81"/>
      <c r="OIG19" s="81"/>
      <c r="OIH19" s="81"/>
      <c r="OII19" s="81"/>
      <c r="OIJ19" s="81"/>
      <c r="OIK19" s="81"/>
      <c r="OIL19" s="81"/>
      <c r="OIM19" s="81"/>
      <c r="OIN19" s="81"/>
      <c r="OIO19" s="81"/>
      <c r="OIP19" s="81"/>
      <c r="OIQ19" s="81"/>
      <c r="OIR19" s="81"/>
      <c r="OIS19" s="81"/>
      <c r="OIT19" s="81"/>
      <c r="OIU19" s="81"/>
      <c r="OIV19" s="81"/>
      <c r="OIW19" s="81"/>
      <c r="OIX19" s="81"/>
      <c r="OIY19" s="81"/>
      <c r="OIZ19" s="81"/>
      <c r="OJA19" s="81"/>
      <c r="OJB19" s="81"/>
      <c r="OJC19" s="81"/>
      <c r="OJD19" s="81"/>
      <c r="OJE19" s="81"/>
      <c r="OJF19" s="81"/>
      <c r="OJG19" s="81"/>
      <c r="OJH19" s="81"/>
      <c r="OJI19" s="81"/>
      <c r="OJJ19" s="81"/>
      <c r="OJK19" s="81"/>
      <c r="OJL19" s="81"/>
      <c r="OJM19" s="81"/>
      <c r="OJN19" s="81"/>
      <c r="OJO19" s="81"/>
      <c r="OJP19" s="81"/>
      <c r="OJQ19" s="81"/>
      <c r="OJR19" s="81"/>
      <c r="OJS19" s="81"/>
      <c r="OJT19" s="81"/>
      <c r="OJU19" s="81"/>
      <c r="OJV19" s="81"/>
      <c r="OJW19" s="81"/>
      <c r="OJX19" s="81"/>
      <c r="OJY19" s="81"/>
      <c r="OJZ19" s="81"/>
      <c r="OKA19" s="81"/>
      <c r="OKB19" s="81"/>
      <c r="OKC19" s="81"/>
      <c r="OKD19" s="81"/>
      <c r="OKE19" s="81"/>
      <c r="OKF19" s="81"/>
      <c r="OKG19" s="81"/>
      <c r="OKH19" s="81"/>
      <c r="OKI19" s="81"/>
      <c r="OKJ19" s="81"/>
      <c r="OKK19" s="81"/>
      <c r="OKL19" s="81"/>
      <c r="OKM19" s="81"/>
      <c r="OKN19" s="81"/>
      <c r="OKO19" s="81"/>
      <c r="OKP19" s="81"/>
      <c r="OKQ19" s="81"/>
      <c r="OKR19" s="81"/>
      <c r="OKS19" s="81"/>
      <c r="OKT19" s="81"/>
      <c r="OKU19" s="81"/>
      <c r="OKV19" s="81"/>
      <c r="OKW19" s="81"/>
      <c r="OKX19" s="81"/>
      <c r="OKY19" s="81"/>
      <c r="OKZ19" s="81"/>
      <c r="OLA19" s="81"/>
      <c r="OLB19" s="81"/>
      <c r="OLC19" s="81"/>
      <c r="OLD19" s="81"/>
      <c r="OLE19" s="81"/>
      <c r="OLF19" s="81"/>
      <c r="OLG19" s="81"/>
      <c r="OLH19" s="81"/>
      <c r="OLI19" s="81"/>
      <c r="OLJ19" s="81"/>
      <c r="OLK19" s="81"/>
      <c r="OLL19" s="81"/>
      <c r="OLM19" s="81"/>
      <c r="OLN19" s="81"/>
      <c r="OLO19" s="81"/>
      <c r="OLP19" s="81"/>
      <c r="OLQ19" s="81"/>
      <c r="OLR19" s="81"/>
      <c r="OLS19" s="81"/>
      <c r="OLT19" s="81"/>
      <c r="OLU19" s="81"/>
      <c r="OLV19" s="81"/>
      <c r="OLW19" s="81"/>
      <c r="OLX19" s="81"/>
      <c r="OLY19" s="81"/>
      <c r="OLZ19" s="81"/>
      <c r="OMA19" s="81"/>
      <c r="OMB19" s="81"/>
      <c r="OMC19" s="81"/>
      <c r="OMD19" s="81"/>
      <c r="OME19" s="81"/>
      <c r="OMF19" s="81"/>
      <c r="OMG19" s="81"/>
      <c r="OMH19" s="81"/>
      <c r="OMI19" s="81"/>
      <c r="OMJ19" s="81"/>
      <c r="OMK19" s="81"/>
      <c r="OML19" s="81"/>
      <c r="OMM19" s="81"/>
      <c r="OMN19" s="81"/>
      <c r="OMO19" s="81"/>
      <c r="OMP19" s="81"/>
      <c r="OMQ19" s="81"/>
      <c r="OMR19" s="81"/>
      <c r="OMS19" s="81"/>
      <c r="OMT19" s="81"/>
      <c r="OMU19" s="81"/>
      <c r="OMV19" s="81"/>
      <c r="OMW19" s="81"/>
      <c r="OMX19" s="81"/>
      <c r="OMY19" s="81"/>
      <c r="OMZ19" s="81"/>
      <c r="ONA19" s="81"/>
      <c r="ONB19" s="81"/>
      <c r="ONC19" s="81"/>
      <c r="OND19" s="81"/>
      <c r="ONE19" s="81"/>
      <c r="ONF19" s="81"/>
      <c r="ONG19" s="81"/>
      <c r="ONH19" s="81"/>
      <c r="ONI19" s="81"/>
      <c r="ONJ19" s="81"/>
      <c r="ONK19" s="81"/>
      <c r="ONL19" s="81"/>
      <c r="ONM19" s="81"/>
      <c r="ONN19" s="81"/>
      <c r="ONO19" s="81"/>
      <c r="ONP19" s="81"/>
      <c r="ONQ19" s="81"/>
      <c r="ONR19" s="81"/>
      <c r="ONS19" s="81"/>
      <c r="ONT19" s="81"/>
      <c r="ONU19" s="81"/>
      <c r="ONV19" s="81"/>
      <c r="ONW19" s="81"/>
      <c r="ONX19" s="81"/>
      <c r="ONY19" s="81"/>
      <c r="ONZ19" s="81"/>
      <c r="OOA19" s="81"/>
      <c r="OOB19" s="81"/>
      <c r="OOC19" s="81"/>
      <c r="OOD19" s="81"/>
      <c r="OOE19" s="81"/>
      <c r="OOF19" s="81"/>
      <c r="OOG19" s="81"/>
      <c r="OOH19" s="81"/>
      <c r="OOI19" s="81"/>
      <c r="OOJ19" s="81"/>
      <c r="OOK19" s="81"/>
      <c r="OOL19" s="81"/>
      <c r="OOM19" s="81"/>
      <c r="OON19" s="81"/>
      <c r="OOO19" s="81"/>
      <c r="OOP19" s="81"/>
      <c r="OOQ19" s="81"/>
      <c r="OOR19" s="81"/>
      <c r="OOS19" s="81"/>
      <c r="OOT19" s="81"/>
      <c r="OOU19" s="81"/>
      <c r="OOV19" s="81"/>
      <c r="OOW19" s="81"/>
      <c r="OOX19" s="81"/>
      <c r="OOY19" s="81"/>
      <c r="OOZ19" s="81"/>
      <c r="OPA19" s="81"/>
      <c r="OPB19" s="81"/>
      <c r="OPC19" s="81"/>
      <c r="OPD19" s="81"/>
      <c r="OPE19" s="81"/>
      <c r="OPF19" s="81"/>
      <c r="OPG19" s="81"/>
      <c r="OPH19" s="81"/>
      <c r="OPI19" s="81"/>
      <c r="OPJ19" s="81"/>
      <c r="OPK19" s="81"/>
      <c r="OPL19" s="81"/>
      <c r="OPM19" s="81"/>
      <c r="OPN19" s="81"/>
      <c r="OPO19" s="81"/>
      <c r="OPP19" s="81"/>
      <c r="OPQ19" s="81"/>
      <c r="OPR19" s="81"/>
      <c r="OPS19" s="81"/>
      <c r="OPT19" s="81"/>
      <c r="OPU19" s="81"/>
      <c r="OPV19" s="81"/>
      <c r="OPW19" s="81"/>
      <c r="OPX19" s="81"/>
      <c r="OPY19" s="81"/>
      <c r="OPZ19" s="81"/>
      <c r="OQA19" s="81"/>
      <c r="OQB19" s="81"/>
      <c r="OQC19" s="81"/>
      <c r="OQD19" s="81"/>
      <c r="OQE19" s="81"/>
      <c r="OQF19" s="81"/>
      <c r="OQG19" s="81"/>
      <c r="OQH19" s="81"/>
      <c r="OQI19" s="81"/>
      <c r="OQJ19" s="81"/>
      <c r="OQK19" s="81"/>
      <c r="OQL19" s="81"/>
      <c r="OQM19" s="81"/>
      <c r="OQN19" s="81"/>
      <c r="OQO19" s="81"/>
      <c r="OQP19" s="81"/>
      <c r="OQQ19" s="81"/>
      <c r="OQR19" s="81"/>
      <c r="OQS19" s="81"/>
      <c r="OQT19" s="81"/>
      <c r="OQU19" s="81"/>
      <c r="OQV19" s="81"/>
      <c r="OQW19" s="81"/>
      <c r="OQX19" s="81"/>
      <c r="OQY19" s="81"/>
      <c r="OQZ19" s="81"/>
      <c r="ORA19" s="81"/>
      <c r="ORB19" s="81"/>
      <c r="ORC19" s="81"/>
      <c r="ORD19" s="81"/>
      <c r="ORE19" s="81"/>
      <c r="ORF19" s="81"/>
      <c r="ORG19" s="81"/>
      <c r="ORH19" s="81"/>
      <c r="ORI19" s="81"/>
      <c r="ORJ19" s="81"/>
      <c r="ORK19" s="81"/>
      <c r="ORL19" s="81"/>
      <c r="ORM19" s="81"/>
      <c r="ORN19" s="81"/>
      <c r="ORO19" s="81"/>
      <c r="ORP19" s="81"/>
      <c r="ORQ19" s="81"/>
      <c r="ORR19" s="81"/>
      <c r="ORS19" s="81"/>
      <c r="ORT19" s="81"/>
      <c r="ORU19" s="81"/>
      <c r="ORV19" s="81"/>
      <c r="ORW19" s="81"/>
      <c r="ORX19" s="81"/>
      <c r="ORY19" s="81"/>
      <c r="ORZ19" s="81"/>
      <c r="OSA19" s="81"/>
      <c r="OSB19" s="81"/>
      <c r="OSC19" s="81"/>
      <c r="OSD19" s="81"/>
      <c r="OSE19" s="81"/>
      <c r="OSF19" s="81"/>
      <c r="OSG19" s="81"/>
      <c r="OSH19" s="81"/>
      <c r="OSI19" s="81"/>
      <c r="OSJ19" s="81"/>
      <c r="OSK19" s="81"/>
      <c r="OSL19" s="81"/>
      <c r="OSM19" s="81"/>
      <c r="OSN19" s="81"/>
      <c r="OSO19" s="81"/>
      <c r="OSP19" s="81"/>
      <c r="OSQ19" s="81"/>
      <c r="OSR19" s="81"/>
      <c r="OSS19" s="81"/>
      <c r="OST19" s="81"/>
      <c r="OSU19" s="81"/>
      <c r="OSV19" s="81"/>
      <c r="OSW19" s="81"/>
      <c r="OSX19" s="81"/>
      <c r="OSY19" s="81"/>
      <c r="OSZ19" s="81"/>
      <c r="OTA19" s="81"/>
      <c r="OTB19" s="81"/>
      <c r="OTC19" s="81"/>
      <c r="OTD19" s="81"/>
      <c r="OTE19" s="81"/>
      <c r="OTF19" s="81"/>
      <c r="OTG19" s="81"/>
      <c r="OTH19" s="81"/>
      <c r="OTI19" s="81"/>
      <c r="OTJ19" s="81"/>
      <c r="OTK19" s="81"/>
      <c r="OTL19" s="81"/>
      <c r="OTM19" s="81"/>
      <c r="OTN19" s="81"/>
      <c r="OTO19" s="81"/>
      <c r="OTP19" s="81"/>
      <c r="OTQ19" s="81"/>
      <c r="OTR19" s="81"/>
      <c r="OTS19" s="81"/>
      <c r="OTT19" s="81"/>
      <c r="OTU19" s="81"/>
      <c r="OTV19" s="81"/>
      <c r="OTW19" s="81"/>
      <c r="OTX19" s="81"/>
      <c r="OTY19" s="81"/>
      <c r="OTZ19" s="81"/>
      <c r="OUA19" s="81"/>
      <c r="OUB19" s="81"/>
      <c r="OUC19" s="81"/>
      <c r="OUD19" s="81"/>
      <c r="OUE19" s="81"/>
      <c r="OUF19" s="81"/>
      <c r="OUG19" s="81"/>
      <c r="OUH19" s="81"/>
      <c r="OUI19" s="81"/>
      <c r="OUJ19" s="81"/>
      <c r="OUK19" s="81"/>
      <c r="OUL19" s="81"/>
      <c r="OUM19" s="81"/>
      <c r="OUN19" s="81"/>
      <c r="OUO19" s="81"/>
      <c r="OUP19" s="81"/>
      <c r="OUQ19" s="81"/>
      <c r="OUR19" s="81"/>
      <c r="OUS19" s="81"/>
      <c r="OUT19" s="81"/>
      <c r="OUU19" s="81"/>
      <c r="OUV19" s="81"/>
      <c r="OUW19" s="81"/>
      <c r="OUX19" s="81"/>
      <c r="OUY19" s="81"/>
      <c r="OUZ19" s="81"/>
      <c r="OVA19" s="81"/>
      <c r="OVB19" s="81"/>
      <c r="OVC19" s="81"/>
      <c r="OVD19" s="81"/>
      <c r="OVE19" s="81"/>
      <c r="OVF19" s="81"/>
      <c r="OVG19" s="81"/>
      <c r="OVH19" s="81"/>
      <c r="OVI19" s="81"/>
      <c r="OVJ19" s="81"/>
      <c r="OVK19" s="81"/>
      <c r="OVL19" s="81"/>
      <c r="OVM19" s="81"/>
      <c r="OVN19" s="81"/>
      <c r="OVO19" s="81"/>
      <c r="OVP19" s="81"/>
      <c r="OVQ19" s="81"/>
      <c r="OVR19" s="81"/>
      <c r="OVS19" s="81"/>
      <c r="OVT19" s="81"/>
      <c r="OVU19" s="81"/>
      <c r="OVV19" s="81"/>
      <c r="OVW19" s="81"/>
      <c r="OVX19" s="81"/>
      <c r="OVY19" s="81"/>
      <c r="OVZ19" s="81"/>
      <c r="OWA19" s="81"/>
      <c r="OWB19" s="81"/>
      <c r="OWC19" s="81"/>
      <c r="OWD19" s="81"/>
      <c r="OWE19" s="81"/>
      <c r="OWF19" s="81"/>
      <c r="OWG19" s="81"/>
      <c r="OWH19" s="81"/>
      <c r="OWI19" s="81"/>
      <c r="OWJ19" s="81"/>
      <c r="OWK19" s="81"/>
      <c r="OWL19" s="81"/>
      <c r="OWM19" s="81"/>
      <c r="OWN19" s="81"/>
      <c r="OWO19" s="81"/>
      <c r="OWP19" s="81"/>
      <c r="OWQ19" s="81"/>
      <c r="OWR19" s="81"/>
      <c r="OWS19" s="81"/>
      <c r="OWT19" s="81"/>
      <c r="OWU19" s="81"/>
      <c r="OWV19" s="81"/>
      <c r="OWW19" s="81"/>
      <c r="OWX19" s="81"/>
      <c r="OWY19" s="81"/>
      <c r="OWZ19" s="81"/>
      <c r="OXA19" s="81"/>
      <c r="OXB19" s="81"/>
      <c r="OXC19" s="81"/>
      <c r="OXD19" s="81"/>
      <c r="OXE19" s="81"/>
      <c r="OXF19" s="81"/>
      <c r="OXG19" s="81"/>
      <c r="OXH19" s="81"/>
      <c r="OXI19" s="81"/>
      <c r="OXJ19" s="81"/>
      <c r="OXK19" s="81"/>
      <c r="OXL19" s="81"/>
      <c r="OXM19" s="81"/>
      <c r="OXN19" s="81"/>
      <c r="OXO19" s="81"/>
      <c r="OXP19" s="81"/>
      <c r="OXQ19" s="81"/>
      <c r="OXR19" s="81"/>
      <c r="OXS19" s="81"/>
      <c r="OXT19" s="81"/>
      <c r="OXU19" s="81"/>
      <c r="OXV19" s="81"/>
      <c r="OXW19" s="81"/>
      <c r="OXX19" s="81"/>
      <c r="OXY19" s="81"/>
      <c r="OXZ19" s="81"/>
      <c r="OYA19" s="81"/>
      <c r="OYB19" s="81"/>
      <c r="OYC19" s="81"/>
      <c r="OYD19" s="81"/>
      <c r="OYE19" s="81"/>
      <c r="OYF19" s="81"/>
      <c r="OYG19" s="81"/>
      <c r="OYH19" s="81"/>
      <c r="OYI19" s="81"/>
      <c r="OYJ19" s="81"/>
      <c r="OYK19" s="81"/>
      <c r="OYL19" s="81"/>
      <c r="OYM19" s="81"/>
      <c r="OYN19" s="81"/>
      <c r="OYO19" s="81"/>
      <c r="OYP19" s="81"/>
      <c r="OYQ19" s="81"/>
      <c r="OYR19" s="81"/>
      <c r="OYS19" s="81"/>
      <c r="OYT19" s="81"/>
      <c r="OYU19" s="81"/>
      <c r="OYV19" s="81"/>
      <c r="OYW19" s="81"/>
      <c r="OYX19" s="81"/>
      <c r="OYY19" s="81"/>
      <c r="OYZ19" s="81"/>
      <c r="OZA19" s="81"/>
      <c r="OZB19" s="81"/>
      <c r="OZC19" s="81"/>
      <c r="OZD19" s="81"/>
      <c r="OZE19" s="81"/>
      <c r="OZF19" s="81"/>
      <c r="OZG19" s="81"/>
      <c r="OZH19" s="81"/>
      <c r="OZI19" s="81"/>
      <c r="OZJ19" s="81"/>
      <c r="OZK19" s="81"/>
      <c r="OZL19" s="81"/>
      <c r="OZM19" s="81"/>
      <c r="OZN19" s="81"/>
      <c r="OZO19" s="81"/>
      <c r="OZP19" s="81"/>
      <c r="OZQ19" s="81"/>
      <c r="OZR19" s="81"/>
      <c r="OZS19" s="81"/>
      <c r="OZT19" s="81"/>
      <c r="OZU19" s="81"/>
      <c r="OZV19" s="81"/>
      <c r="OZW19" s="81"/>
      <c r="OZX19" s="81"/>
      <c r="OZY19" s="81"/>
      <c r="OZZ19" s="81"/>
      <c r="PAA19" s="81"/>
      <c r="PAB19" s="81"/>
      <c r="PAC19" s="81"/>
      <c r="PAD19" s="81"/>
      <c r="PAE19" s="81"/>
      <c r="PAF19" s="81"/>
      <c r="PAG19" s="81"/>
      <c r="PAH19" s="81"/>
      <c r="PAI19" s="81"/>
      <c r="PAJ19" s="81"/>
      <c r="PAK19" s="81"/>
      <c r="PAL19" s="81"/>
      <c r="PAM19" s="81"/>
      <c r="PAN19" s="81"/>
      <c r="PAO19" s="81"/>
      <c r="PAP19" s="81"/>
      <c r="PAQ19" s="81"/>
      <c r="PAR19" s="81"/>
      <c r="PAS19" s="81"/>
      <c r="PAT19" s="81"/>
      <c r="PAU19" s="81"/>
      <c r="PAV19" s="81"/>
      <c r="PAW19" s="81"/>
      <c r="PAX19" s="81"/>
      <c r="PAY19" s="81"/>
      <c r="PAZ19" s="81"/>
      <c r="PBA19" s="81"/>
      <c r="PBB19" s="81"/>
      <c r="PBC19" s="81"/>
      <c r="PBD19" s="81"/>
      <c r="PBE19" s="81"/>
      <c r="PBF19" s="81"/>
      <c r="PBG19" s="81"/>
      <c r="PBH19" s="81"/>
      <c r="PBI19" s="81"/>
      <c r="PBJ19" s="81"/>
      <c r="PBK19" s="81"/>
      <c r="PBL19" s="81"/>
      <c r="PBM19" s="81"/>
      <c r="PBN19" s="81"/>
      <c r="PBO19" s="81"/>
      <c r="PBP19" s="81"/>
      <c r="PBQ19" s="81"/>
      <c r="PBR19" s="81"/>
      <c r="PBS19" s="81"/>
      <c r="PBT19" s="81"/>
      <c r="PBU19" s="81"/>
      <c r="PBV19" s="81"/>
      <c r="PBW19" s="81"/>
      <c r="PBX19" s="81"/>
      <c r="PBY19" s="81"/>
      <c r="PBZ19" s="81"/>
      <c r="PCA19" s="81"/>
      <c r="PCB19" s="81"/>
      <c r="PCC19" s="81"/>
      <c r="PCD19" s="81"/>
      <c r="PCE19" s="81"/>
      <c r="PCF19" s="81"/>
      <c r="PCG19" s="81"/>
      <c r="PCH19" s="81"/>
      <c r="PCI19" s="81"/>
      <c r="PCJ19" s="81"/>
      <c r="PCK19" s="81"/>
      <c r="PCL19" s="81"/>
      <c r="PCM19" s="81"/>
      <c r="PCN19" s="81"/>
      <c r="PCO19" s="81"/>
      <c r="PCP19" s="81"/>
      <c r="PCQ19" s="81"/>
      <c r="PCR19" s="81"/>
      <c r="PCS19" s="81"/>
      <c r="PCT19" s="81"/>
      <c r="PCU19" s="81"/>
      <c r="PCV19" s="81"/>
      <c r="PCW19" s="81"/>
      <c r="PCX19" s="81"/>
      <c r="PCY19" s="81"/>
      <c r="PCZ19" s="81"/>
      <c r="PDA19" s="81"/>
      <c r="PDB19" s="81"/>
      <c r="PDC19" s="81"/>
      <c r="PDD19" s="81"/>
      <c r="PDE19" s="81"/>
      <c r="PDF19" s="81"/>
      <c r="PDG19" s="81"/>
      <c r="PDH19" s="81"/>
      <c r="PDI19" s="81"/>
      <c r="PDJ19" s="81"/>
      <c r="PDK19" s="81"/>
      <c r="PDL19" s="81"/>
      <c r="PDM19" s="81"/>
      <c r="PDN19" s="81"/>
      <c r="PDO19" s="81"/>
      <c r="PDP19" s="81"/>
      <c r="PDQ19" s="81"/>
      <c r="PDR19" s="81"/>
      <c r="PDS19" s="81"/>
      <c r="PDT19" s="81"/>
      <c r="PDU19" s="81"/>
      <c r="PDV19" s="81"/>
      <c r="PDW19" s="81"/>
      <c r="PDX19" s="81"/>
      <c r="PDY19" s="81"/>
      <c r="PDZ19" s="81"/>
      <c r="PEA19" s="81"/>
      <c r="PEB19" s="81"/>
      <c r="PEC19" s="81"/>
      <c r="PED19" s="81"/>
      <c r="PEE19" s="81"/>
      <c r="PEF19" s="81"/>
      <c r="PEG19" s="81"/>
      <c r="PEH19" s="81"/>
      <c r="PEI19" s="81"/>
      <c r="PEJ19" s="81"/>
      <c r="PEK19" s="81"/>
      <c r="PEL19" s="81"/>
      <c r="PEM19" s="81"/>
      <c r="PEN19" s="81"/>
      <c r="PEO19" s="81"/>
      <c r="PEP19" s="81"/>
      <c r="PEQ19" s="81"/>
      <c r="PER19" s="81"/>
      <c r="PES19" s="81"/>
      <c r="PET19" s="81"/>
      <c r="PEU19" s="81"/>
      <c r="PEV19" s="81"/>
      <c r="PEW19" s="81"/>
      <c r="PEX19" s="81"/>
      <c r="PEY19" s="81"/>
      <c r="PEZ19" s="81"/>
      <c r="PFA19" s="81"/>
      <c r="PFB19" s="81"/>
      <c r="PFC19" s="81"/>
      <c r="PFD19" s="81"/>
      <c r="PFE19" s="81"/>
      <c r="PFF19" s="81"/>
      <c r="PFG19" s="81"/>
      <c r="PFH19" s="81"/>
      <c r="PFI19" s="81"/>
      <c r="PFJ19" s="81"/>
      <c r="PFK19" s="81"/>
      <c r="PFL19" s="81"/>
      <c r="PFM19" s="81"/>
      <c r="PFN19" s="81"/>
      <c r="PFO19" s="81"/>
      <c r="PFP19" s="81"/>
      <c r="PFQ19" s="81"/>
      <c r="PFR19" s="81"/>
      <c r="PFS19" s="81"/>
      <c r="PFT19" s="81"/>
      <c r="PFU19" s="81"/>
      <c r="PFV19" s="81"/>
      <c r="PFW19" s="81"/>
      <c r="PFX19" s="81"/>
      <c r="PFY19" s="81"/>
      <c r="PFZ19" s="81"/>
      <c r="PGA19" s="81"/>
      <c r="PGB19" s="81"/>
      <c r="PGC19" s="81"/>
      <c r="PGD19" s="81"/>
      <c r="PGE19" s="81"/>
      <c r="PGF19" s="81"/>
      <c r="PGG19" s="81"/>
      <c r="PGH19" s="81"/>
      <c r="PGI19" s="81"/>
      <c r="PGJ19" s="81"/>
      <c r="PGK19" s="81"/>
      <c r="PGL19" s="81"/>
      <c r="PGM19" s="81"/>
      <c r="PGN19" s="81"/>
      <c r="PGO19" s="81"/>
      <c r="PGP19" s="81"/>
      <c r="PGQ19" s="81"/>
      <c r="PGR19" s="81"/>
      <c r="PGS19" s="81"/>
      <c r="PGT19" s="81"/>
      <c r="PGU19" s="81"/>
      <c r="PGV19" s="81"/>
      <c r="PGW19" s="81"/>
      <c r="PGX19" s="81"/>
      <c r="PGY19" s="81"/>
      <c r="PGZ19" s="81"/>
      <c r="PHA19" s="81"/>
      <c r="PHB19" s="81"/>
      <c r="PHC19" s="81"/>
      <c r="PHD19" s="81"/>
      <c r="PHE19" s="81"/>
      <c r="PHF19" s="81"/>
      <c r="PHG19" s="81"/>
      <c r="PHH19" s="81"/>
      <c r="PHI19" s="81"/>
      <c r="PHJ19" s="81"/>
      <c r="PHK19" s="81"/>
      <c r="PHL19" s="81"/>
      <c r="PHM19" s="81"/>
      <c r="PHN19" s="81"/>
      <c r="PHO19" s="81"/>
      <c r="PHP19" s="81"/>
      <c r="PHQ19" s="81"/>
      <c r="PHR19" s="81"/>
      <c r="PHS19" s="81"/>
      <c r="PHT19" s="81"/>
      <c r="PHU19" s="81"/>
      <c r="PHV19" s="81"/>
      <c r="PHW19" s="81"/>
      <c r="PHX19" s="81"/>
      <c r="PHY19" s="81"/>
      <c r="PHZ19" s="81"/>
      <c r="PIA19" s="81"/>
      <c r="PIB19" s="81"/>
      <c r="PIC19" s="81"/>
      <c r="PID19" s="81"/>
      <c r="PIE19" s="81"/>
      <c r="PIF19" s="81"/>
      <c r="PIG19" s="81"/>
      <c r="PIH19" s="81"/>
      <c r="PII19" s="81"/>
      <c r="PIJ19" s="81"/>
      <c r="PIK19" s="81"/>
      <c r="PIL19" s="81"/>
      <c r="PIM19" s="81"/>
      <c r="PIN19" s="81"/>
      <c r="PIO19" s="81"/>
      <c r="PIP19" s="81"/>
      <c r="PIQ19" s="81"/>
      <c r="PIR19" s="81"/>
      <c r="PIS19" s="81"/>
      <c r="PIT19" s="81"/>
      <c r="PIU19" s="81"/>
      <c r="PIV19" s="81"/>
      <c r="PIW19" s="81"/>
      <c r="PIX19" s="81"/>
      <c r="PIY19" s="81"/>
      <c r="PIZ19" s="81"/>
      <c r="PJA19" s="81"/>
      <c r="PJB19" s="81"/>
      <c r="PJC19" s="81"/>
      <c r="PJD19" s="81"/>
      <c r="PJE19" s="81"/>
      <c r="PJF19" s="81"/>
      <c r="PJG19" s="81"/>
      <c r="PJH19" s="81"/>
      <c r="PJI19" s="81"/>
      <c r="PJJ19" s="81"/>
      <c r="PJK19" s="81"/>
      <c r="PJL19" s="81"/>
      <c r="PJM19" s="81"/>
      <c r="PJN19" s="81"/>
      <c r="PJO19" s="81"/>
      <c r="PJP19" s="81"/>
      <c r="PJQ19" s="81"/>
      <c r="PJR19" s="81"/>
      <c r="PJS19" s="81"/>
      <c r="PJT19" s="81"/>
      <c r="PJU19" s="81"/>
      <c r="PJV19" s="81"/>
      <c r="PJW19" s="81"/>
      <c r="PJX19" s="81"/>
      <c r="PJY19" s="81"/>
      <c r="PJZ19" s="81"/>
      <c r="PKA19" s="81"/>
      <c r="PKB19" s="81"/>
      <c r="PKC19" s="81"/>
      <c r="PKD19" s="81"/>
      <c r="PKE19" s="81"/>
      <c r="PKF19" s="81"/>
      <c r="PKG19" s="81"/>
      <c r="PKH19" s="81"/>
      <c r="PKI19" s="81"/>
      <c r="PKJ19" s="81"/>
      <c r="PKK19" s="81"/>
      <c r="PKL19" s="81"/>
      <c r="PKM19" s="81"/>
      <c r="PKN19" s="81"/>
      <c r="PKO19" s="81"/>
      <c r="PKP19" s="81"/>
      <c r="PKQ19" s="81"/>
      <c r="PKR19" s="81"/>
      <c r="PKS19" s="81"/>
      <c r="PKT19" s="81"/>
      <c r="PKU19" s="81"/>
      <c r="PKV19" s="81"/>
      <c r="PKW19" s="81"/>
      <c r="PKX19" s="81"/>
      <c r="PKY19" s="81"/>
      <c r="PKZ19" s="81"/>
      <c r="PLA19" s="81"/>
      <c r="PLB19" s="81"/>
      <c r="PLC19" s="81"/>
      <c r="PLD19" s="81"/>
      <c r="PLE19" s="81"/>
      <c r="PLF19" s="81"/>
      <c r="PLG19" s="81"/>
      <c r="PLH19" s="81"/>
      <c r="PLI19" s="81"/>
      <c r="PLJ19" s="81"/>
      <c r="PLK19" s="81"/>
      <c r="PLL19" s="81"/>
      <c r="PLM19" s="81"/>
      <c r="PLN19" s="81"/>
      <c r="PLO19" s="81"/>
      <c r="PLP19" s="81"/>
      <c r="PLQ19" s="81"/>
      <c r="PLR19" s="81"/>
      <c r="PLS19" s="81"/>
      <c r="PLT19" s="81"/>
      <c r="PLU19" s="81"/>
      <c r="PLV19" s="81"/>
      <c r="PLW19" s="81"/>
      <c r="PLX19" s="81"/>
      <c r="PLY19" s="81"/>
      <c r="PLZ19" s="81"/>
      <c r="PMA19" s="81"/>
      <c r="PMB19" s="81"/>
      <c r="PMC19" s="81"/>
      <c r="PMD19" s="81"/>
      <c r="PME19" s="81"/>
      <c r="PMF19" s="81"/>
      <c r="PMG19" s="81"/>
      <c r="PMH19" s="81"/>
      <c r="PMI19" s="81"/>
      <c r="PMJ19" s="81"/>
      <c r="PMK19" s="81"/>
      <c r="PML19" s="81"/>
      <c r="PMM19" s="81"/>
      <c r="PMN19" s="81"/>
      <c r="PMO19" s="81"/>
      <c r="PMP19" s="81"/>
      <c r="PMQ19" s="81"/>
      <c r="PMR19" s="81"/>
      <c r="PMS19" s="81"/>
      <c r="PMT19" s="81"/>
      <c r="PMU19" s="81"/>
      <c r="PMV19" s="81"/>
      <c r="PMW19" s="81"/>
      <c r="PMX19" s="81"/>
      <c r="PMY19" s="81"/>
      <c r="PMZ19" s="81"/>
      <c r="PNA19" s="81"/>
      <c r="PNB19" s="81"/>
      <c r="PNC19" s="81"/>
      <c r="PND19" s="81"/>
      <c r="PNE19" s="81"/>
      <c r="PNF19" s="81"/>
      <c r="PNG19" s="81"/>
      <c r="PNH19" s="81"/>
      <c r="PNI19" s="81"/>
      <c r="PNJ19" s="81"/>
      <c r="PNK19" s="81"/>
      <c r="PNL19" s="81"/>
      <c r="PNM19" s="81"/>
      <c r="PNN19" s="81"/>
      <c r="PNO19" s="81"/>
      <c r="PNP19" s="81"/>
      <c r="PNQ19" s="81"/>
      <c r="PNR19" s="81"/>
      <c r="PNS19" s="81"/>
      <c r="PNT19" s="81"/>
      <c r="PNU19" s="81"/>
      <c r="PNV19" s="81"/>
      <c r="PNW19" s="81"/>
      <c r="PNX19" s="81"/>
      <c r="PNY19" s="81"/>
      <c r="PNZ19" s="81"/>
      <c r="POA19" s="81"/>
      <c r="POB19" s="81"/>
      <c r="POC19" s="81"/>
      <c r="POD19" s="81"/>
      <c r="POE19" s="81"/>
      <c r="POF19" s="81"/>
      <c r="POG19" s="81"/>
      <c r="POH19" s="81"/>
      <c r="POI19" s="81"/>
      <c r="POJ19" s="81"/>
      <c r="POK19" s="81"/>
      <c r="POL19" s="81"/>
      <c r="POM19" s="81"/>
      <c r="PON19" s="81"/>
      <c r="POO19" s="81"/>
      <c r="POP19" s="81"/>
      <c r="POQ19" s="81"/>
      <c r="POR19" s="81"/>
      <c r="POS19" s="81"/>
      <c r="POT19" s="81"/>
      <c r="POU19" s="81"/>
      <c r="POV19" s="81"/>
      <c r="POW19" s="81"/>
      <c r="POX19" s="81"/>
      <c r="POY19" s="81"/>
      <c r="POZ19" s="81"/>
      <c r="PPA19" s="81"/>
      <c r="PPB19" s="81"/>
      <c r="PPC19" s="81"/>
      <c r="PPD19" s="81"/>
      <c r="PPE19" s="81"/>
      <c r="PPF19" s="81"/>
      <c r="PPG19" s="81"/>
      <c r="PPH19" s="81"/>
      <c r="PPI19" s="81"/>
      <c r="PPJ19" s="81"/>
      <c r="PPK19" s="81"/>
      <c r="PPL19" s="81"/>
      <c r="PPM19" s="81"/>
      <c r="PPN19" s="81"/>
      <c r="PPO19" s="81"/>
      <c r="PPP19" s="81"/>
      <c r="PPQ19" s="81"/>
      <c r="PPR19" s="81"/>
      <c r="PPS19" s="81"/>
      <c r="PPT19" s="81"/>
      <c r="PPU19" s="81"/>
      <c r="PPV19" s="81"/>
      <c r="PPW19" s="81"/>
      <c r="PPX19" s="81"/>
      <c r="PPY19" s="81"/>
      <c r="PPZ19" s="81"/>
      <c r="PQA19" s="81"/>
      <c r="PQB19" s="81"/>
      <c r="PQC19" s="81"/>
      <c r="PQD19" s="81"/>
      <c r="PQE19" s="81"/>
      <c r="PQF19" s="81"/>
      <c r="PQG19" s="81"/>
      <c r="PQH19" s="81"/>
      <c r="PQI19" s="81"/>
      <c r="PQJ19" s="81"/>
      <c r="PQK19" s="81"/>
      <c r="PQL19" s="81"/>
      <c r="PQM19" s="81"/>
      <c r="PQN19" s="81"/>
      <c r="PQO19" s="81"/>
      <c r="PQP19" s="81"/>
      <c r="PQQ19" s="81"/>
      <c r="PQR19" s="81"/>
      <c r="PQS19" s="81"/>
      <c r="PQT19" s="81"/>
      <c r="PQU19" s="81"/>
      <c r="PQV19" s="81"/>
      <c r="PQW19" s="81"/>
      <c r="PQX19" s="81"/>
      <c r="PQY19" s="81"/>
      <c r="PQZ19" s="81"/>
      <c r="PRA19" s="81"/>
      <c r="PRB19" s="81"/>
      <c r="PRC19" s="81"/>
      <c r="PRD19" s="81"/>
      <c r="PRE19" s="81"/>
      <c r="PRF19" s="81"/>
      <c r="PRG19" s="81"/>
      <c r="PRH19" s="81"/>
      <c r="PRI19" s="81"/>
      <c r="PRJ19" s="81"/>
      <c r="PRK19" s="81"/>
      <c r="PRL19" s="81"/>
      <c r="PRM19" s="81"/>
      <c r="PRN19" s="81"/>
      <c r="PRO19" s="81"/>
      <c r="PRP19" s="81"/>
      <c r="PRQ19" s="81"/>
      <c r="PRR19" s="81"/>
      <c r="PRS19" s="81"/>
      <c r="PRT19" s="81"/>
      <c r="PRU19" s="81"/>
      <c r="PRV19" s="81"/>
      <c r="PRW19" s="81"/>
      <c r="PRX19" s="81"/>
      <c r="PRY19" s="81"/>
      <c r="PRZ19" s="81"/>
      <c r="PSA19" s="81"/>
      <c r="PSB19" s="81"/>
      <c r="PSC19" s="81"/>
      <c r="PSD19" s="81"/>
      <c r="PSE19" s="81"/>
      <c r="PSF19" s="81"/>
      <c r="PSG19" s="81"/>
      <c r="PSH19" s="81"/>
      <c r="PSI19" s="81"/>
      <c r="PSJ19" s="81"/>
      <c r="PSK19" s="81"/>
      <c r="PSL19" s="81"/>
      <c r="PSM19" s="81"/>
      <c r="PSN19" s="81"/>
      <c r="PSO19" s="81"/>
      <c r="PSP19" s="81"/>
      <c r="PSQ19" s="81"/>
      <c r="PSR19" s="81"/>
      <c r="PSS19" s="81"/>
      <c r="PST19" s="81"/>
      <c r="PSU19" s="81"/>
      <c r="PSV19" s="81"/>
      <c r="PSW19" s="81"/>
      <c r="PSX19" s="81"/>
      <c r="PSY19" s="81"/>
      <c r="PSZ19" s="81"/>
      <c r="PTA19" s="81"/>
      <c r="PTB19" s="81"/>
      <c r="PTC19" s="81"/>
      <c r="PTD19" s="81"/>
      <c r="PTE19" s="81"/>
      <c r="PTF19" s="81"/>
      <c r="PTG19" s="81"/>
      <c r="PTH19" s="81"/>
      <c r="PTI19" s="81"/>
      <c r="PTJ19" s="81"/>
      <c r="PTK19" s="81"/>
      <c r="PTL19" s="81"/>
      <c r="PTM19" s="81"/>
      <c r="PTN19" s="81"/>
      <c r="PTO19" s="81"/>
      <c r="PTP19" s="81"/>
      <c r="PTQ19" s="81"/>
      <c r="PTR19" s="81"/>
      <c r="PTS19" s="81"/>
      <c r="PTT19" s="81"/>
      <c r="PTU19" s="81"/>
      <c r="PTV19" s="81"/>
      <c r="PTW19" s="81"/>
      <c r="PTX19" s="81"/>
      <c r="PTY19" s="81"/>
      <c r="PTZ19" s="81"/>
      <c r="PUA19" s="81"/>
      <c r="PUB19" s="81"/>
      <c r="PUC19" s="81"/>
      <c r="PUD19" s="81"/>
      <c r="PUE19" s="81"/>
      <c r="PUF19" s="81"/>
      <c r="PUG19" s="81"/>
      <c r="PUH19" s="81"/>
      <c r="PUI19" s="81"/>
      <c r="PUJ19" s="81"/>
      <c r="PUK19" s="81"/>
      <c r="PUL19" s="81"/>
      <c r="PUM19" s="81"/>
      <c r="PUN19" s="81"/>
      <c r="PUO19" s="81"/>
      <c r="PUP19" s="81"/>
      <c r="PUQ19" s="81"/>
      <c r="PUR19" s="81"/>
      <c r="PUS19" s="81"/>
      <c r="PUT19" s="81"/>
      <c r="PUU19" s="81"/>
      <c r="PUV19" s="81"/>
      <c r="PUW19" s="81"/>
      <c r="PUX19" s="81"/>
      <c r="PUY19" s="81"/>
      <c r="PUZ19" s="81"/>
      <c r="PVA19" s="81"/>
      <c r="PVB19" s="81"/>
      <c r="PVC19" s="81"/>
      <c r="PVD19" s="81"/>
      <c r="PVE19" s="81"/>
      <c r="PVF19" s="81"/>
      <c r="PVG19" s="81"/>
      <c r="PVH19" s="81"/>
      <c r="PVI19" s="81"/>
      <c r="PVJ19" s="81"/>
      <c r="PVK19" s="81"/>
      <c r="PVL19" s="81"/>
      <c r="PVM19" s="81"/>
      <c r="PVN19" s="81"/>
      <c r="PVO19" s="81"/>
      <c r="PVP19" s="81"/>
      <c r="PVQ19" s="81"/>
      <c r="PVR19" s="81"/>
      <c r="PVS19" s="81"/>
      <c r="PVT19" s="81"/>
      <c r="PVU19" s="81"/>
      <c r="PVV19" s="81"/>
      <c r="PVW19" s="81"/>
      <c r="PVX19" s="81"/>
      <c r="PVY19" s="81"/>
      <c r="PVZ19" s="81"/>
      <c r="PWA19" s="81"/>
      <c r="PWB19" s="81"/>
      <c r="PWC19" s="81"/>
      <c r="PWD19" s="81"/>
      <c r="PWE19" s="81"/>
      <c r="PWF19" s="81"/>
      <c r="PWG19" s="81"/>
      <c r="PWH19" s="81"/>
      <c r="PWI19" s="81"/>
      <c r="PWJ19" s="81"/>
      <c r="PWK19" s="81"/>
      <c r="PWL19" s="81"/>
      <c r="PWM19" s="81"/>
      <c r="PWN19" s="81"/>
      <c r="PWO19" s="81"/>
      <c r="PWP19" s="81"/>
      <c r="PWQ19" s="81"/>
      <c r="PWR19" s="81"/>
      <c r="PWS19" s="81"/>
      <c r="PWT19" s="81"/>
      <c r="PWU19" s="81"/>
      <c r="PWV19" s="81"/>
      <c r="PWW19" s="81"/>
      <c r="PWX19" s="81"/>
      <c r="PWY19" s="81"/>
      <c r="PWZ19" s="81"/>
      <c r="PXA19" s="81"/>
      <c r="PXB19" s="81"/>
      <c r="PXC19" s="81"/>
      <c r="PXD19" s="81"/>
      <c r="PXE19" s="81"/>
      <c r="PXF19" s="81"/>
      <c r="PXG19" s="81"/>
      <c r="PXH19" s="81"/>
      <c r="PXI19" s="81"/>
      <c r="PXJ19" s="81"/>
      <c r="PXK19" s="81"/>
      <c r="PXL19" s="81"/>
      <c r="PXM19" s="81"/>
      <c r="PXN19" s="81"/>
      <c r="PXO19" s="81"/>
      <c r="PXP19" s="81"/>
      <c r="PXQ19" s="81"/>
      <c r="PXR19" s="81"/>
      <c r="PXS19" s="81"/>
      <c r="PXT19" s="81"/>
      <c r="PXU19" s="81"/>
      <c r="PXV19" s="81"/>
      <c r="PXW19" s="81"/>
      <c r="PXX19" s="81"/>
      <c r="PXY19" s="81"/>
      <c r="PXZ19" s="81"/>
      <c r="PYA19" s="81"/>
      <c r="PYB19" s="81"/>
      <c r="PYC19" s="81"/>
      <c r="PYD19" s="81"/>
      <c r="PYE19" s="81"/>
      <c r="PYF19" s="81"/>
      <c r="PYG19" s="81"/>
      <c r="PYH19" s="81"/>
      <c r="PYI19" s="81"/>
      <c r="PYJ19" s="81"/>
      <c r="PYK19" s="81"/>
      <c r="PYL19" s="81"/>
      <c r="PYM19" s="81"/>
      <c r="PYN19" s="81"/>
      <c r="PYO19" s="81"/>
      <c r="PYP19" s="81"/>
      <c r="PYQ19" s="81"/>
      <c r="PYR19" s="81"/>
      <c r="PYS19" s="81"/>
      <c r="PYT19" s="81"/>
      <c r="PYU19" s="81"/>
      <c r="PYV19" s="81"/>
      <c r="PYW19" s="81"/>
      <c r="PYX19" s="81"/>
      <c r="PYY19" s="81"/>
      <c r="PYZ19" s="81"/>
      <c r="PZA19" s="81"/>
      <c r="PZB19" s="81"/>
      <c r="PZC19" s="81"/>
      <c r="PZD19" s="81"/>
      <c r="PZE19" s="81"/>
      <c r="PZF19" s="81"/>
      <c r="PZG19" s="81"/>
      <c r="PZH19" s="81"/>
      <c r="PZI19" s="81"/>
      <c r="PZJ19" s="81"/>
      <c r="PZK19" s="81"/>
      <c r="PZL19" s="81"/>
      <c r="PZM19" s="81"/>
      <c r="PZN19" s="81"/>
      <c r="PZO19" s="81"/>
      <c r="PZP19" s="81"/>
      <c r="PZQ19" s="81"/>
      <c r="PZR19" s="81"/>
      <c r="PZS19" s="81"/>
      <c r="PZT19" s="81"/>
      <c r="PZU19" s="81"/>
      <c r="PZV19" s="81"/>
      <c r="PZW19" s="81"/>
      <c r="PZX19" s="81"/>
      <c r="PZY19" s="81"/>
      <c r="PZZ19" s="81"/>
      <c r="QAA19" s="81"/>
      <c r="QAB19" s="81"/>
      <c r="QAC19" s="81"/>
      <c r="QAD19" s="81"/>
      <c r="QAE19" s="81"/>
      <c r="QAF19" s="81"/>
      <c r="QAG19" s="81"/>
      <c r="QAH19" s="81"/>
      <c r="QAI19" s="81"/>
      <c r="QAJ19" s="81"/>
      <c r="QAK19" s="81"/>
      <c r="QAL19" s="81"/>
      <c r="QAM19" s="81"/>
      <c r="QAN19" s="81"/>
      <c r="QAO19" s="81"/>
      <c r="QAP19" s="81"/>
      <c r="QAQ19" s="81"/>
      <c r="QAR19" s="81"/>
      <c r="QAS19" s="81"/>
      <c r="QAT19" s="81"/>
      <c r="QAU19" s="81"/>
      <c r="QAV19" s="81"/>
      <c r="QAW19" s="81"/>
      <c r="QAX19" s="81"/>
      <c r="QAY19" s="81"/>
      <c r="QAZ19" s="81"/>
      <c r="QBA19" s="81"/>
      <c r="QBB19" s="81"/>
      <c r="QBC19" s="81"/>
      <c r="QBD19" s="81"/>
      <c r="QBE19" s="81"/>
      <c r="QBF19" s="81"/>
      <c r="QBG19" s="81"/>
      <c r="QBH19" s="81"/>
      <c r="QBI19" s="81"/>
      <c r="QBJ19" s="81"/>
      <c r="QBK19" s="81"/>
      <c r="QBL19" s="81"/>
      <c r="QBM19" s="81"/>
      <c r="QBN19" s="81"/>
      <c r="QBO19" s="81"/>
      <c r="QBP19" s="81"/>
      <c r="QBQ19" s="81"/>
      <c r="QBR19" s="81"/>
      <c r="QBS19" s="81"/>
      <c r="QBT19" s="81"/>
      <c r="QBU19" s="81"/>
      <c r="QBV19" s="81"/>
      <c r="QBW19" s="81"/>
      <c r="QBX19" s="81"/>
      <c r="QBY19" s="81"/>
      <c r="QBZ19" s="81"/>
      <c r="QCA19" s="81"/>
      <c r="QCB19" s="81"/>
      <c r="QCC19" s="81"/>
      <c r="QCD19" s="81"/>
      <c r="QCE19" s="81"/>
      <c r="QCF19" s="81"/>
      <c r="QCG19" s="81"/>
      <c r="QCH19" s="81"/>
      <c r="QCI19" s="81"/>
      <c r="QCJ19" s="81"/>
      <c r="QCK19" s="81"/>
      <c r="QCL19" s="81"/>
      <c r="QCM19" s="81"/>
      <c r="QCN19" s="81"/>
      <c r="QCO19" s="81"/>
      <c r="QCP19" s="81"/>
      <c r="QCQ19" s="81"/>
      <c r="QCR19" s="81"/>
      <c r="QCS19" s="81"/>
      <c r="QCT19" s="81"/>
      <c r="QCU19" s="81"/>
      <c r="QCV19" s="81"/>
      <c r="QCW19" s="81"/>
      <c r="QCX19" s="81"/>
      <c r="QCY19" s="81"/>
      <c r="QCZ19" s="81"/>
      <c r="QDA19" s="81"/>
      <c r="QDB19" s="81"/>
      <c r="QDC19" s="81"/>
      <c r="QDD19" s="81"/>
      <c r="QDE19" s="81"/>
      <c r="QDF19" s="81"/>
      <c r="QDG19" s="81"/>
      <c r="QDH19" s="81"/>
      <c r="QDI19" s="81"/>
      <c r="QDJ19" s="81"/>
      <c r="QDK19" s="81"/>
      <c r="QDL19" s="81"/>
      <c r="QDM19" s="81"/>
      <c r="QDN19" s="81"/>
      <c r="QDO19" s="81"/>
      <c r="QDP19" s="81"/>
      <c r="QDQ19" s="81"/>
      <c r="QDR19" s="81"/>
      <c r="QDS19" s="81"/>
      <c r="QDT19" s="81"/>
      <c r="QDU19" s="81"/>
      <c r="QDV19" s="81"/>
      <c r="QDW19" s="81"/>
      <c r="QDX19" s="81"/>
      <c r="QDY19" s="81"/>
      <c r="QDZ19" s="81"/>
      <c r="QEA19" s="81"/>
      <c r="QEB19" s="81"/>
      <c r="QEC19" s="81"/>
      <c r="QED19" s="81"/>
      <c r="QEE19" s="81"/>
      <c r="QEF19" s="81"/>
      <c r="QEG19" s="81"/>
      <c r="QEH19" s="81"/>
      <c r="QEI19" s="81"/>
      <c r="QEJ19" s="81"/>
      <c r="QEK19" s="81"/>
      <c r="QEL19" s="81"/>
      <c r="QEM19" s="81"/>
      <c r="QEN19" s="81"/>
      <c r="QEO19" s="81"/>
      <c r="QEP19" s="81"/>
      <c r="QEQ19" s="81"/>
      <c r="QER19" s="81"/>
      <c r="QES19" s="81"/>
      <c r="QET19" s="81"/>
      <c r="QEU19" s="81"/>
      <c r="QEV19" s="81"/>
      <c r="QEW19" s="81"/>
      <c r="QEX19" s="81"/>
      <c r="QEY19" s="81"/>
      <c r="QEZ19" s="81"/>
      <c r="QFA19" s="81"/>
      <c r="QFB19" s="81"/>
      <c r="QFC19" s="81"/>
      <c r="QFD19" s="81"/>
      <c r="QFE19" s="81"/>
      <c r="QFF19" s="81"/>
      <c r="QFG19" s="81"/>
      <c r="QFH19" s="81"/>
      <c r="QFI19" s="81"/>
      <c r="QFJ19" s="81"/>
      <c r="QFK19" s="81"/>
      <c r="QFL19" s="81"/>
      <c r="QFM19" s="81"/>
      <c r="QFN19" s="81"/>
      <c r="QFO19" s="81"/>
      <c r="QFP19" s="81"/>
      <c r="QFQ19" s="81"/>
      <c r="QFR19" s="81"/>
      <c r="QFS19" s="81"/>
      <c r="QFT19" s="81"/>
      <c r="QFU19" s="81"/>
      <c r="QFV19" s="81"/>
      <c r="QFW19" s="81"/>
      <c r="QFX19" s="81"/>
      <c r="QFY19" s="81"/>
      <c r="QFZ19" s="81"/>
      <c r="QGA19" s="81"/>
      <c r="QGB19" s="81"/>
      <c r="QGC19" s="81"/>
      <c r="QGD19" s="81"/>
      <c r="QGE19" s="81"/>
      <c r="QGF19" s="81"/>
      <c r="QGG19" s="81"/>
      <c r="QGH19" s="81"/>
      <c r="QGI19" s="81"/>
      <c r="QGJ19" s="81"/>
      <c r="QGK19" s="81"/>
      <c r="QGL19" s="81"/>
      <c r="QGM19" s="81"/>
      <c r="QGN19" s="81"/>
      <c r="QGO19" s="81"/>
      <c r="QGP19" s="81"/>
      <c r="QGQ19" s="81"/>
      <c r="QGR19" s="81"/>
      <c r="QGS19" s="81"/>
      <c r="QGT19" s="81"/>
      <c r="QGU19" s="81"/>
      <c r="QGV19" s="81"/>
      <c r="QGW19" s="81"/>
      <c r="QGX19" s="81"/>
      <c r="QGY19" s="81"/>
      <c r="QGZ19" s="81"/>
      <c r="QHA19" s="81"/>
      <c r="QHB19" s="81"/>
      <c r="QHC19" s="81"/>
      <c r="QHD19" s="81"/>
      <c r="QHE19" s="81"/>
      <c r="QHF19" s="81"/>
      <c r="QHG19" s="81"/>
      <c r="QHH19" s="81"/>
      <c r="QHI19" s="81"/>
      <c r="QHJ19" s="81"/>
      <c r="QHK19" s="81"/>
      <c r="QHL19" s="81"/>
      <c r="QHM19" s="81"/>
      <c r="QHN19" s="81"/>
      <c r="QHO19" s="81"/>
      <c r="QHP19" s="81"/>
      <c r="QHQ19" s="81"/>
      <c r="QHR19" s="81"/>
      <c r="QHS19" s="81"/>
      <c r="QHT19" s="81"/>
      <c r="QHU19" s="81"/>
      <c r="QHV19" s="81"/>
      <c r="QHW19" s="81"/>
      <c r="QHX19" s="81"/>
      <c r="QHY19" s="81"/>
      <c r="QHZ19" s="81"/>
      <c r="QIA19" s="81"/>
      <c r="QIB19" s="81"/>
      <c r="QIC19" s="81"/>
      <c r="QID19" s="81"/>
      <c r="QIE19" s="81"/>
      <c r="QIF19" s="81"/>
      <c r="QIG19" s="81"/>
      <c r="QIH19" s="81"/>
      <c r="QII19" s="81"/>
      <c r="QIJ19" s="81"/>
      <c r="QIK19" s="81"/>
      <c r="QIL19" s="81"/>
      <c r="QIM19" s="81"/>
      <c r="QIN19" s="81"/>
      <c r="QIO19" s="81"/>
      <c r="QIP19" s="81"/>
      <c r="QIQ19" s="81"/>
      <c r="QIR19" s="81"/>
      <c r="QIS19" s="81"/>
      <c r="QIT19" s="81"/>
      <c r="QIU19" s="81"/>
      <c r="QIV19" s="81"/>
      <c r="QIW19" s="81"/>
      <c r="QIX19" s="81"/>
      <c r="QIY19" s="81"/>
      <c r="QIZ19" s="81"/>
      <c r="QJA19" s="81"/>
      <c r="QJB19" s="81"/>
      <c r="QJC19" s="81"/>
      <c r="QJD19" s="81"/>
      <c r="QJE19" s="81"/>
      <c r="QJF19" s="81"/>
      <c r="QJG19" s="81"/>
      <c r="QJH19" s="81"/>
      <c r="QJI19" s="81"/>
      <c r="QJJ19" s="81"/>
      <c r="QJK19" s="81"/>
      <c r="QJL19" s="81"/>
      <c r="QJM19" s="81"/>
      <c r="QJN19" s="81"/>
      <c r="QJO19" s="81"/>
      <c r="QJP19" s="81"/>
      <c r="QJQ19" s="81"/>
      <c r="QJR19" s="81"/>
      <c r="QJS19" s="81"/>
      <c r="QJT19" s="81"/>
      <c r="QJU19" s="81"/>
      <c r="QJV19" s="81"/>
      <c r="QJW19" s="81"/>
      <c r="QJX19" s="81"/>
      <c r="QJY19" s="81"/>
      <c r="QJZ19" s="81"/>
      <c r="QKA19" s="81"/>
      <c r="QKB19" s="81"/>
      <c r="QKC19" s="81"/>
      <c r="QKD19" s="81"/>
      <c r="QKE19" s="81"/>
      <c r="QKF19" s="81"/>
      <c r="QKG19" s="81"/>
      <c r="QKH19" s="81"/>
      <c r="QKI19" s="81"/>
      <c r="QKJ19" s="81"/>
      <c r="QKK19" s="81"/>
      <c r="QKL19" s="81"/>
      <c r="QKM19" s="81"/>
      <c r="QKN19" s="81"/>
      <c r="QKO19" s="81"/>
      <c r="QKP19" s="81"/>
      <c r="QKQ19" s="81"/>
      <c r="QKR19" s="81"/>
      <c r="QKS19" s="81"/>
      <c r="QKT19" s="81"/>
      <c r="QKU19" s="81"/>
      <c r="QKV19" s="81"/>
      <c r="QKW19" s="81"/>
      <c r="QKX19" s="81"/>
      <c r="QKY19" s="81"/>
      <c r="QKZ19" s="81"/>
      <c r="QLA19" s="81"/>
      <c r="QLB19" s="81"/>
      <c r="QLC19" s="81"/>
      <c r="QLD19" s="81"/>
      <c r="QLE19" s="81"/>
      <c r="QLF19" s="81"/>
      <c r="QLG19" s="81"/>
      <c r="QLH19" s="81"/>
      <c r="QLI19" s="81"/>
      <c r="QLJ19" s="81"/>
      <c r="QLK19" s="81"/>
      <c r="QLL19" s="81"/>
      <c r="QLM19" s="81"/>
      <c r="QLN19" s="81"/>
      <c r="QLO19" s="81"/>
      <c r="QLP19" s="81"/>
      <c r="QLQ19" s="81"/>
      <c r="QLR19" s="81"/>
      <c r="QLS19" s="81"/>
      <c r="QLT19" s="81"/>
      <c r="QLU19" s="81"/>
      <c r="QLV19" s="81"/>
      <c r="QLW19" s="81"/>
      <c r="QLX19" s="81"/>
      <c r="QLY19" s="81"/>
      <c r="QLZ19" s="81"/>
      <c r="QMA19" s="81"/>
      <c r="QMB19" s="81"/>
      <c r="QMC19" s="81"/>
      <c r="QMD19" s="81"/>
      <c r="QME19" s="81"/>
      <c r="QMF19" s="81"/>
      <c r="QMG19" s="81"/>
      <c r="QMH19" s="81"/>
      <c r="QMI19" s="81"/>
      <c r="QMJ19" s="81"/>
      <c r="QMK19" s="81"/>
      <c r="QML19" s="81"/>
      <c r="QMM19" s="81"/>
      <c r="QMN19" s="81"/>
      <c r="QMO19" s="81"/>
      <c r="QMP19" s="81"/>
      <c r="QMQ19" s="81"/>
      <c r="QMR19" s="81"/>
      <c r="QMS19" s="81"/>
      <c r="QMT19" s="81"/>
      <c r="QMU19" s="81"/>
      <c r="QMV19" s="81"/>
      <c r="QMW19" s="81"/>
      <c r="QMX19" s="81"/>
      <c r="QMY19" s="81"/>
      <c r="QMZ19" s="81"/>
      <c r="QNA19" s="81"/>
      <c r="QNB19" s="81"/>
      <c r="QNC19" s="81"/>
      <c r="QND19" s="81"/>
      <c r="QNE19" s="81"/>
      <c r="QNF19" s="81"/>
      <c r="QNG19" s="81"/>
      <c r="QNH19" s="81"/>
      <c r="QNI19" s="81"/>
      <c r="QNJ19" s="81"/>
      <c r="QNK19" s="81"/>
      <c r="QNL19" s="81"/>
      <c r="QNM19" s="81"/>
      <c r="QNN19" s="81"/>
      <c r="QNO19" s="81"/>
      <c r="QNP19" s="81"/>
      <c r="QNQ19" s="81"/>
      <c r="QNR19" s="81"/>
      <c r="QNS19" s="81"/>
      <c r="QNT19" s="81"/>
      <c r="QNU19" s="81"/>
      <c r="QNV19" s="81"/>
      <c r="QNW19" s="81"/>
      <c r="QNX19" s="81"/>
      <c r="QNY19" s="81"/>
      <c r="QNZ19" s="81"/>
      <c r="QOA19" s="81"/>
      <c r="QOB19" s="81"/>
      <c r="QOC19" s="81"/>
      <c r="QOD19" s="81"/>
      <c r="QOE19" s="81"/>
      <c r="QOF19" s="81"/>
      <c r="QOG19" s="81"/>
      <c r="QOH19" s="81"/>
      <c r="QOI19" s="81"/>
      <c r="QOJ19" s="81"/>
      <c r="QOK19" s="81"/>
      <c r="QOL19" s="81"/>
      <c r="QOM19" s="81"/>
      <c r="QON19" s="81"/>
      <c r="QOO19" s="81"/>
      <c r="QOP19" s="81"/>
      <c r="QOQ19" s="81"/>
      <c r="QOR19" s="81"/>
      <c r="QOS19" s="81"/>
      <c r="QOT19" s="81"/>
      <c r="QOU19" s="81"/>
      <c r="QOV19" s="81"/>
      <c r="QOW19" s="81"/>
      <c r="QOX19" s="81"/>
      <c r="QOY19" s="81"/>
      <c r="QOZ19" s="81"/>
      <c r="QPA19" s="81"/>
      <c r="QPB19" s="81"/>
      <c r="QPC19" s="81"/>
      <c r="QPD19" s="81"/>
      <c r="QPE19" s="81"/>
      <c r="QPF19" s="81"/>
      <c r="QPG19" s="81"/>
      <c r="QPH19" s="81"/>
      <c r="QPI19" s="81"/>
      <c r="QPJ19" s="81"/>
      <c r="QPK19" s="81"/>
      <c r="QPL19" s="81"/>
      <c r="QPM19" s="81"/>
      <c r="QPN19" s="81"/>
      <c r="QPO19" s="81"/>
      <c r="QPP19" s="81"/>
      <c r="QPQ19" s="81"/>
      <c r="QPR19" s="81"/>
      <c r="QPS19" s="81"/>
      <c r="QPT19" s="81"/>
      <c r="QPU19" s="81"/>
      <c r="QPV19" s="81"/>
      <c r="QPW19" s="81"/>
      <c r="QPX19" s="81"/>
      <c r="QPY19" s="81"/>
      <c r="QPZ19" s="81"/>
      <c r="QQA19" s="81"/>
      <c r="QQB19" s="81"/>
      <c r="QQC19" s="81"/>
      <c r="QQD19" s="81"/>
      <c r="QQE19" s="81"/>
      <c r="QQF19" s="81"/>
      <c r="QQG19" s="81"/>
      <c r="QQH19" s="81"/>
      <c r="QQI19" s="81"/>
      <c r="QQJ19" s="81"/>
      <c r="QQK19" s="81"/>
      <c r="QQL19" s="81"/>
      <c r="QQM19" s="81"/>
      <c r="QQN19" s="81"/>
      <c r="QQO19" s="81"/>
      <c r="QQP19" s="81"/>
      <c r="QQQ19" s="81"/>
      <c r="QQR19" s="81"/>
      <c r="QQS19" s="81"/>
      <c r="QQT19" s="81"/>
      <c r="QQU19" s="81"/>
      <c r="QQV19" s="81"/>
      <c r="QQW19" s="81"/>
      <c r="QQX19" s="81"/>
      <c r="QQY19" s="81"/>
      <c r="QQZ19" s="81"/>
      <c r="QRA19" s="81"/>
      <c r="QRB19" s="81"/>
      <c r="QRC19" s="81"/>
      <c r="QRD19" s="81"/>
      <c r="QRE19" s="81"/>
      <c r="QRF19" s="81"/>
      <c r="QRG19" s="81"/>
      <c r="QRH19" s="81"/>
      <c r="QRI19" s="81"/>
      <c r="QRJ19" s="81"/>
      <c r="QRK19" s="81"/>
      <c r="QRL19" s="81"/>
      <c r="QRM19" s="81"/>
      <c r="QRN19" s="81"/>
      <c r="QRO19" s="81"/>
      <c r="QRP19" s="81"/>
      <c r="QRQ19" s="81"/>
      <c r="QRR19" s="81"/>
      <c r="QRS19" s="81"/>
      <c r="QRT19" s="81"/>
      <c r="QRU19" s="81"/>
      <c r="QRV19" s="81"/>
      <c r="QRW19" s="81"/>
      <c r="QRX19" s="81"/>
      <c r="QRY19" s="81"/>
      <c r="QRZ19" s="81"/>
      <c r="QSA19" s="81"/>
      <c r="QSB19" s="81"/>
      <c r="QSC19" s="81"/>
      <c r="QSD19" s="81"/>
      <c r="QSE19" s="81"/>
      <c r="QSF19" s="81"/>
      <c r="QSG19" s="81"/>
      <c r="QSH19" s="81"/>
      <c r="QSI19" s="81"/>
      <c r="QSJ19" s="81"/>
      <c r="QSK19" s="81"/>
      <c r="QSL19" s="81"/>
      <c r="QSM19" s="81"/>
      <c r="QSN19" s="81"/>
      <c r="QSO19" s="81"/>
      <c r="QSP19" s="81"/>
      <c r="QSQ19" s="81"/>
      <c r="QSR19" s="81"/>
      <c r="QSS19" s="81"/>
      <c r="QST19" s="81"/>
      <c r="QSU19" s="81"/>
      <c r="QSV19" s="81"/>
      <c r="QSW19" s="81"/>
      <c r="QSX19" s="81"/>
      <c r="QSY19" s="81"/>
      <c r="QSZ19" s="81"/>
      <c r="QTA19" s="81"/>
      <c r="QTB19" s="81"/>
      <c r="QTC19" s="81"/>
      <c r="QTD19" s="81"/>
      <c r="QTE19" s="81"/>
      <c r="QTF19" s="81"/>
      <c r="QTG19" s="81"/>
      <c r="QTH19" s="81"/>
      <c r="QTI19" s="81"/>
      <c r="QTJ19" s="81"/>
      <c r="QTK19" s="81"/>
      <c r="QTL19" s="81"/>
      <c r="QTM19" s="81"/>
      <c r="QTN19" s="81"/>
      <c r="QTO19" s="81"/>
      <c r="QTP19" s="81"/>
      <c r="QTQ19" s="81"/>
      <c r="QTR19" s="81"/>
      <c r="QTS19" s="81"/>
      <c r="QTT19" s="81"/>
      <c r="QTU19" s="81"/>
      <c r="QTV19" s="81"/>
      <c r="QTW19" s="81"/>
      <c r="QTX19" s="81"/>
      <c r="QTY19" s="81"/>
      <c r="QTZ19" s="81"/>
      <c r="QUA19" s="81"/>
      <c r="QUB19" s="81"/>
      <c r="QUC19" s="81"/>
      <c r="QUD19" s="81"/>
      <c r="QUE19" s="81"/>
      <c r="QUF19" s="81"/>
      <c r="QUG19" s="81"/>
      <c r="QUH19" s="81"/>
      <c r="QUI19" s="81"/>
      <c r="QUJ19" s="81"/>
      <c r="QUK19" s="81"/>
      <c r="QUL19" s="81"/>
      <c r="QUM19" s="81"/>
      <c r="QUN19" s="81"/>
      <c r="QUO19" s="81"/>
      <c r="QUP19" s="81"/>
      <c r="QUQ19" s="81"/>
      <c r="QUR19" s="81"/>
      <c r="QUS19" s="81"/>
      <c r="QUT19" s="81"/>
      <c r="QUU19" s="81"/>
      <c r="QUV19" s="81"/>
      <c r="QUW19" s="81"/>
      <c r="QUX19" s="81"/>
      <c r="QUY19" s="81"/>
      <c r="QUZ19" s="81"/>
      <c r="QVA19" s="81"/>
      <c r="QVB19" s="81"/>
      <c r="QVC19" s="81"/>
      <c r="QVD19" s="81"/>
      <c r="QVE19" s="81"/>
      <c r="QVF19" s="81"/>
      <c r="QVG19" s="81"/>
      <c r="QVH19" s="81"/>
      <c r="QVI19" s="81"/>
      <c r="QVJ19" s="81"/>
      <c r="QVK19" s="81"/>
      <c r="QVL19" s="81"/>
      <c r="QVM19" s="81"/>
      <c r="QVN19" s="81"/>
      <c r="QVO19" s="81"/>
      <c r="QVP19" s="81"/>
      <c r="QVQ19" s="81"/>
      <c r="QVR19" s="81"/>
      <c r="QVS19" s="81"/>
      <c r="QVT19" s="81"/>
      <c r="QVU19" s="81"/>
      <c r="QVV19" s="81"/>
      <c r="QVW19" s="81"/>
      <c r="QVX19" s="81"/>
      <c r="QVY19" s="81"/>
      <c r="QVZ19" s="81"/>
      <c r="QWA19" s="81"/>
      <c r="QWB19" s="81"/>
      <c r="QWC19" s="81"/>
      <c r="QWD19" s="81"/>
      <c r="QWE19" s="81"/>
      <c r="QWF19" s="81"/>
      <c r="QWG19" s="81"/>
      <c r="QWH19" s="81"/>
      <c r="QWI19" s="81"/>
      <c r="QWJ19" s="81"/>
      <c r="QWK19" s="81"/>
      <c r="QWL19" s="81"/>
      <c r="QWM19" s="81"/>
      <c r="QWN19" s="81"/>
      <c r="QWO19" s="81"/>
      <c r="QWP19" s="81"/>
      <c r="QWQ19" s="81"/>
      <c r="QWR19" s="81"/>
      <c r="QWS19" s="81"/>
      <c r="QWT19" s="81"/>
      <c r="QWU19" s="81"/>
      <c r="QWV19" s="81"/>
      <c r="QWW19" s="81"/>
      <c r="QWX19" s="81"/>
      <c r="QWY19" s="81"/>
      <c r="QWZ19" s="81"/>
      <c r="QXA19" s="81"/>
      <c r="QXB19" s="81"/>
      <c r="QXC19" s="81"/>
      <c r="QXD19" s="81"/>
      <c r="QXE19" s="81"/>
      <c r="QXF19" s="81"/>
      <c r="QXG19" s="81"/>
      <c r="QXH19" s="81"/>
      <c r="QXI19" s="81"/>
      <c r="QXJ19" s="81"/>
      <c r="QXK19" s="81"/>
      <c r="QXL19" s="81"/>
      <c r="QXM19" s="81"/>
      <c r="QXN19" s="81"/>
      <c r="QXO19" s="81"/>
      <c r="QXP19" s="81"/>
      <c r="QXQ19" s="81"/>
      <c r="QXR19" s="81"/>
      <c r="QXS19" s="81"/>
      <c r="QXT19" s="81"/>
      <c r="QXU19" s="81"/>
      <c r="QXV19" s="81"/>
      <c r="QXW19" s="81"/>
      <c r="QXX19" s="81"/>
      <c r="QXY19" s="81"/>
      <c r="QXZ19" s="81"/>
      <c r="QYA19" s="81"/>
      <c r="QYB19" s="81"/>
      <c r="QYC19" s="81"/>
      <c r="QYD19" s="81"/>
      <c r="QYE19" s="81"/>
      <c r="QYF19" s="81"/>
      <c r="QYG19" s="81"/>
      <c r="QYH19" s="81"/>
      <c r="QYI19" s="81"/>
      <c r="QYJ19" s="81"/>
      <c r="QYK19" s="81"/>
      <c r="QYL19" s="81"/>
      <c r="QYM19" s="81"/>
      <c r="QYN19" s="81"/>
      <c r="QYO19" s="81"/>
      <c r="QYP19" s="81"/>
      <c r="QYQ19" s="81"/>
      <c r="QYR19" s="81"/>
      <c r="QYS19" s="81"/>
      <c r="QYT19" s="81"/>
      <c r="QYU19" s="81"/>
      <c r="QYV19" s="81"/>
      <c r="QYW19" s="81"/>
      <c r="QYX19" s="81"/>
      <c r="QYY19" s="81"/>
      <c r="QYZ19" s="81"/>
      <c r="QZA19" s="81"/>
      <c r="QZB19" s="81"/>
      <c r="QZC19" s="81"/>
      <c r="QZD19" s="81"/>
      <c r="QZE19" s="81"/>
      <c r="QZF19" s="81"/>
      <c r="QZG19" s="81"/>
      <c r="QZH19" s="81"/>
      <c r="QZI19" s="81"/>
      <c r="QZJ19" s="81"/>
      <c r="QZK19" s="81"/>
      <c r="QZL19" s="81"/>
      <c r="QZM19" s="81"/>
      <c r="QZN19" s="81"/>
      <c r="QZO19" s="81"/>
      <c r="QZP19" s="81"/>
      <c r="QZQ19" s="81"/>
      <c r="QZR19" s="81"/>
      <c r="QZS19" s="81"/>
      <c r="QZT19" s="81"/>
      <c r="QZU19" s="81"/>
      <c r="QZV19" s="81"/>
      <c r="QZW19" s="81"/>
      <c r="QZX19" s="81"/>
      <c r="QZY19" s="81"/>
      <c r="QZZ19" s="81"/>
      <c r="RAA19" s="81"/>
      <c r="RAB19" s="81"/>
      <c r="RAC19" s="81"/>
      <c r="RAD19" s="81"/>
      <c r="RAE19" s="81"/>
      <c r="RAF19" s="81"/>
      <c r="RAG19" s="81"/>
      <c r="RAH19" s="81"/>
      <c r="RAI19" s="81"/>
      <c r="RAJ19" s="81"/>
      <c r="RAK19" s="81"/>
      <c r="RAL19" s="81"/>
      <c r="RAM19" s="81"/>
      <c r="RAN19" s="81"/>
      <c r="RAO19" s="81"/>
      <c r="RAP19" s="81"/>
      <c r="RAQ19" s="81"/>
      <c r="RAR19" s="81"/>
      <c r="RAS19" s="81"/>
      <c r="RAT19" s="81"/>
      <c r="RAU19" s="81"/>
      <c r="RAV19" s="81"/>
      <c r="RAW19" s="81"/>
      <c r="RAX19" s="81"/>
      <c r="RAY19" s="81"/>
      <c r="RAZ19" s="81"/>
      <c r="RBA19" s="81"/>
      <c r="RBB19" s="81"/>
      <c r="RBC19" s="81"/>
      <c r="RBD19" s="81"/>
      <c r="RBE19" s="81"/>
      <c r="RBF19" s="81"/>
      <c r="RBG19" s="81"/>
      <c r="RBH19" s="81"/>
      <c r="RBI19" s="81"/>
      <c r="RBJ19" s="81"/>
      <c r="RBK19" s="81"/>
      <c r="RBL19" s="81"/>
      <c r="RBM19" s="81"/>
      <c r="RBN19" s="81"/>
      <c r="RBO19" s="81"/>
      <c r="RBP19" s="81"/>
      <c r="RBQ19" s="81"/>
      <c r="RBR19" s="81"/>
      <c r="RBS19" s="81"/>
      <c r="RBT19" s="81"/>
      <c r="RBU19" s="81"/>
      <c r="RBV19" s="81"/>
      <c r="RBW19" s="81"/>
      <c r="RBX19" s="81"/>
      <c r="RBY19" s="81"/>
      <c r="RBZ19" s="81"/>
      <c r="RCA19" s="81"/>
      <c r="RCB19" s="81"/>
      <c r="RCC19" s="81"/>
      <c r="RCD19" s="81"/>
      <c r="RCE19" s="81"/>
      <c r="RCF19" s="81"/>
      <c r="RCG19" s="81"/>
      <c r="RCH19" s="81"/>
      <c r="RCI19" s="81"/>
      <c r="RCJ19" s="81"/>
      <c r="RCK19" s="81"/>
      <c r="RCL19" s="81"/>
      <c r="RCM19" s="81"/>
      <c r="RCN19" s="81"/>
      <c r="RCO19" s="81"/>
      <c r="RCP19" s="81"/>
      <c r="RCQ19" s="81"/>
      <c r="RCR19" s="81"/>
      <c r="RCS19" s="81"/>
      <c r="RCT19" s="81"/>
      <c r="RCU19" s="81"/>
      <c r="RCV19" s="81"/>
      <c r="RCW19" s="81"/>
      <c r="RCX19" s="81"/>
      <c r="RCY19" s="81"/>
      <c r="RCZ19" s="81"/>
      <c r="RDA19" s="81"/>
      <c r="RDB19" s="81"/>
      <c r="RDC19" s="81"/>
      <c r="RDD19" s="81"/>
      <c r="RDE19" s="81"/>
      <c r="RDF19" s="81"/>
      <c r="RDG19" s="81"/>
      <c r="RDH19" s="81"/>
      <c r="RDI19" s="81"/>
      <c r="RDJ19" s="81"/>
      <c r="RDK19" s="81"/>
      <c r="RDL19" s="81"/>
      <c r="RDM19" s="81"/>
      <c r="RDN19" s="81"/>
      <c r="RDO19" s="81"/>
      <c r="RDP19" s="81"/>
      <c r="RDQ19" s="81"/>
      <c r="RDR19" s="81"/>
      <c r="RDS19" s="81"/>
      <c r="RDT19" s="81"/>
      <c r="RDU19" s="81"/>
      <c r="RDV19" s="81"/>
      <c r="RDW19" s="81"/>
      <c r="RDX19" s="81"/>
      <c r="RDY19" s="81"/>
      <c r="RDZ19" s="81"/>
      <c r="REA19" s="81"/>
      <c r="REB19" s="81"/>
      <c r="REC19" s="81"/>
      <c r="RED19" s="81"/>
      <c r="REE19" s="81"/>
      <c r="REF19" s="81"/>
      <c r="REG19" s="81"/>
      <c r="REH19" s="81"/>
      <c r="REI19" s="81"/>
      <c r="REJ19" s="81"/>
      <c r="REK19" s="81"/>
      <c r="REL19" s="81"/>
      <c r="REM19" s="81"/>
      <c r="REN19" s="81"/>
      <c r="REO19" s="81"/>
      <c r="REP19" s="81"/>
      <c r="REQ19" s="81"/>
      <c r="RER19" s="81"/>
      <c r="RES19" s="81"/>
      <c r="RET19" s="81"/>
      <c r="REU19" s="81"/>
      <c r="REV19" s="81"/>
      <c r="REW19" s="81"/>
      <c r="REX19" s="81"/>
      <c r="REY19" s="81"/>
      <c r="REZ19" s="81"/>
      <c r="RFA19" s="81"/>
      <c r="RFB19" s="81"/>
      <c r="RFC19" s="81"/>
      <c r="RFD19" s="81"/>
      <c r="RFE19" s="81"/>
      <c r="RFF19" s="81"/>
      <c r="RFG19" s="81"/>
      <c r="RFH19" s="81"/>
      <c r="RFI19" s="81"/>
      <c r="RFJ19" s="81"/>
      <c r="RFK19" s="81"/>
      <c r="RFL19" s="81"/>
      <c r="RFM19" s="81"/>
      <c r="RFN19" s="81"/>
      <c r="RFO19" s="81"/>
      <c r="RFP19" s="81"/>
      <c r="RFQ19" s="81"/>
      <c r="RFR19" s="81"/>
      <c r="RFS19" s="81"/>
      <c r="RFT19" s="81"/>
      <c r="RFU19" s="81"/>
      <c r="RFV19" s="81"/>
      <c r="RFW19" s="81"/>
      <c r="RFX19" s="81"/>
      <c r="RFY19" s="81"/>
      <c r="RFZ19" s="81"/>
      <c r="RGA19" s="81"/>
      <c r="RGB19" s="81"/>
      <c r="RGC19" s="81"/>
      <c r="RGD19" s="81"/>
      <c r="RGE19" s="81"/>
      <c r="RGF19" s="81"/>
      <c r="RGG19" s="81"/>
      <c r="RGH19" s="81"/>
      <c r="RGI19" s="81"/>
      <c r="RGJ19" s="81"/>
      <c r="RGK19" s="81"/>
      <c r="RGL19" s="81"/>
      <c r="RGM19" s="81"/>
      <c r="RGN19" s="81"/>
      <c r="RGO19" s="81"/>
      <c r="RGP19" s="81"/>
      <c r="RGQ19" s="81"/>
      <c r="RGR19" s="81"/>
      <c r="RGS19" s="81"/>
      <c r="RGT19" s="81"/>
      <c r="RGU19" s="81"/>
      <c r="RGV19" s="81"/>
      <c r="RGW19" s="81"/>
      <c r="RGX19" s="81"/>
      <c r="RGY19" s="81"/>
      <c r="RGZ19" s="81"/>
      <c r="RHA19" s="81"/>
      <c r="RHB19" s="81"/>
      <c r="RHC19" s="81"/>
      <c r="RHD19" s="81"/>
      <c r="RHE19" s="81"/>
      <c r="RHF19" s="81"/>
      <c r="RHG19" s="81"/>
      <c r="RHH19" s="81"/>
      <c r="RHI19" s="81"/>
      <c r="RHJ19" s="81"/>
      <c r="RHK19" s="81"/>
      <c r="RHL19" s="81"/>
      <c r="RHM19" s="81"/>
      <c r="RHN19" s="81"/>
      <c r="RHO19" s="81"/>
      <c r="RHP19" s="81"/>
      <c r="RHQ19" s="81"/>
      <c r="RHR19" s="81"/>
      <c r="RHS19" s="81"/>
      <c r="RHT19" s="81"/>
      <c r="RHU19" s="81"/>
      <c r="RHV19" s="81"/>
      <c r="RHW19" s="81"/>
      <c r="RHX19" s="81"/>
      <c r="RHY19" s="81"/>
      <c r="RHZ19" s="81"/>
      <c r="RIA19" s="81"/>
      <c r="RIB19" s="81"/>
      <c r="RIC19" s="81"/>
      <c r="RID19" s="81"/>
      <c r="RIE19" s="81"/>
      <c r="RIF19" s="81"/>
      <c r="RIG19" s="81"/>
      <c r="RIH19" s="81"/>
      <c r="RII19" s="81"/>
      <c r="RIJ19" s="81"/>
      <c r="RIK19" s="81"/>
      <c r="RIL19" s="81"/>
      <c r="RIM19" s="81"/>
      <c r="RIN19" s="81"/>
      <c r="RIO19" s="81"/>
      <c r="RIP19" s="81"/>
      <c r="RIQ19" s="81"/>
      <c r="RIR19" s="81"/>
      <c r="RIS19" s="81"/>
      <c r="RIT19" s="81"/>
      <c r="RIU19" s="81"/>
      <c r="RIV19" s="81"/>
      <c r="RIW19" s="81"/>
      <c r="RIX19" s="81"/>
      <c r="RIY19" s="81"/>
      <c r="RIZ19" s="81"/>
      <c r="RJA19" s="81"/>
      <c r="RJB19" s="81"/>
      <c r="RJC19" s="81"/>
      <c r="RJD19" s="81"/>
      <c r="RJE19" s="81"/>
      <c r="RJF19" s="81"/>
      <c r="RJG19" s="81"/>
      <c r="RJH19" s="81"/>
      <c r="RJI19" s="81"/>
      <c r="RJJ19" s="81"/>
      <c r="RJK19" s="81"/>
      <c r="RJL19" s="81"/>
      <c r="RJM19" s="81"/>
      <c r="RJN19" s="81"/>
      <c r="RJO19" s="81"/>
      <c r="RJP19" s="81"/>
      <c r="RJQ19" s="81"/>
      <c r="RJR19" s="81"/>
      <c r="RJS19" s="81"/>
      <c r="RJT19" s="81"/>
      <c r="RJU19" s="81"/>
      <c r="RJV19" s="81"/>
      <c r="RJW19" s="81"/>
      <c r="RJX19" s="81"/>
      <c r="RJY19" s="81"/>
      <c r="RJZ19" s="81"/>
      <c r="RKA19" s="81"/>
      <c r="RKB19" s="81"/>
      <c r="RKC19" s="81"/>
      <c r="RKD19" s="81"/>
      <c r="RKE19" s="81"/>
      <c r="RKF19" s="81"/>
      <c r="RKG19" s="81"/>
      <c r="RKH19" s="81"/>
      <c r="RKI19" s="81"/>
      <c r="RKJ19" s="81"/>
      <c r="RKK19" s="81"/>
      <c r="RKL19" s="81"/>
      <c r="RKM19" s="81"/>
      <c r="RKN19" s="81"/>
      <c r="RKO19" s="81"/>
      <c r="RKP19" s="81"/>
      <c r="RKQ19" s="81"/>
      <c r="RKR19" s="81"/>
      <c r="RKS19" s="81"/>
      <c r="RKT19" s="81"/>
      <c r="RKU19" s="81"/>
      <c r="RKV19" s="81"/>
      <c r="RKW19" s="81"/>
      <c r="RKX19" s="81"/>
      <c r="RKY19" s="81"/>
      <c r="RKZ19" s="81"/>
      <c r="RLA19" s="81"/>
      <c r="RLB19" s="81"/>
      <c r="RLC19" s="81"/>
      <c r="RLD19" s="81"/>
      <c r="RLE19" s="81"/>
      <c r="RLF19" s="81"/>
      <c r="RLG19" s="81"/>
      <c r="RLH19" s="81"/>
      <c r="RLI19" s="81"/>
      <c r="RLJ19" s="81"/>
      <c r="RLK19" s="81"/>
      <c r="RLL19" s="81"/>
      <c r="RLM19" s="81"/>
      <c r="RLN19" s="81"/>
      <c r="RLO19" s="81"/>
      <c r="RLP19" s="81"/>
      <c r="RLQ19" s="81"/>
      <c r="RLR19" s="81"/>
      <c r="RLS19" s="81"/>
      <c r="RLT19" s="81"/>
      <c r="RLU19" s="81"/>
      <c r="RLV19" s="81"/>
      <c r="RLW19" s="81"/>
      <c r="RLX19" s="81"/>
      <c r="RLY19" s="81"/>
      <c r="RLZ19" s="81"/>
      <c r="RMA19" s="81"/>
      <c r="RMB19" s="81"/>
      <c r="RMC19" s="81"/>
      <c r="RMD19" s="81"/>
      <c r="RME19" s="81"/>
      <c r="RMF19" s="81"/>
      <c r="RMG19" s="81"/>
      <c r="RMH19" s="81"/>
      <c r="RMI19" s="81"/>
      <c r="RMJ19" s="81"/>
      <c r="RMK19" s="81"/>
      <c r="RML19" s="81"/>
      <c r="RMM19" s="81"/>
      <c r="RMN19" s="81"/>
      <c r="RMO19" s="81"/>
      <c r="RMP19" s="81"/>
      <c r="RMQ19" s="81"/>
      <c r="RMR19" s="81"/>
      <c r="RMS19" s="81"/>
      <c r="RMT19" s="81"/>
      <c r="RMU19" s="81"/>
      <c r="RMV19" s="81"/>
      <c r="RMW19" s="81"/>
      <c r="RMX19" s="81"/>
      <c r="RMY19" s="81"/>
      <c r="RMZ19" s="81"/>
      <c r="RNA19" s="81"/>
      <c r="RNB19" s="81"/>
      <c r="RNC19" s="81"/>
      <c r="RND19" s="81"/>
      <c r="RNE19" s="81"/>
      <c r="RNF19" s="81"/>
      <c r="RNG19" s="81"/>
      <c r="RNH19" s="81"/>
      <c r="RNI19" s="81"/>
      <c r="RNJ19" s="81"/>
      <c r="RNK19" s="81"/>
      <c r="RNL19" s="81"/>
      <c r="RNM19" s="81"/>
      <c r="RNN19" s="81"/>
      <c r="RNO19" s="81"/>
      <c r="RNP19" s="81"/>
      <c r="RNQ19" s="81"/>
      <c r="RNR19" s="81"/>
      <c r="RNS19" s="81"/>
      <c r="RNT19" s="81"/>
      <c r="RNU19" s="81"/>
      <c r="RNV19" s="81"/>
      <c r="RNW19" s="81"/>
      <c r="RNX19" s="81"/>
      <c r="RNY19" s="81"/>
      <c r="RNZ19" s="81"/>
      <c r="ROA19" s="81"/>
      <c r="ROB19" s="81"/>
      <c r="ROC19" s="81"/>
      <c r="ROD19" s="81"/>
      <c r="ROE19" s="81"/>
      <c r="ROF19" s="81"/>
      <c r="ROG19" s="81"/>
      <c r="ROH19" s="81"/>
      <c r="ROI19" s="81"/>
      <c r="ROJ19" s="81"/>
      <c r="ROK19" s="81"/>
      <c r="ROL19" s="81"/>
      <c r="ROM19" s="81"/>
      <c r="RON19" s="81"/>
      <c r="ROO19" s="81"/>
      <c r="ROP19" s="81"/>
      <c r="ROQ19" s="81"/>
      <c r="ROR19" s="81"/>
      <c r="ROS19" s="81"/>
      <c r="ROT19" s="81"/>
      <c r="ROU19" s="81"/>
      <c r="ROV19" s="81"/>
      <c r="ROW19" s="81"/>
      <c r="ROX19" s="81"/>
      <c r="ROY19" s="81"/>
      <c r="ROZ19" s="81"/>
      <c r="RPA19" s="81"/>
      <c r="RPB19" s="81"/>
      <c r="RPC19" s="81"/>
      <c r="RPD19" s="81"/>
      <c r="RPE19" s="81"/>
      <c r="RPF19" s="81"/>
      <c r="RPG19" s="81"/>
      <c r="RPH19" s="81"/>
      <c r="RPI19" s="81"/>
      <c r="RPJ19" s="81"/>
      <c r="RPK19" s="81"/>
      <c r="RPL19" s="81"/>
      <c r="RPM19" s="81"/>
      <c r="RPN19" s="81"/>
      <c r="RPO19" s="81"/>
      <c r="RPP19" s="81"/>
      <c r="RPQ19" s="81"/>
      <c r="RPR19" s="81"/>
      <c r="RPS19" s="81"/>
      <c r="RPT19" s="81"/>
      <c r="RPU19" s="81"/>
      <c r="RPV19" s="81"/>
      <c r="RPW19" s="81"/>
      <c r="RPX19" s="81"/>
      <c r="RPY19" s="81"/>
      <c r="RPZ19" s="81"/>
      <c r="RQA19" s="81"/>
      <c r="RQB19" s="81"/>
      <c r="RQC19" s="81"/>
      <c r="RQD19" s="81"/>
      <c r="RQE19" s="81"/>
      <c r="RQF19" s="81"/>
      <c r="RQG19" s="81"/>
      <c r="RQH19" s="81"/>
      <c r="RQI19" s="81"/>
      <c r="RQJ19" s="81"/>
      <c r="RQK19" s="81"/>
      <c r="RQL19" s="81"/>
      <c r="RQM19" s="81"/>
      <c r="RQN19" s="81"/>
      <c r="RQO19" s="81"/>
      <c r="RQP19" s="81"/>
      <c r="RQQ19" s="81"/>
      <c r="RQR19" s="81"/>
      <c r="RQS19" s="81"/>
      <c r="RQT19" s="81"/>
      <c r="RQU19" s="81"/>
      <c r="RQV19" s="81"/>
      <c r="RQW19" s="81"/>
      <c r="RQX19" s="81"/>
      <c r="RQY19" s="81"/>
      <c r="RQZ19" s="81"/>
      <c r="RRA19" s="81"/>
      <c r="RRB19" s="81"/>
      <c r="RRC19" s="81"/>
      <c r="RRD19" s="81"/>
      <c r="RRE19" s="81"/>
      <c r="RRF19" s="81"/>
      <c r="RRG19" s="81"/>
      <c r="RRH19" s="81"/>
      <c r="RRI19" s="81"/>
      <c r="RRJ19" s="81"/>
      <c r="RRK19" s="81"/>
      <c r="RRL19" s="81"/>
      <c r="RRM19" s="81"/>
      <c r="RRN19" s="81"/>
      <c r="RRO19" s="81"/>
      <c r="RRP19" s="81"/>
      <c r="RRQ19" s="81"/>
      <c r="RRR19" s="81"/>
      <c r="RRS19" s="81"/>
      <c r="RRT19" s="81"/>
      <c r="RRU19" s="81"/>
      <c r="RRV19" s="81"/>
      <c r="RRW19" s="81"/>
      <c r="RRX19" s="81"/>
      <c r="RRY19" s="81"/>
      <c r="RRZ19" s="81"/>
      <c r="RSA19" s="81"/>
      <c r="RSB19" s="81"/>
      <c r="RSC19" s="81"/>
      <c r="RSD19" s="81"/>
      <c r="RSE19" s="81"/>
      <c r="RSF19" s="81"/>
      <c r="RSG19" s="81"/>
      <c r="RSH19" s="81"/>
      <c r="RSI19" s="81"/>
      <c r="RSJ19" s="81"/>
      <c r="RSK19" s="81"/>
      <c r="RSL19" s="81"/>
      <c r="RSM19" s="81"/>
      <c r="RSN19" s="81"/>
      <c r="RSO19" s="81"/>
      <c r="RSP19" s="81"/>
      <c r="RSQ19" s="81"/>
      <c r="RSR19" s="81"/>
      <c r="RSS19" s="81"/>
      <c r="RST19" s="81"/>
      <c r="RSU19" s="81"/>
      <c r="RSV19" s="81"/>
      <c r="RSW19" s="81"/>
      <c r="RSX19" s="81"/>
      <c r="RSY19" s="81"/>
      <c r="RSZ19" s="81"/>
      <c r="RTA19" s="81"/>
      <c r="RTB19" s="81"/>
      <c r="RTC19" s="81"/>
      <c r="RTD19" s="81"/>
      <c r="RTE19" s="81"/>
      <c r="RTF19" s="81"/>
      <c r="RTG19" s="81"/>
      <c r="RTH19" s="81"/>
      <c r="RTI19" s="81"/>
      <c r="RTJ19" s="81"/>
      <c r="RTK19" s="81"/>
      <c r="RTL19" s="81"/>
      <c r="RTM19" s="81"/>
      <c r="RTN19" s="81"/>
      <c r="RTO19" s="81"/>
      <c r="RTP19" s="81"/>
      <c r="RTQ19" s="81"/>
      <c r="RTR19" s="81"/>
      <c r="RTS19" s="81"/>
      <c r="RTT19" s="81"/>
      <c r="RTU19" s="81"/>
      <c r="RTV19" s="81"/>
      <c r="RTW19" s="81"/>
      <c r="RTX19" s="81"/>
      <c r="RTY19" s="81"/>
      <c r="RTZ19" s="81"/>
      <c r="RUA19" s="81"/>
      <c r="RUB19" s="81"/>
      <c r="RUC19" s="81"/>
      <c r="RUD19" s="81"/>
      <c r="RUE19" s="81"/>
      <c r="RUF19" s="81"/>
      <c r="RUG19" s="81"/>
      <c r="RUH19" s="81"/>
      <c r="RUI19" s="81"/>
      <c r="RUJ19" s="81"/>
      <c r="RUK19" s="81"/>
      <c r="RUL19" s="81"/>
      <c r="RUM19" s="81"/>
      <c r="RUN19" s="81"/>
      <c r="RUO19" s="81"/>
      <c r="RUP19" s="81"/>
      <c r="RUQ19" s="81"/>
      <c r="RUR19" s="81"/>
      <c r="RUS19" s="81"/>
      <c r="RUT19" s="81"/>
      <c r="RUU19" s="81"/>
      <c r="RUV19" s="81"/>
      <c r="RUW19" s="81"/>
      <c r="RUX19" s="81"/>
      <c r="RUY19" s="81"/>
      <c r="RUZ19" s="81"/>
      <c r="RVA19" s="81"/>
      <c r="RVB19" s="81"/>
      <c r="RVC19" s="81"/>
      <c r="RVD19" s="81"/>
      <c r="RVE19" s="81"/>
      <c r="RVF19" s="81"/>
      <c r="RVG19" s="81"/>
      <c r="RVH19" s="81"/>
      <c r="RVI19" s="81"/>
      <c r="RVJ19" s="81"/>
      <c r="RVK19" s="81"/>
      <c r="RVL19" s="81"/>
      <c r="RVM19" s="81"/>
      <c r="RVN19" s="81"/>
      <c r="RVO19" s="81"/>
      <c r="RVP19" s="81"/>
      <c r="RVQ19" s="81"/>
      <c r="RVR19" s="81"/>
      <c r="RVS19" s="81"/>
      <c r="RVT19" s="81"/>
      <c r="RVU19" s="81"/>
      <c r="RVV19" s="81"/>
      <c r="RVW19" s="81"/>
      <c r="RVX19" s="81"/>
      <c r="RVY19" s="81"/>
      <c r="RVZ19" s="81"/>
      <c r="RWA19" s="81"/>
      <c r="RWB19" s="81"/>
      <c r="RWC19" s="81"/>
      <c r="RWD19" s="81"/>
      <c r="RWE19" s="81"/>
      <c r="RWF19" s="81"/>
      <c r="RWG19" s="81"/>
      <c r="RWH19" s="81"/>
      <c r="RWI19" s="81"/>
      <c r="RWJ19" s="81"/>
      <c r="RWK19" s="81"/>
      <c r="RWL19" s="81"/>
      <c r="RWM19" s="81"/>
      <c r="RWN19" s="81"/>
      <c r="RWO19" s="81"/>
      <c r="RWP19" s="81"/>
      <c r="RWQ19" s="81"/>
      <c r="RWR19" s="81"/>
      <c r="RWS19" s="81"/>
      <c r="RWT19" s="81"/>
      <c r="RWU19" s="81"/>
      <c r="RWV19" s="81"/>
      <c r="RWW19" s="81"/>
      <c r="RWX19" s="81"/>
      <c r="RWY19" s="81"/>
      <c r="RWZ19" s="81"/>
      <c r="RXA19" s="81"/>
      <c r="RXB19" s="81"/>
      <c r="RXC19" s="81"/>
      <c r="RXD19" s="81"/>
      <c r="RXE19" s="81"/>
      <c r="RXF19" s="81"/>
      <c r="RXG19" s="81"/>
      <c r="RXH19" s="81"/>
      <c r="RXI19" s="81"/>
      <c r="RXJ19" s="81"/>
      <c r="RXK19" s="81"/>
      <c r="RXL19" s="81"/>
      <c r="RXM19" s="81"/>
      <c r="RXN19" s="81"/>
      <c r="RXO19" s="81"/>
      <c r="RXP19" s="81"/>
      <c r="RXQ19" s="81"/>
      <c r="RXR19" s="81"/>
      <c r="RXS19" s="81"/>
      <c r="RXT19" s="81"/>
      <c r="RXU19" s="81"/>
      <c r="RXV19" s="81"/>
      <c r="RXW19" s="81"/>
      <c r="RXX19" s="81"/>
      <c r="RXY19" s="81"/>
      <c r="RXZ19" s="81"/>
      <c r="RYA19" s="81"/>
      <c r="RYB19" s="81"/>
      <c r="RYC19" s="81"/>
      <c r="RYD19" s="81"/>
      <c r="RYE19" s="81"/>
      <c r="RYF19" s="81"/>
      <c r="RYG19" s="81"/>
      <c r="RYH19" s="81"/>
      <c r="RYI19" s="81"/>
      <c r="RYJ19" s="81"/>
      <c r="RYK19" s="81"/>
      <c r="RYL19" s="81"/>
      <c r="RYM19" s="81"/>
      <c r="RYN19" s="81"/>
      <c r="RYO19" s="81"/>
      <c r="RYP19" s="81"/>
      <c r="RYQ19" s="81"/>
      <c r="RYR19" s="81"/>
      <c r="RYS19" s="81"/>
      <c r="RYT19" s="81"/>
      <c r="RYU19" s="81"/>
      <c r="RYV19" s="81"/>
      <c r="RYW19" s="81"/>
      <c r="RYX19" s="81"/>
      <c r="RYY19" s="81"/>
      <c r="RYZ19" s="81"/>
      <c r="RZA19" s="81"/>
      <c r="RZB19" s="81"/>
      <c r="RZC19" s="81"/>
      <c r="RZD19" s="81"/>
      <c r="RZE19" s="81"/>
      <c r="RZF19" s="81"/>
      <c r="RZG19" s="81"/>
      <c r="RZH19" s="81"/>
      <c r="RZI19" s="81"/>
      <c r="RZJ19" s="81"/>
      <c r="RZK19" s="81"/>
      <c r="RZL19" s="81"/>
      <c r="RZM19" s="81"/>
      <c r="RZN19" s="81"/>
      <c r="RZO19" s="81"/>
      <c r="RZP19" s="81"/>
      <c r="RZQ19" s="81"/>
      <c r="RZR19" s="81"/>
      <c r="RZS19" s="81"/>
      <c r="RZT19" s="81"/>
      <c r="RZU19" s="81"/>
      <c r="RZV19" s="81"/>
      <c r="RZW19" s="81"/>
      <c r="RZX19" s="81"/>
      <c r="RZY19" s="81"/>
      <c r="RZZ19" s="81"/>
      <c r="SAA19" s="81"/>
      <c r="SAB19" s="81"/>
      <c r="SAC19" s="81"/>
      <c r="SAD19" s="81"/>
      <c r="SAE19" s="81"/>
      <c r="SAF19" s="81"/>
      <c r="SAG19" s="81"/>
      <c r="SAH19" s="81"/>
      <c r="SAI19" s="81"/>
      <c r="SAJ19" s="81"/>
      <c r="SAK19" s="81"/>
      <c r="SAL19" s="81"/>
      <c r="SAM19" s="81"/>
      <c r="SAN19" s="81"/>
      <c r="SAO19" s="81"/>
      <c r="SAP19" s="81"/>
      <c r="SAQ19" s="81"/>
      <c r="SAR19" s="81"/>
      <c r="SAS19" s="81"/>
      <c r="SAT19" s="81"/>
      <c r="SAU19" s="81"/>
      <c r="SAV19" s="81"/>
      <c r="SAW19" s="81"/>
      <c r="SAX19" s="81"/>
      <c r="SAY19" s="81"/>
      <c r="SAZ19" s="81"/>
      <c r="SBA19" s="81"/>
      <c r="SBB19" s="81"/>
      <c r="SBC19" s="81"/>
      <c r="SBD19" s="81"/>
      <c r="SBE19" s="81"/>
      <c r="SBF19" s="81"/>
      <c r="SBG19" s="81"/>
      <c r="SBH19" s="81"/>
      <c r="SBI19" s="81"/>
      <c r="SBJ19" s="81"/>
      <c r="SBK19" s="81"/>
      <c r="SBL19" s="81"/>
      <c r="SBM19" s="81"/>
      <c r="SBN19" s="81"/>
      <c r="SBO19" s="81"/>
      <c r="SBP19" s="81"/>
      <c r="SBQ19" s="81"/>
      <c r="SBR19" s="81"/>
      <c r="SBS19" s="81"/>
      <c r="SBT19" s="81"/>
      <c r="SBU19" s="81"/>
      <c r="SBV19" s="81"/>
      <c r="SBW19" s="81"/>
      <c r="SBX19" s="81"/>
      <c r="SBY19" s="81"/>
      <c r="SBZ19" s="81"/>
      <c r="SCA19" s="81"/>
      <c r="SCB19" s="81"/>
      <c r="SCC19" s="81"/>
      <c r="SCD19" s="81"/>
      <c r="SCE19" s="81"/>
      <c r="SCF19" s="81"/>
      <c r="SCG19" s="81"/>
      <c r="SCH19" s="81"/>
      <c r="SCI19" s="81"/>
      <c r="SCJ19" s="81"/>
      <c r="SCK19" s="81"/>
      <c r="SCL19" s="81"/>
      <c r="SCM19" s="81"/>
      <c r="SCN19" s="81"/>
      <c r="SCO19" s="81"/>
      <c r="SCP19" s="81"/>
      <c r="SCQ19" s="81"/>
      <c r="SCR19" s="81"/>
      <c r="SCS19" s="81"/>
      <c r="SCT19" s="81"/>
      <c r="SCU19" s="81"/>
      <c r="SCV19" s="81"/>
      <c r="SCW19" s="81"/>
      <c r="SCX19" s="81"/>
      <c r="SCY19" s="81"/>
      <c r="SCZ19" s="81"/>
      <c r="SDA19" s="81"/>
      <c r="SDB19" s="81"/>
      <c r="SDC19" s="81"/>
      <c r="SDD19" s="81"/>
      <c r="SDE19" s="81"/>
      <c r="SDF19" s="81"/>
      <c r="SDG19" s="81"/>
      <c r="SDH19" s="81"/>
      <c r="SDI19" s="81"/>
      <c r="SDJ19" s="81"/>
      <c r="SDK19" s="81"/>
      <c r="SDL19" s="81"/>
      <c r="SDM19" s="81"/>
      <c r="SDN19" s="81"/>
      <c r="SDO19" s="81"/>
      <c r="SDP19" s="81"/>
      <c r="SDQ19" s="81"/>
      <c r="SDR19" s="81"/>
      <c r="SDS19" s="81"/>
      <c r="SDT19" s="81"/>
      <c r="SDU19" s="81"/>
      <c r="SDV19" s="81"/>
      <c r="SDW19" s="81"/>
      <c r="SDX19" s="81"/>
      <c r="SDY19" s="81"/>
      <c r="SDZ19" s="81"/>
      <c r="SEA19" s="81"/>
      <c r="SEB19" s="81"/>
      <c r="SEC19" s="81"/>
      <c r="SED19" s="81"/>
      <c r="SEE19" s="81"/>
      <c r="SEF19" s="81"/>
      <c r="SEG19" s="81"/>
      <c r="SEH19" s="81"/>
      <c r="SEI19" s="81"/>
      <c r="SEJ19" s="81"/>
      <c r="SEK19" s="81"/>
      <c r="SEL19" s="81"/>
      <c r="SEM19" s="81"/>
      <c r="SEN19" s="81"/>
      <c r="SEO19" s="81"/>
      <c r="SEP19" s="81"/>
      <c r="SEQ19" s="81"/>
      <c r="SER19" s="81"/>
      <c r="SES19" s="81"/>
      <c r="SET19" s="81"/>
      <c r="SEU19" s="81"/>
      <c r="SEV19" s="81"/>
      <c r="SEW19" s="81"/>
      <c r="SEX19" s="81"/>
      <c r="SEY19" s="81"/>
      <c r="SEZ19" s="81"/>
      <c r="SFA19" s="81"/>
      <c r="SFB19" s="81"/>
      <c r="SFC19" s="81"/>
      <c r="SFD19" s="81"/>
      <c r="SFE19" s="81"/>
      <c r="SFF19" s="81"/>
      <c r="SFG19" s="81"/>
      <c r="SFH19" s="81"/>
      <c r="SFI19" s="81"/>
      <c r="SFJ19" s="81"/>
      <c r="SFK19" s="81"/>
      <c r="SFL19" s="81"/>
      <c r="SFM19" s="81"/>
      <c r="SFN19" s="81"/>
      <c r="SFO19" s="81"/>
      <c r="SFP19" s="81"/>
      <c r="SFQ19" s="81"/>
      <c r="SFR19" s="81"/>
      <c r="SFS19" s="81"/>
      <c r="SFT19" s="81"/>
      <c r="SFU19" s="81"/>
      <c r="SFV19" s="81"/>
      <c r="SFW19" s="81"/>
      <c r="SFX19" s="81"/>
      <c r="SFY19" s="81"/>
      <c r="SFZ19" s="81"/>
      <c r="SGA19" s="81"/>
      <c r="SGB19" s="81"/>
      <c r="SGC19" s="81"/>
      <c r="SGD19" s="81"/>
      <c r="SGE19" s="81"/>
      <c r="SGF19" s="81"/>
      <c r="SGG19" s="81"/>
      <c r="SGH19" s="81"/>
      <c r="SGI19" s="81"/>
      <c r="SGJ19" s="81"/>
      <c r="SGK19" s="81"/>
      <c r="SGL19" s="81"/>
      <c r="SGM19" s="81"/>
      <c r="SGN19" s="81"/>
      <c r="SGO19" s="81"/>
      <c r="SGP19" s="81"/>
      <c r="SGQ19" s="81"/>
      <c r="SGR19" s="81"/>
      <c r="SGS19" s="81"/>
      <c r="SGT19" s="81"/>
      <c r="SGU19" s="81"/>
      <c r="SGV19" s="81"/>
      <c r="SGW19" s="81"/>
      <c r="SGX19" s="81"/>
      <c r="SGY19" s="81"/>
      <c r="SGZ19" s="81"/>
      <c r="SHA19" s="81"/>
      <c r="SHB19" s="81"/>
      <c r="SHC19" s="81"/>
      <c r="SHD19" s="81"/>
      <c r="SHE19" s="81"/>
      <c r="SHF19" s="81"/>
      <c r="SHG19" s="81"/>
      <c r="SHH19" s="81"/>
      <c r="SHI19" s="81"/>
      <c r="SHJ19" s="81"/>
      <c r="SHK19" s="81"/>
      <c r="SHL19" s="81"/>
      <c r="SHM19" s="81"/>
      <c r="SHN19" s="81"/>
      <c r="SHO19" s="81"/>
      <c r="SHP19" s="81"/>
      <c r="SHQ19" s="81"/>
      <c r="SHR19" s="81"/>
      <c r="SHS19" s="81"/>
      <c r="SHT19" s="81"/>
      <c r="SHU19" s="81"/>
      <c r="SHV19" s="81"/>
      <c r="SHW19" s="81"/>
      <c r="SHX19" s="81"/>
      <c r="SHY19" s="81"/>
      <c r="SHZ19" s="81"/>
      <c r="SIA19" s="81"/>
      <c r="SIB19" s="81"/>
      <c r="SIC19" s="81"/>
      <c r="SID19" s="81"/>
      <c r="SIE19" s="81"/>
      <c r="SIF19" s="81"/>
      <c r="SIG19" s="81"/>
      <c r="SIH19" s="81"/>
      <c r="SII19" s="81"/>
      <c r="SIJ19" s="81"/>
      <c r="SIK19" s="81"/>
      <c r="SIL19" s="81"/>
      <c r="SIM19" s="81"/>
      <c r="SIN19" s="81"/>
      <c r="SIO19" s="81"/>
      <c r="SIP19" s="81"/>
      <c r="SIQ19" s="81"/>
      <c r="SIR19" s="81"/>
      <c r="SIS19" s="81"/>
      <c r="SIT19" s="81"/>
      <c r="SIU19" s="81"/>
      <c r="SIV19" s="81"/>
      <c r="SIW19" s="81"/>
      <c r="SIX19" s="81"/>
      <c r="SIY19" s="81"/>
      <c r="SIZ19" s="81"/>
      <c r="SJA19" s="81"/>
      <c r="SJB19" s="81"/>
      <c r="SJC19" s="81"/>
      <c r="SJD19" s="81"/>
      <c r="SJE19" s="81"/>
      <c r="SJF19" s="81"/>
      <c r="SJG19" s="81"/>
      <c r="SJH19" s="81"/>
      <c r="SJI19" s="81"/>
      <c r="SJJ19" s="81"/>
      <c r="SJK19" s="81"/>
      <c r="SJL19" s="81"/>
      <c r="SJM19" s="81"/>
      <c r="SJN19" s="81"/>
      <c r="SJO19" s="81"/>
      <c r="SJP19" s="81"/>
      <c r="SJQ19" s="81"/>
      <c r="SJR19" s="81"/>
      <c r="SJS19" s="81"/>
      <c r="SJT19" s="81"/>
      <c r="SJU19" s="81"/>
      <c r="SJV19" s="81"/>
      <c r="SJW19" s="81"/>
      <c r="SJX19" s="81"/>
      <c r="SJY19" s="81"/>
      <c r="SJZ19" s="81"/>
      <c r="SKA19" s="81"/>
      <c r="SKB19" s="81"/>
      <c r="SKC19" s="81"/>
      <c r="SKD19" s="81"/>
      <c r="SKE19" s="81"/>
      <c r="SKF19" s="81"/>
      <c r="SKG19" s="81"/>
      <c r="SKH19" s="81"/>
      <c r="SKI19" s="81"/>
      <c r="SKJ19" s="81"/>
      <c r="SKK19" s="81"/>
      <c r="SKL19" s="81"/>
      <c r="SKM19" s="81"/>
      <c r="SKN19" s="81"/>
      <c r="SKO19" s="81"/>
      <c r="SKP19" s="81"/>
      <c r="SKQ19" s="81"/>
      <c r="SKR19" s="81"/>
      <c r="SKS19" s="81"/>
      <c r="SKT19" s="81"/>
      <c r="SKU19" s="81"/>
      <c r="SKV19" s="81"/>
      <c r="SKW19" s="81"/>
      <c r="SKX19" s="81"/>
      <c r="SKY19" s="81"/>
      <c r="SKZ19" s="81"/>
      <c r="SLA19" s="81"/>
      <c r="SLB19" s="81"/>
      <c r="SLC19" s="81"/>
      <c r="SLD19" s="81"/>
      <c r="SLE19" s="81"/>
      <c r="SLF19" s="81"/>
      <c r="SLG19" s="81"/>
      <c r="SLH19" s="81"/>
      <c r="SLI19" s="81"/>
      <c r="SLJ19" s="81"/>
      <c r="SLK19" s="81"/>
      <c r="SLL19" s="81"/>
      <c r="SLM19" s="81"/>
      <c r="SLN19" s="81"/>
      <c r="SLO19" s="81"/>
      <c r="SLP19" s="81"/>
      <c r="SLQ19" s="81"/>
      <c r="SLR19" s="81"/>
      <c r="SLS19" s="81"/>
      <c r="SLT19" s="81"/>
      <c r="SLU19" s="81"/>
      <c r="SLV19" s="81"/>
      <c r="SLW19" s="81"/>
      <c r="SLX19" s="81"/>
      <c r="SLY19" s="81"/>
      <c r="SLZ19" s="81"/>
      <c r="SMA19" s="81"/>
      <c r="SMB19" s="81"/>
      <c r="SMC19" s="81"/>
      <c r="SMD19" s="81"/>
      <c r="SME19" s="81"/>
      <c r="SMF19" s="81"/>
      <c r="SMG19" s="81"/>
      <c r="SMH19" s="81"/>
      <c r="SMI19" s="81"/>
      <c r="SMJ19" s="81"/>
      <c r="SMK19" s="81"/>
      <c r="SML19" s="81"/>
      <c r="SMM19" s="81"/>
      <c r="SMN19" s="81"/>
      <c r="SMO19" s="81"/>
      <c r="SMP19" s="81"/>
      <c r="SMQ19" s="81"/>
      <c r="SMR19" s="81"/>
      <c r="SMS19" s="81"/>
      <c r="SMT19" s="81"/>
      <c r="SMU19" s="81"/>
      <c r="SMV19" s="81"/>
      <c r="SMW19" s="81"/>
      <c r="SMX19" s="81"/>
      <c r="SMY19" s="81"/>
      <c r="SMZ19" s="81"/>
      <c r="SNA19" s="81"/>
      <c r="SNB19" s="81"/>
      <c r="SNC19" s="81"/>
      <c r="SND19" s="81"/>
      <c r="SNE19" s="81"/>
      <c r="SNF19" s="81"/>
      <c r="SNG19" s="81"/>
      <c r="SNH19" s="81"/>
      <c r="SNI19" s="81"/>
      <c r="SNJ19" s="81"/>
      <c r="SNK19" s="81"/>
      <c r="SNL19" s="81"/>
      <c r="SNM19" s="81"/>
      <c r="SNN19" s="81"/>
      <c r="SNO19" s="81"/>
      <c r="SNP19" s="81"/>
      <c r="SNQ19" s="81"/>
      <c r="SNR19" s="81"/>
      <c r="SNS19" s="81"/>
      <c r="SNT19" s="81"/>
      <c r="SNU19" s="81"/>
      <c r="SNV19" s="81"/>
      <c r="SNW19" s="81"/>
      <c r="SNX19" s="81"/>
      <c r="SNY19" s="81"/>
      <c r="SNZ19" s="81"/>
      <c r="SOA19" s="81"/>
      <c r="SOB19" s="81"/>
      <c r="SOC19" s="81"/>
      <c r="SOD19" s="81"/>
      <c r="SOE19" s="81"/>
      <c r="SOF19" s="81"/>
      <c r="SOG19" s="81"/>
      <c r="SOH19" s="81"/>
      <c r="SOI19" s="81"/>
      <c r="SOJ19" s="81"/>
      <c r="SOK19" s="81"/>
      <c r="SOL19" s="81"/>
      <c r="SOM19" s="81"/>
      <c r="SON19" s="81"/>
      <c r="SOO19" s="81"/>
      <c r="SOP19" s="81"/>
      <c r="SOQ19" s="81"/>
      <c r="SOR19" s="81"/>
      <c r="SOS19" s="81"/>
      <c r="SOT19" s="81"/>
      <c r="SOU19" s="81"/>
      <c r="SOV19" s="81"/>
      <c r="SOW19" s="81"/>
      <c r="SOX19" s="81"/>
      <c r="SOY19" s="81"/>
      <c r="SOZ19" s="81"/>
      <c r="SPA19" s="81"/>
      <c r="SPB19" s="81"/>
      <c r="SPC19" s="81"/>
      <c r="SPD19" s="81"/>
      <c r="SPE19" s="81"/>
      <c r="SPF19" s="81"/>
      <c r="SPG19" s="81"/>
      <c r="SPH19" s="81"/>
      <c r="SPI19" s="81"/>
      <c r="SPJ19" s="81"/>
      <c r="SPK19" s="81"/>
      <c r="SPL19" s="81"/>
      <c r="SPM19" s="81"/>
      <c r="SPN19" s="81"/>
      <c r="SPO19" s="81"/>
      <c r="SPP19" s="81"/>
      <c r="SPQ19" s="81"/>
      <c r="SPR19" s="81"/>
      <c r="SPS19" s="81"/>
      <c r="SPT19" s="81"/>
      <c r="SPU19" s="81"/>
      <c r="SPV19" s="81"/>
      <c r="SPW19" s="81"/>
      <c r="SPX19" s="81"/>
      <c r="SPY19" s="81"/>
      <c r="SPZ19" s="81"/>
      <c r="SQA19" s="81"/>
      <c r="SQB19" s="81"/>
      <c r="SQC19" s="81"/>
      <c r="SQD19" s="81"/>
      <c r="SQE19" s="81"/>
      <c r="SQF19" s="81"/>
      <c r="SQG19" s="81"/>
      <c r="SQH19" s="81"/>
      <c r="SQI19" s="81"/>
      <c r="SQJ19" s="81"/>
      <c r="SQK19" s="81"/>
      <c r="SQL19" s="81"/>
      <c r="SQM19" s="81"/>
      <c r="SQN19" s="81"/>
      <c r="SQO19" s="81"/>
      <c r="SQP19" s="81"/>
      <c r="SQQ19" s="81"/>
      <c r="SQR19" s="81"/>
      <c r="SQS19" s="81"/>
      <c r="SQT19" s="81"/>
      <c r="SQU19" s="81"/>
      <c r="SQV19" s="81"/>
      <c r="SQW19" s="81"/>
      <c r="SQX19" s="81"/>
      <c r="SQY19" s="81"/>
      <c r="SQZ19" s="81"/>
      <c r="SRA19" s="81"/>
      <c r="SRB19" s="81"/>
      <c r="SRC19" s="81"/>
      <c r="SRD19" s="81"/>
      <c r="SRE19" s="81"/>
      <c r="SRF19" s="81"/>
      <c r="SRG19" s="81"/>
      <c r="SRH19" s="81"/>
      <c r="SRI19" s="81"/>
      <c r="SRJ19" s="81"/>
      <c r="SRK19" s="81"/>
      <c r="SRL19" s="81"/>
      <c r="SRM19" s="81"/>
      <c r="SRN19" s="81"/>
      <c r="SRO19" s="81"/>
      <c r="SRP19" s="81"/>
      <c r="SRQ19" s="81"/>
      <c r="SRR19" s="81"/>
      <c r="SRS19" s="81"/>
      <c r="SRT19" s="81"/>
      <c r="SRU19" s="81"/>
      <c r="SRV19" s="81"/>
      <c r="SRW19" s="81"/>
      <c r="SRX19" s="81"/>
      <c r="SRY19" s="81"/>
      <c r="SRZ19" s="81"/>
      <c r="SSA19" s="81"/>
      <c r="SSB19" s="81"/>
      <c r="SSC19" s="81"/>
      <c r="SSD19" s="81"/>
      <c r="SSE19" s="81"/>
      <c r="SSF19" s="81"/>
      <c r="SSG19" s="81"/>
      <c r="SSH19" s="81"/>
      <c r="SSI19" s="81"/>
      <c r="SSJ19" s="81"/>
      <c r="SSK19" s="81"/>
      <c r="SSL19" s="81"/>
      <c r="SSM19" s="81"/>
      <c r="SSN19" s="81"/>
      <c r="SSO19" s="81"/>
      <c r="SSP19" s="81"/>
      <c r="SSQ19" s="81"/>
      <c r="SSR19" s="81"/>
      <c r="SSS19" s="81"/>
      <c r="SST19" s="81"/>
      <c r="SSU19" s="81"/>
      <c r="SSV19" s="81"/>
      <c r="SSW19" s="81"/>
      <c r="SSX19" s="81"/>
      <c r="SSY19" s="81"/>
      <c r="SSZ19" s="81"/>
      <c r="STA19" s="81"/>
      <c r="STB19" s="81"/>
      <c r="STC19" s="81"/>
      <c r="STD19" s="81"/>
      <c r="STE19" s="81"/>
      <c r="STF19" s="81"/>
      <c r="STG19" s="81"/>
      <c r="STH19" s="81"/>
      <c r="STI19" s="81"/>
      <c r="STJ19" s="81"/>
      <c r="STK19" s="81"/>
      <c r="STL19" s="81"/>
      <c r="STM19" s="81"/>
      <c r="STN19" s="81"/>
      <c r="STO19" s="81"/>
      <c r="STP19" s="81"/>
      <c r="STQ19" s="81"/>
      <c r="STR19" s="81"/>
      <c r="STS19" s="81"/>
      <c r="STT19" s="81"/>
      <c r="STU19" s="81"/>
      <c r="STV19" s="81"/>
      <c r="STW19" s="81"/>
      <c r="STX19" s="81"/>
      <c r="STY19" s="81"/>
      <c r="STZ19" s="81"/>
      <c r="SUA19" s="81"/>
      <c r="SUB19" s="81"/>
      <c r="SUC19" s="81"/>
      <c r="SUD19" s="81"/>
      <c r="SUE19" s="81"/>
      <c r="SUF19" s="81"/>
      <c r="SUG19" s="81"/>
      <c r="SUH19" s="81"/>
      <c r="SUI19" s="81"/>
      <c r="SUJ19" s="81"/>
      <c r="SUK19" s="81"/>
      <c r="SUL19" s="81"/>
      <c r="SUM19" s="81"/>
      <c r="SUN19" s="81"/>
      <c r="SUO19" s="81"/>
      <c r="SUP19" s="81"/>
      <c r="SUQ19" s="81"/>
      <c r="SUR19" s="81"/>
      <c r="SUS19" s="81"/>
      <c r="SUT19" s="81"/>
      <c r="SUU19" s="81"/>
      <c r="SUV19" s="81"/>
      <c r="SUW19" s="81"/>
      <c r="SUX19" s="81"/>
      <c r="SUY19" s="81"/>
      <c r="SUZ19" s="81"/>
      <c r="SVA19" s="81"/>
      <c r="SVB19" s="81"/>
      <c r="SVC19" s="81"/>
      <c r="SVD19" s="81"/>
      <c r="SVE19" s="81"/>
      <c r="SVF19" s="81"/>
      <c r="SVG19" s="81"/>
      <c r="SVH19" s="81"/>
      <c r="SVI19" s="81"/>
      <c r="SVJ19" s="81"/>
      <c r="SVK19" s="81"/>
      <c r="SVL19" s="81"/>
      <c r="SVM19" s="81"/>
      <c r="SVN19" s="81"/>
      <c r="SVO19" s="81"/>
      <c r="SVP19" s="81"/>
      <c r="SVQ19" s="81"/>
      <c r="SVR19" s="81"/>
      <c r="SVS19" s="81"/>
      <c r="SVT19" s="81"/>
      <c r="SVU19" s="81"/>
      <c r="SVV19" s="81"/>
      <c r="SVW19" s="81"/>
      <c r="SVX19" s="81"/>
      <c r="SVY19" s="81"/>
      <c r="SVZ19" s="81"/>
      <c r="SWA19" s="81"/>
      <c r="SWB19" s="81"/>
      <c r="SWC19" s="81"/>
      <c r="SWD19" s="81"/>
      <c r="SWE19" s="81"/>
      <c r="SWF19" s="81"/>
      <c r="SWG19" s="81"/>
      <c r="SWH19" s="81"/>
      <c r="SWI19" s="81"/>
      <c r="SWJ19" s="81"/>
      <c r="SWK19" s="81"/>
      <c r="SWL19" s="81"/>
      <c r="SWM19" s="81"/>
      <c r="SWN19" s="81"/>
      <c r="SWO19" s="81"/>
      <c r="SWP19" s="81"/>
      <c r="SWQ19" s="81"/>
      <c r="SWR19" s="81"/>
      <c r="SWS19" s="81"/>
      <c r="SWT19" s="81"/>
      <c r="SWU19" s="81"/>
      <c r="SWV19" s="81"/>
      <c r="SWW19" s="81"/>
      <c r="SWX19" s="81"/>
      <c r="SWY19" s="81"/>
      <c r="SWZ19" s="81"/>
      <c r="SXA19" s="81"/>
      <c r="SXB19" s="81"/>
      <c r="SXC19" s="81"/>
      <c r="SXD19" s="81"/>
      <c r="SXE19" s="81"/>
      <c r="SXF19" s="81"/>
      <c r="SXG19" s="81"/>
      <c r="SXH19" s="81"/>
      <c r="SXI19" s="81"/>
      <c r="SXJ19" s="81"/>
      <c r="SXK19" s="81"/>
      <c r="SXL19" s="81"/>
      <c r="SXM19" s="81"/>
      <c r="SXN19" s="81"/>
      <c r="SXO19" s="81"/>
      <c r="SXP19" s="81"/>
      <c r="SXQ19" s="81"/>
      <c r="SXR19" s="81"/>
      <c r="SXS19" s="81"/>
      <c r="SXT19" s="81"/>
      <c r="SXU19" s="81"/>
      <c r="SXV19" s="81"/>
      <c r="SXW19" s="81"/>
      <c r="SXX19" s="81"/>
      <c r="SXY19" s="81"/>
      <c r="SXZ19" s="81"/>
      <c r="SYA19" s="81"/>
      <c r="SYB19" s="81"/>
      <c r="SYC19" s="81"/>
      <c r="SYD19" s="81"/>
      <c r="SYE19" s="81"/>
      <c r="SYF19" s="81"/>
      <c r="SYG19" s="81"/>
      <c r="SYH19" s="81"/>
      <c r="SYI19" s="81"/>
      <c r="SYJ19" s="81"/>
      <c r="SYK19" s="81"/>
      <c r="SYL19" s="81"/>
      <c r="SYM19" s="81"/>
      <c r="SYN19" s="81"/>
      <c r="SYO19" s="81"/>
      <c r="SYP19" s="81"/>
      <c r="SYQ19" s="81"/>
      <c r="SYR19" s="81"/>
      <c r="SYS19" s="81"/>
      <c r="SYT19" s="81"/>
      <c r="SYU19" s="81"/>
      <c r="SYV19" s="81"/>
      <c r="SYW19" s="81"/>
      <c r="SYX19" s="81"/>
      <c r="SYY19" s="81"/>
      <c r="SYZ19" s="81"/>
      <c r="SZA19" s="81"/>
      <c r="SZB19" s="81"/>
      <c r="SZC19" s="81"/>
      <c r="SZD19" s="81"/>
      <c r="SZE19" s="81"/>
      <c r="SZF19" s="81"/>
      <c r="SZG19" s="81"/>
      <c r="SZH19" s="81"/>
      <c r="SZI19" s="81"/>
      <c r="SZJ19" s="81"/>
      <c r="SZK19" s="81"/>
      <c r="SZL19" s="81"/>
      <c r="SZM19" s="81"/>
      <c r="SZN19" s="81"/>
      <c r="SZO19" s="81"/>
      <c r="SZP19" s="81"/>
      <c r="SZQ19" s="81"/>
      <c r="SZR19" s="81"/>
      <c r="SZS19" s="81"/>
      <c r="SZT19" s="81"/>
      <c r="SZU19" s="81"/>
      <c r="SZV19" s="81"/>
      <c r="SZW19" s="81"/>
      <c r="SZX19" s="81"/>
      <c r="SZY19" s="81"/>
      <c r="SZZ19" s="81"/>
      <c r="TAA19" s="81"/>
      <c r="TAB19" s="81"/>
      <c r="TAC19" s="81"/>
      <c r="TAD19" s="81"/>
      <c r="TAE19" s="81"/>
      <c r="TAF19" s="81"/>
      <c r="TAG19" s="81"/>
      <c r="TAH19" s="81"/>
      <c r="TAI19" s="81"/>
      <c r="TAJ19" s="81"/>
      <c r="TAK19" s="81"/>
      <c r="TAL19" s="81"/>
      <c r="TAM19" s="81"/>
      <c r="TAN19" s="81"/>
      <c r="TAO19" s="81"/>
      <c r="TAP19" s="81"/>
      <c r="TAQ19" s="81"/>
      <c r="TAR19" s="81"/>
      <c r="TAS19" s="81"/>
      <c r="TAT19" s="81"/>
      <c r="TAU19" s="81"/>
      <c r="TAV19" s="81"/>
      <c r="TAW19" s="81"/>
      <c r="TAX19" s="81"/>
      <c r="TAY19" s="81"/>
      <c r="TAZ19" s="81"/>
      <c r="TBA19" s="81"/>
      <c r="TBB19" s="81"/>
      <c r="TBC19" s="81"/>
      <c r="TBD19" s="81"/>
      <c r="TBE19" s="81"/>
      <c r="TBF19" s="81"/>
      <c r="TBG19" s="81"/>
      <c r="TBH19" s="81"/>
      <c r="TBI19" s="81"/>
      <c r="TBJ19" s="81"/>
      <c r="TBK19" s="81"/>
      <c r="TBL19" s="81"/>
      <c r="TBM19" s="81"/>
      <c r="TBN19" s="81"/>
      <c r="TBO19" s="81"/>
      <c r="TBP19" s="81"/>
      <c r="TBQ19" s="81"/>
      <c r="TBR19" s="81"/>
      <c r="TBS19" s="81"/>
      <c r="TBT19" s="81"/>
      <c r="TBU19" s="81"/>
      <c r="TBV19" s="81"/>
      <c r="TBW19" s="81"/>
      <c r="TBX19" s="81"/>
      <c r="TBY19" s="81"/>
      <c r="TBZ19" s="81"/>
      <c r="TCA19" s="81"/>
      <c r="TCB19" s="81"/>
      <c r="TCC19" s="81"/>
      <c r="TCD19" s="81"/>
      <c r="TCE19" s="81"/>
      <c r="TCF19" s="81"/>
      <c r="TCG19" s="81"/>
      <c r="TCH19" s="81"/>
      <c r="TCI19" s="81"/>
      <c r="TCJ19" s="81"/>
      <c r="TCK19" s="81"/>
      <c r="TCL19" s="81"/>
      <c r="TCM19" s="81"/>
      <c r="TCN19" s="81"/>
      <c r="TCO19" s="81"/>
      <c r="TCP19" s="81"/>
      <c r="TCQ19" s="81"/>
      <c r="TCR19" s="81"/>
      <c r="TCS19" s="81"/>
      <c r="TCT19" s="81"/>
      <c r="TCU19" s="81"/>
      <c r="TCV19" s="81"/>
      <c r="TCW19" s="81"/>
      <c r="TCX19" s="81"/>
      <c r="TCY19" s="81"/>
      <c r="TCZ19" s="81"/>
      <c r="TDA19" s="81"/>
      <c r="TDB19" s="81"/>
      <c r="TDC19" s="81"/>
      <c r="TDD19" s="81"/>
      <c r="TDE19" s="81"/>
      <c r="TDF19" s="81"/>
      <c r="TDG19" s="81"/>
      <c r="TDH19" s="81"/>
      <c r="TDI19" s="81"/>
      <c r="TDJ19" s="81"/>
      <c r="TDK19" s="81"/>
      <c r="TDL19" s="81"/>
      <c r="TDM19" s="81"/>
      <c r="TDN19" s="81"/>
      <c r="TDO19" s="81"/>
      <c r="TDP19" s="81"/>
      <c r="TDQ19" s="81"/>
      <c r="TDR19" s="81"/>
      <c r="TDS19" s="81"/>
      <c r="TDT19" s="81"/>
      <c r="TDU19" s="81"/>
      <c r="TDV19" s="81"/>
      <c r="TDW19" s="81"/>
      <c r="TDX19" s="81"/>
      <c r="TDY19" s="81"/>
      <c r="TDZ19" s="81"/>
      <c r="TEA19" s="81"/>
      <c r="TEB19" s="81"/>
      <c r="TEC19" s="81"/>
      <c r="TED19" s="81"/>
      <c r="TEE19" s="81"/>
      <c r="TEF19" s="81"/>
      <c r="TEG19" s="81"/>
      <c r="TEH19" s="81"/>
      <c r="TEI19" s="81"/>
      <c r="TEJ19" s="81"/>
      <c r="TEK19" s="81"/>
      <c r="TEL19" s="81"/>
      <c r="TEM19" s="81"/>
      <c r="TEN19" s="81"/>
      <c r="TEO19" s="81"/>
      <c r="TEP19" s="81"/>
      <c r="TEQ19" s="81"/>
      <c r="TER19" s="81"/>
      <c r="TES19" s="81"/>
      <c r="TET19" s="81"/>
      <c r="TEU19" s="81"/>
      <c r="TEV19" s="81"/>
      <c r="TEW19" s="81"/>
      <c r="TEX19" s="81"/>
      <c r="TEY19" s="81"/>
      <c r="TEZ19" s="81"/>
      <c r="TFA19" s="81"/>
      <c r="TFB19" s="81"/>
      <c r="TFC19" s="81"/>
      <c r="TFD19" s="81"/>
      <c r="TFE19" s="81"/>
      <c r="TFF19" s="81"/>
      <c r="TFG19" s="81"/>
      <c r="TFH19" s="81"/>
      <c r="TFI19" s="81"/>
      <c r="TFJ19" s="81"/>
      <c r="TFK19" s="81"/>
      <c r="TFL19" s="81"/>
      <c r="TFM19" s="81"/>
      <c r="TFN19" s="81"/>
      <c r="TFO19" s="81"/>
      <c r="TFP19" s="81"/>
      <c r="TFQ19" s="81"/>
      <c r="TFR19" s="81"/>
      <c r="TFS19" s="81"/>
      <c r="TFT19" s="81"/>
      <c r="TFU19" s="81"/>
      <c r="TFV19" s="81"/>
      <c r="TFW19" s="81"/>
      <c r="TFX19" s="81"/>
      <c r="TFY19" s="81"/>
      <c r="TFZ19" s="81"/>
      <c r="TGA19" s="81"/>
      <c r="TGB19" s="81"/>
      <c r="TGC19" s="81"/>
      <c r="TGD19" s="81"/>
      <c r="TGE19" s="81"/>
      <c r="TGF19" s="81"/>
      <c r="TGG19" s="81"/>
      <c r="TGH19" s="81"/>
      <c r="TGI19" s="81"/>
      <c r="TGJ19" s="81"/>
      <c r="TGK19" s="81"/>
      <c r="TGL19" s="81"/>
      <c r="TGM19" s="81"/>
      <c r="TGN19" s="81"/>
      <c r="TGO19" s="81"/>
      <c r="TGP19" s="81"/>
      <c r="TGQ19" s="81"/>
      <c r="TGR19" s="81"/>
      <c r="TGS19" s="81"/>
      <c r="TGT19" s="81"/>
      <c r="TGU19" s="81"/>
      <c r="TGV19" s="81"/>
      <c r="TGW19" s="81"/>
      <c r="TGX19" s="81"/>
      <c r="TGY19" s="81"/>
      <c r="TGZ19" s="81"/>
      <c r="THA19" s="81"/>
      <c r="THB19" s="81"/>
      <c r="THC19" s="81"/>
      <c r="THD19" s="81"/>
      <c r="THE19" s="81"/>
      <c r="THF19" s="81"/>
      <c r="THG19" s="81"/>
      <c r="THH19" s="81"/>
      <c r="THI19" s="81"/>
      <c r="THJ19" s="81"/>
      <c r="THK19" s="81"/>
      <c r="THL19" s="81"/>
      <c r="THM19" s="81"/>
      <c r="THN19" s="81"/>
      <c r="THO19" s="81"/>
      <c r="THP19" s="81"/>
      <c r="THQ19" s="81"/>
      <c r="THR19" s="81"/>
      <c r="THS19" s="81"/>
      <c r="THT19" s="81"/>
      <c r="THU19" s="81"/>
      <c r="THV19" s="81"/>
      <c r="THW19" s="81"/>
      <c r="THX19" s="81"/>
      <c r="THY19" s="81"/>
      <c r="THZ19" s="81"/>
      <c r="TIA19" s="81"/>
      <c r="TIB19" s="81"/>
      <c r="TIC19" s="81"/>
      <c r="TID19" s="81"/>
      <c r="TIE19" s="81"/>
      <c r="TIF19" s="81"/>
      <c r="TIG19" s="81"/>
      <c r="TIH19" s="81"/>
      <c r="TII19" s="81"/>
      <c r="TIJ19" s="81"/>
      <c r="TIK19" s="81"/>
      <c r="TIL19" s="81"/>
      <c r="TIM19" s="81"/>
      <c r="TIN19" s="81"/>
      <c r="TIO19" s="81"/>
      <c r="TIP19" s="81"/>
      <c r="TIQ19" s="81"/>
      <c r="TIR19" s="81"/>
      <c r="TIS19" s="81"/>
      <c r="TIT19" s="81"/>
      <c r="TIU19" s="81"/>
      <c r="TIV19" s="81"/>
      <c r="TIW19" s="81"/>
      <c r="TIX19" s="81"/>
      <c r="TIY19" s="81"/>
      <c r="TIZ19" s="81"/>
      <c r="TJA19" s="81"/>
      <c r="TJB19" s="81"/>
      <c r="TJC19" s="81"/>
      <c r="TJD19" s="81"/>
      <c r="TJE19" s="81"/>
      <c r="TJF19" s="81"/>
      <c r="TJG19" s="81"/>
      <c r="TJH19" s="81"/>
      <c r="TJI19" s="81"/>
      <c r="TJJ19" s="81"/>
      <c r="TJK19" s="81"/>
      <c r="TJL19" s="81"/>
      <c r="TJM19" s="81"/>
      <c r="TJN19" s="81"/>
      <c r="TJO19" s="81"/>
      <c r="TJP19" s="81"/>
      <c r="TJQ19" s="81"/>
      <c r="TJR19" s="81"/>
      <c r="TJS19" s="81"/>
      <c r="TJT19" s="81"/>
      <c r="TJU19" s="81"/>
      <c r="TJV19" s="81"/>
      <c r="TJW19" s="81"/>
      <c r="TJX19" s="81"/>
      <c r="TJY19" s="81"/>
      <c r="TJZ19" s="81"/>
      <c r="TKA19" s="81"/>
      <c r="TKB19" s="81"/>
      <c r="TKC19" s="81"/>
      <c r="TKD19" s="81"/>
      <c r="TKE19" s="81"/>
      <c r="TKF19" s="81"/>
      <c r="TKG19" s="81"/>
      <c r="TKH19" s="81"/>
      <c r="TKI19" s="81"/>
      <c r="TKJ19" s="81"/>
      <c r="TKK19" s="81"/>
      <c r="TKL19" s="81"/>
      <c r="TKM19" s="81"/>
      <c r="TKN19" s="81"/>
      <c r="TKO19" s="81"/>
      <c r="TKP19" s="81"/>
      <c r="TKQ19" s="81"/>
      <c r="TKR19" s="81"/>
      <c r="TKS19" s="81"/>
      <c r="TKT19" s="81"/>
      <c r="TKU19" s="81"/>
      <c r="TKV19" s="81"/>
      <c r="TKW19" s="81"/>
      <c r="TKX19" s="81"/>
      <c r="TKY19" s="81"/>
      <c r="TKZ19" s="81"/>
      <c r="TLA19" s="81"/>
      <c r="TLB19" s="81"/>
      <c r="TLC19" s="81"/>
      <c r="TLD19" s="81"/>
      <c r="TLE19" s="81"/>
      <c r="TLF19" s="81"/>
      <c r="TLG19" s="81"/>
      <c r="TLH19" s="81"/>
      <c r="TLI19" s="81"/>
      <c r="TLJ19" s="81"/>
      <c r="TLK19" s="81"/>
      <c r="TLL19" s="81"/>
      <c r="TLM19" s="81"/>
      <c r="TLN19" s="81"/>
      <c r="TLO19" s="81"/>
      <c r="TLP19" s="81"/>
      <c r="TLQ19" s="81"/>
      <c r="TLR19" s="81"/>
      <c r="TLS19" s="81"/>
      <c r="TLT19" s="81"/>
      <c r="TLU19" s="81"/>
      <c r="TLV19" s="81"/>
      <c r="TLW19" s="81"/>
      <c r="TLX19" s="81"/>
      <c r="TLY19" s="81"/>
      <c r="TLZ19" s="81"/>
      <c r="TMA19" s="81"/>
      <c r="TMB19" s="81"/>
      <c r="TMC19" s="81"/>
      <c r="TMD19" s="81"/>
      <c r="TME19" s="81"/>
      <c r="TMF19" s="81"/>
      <c r="TMG19" s="81"/>
      <c r="TMH19" s="81"/>
      <c r="TMI19" s="81"/>
      <c r="TMJ19" s="81"/>
      <c r="TMK19" s="81"/>
      <c r="TML19" s="81"/>
      <c r="TMM19" s="81"/>
      <c r="TMN19" s="81"/>
      <c r="TMO19" s="81"/>
      <c r="TMP19" s="81"/>
      <c r="TMQ19" s="81"/>
      <c r="TMR19" s="81"/>
      <c r="TMS19" s="81"/>
      <c r="TMT19" s="81"/>
      <c r="TMU19" s="81"/>
      <c r="TMV19" s="81"/>
      <c r="TMW19" s="81"/>
      <c r="TMX19" s="81"/>
      <c r="TMY19" s="81"/>
      <c r="TMZ19" s="81"/>
      <c r="TNA19" s="81"/>
      <c r="TNB19" s="81"/>
      <c r="TNC19" s="81"/>
      <c r="TND19" s="81"/>
      <c r="TNE19" s="81"/>
      <c r="TNF19" s="81"/>
      <c r="TNG19" s="81"/>
      <c r="TNH19" s="81"/>
      <c r="TNI19" s="81"/>
      <c r="TNJ19" s="81"/>
      <c r="TNK19" s="81"/>
      <c r="TNL19" s="81"/>
      <c r="TNM19" s="81"/>
      <c r="TNN19" s="81"/>
      <c r="TNO19" s="81"/>
      <c r="TNP19" s="81"/>
      <c r="TNQ19" s="81"/>
      <c r="TNR19" s="81"/>
      <c r="TNS19" s="81"/>
      <c r="TNT19" s="81"/>
      <c r="TNU19" s="81"/>
      <c r="TNV19" s="81"/>
      <c r="TNW19" s="81"/>
      <c r="TNX19" s="81"/>
      <c r="TNY19" s="81"/>
      <c r="TNZ19" s="81"/>
      <c r="TOA19" s="81"/>
      <c r="TOB19" s="81"/>
      <c r="TOC19" s="81"/>
      <c r="TOD19" s="81"/>
      <c r="TOE19" s="81"/>
      <c r="TOF19" s="81"/>
      <c r="TOG19" s="81"/>
      <c r="TOH19" s="81"/>
      <c r="TOI19" s="81"/>
      <c r="TOJ19" s="81"/>
      <c r="TOK19" s="81"/>
      <c r="TOL19" s="81"/>
      <c r="TOM19" s="81"/>
      <c r="TON19" s="81"/>
      <c r="TOO19" s="81"/>
      <c r="TOP19" s="81"/>
      <c r="TOQ19" s="81"/>
      <c r="TOR19" s="81"/>
      <c r="TOS19" s="81"/>
      <c r="TOT19" s="81"/>
      <c r="TOU19" s="81"/>
      <c r="TOV19" s="81"/>
      <c r="TOW19" s="81"/>
      <c r="TOX19" s="81"/>
      <c r="TOY19" s="81"/>
      <c r="TOZ19" s="81"/>
      <c r="TPA19" s="81"/>
      <c r="TPB19" s="81"/>
      <c r="TPC19" s="81"/>
      <c r="TPD19" s="81"/>
      <c r="TPE19" s="81"/>
      <c r="TPF19" s="81"/>
      <c r="TPG19" s="81"/>
      <c r="TPH19" s="81"/>
      <c r="TPI19" s="81"/>
      <c r="TPJ19" s="81"/>
      <c r="TPK19" s="81"/>
      <c r="TPL19" s="81"/>
      <c r="TPM19" s="81"/>
      <c r="TPN19" s="81"/>
      <c r="TPO19" s="81"/>
      <c r="TPP19" s="81"/>
      <c r="TPQ19" s="81"/>
      <c r="TPR19" s="81"/>
      <c r="TPS19" s="81"/>
      <c r="TPT19" s="81"/>
      <c r="TPU19" s="81"/>
      <c r="TPV19" s="81"/>
      <c r="TPW19" s="81"/>
      <c r="TPX19" s="81"/>
      <c r="TPY19" s="81"/>
      <c r="TPZ19" s="81"/>
      <c r="TQA19" s="81"/>
      <c r="TQB19" s="81"/>
      <c r="TQC19" s="81"/>
      <c r="TQD19" s="81"/>
      <c r="TQE19" s="81"/>
      <c r="TQF19" s="81"/>
      <c r="TQG19" s="81"/>
      <c r="TQH19" s="81"/>
      <c r="TQI19" s="81"/>
      <c r="TQJ19" s="81"/>
      <c r="TQK19" s="81"/>
      <c r="TQL19" s="81"/>
      <c r="TQM19" s="81"/>
      <c r="TQN19" s="81"/>
      <c r="TQO19" s="81"/>
      <c r="TQP19" s="81"/>
      <c r="TQQ19" s="81"/>
      <c r="TQR19" s="81"/>
      <c r="TQS19" s="81"/>
      <c r="TQT19" s="81"/>
      <c r="TQU19" s="81"/>
      <c r="TQV19" s="81"/>
      <c r="TQW19" s="81"/>
      <c r="TQX19" s="81"/>
      <c r="TQY19" s="81"/>
      <c r="TQZ19" s="81"/>
      <c r="TRA19" s="81"/>
      <c r="TRB19" s="81"/>
      <c r="TRC19" s="81"/>
      <c r="TRD19" s="81"/>
      <c r="TRE19" s="81"/>
      <c r="TRF19" s="81"/>
      <c r="TRG19" s="81"/>
      <c r="TRH19" s="81"/>
      <c r="TRI19" s="81"/>
      <c r="TRJ19" s="81"/>
      <c r="TRK19" s="81"/>
      <c r="TRL19" s="81"/>
      <c r="TRM19" s="81"/>
      <c r="TRN19" s="81"/>
      <c r="TRO19" s="81"/>
      <c r="TRP19" s="81"/>
      <c r="TRQ19" s="81"/>
      <c r="TRR19" s="81"/>
      <c r="TRS19" s="81"/>
      <c r="TRT19" s="81"/>
      <c r="TRU19" s="81"/>
      <c r="TRV19" s="81"/>
      <c r="TRW19" s="81"/>
      <c r="TRX19" s="81"/>
      <c r="TRY19" s="81"/>
      <c r="TRZ19" s="81"/>
      <c r="TSA19" s="81"/>
      <c r="TSB19" s="81"/>
      <c r="TSC19" s="81"/>
      <c r="TSD19" s="81"/>
      <c r="TSE19" s="81"/>
      <c r="TSF19" s="81"/>
      <c r="TSG19" s="81"/>
      <c r="TSH19" s="81"/>
      <c r="TSI19" s="81"/>
      <c r="TSJ19" s="81"/>
      <c r="TSK19" s="81"/>
      <c r="TSL19" s="81"/>
      <c r="TSM19" s="81"/>
      <c r="TSN19" s="81"/>
      <c r="TSO19" s="81"/>
      <c r="TSP19" s="81"/>
      <c r="TSQ19" s="81"/>
      <c r="TSR19" s="81"/>
      <c r="TSS19" s="81"/>
      <c r="TST19" s="81"/>
      <c r="TSU19" s="81"/>
      <c r="TSV19" s="81"/>
      <c r="TSW19" s="81"/>
      <c r="TSX19" s="81"/>
      <c r="TSY19" s="81"/>
      <c r="TSZ19" s="81"/>
      <c r="TTA19" s="81"/>
      <c r="TTB19" s="81"/>
      <c r="TTC19" s="81"/>
      <c r="TTD19" s="81"/>
      <c r="TTE19" s="81"/>
      <c r="TTF19" s="81"/>
      <c r="TTG19" s="81"/>
      <c r="TTH19" s="81"/>
      <c r="TTI19" s="81"/>
      <c r="TTJ19" s="81"/>
      <c r="TTK19" s="81"/>
      <c r="TTL19" s="81"/>
      <c r="TTM19" s="81"/>
      <c r="TTN19" s="81"/>
      <c r="TTO19" s="81"/>
      <c r="TTP19" s="81"/>
      <c r="TTQ19" s="81"/>
      <c r="TTR19" s="81"/>
      <c r="TTS19" s="81"/>
      <c r="TTT19" s="81"/>
      <c r="TTU19" s="81"/>
      <c r="TTV19" s="81"/>
      <c r="TTW19" s="81"/>
      <c r="TTX19" s="81"/>
      <c r="TTY19" s="81"/>
      <c r="TTZ19" s="81"/>
      <c r="TUA19" s="81"/>
      <c r="TUB19" s="81"/>
      <c r="TUC19" s="81"/>
      <c r="TUD19" s="81"/>
      <c r="TUE19" s="81"/>
      <c r="TUF19" s="81"/>
      <c r="TUG19" s="81"/>
      <c r="TUH19" s="81"/>
      <c r="TUI19" s="81"/>
      <c r="TUJ19" s="81"/>
      <c r="TUK19" s="81"/>
      <c r="TUL19" s="81"/>
      <c r="TUM19" s="81"/>
      <c r="TUN19" s="81"/>
      <c r="TUO19" s="81"/>
      <c r="TUP19" s="81"/>
      <c r="TUQ19" s="81"/>
      <c r="TUR19" s="81"/>
      <c r="TUS19" s="81"/>
      <c r="TUT19" s="81"/>
      <c r="TUU19" s="81"/>
      <c r="TUV19" s="81"/>
      <c r="TUW19" s="81"/>
      <c r="TUX19" s="81"/>
      <c r="TUY19" s="81"/>
      <c r="TUZ19" s="81"/>
      <c r="TVA19" s="81"/>
      <c r="TVB19" s="81"/>
      <c r="TVC19" s="81"/>
      <c r="TVD19" s="81"/>
      <c r="TVE19" s="81"/>
      <c r="TVF19" s="81"/>
      <c r="TVG19" s="81"/>
      <c r="TVH19" s="81"/>
      <c r="TVI19" s="81"/>
      <c r="TVJ19" s="81"/>
      <c r="TVK19" s="81"/>
      <c r="TVL19" s="81"/>
      <c r="TVM19" s="81"/>
      <c r="TVN19" s="81"/>
      <c r="TVO19" s="81"/>
      <c r="TVP19" s="81"/>
      <c r="TVQ19" s="81"/>
      <c r="TVR19" s="81"/>
      <c r="TVS19" s="81"/>
      <c r="TVT19" s="81"/>
      <c r="TVU19" s="81"/>
      <c r="TVV19" s="81"/>
      <c r="TVW19" s="81"/>
      <c r="TVX19" s="81"/>
      <c r="TVY19" s="81"/>
      <c r="TVZ19" s="81"/>
      <c r="TWA19" s="81"/>
      <c r="TWB19" s="81"/>
      <c r="TWC19" s="81"/>
      <c r="TWD19" s="81"/>
      <c r="TWE19" s="81"/>
      <c r="TWF19" s="81"/>
      <c r="TWG19" s="81"/>
      <c r="TWH19" s="81"/>
      <c r="TWI19" s="81"/>
      <c r="TWJ19" s="81"/>
      <c r="TWK19" s="81"/>
      <c r="TWL19" s="81"/>
      <c r="TWM19" s="81"/>
      <c r="TWN19" s="81"/>
      <c r="TWO19" s="81"/>
      <c r="TWP19" s="81"/>
      <c r="TWQ19" s="81"/>
      <c r="TWR19" s="81"/>
      <c r="TWS19" s="81"/>
      <c r="TWT19" s="81"/>
      <c r="TWU19" s="81"/>
      <c r="TWV19" s="81"/>
      <c r="TWW19" s="81"/>
      <c r="TWX19" s="81"/>
      <c r="TWY19" s="81"/>
      <c r="TWZ19" s="81"/>
      <c r="TXA19" s="81"/>
      <c r="TXB19" s="81"/>
      <c r="TXC19" s="81"/>
      <c r="TXD19" s="81"/>
      <c r="TXE19" s="81"/>
      <c r="TXF19" s="81"/>
      <c r="TXG19" s="81"/>
      <c r="TXH19" s="81"/>
      <c r="TXI19" s="81"/>
      <c r="TXJ19" s="81"/>
      <c r="TXK19" s="81"/>
      <c r="TXL19" s="81"/>
      <c r="TXM19" s="81"/>
      <c r="TXN19" s="81"/>
      <c r="TXO19" s="81"/>
      <c r="TXP19" s="81"/>
      <c r="TXQ19" s="81"/>
      <c r="TXR19" s="81"/>
      <c r="TXS19" s="81"/>
      <c r="TXT19" s="81"/>
      <c r="TXU19" s="81"/>
      <c r="TXV19" s="81"/>
      <c r="TXW19" s="81"/>
      <c r="TXX19" s="81"/>
      <c r="TXY19" s="81"/>
      <c r="TXZ19" s="81"/>
      <c r="TYA19" s="81"/>
      <c r="TYB19" s="81"/>
      <c r="TYC19" s="81"/>
      <c r="TYD19" s="81"/>
      <c r="TYE19" s="81"/>
      <c r="TYF19" s="81"/>
      <c r="TYG19" s="81"/>
      <c r="TYH19" s="81"/>
      <c r="TYI19" s="81"/>
      <c r="TYJ19" s="81"/>
      <c r="TYK19" s="81"/>
      <c r="TYL19" s="81"/>
      <c r="TYM19" s="81"/>
      <c r="TYN19" s="81"/>
      <c r="TYO19" s="81"/>
      <c r="TYP19" s="81"/>
      <c r="TYQ19" s="81"/>
      <c r="TYR19" s="81"/>
      <c r="TYS19" s="81"/>
      <c r="TYT19" s="81"/>
      <c r="TYU19" s="81"/>
      <c r="TYV19" s="81"/>
      <c r="TYW19" s="81"/>
      <c r="TYX19" s="81"/>
      <c r="TYY19" s="81"/>
      <c r="TYZ19" s="81"/>
      <c r="TZA19" s="81"/>
      <c r="TZB19" s="81"/>
      <c r="TZC19" s="81"/>
      <c r="TZD19" s="81"/>
      <c r="TZE19" s="81"/>
      <c r="TZF19" s="81"/>
      <c r="TZG19" s="81"/>
      <c r="TZH19" s="81"/>
      <c r="TZI19" s="81"/>
      <c r="TZJ19" s="81"/>
      <c r="TZK19" s="81"/>
      <c r="TZL19" s="81"/>
      <c r="TZM19" s="81"/>
      <c r="TZN19" s="81"/>
      <c r="TZO19" s="81"/>
      <c r="TZP19" s="81"/>
      <c r="TZQ19" s="81"/>
      <c r="TZR19" s="81"/>
      <c r="TZS19" s="81"/>
      <c r="TZT19" s="81"/>
      <c r="TZU19" s="81"/>
      <c r="TZV19" s="81"/>
      <c r="TZW19" s="81"/>
      <c r="TZX19" s="81"/>
      <c r="TZY19" s="81"/>
      <c r="TZZ19" s="81"/>
      <c r="UAA19" s="81"/>
      <c r="UAB19" s="81"/>
      <c r="UAC19" s="81"/>
      <c r="UAD19" s="81"/>
      <c r="UAE19" s="81"/>
      <c r="UAF19" s="81"/>
      <c r="UAG19" s="81"/>
      <c r="UAH19" s="81"/>
      <c r="UAI19" s="81"/>
      <c r="UAJ19" s="81"/>
      <c r="UAK19" s="81"/>
      <c r="UAL19" s="81"/>
      <c r="UAM19" s="81"/>
      <c r="UAN19" s="81"/>
      <c r="UAO19" s="81"/>
      <c r="UAP19" s="81"/>
      <c r="UAQ19" s="81"/>
      <c r="UAR19" s="81"/>
      <c r="UAS19" s="81"/>
      <c r="UAT19" s="81"/>
      <c r="UAU19" s="81"/>
      <c r="UAV19" s="81"/>
      <c r="UAW19" s="81"/>
      <c r="UAX19" s="81"/>
      <c r="UAY19" s="81"/>
      <c r="UAZ19" s="81"/>
      <c r="UBA19" s="81"/>
      <c r="UBB19" s="81"/>
      <c r="UBC19" s="81"/>
      <c r="UBD19" s="81"/>
      <c r="UBE19" s="81"/>
      <c r="UBF19" s="81"/>
      <c r="UBG19" s="81"/>
      <c r="UBH19" s="81"/>
      <c r="UBI19" s="81"/>
      <c r="UBJ19" s="81"/>
      <c r="UBK19" s="81"/>
      <c r="UBL19" s="81"/>
      <c r="UBM19" s="81"/>
      <c r="UBN19" s="81"/>
      <c r="UBO19" s="81"/>
      <c r="UBP19" s="81"/>
      <c r="UBQ19" s="81"/>
      <c r="UBR19" s="81"/>
      <c r="UBS19" s="81"/>
      <c r="UBT19" s="81"/>
      <c r="UBU19" s="81"/>
      <c r="UBV19" s="81"/>
      <c r="UBW19" s="81"/>
      <c r="UBX19" s="81"/>
      <c r="UBY19" s="81"/>
      <c r="UBZ19" s="81"/>
      <c r="UCA19" s="81"/>
      <c r="UCB19" s="81"/>
      <c r="UCC19" s="81"/>
      <c r="UCD19" s="81"/>
      <c r="UCE19" s="81"/>
      <c r="UCF19" s="81"/>
      <c r="UCG19" s="81"/>
      <c r="UCH19" s="81"/>
      <c r="UCI19" s="81"/>
      <c r="UCJ19" s="81"/>
      <c r="UCK19" s="81"/>
      <c r="UCL19" s="81"/>
      <c r="UCM19" s="81"/>
      <c r="UCN19" s="81"/>
      <c r="UCO19" s="81"/>
      <c r="UCP19" s="81"/>
      <c r="UCQ19" s="81"/>
      <c r="UCR19" s="81"/>
      <c r="UCS19" s="81"/>
      <c r="UCT19" s="81"/>
      <c r="UCU19" s="81"/>
      <c r="UCV19" s="81"/>
      <c r="UCW19" s="81"/>
      <c r="UCX19" s="81"/>
      <c r="UCY19" s="81"/>
      <c r="UCZ19" s="81"/>
      <c r="UDA19" s="81"/>
      <c r="UDB19" s="81"/>
      <c r="UDC19" s="81"/>
      <c r="UDD19" s="81"/>
      <c r="UDE19" s="81"/>
      <c r="UDF19" s="81"/>
      <c r="UDG19" s="81"/>
      <c r="UDH19" s="81"/>
      <c r="UDI19" s="81"/>
      <c r="UDJ19" s="81"/>
      <c r="UDK19" s="81"/>
      <c r="UDL19" s="81"/>
      <c r="UDM19" s="81"/>
      <c r="UDN19" s="81"/>
      <c r="UDO19" s="81"/>
      <c r="UDP19" s="81"/>
      <c r="UDQ19" s="81"/>
      <c r="UDR19" s="81"/>
      <c r="UDS19" s="81"/>
      <c r="UDT19" s="81"/>
      <c r="UDU19" s="81"/>
      <c r="UDV19" s="81"/>
      <c r="UDW19" s="81"/>
      <c r="UDX19" s="81"/>
      <c r="UDY19" s="81"/>
      <c r="UDZ19" s="81"/>
      <c r="UEA19" s="81"/>
      <c r="UEB19" s="81"/>
      <c r="UEC19" s="81"/>
      <c r="UED19" s="81"/>
      <c r="UEE19" s="81"/>
      <c r="UEF19" s="81"/>
      <c r="UEG19" s="81"/>
      <c r="UEH19" s="81"/>
      <c r="UEI19" s="81"/>
      <c r="UEJ19" s="81"/>
      <c r="UEK19" s="81"/>
      <c r="UEL19" s="81"/>
      <c r="UEM19" s="81"/>
      <c r="UEN19" s="81"/>
      <c r="UEO19" s="81"/>
      <c r="UEP19" s="81"/>
      <c r="UEQ19" s="81"/>
      <c r="UER19" s="81"/>
      <c r="UES19" s="81"/>
      <c r="UET19" s="81"/>
      <c r="UEU19" s="81"/>
      <c r="UEV19" s="81"/>
      <c r="UEW19" s="81"/>
      <c r="UEX19" s="81"/>
      <c r="UEY19" s="81"/>
      <c r="UEZ19" s="81"/>
      <c r="UFA19" s="81"/>
      <c r="UFB19" s="81"/>
      <c r="UFC19" s="81"/>
      <c r="UFD19" s="81"/>
      <c r="UFE19" s="81"/>
      <c r="UFF19" s="81"/>
      <c r="UFG19" s="81"/>
      <c r="UFH19" s="81"/>
      <c r="UFI19" s="81"/>
      <c r="UFJ19" s="81"/>
      <c r="UFK19" s="81"/>
      <c r="UFL19" s="81"/>
      <c r="UFM19" s="81"/>
      <c r="UFN19" s="81"/>
      <c r="UFO19" s="81"/>
      <c r="UFP19" s="81"/>
      <c r="UFQ19" s="81"/>
      <c r="UFR19" s="81"/>
      <c r="UFS19" s="81"/>
      <c r="UFT19" s="81"/>
      <c r="UFU19" s="81"/>
      <c r="UFV19" s="81"/>
      <c r="UFW19" s="81"/>
      <c r="UFX19" s="81"/>
      <c r="UFY19" s="81"/>
      <c r="UFZ19" s="81"/>
      <c r="UGA19" s="81"/>
      <c r="UGB19" s="81"/>
      <c r="UGC19" s="81"/>
      <c r="UGD19" s="81"/>
      <c r="UGE19" s="81"/>
      <c r="UGF19" s="81"/>
      <c r="UGG19" s="81"/>
      <c r="UGH19" s="81"/>
      <c r="UGI19" s="81"/>
      <c r="UGJ19" s="81"/>
      <c r="UGK19" s="81"/>
      <c r="UGL19" s="81"/>
      <c r="UGM19" s="81"/>
      <c r="UGN19" s="81"/>
      <c r="UGO19" s="81"/>
      <c r="UGP19" s="81"/>
      <c r="UGQ19" s="81"/>
      <c r="UGR19" s="81"/>
      <c r="UGS19" s="81"/>
      <c r="UGT19" s="81"/>
      <c r="UGU19" s="81"/>
      <c r="UGV19" s="81"/>
      <c r="UGW19" s="81"/>
      <c r="UGX19" s="81"/>
      <c r="UGY19" s="81"/>
      <c r="UGZ19" s="81"/>
      <c r="UHA19" s="81"/>
      <c r="UHB19" s="81"/>
      <c r="UHC19" s="81"/>
      <c r="UHD19" s="81"/>
      <c r="UHE19" s="81"/>
      <c r="UHF19" s="81"/>
      <c r="UHG19" s="81"/>
      <c r="UHH19" s="81"/>
      <c r="UHI19" s="81"/>
      <c r="UHJ19" s="81"/>
      <c r="UHK19" s="81"/>
      <c r="UHL19" s="81"/>
      <c r="UHM19" s="81"/>
      <c r="UHN19" s="81"/>
      <c r="UHO19" s="81"/>
      <c r="UHP19" s="81"/>
      <c r="UHQ19" s="81"/>
      <c r="UHR19" s="81"/>
      <c r="UHS19" s="81"/>
      <c r="UHT19" s="81"/>
      <c r="UHU19" s="81"/>
      <c r="UHV19" s="81"/>
      <c r="UHW19" s="81"/>
      <c r="UHX19" s="81"/>
      <c r="UHY19" s="81"/>
      <c r="UHZ19" s="81"/>
      <c r="UIA19" s="81"/>
      <c r="UIB19" s="81"/>
      <c r="UIC19" s="81"/>
      <c r="UID19" s="81"/>
      <c r="UIE19" s="81"/>
      <c r="UIF19" s="81"/>
      <c r="UIG19" s="81"/>
      <c r="UIH19" s="81"/>
      <c r="UII19" s="81"/>
      <c r="UIJ19" s="81"/>
      <c r="UIK19" s="81"/>
      <c r="UIL19" s="81"/>
      <c r="UIM19" s="81"/>
      <c r="UIN19" s="81"/>
      <c r="UIO19" s="81"/>
      <c r="UIP19" s="81"/>
      <c r="UIQ19" s="81"/>
      <c r="UIR19" s="81"/>
      <c r="UIS19" s="81"/>
      <c r="UIT19" s="81"/>
      <c r="UIU19" s="81"/>
      <c r="UIV19" s="81"/>
      <c r="UIW19" s="81"/>
      <c r="UIX19" s="81"/>
      <c r="UIY19" s="81"/>
      <c r="UIZ19" s="81"/>
      <c r="UJA19" s="81"/>
      <c r="UJB19" s="81"/>
      <c r="UJC19" s="81"/>
      <c r="UJD19" s="81"/>
      <c r="UJE19" s="81"/>
      <c r="UJF19" s="81"/>
      <c r="UJG19" s="81"/>
      <c r="UJH19" s="81"/>
      <c r="UJI19" s="81"/>
      <c r="UJJ19" s="81"/>
      <c r="UJK19" s="81"/>
      <c r="UJL19" s="81"/>
      <c r="UJM19" s="81"/>
      <c r="UJN19" s="81"/>
      <c r="UJO19" s="81"/>
      <c r="UJP19" s="81"/>
      <c r="UJQ19" s="81"/>
      <c r="UJR19" s="81"/>
      <c r="UJS19" s="81"/>
      <c r="UJT19" s="81"/>
      <c r="UJU19" s="81"/>
      <c r="UJV19" s="81"/>
      <c r="UJW19" s="81"/>
      <c r="UJX19" s="81"/>
      <c r="UJY19" s="81"/>
      <c r="UJZ19" s="81"/>
      <c r="UKA19" s="81"/>
      <c r="UKB19" s="81"/>
      <c r="UKC19" s="81"/>
      <c r="UKD19" s="81"/>
      <c r="UKE19" s="81"/>
      <c r="UKF19" s="81"/>
      <c r="UKG19" s="81"/>
      <c r="UKH19" s="81"/>
      <c r="UKI19" s="81"/>
      <c r="UKJ19" s="81"/>
      <c r="UKK19" s="81"/>
      <c r="UKL19" s="81"/>
      <c r="UKM19" s="81"/>
      <c r="UKN19" s="81"/>
      <c r="UKO19" s="81"/>
      <c r="UKP19" s="81"/>
      <c r="UKQ19" s="81"/>
      <c r="UKR19" s="81"/>
      <c r="UKS19" s="81"/>
      <c r="UKT19" s="81"/>
      <c r="UKU19" s="81"/>
      <c r="UKV19" s="81"/>
      <c r="UKW19" s="81"/>
      <c r="UKX19" s="81"/>
      <c r="UKY19" s="81"/>
      <c r="UKZ19" s="81"/>
      <c r="ULA19" s="81"/>
      <c r="ULB19" s="81"/>
      <c r="ULC19" s="81"/>
      <c r="ULD19" s="81"/>
      <c r="ULE19" s="81"/>
      <c r="ULF19" s="81"/>
      <c r="ULG19" s="81"/>
      <c r="ULH19" s="81"/>
      <c r="ULI19" s="81"/>
      <c r="ULJ19" s="81"/>
      <c r="ULK19" s="81"/>
      <c r="ULL19" s="81"/>
      <c r="ULM19" s="81"/>
      <c r="ULN19" s="81"/>
      <c r="ULO19" s="81"/>
      <c r="ULP19" s="81"/>
      <c r="ULQ19" s="81"/>
      <c r="ULR19" s="81"/>
      <c r="ULS19" s="81"/>
      <c r="ULT19" s="81"/>
      <c r="ULU19" s="81"/>
      <c r="ULV19" s="81"/>
      <c r="ULW19" s="81"/>
      <c r="ULX19" s="81"/>
      <c r="ULY19" s="81"/>
      <c r="ULZ19" s="81"/>
      <c r="UMA19" s="81"/>
      <c r="UMB19" s="81"/>
      <c r="UMC19" s="81"/>
      <c r="UMD19" s="81"/>
      <c r="UME19" s="81"/>
      <c r="UMF19" s="81"/>
      <c r="UMG19" s="81"/>
      <c r="UMH19" s="81"/>
      <c r="UMI19" s="81"/>
      <c r="UMJ19" s="81"/>
      <c r="UMK19" s="81"/>
      <c r="UML19" s="81"/>
      <c r="UMM19" s="81"/>
      <c r="UMN19" s="81"/>
      <c r="UMO19" s="81"/>
      <c r="UMP19" s="81"/>
      <c r="UMQ19" s="81"/>
      <c r="UMR19" s="81"/>
      <c r="UMS19" s="81"/>
      <c r="UMT19" s="81"/>
      <c r="UMU19" s="81"/>
      <c r="UMV19" s="81"/>
      <c r="UMW19" s="81"/>
      <c r="UMX19" s="81"/>
      <c r="UMY19" s="81"/>
      <c r="UMZ19" s="81"/>
      <c r="UNA19" s="81"/>
      <c r="UNB19" s="81"/>
      <c r="UNC19" s="81"/>
      <c r="UND19" s="81"/>
      <c r="UNE19" s="81"/>
      <c r="UNF19" s="81"/>
      <c r="UNG19" s="81"/>
      <c r="UNH19" s="81"/>
      <c r="UNI19" s="81"/>
      <c r="UNJ19" s="81"/>
      <c r="UNK19" s="81"/>
      <c r="UNL19" s="81"/>
      <c r="UNM19" s="81"/>
      <c r="UNN19" s="81"/>
      <c r="UNO19" s="81"/>
      <c r="UNP19" s="81"/>
      <c r="UNQ19" s="81"/>
      <c r="UNR19" s="81"/>
      <c r="UNS19" s="81"/>
      <c r="UNT19" s="81"/>
      <c r="UNU19" s="81"/>
      <c r="UNV19" s="81"/>
      <c r="UNW19" s="81"/>
      <c r="UNX19" s="81"/>
      <c r="UNY19" s="81"/>
      <c r="UNZ19" s="81"/>
      <c r="UOA19" s="81"/>
      <c r="UOB19" s="81"/>
      <c r="UOC19" s="81"/>
      <c r="UOD19" s="81"/>
      <c r="UOE19" s="81"/>
      <c r="UOF19" s="81"/>
      <c r="UOG19" s="81"/>
      <c r="UOH19" s="81"/>
      <c r="UOI19" s="81"/>
      <c r="UOJ19" s="81"/>
      <c r="UOK19" s="81"/>
      <c r="UOL19" s="81"/>
      <c r="UOM19" s="81"/>
      <c r="UON19" s="81"/>
      <c r="UOO19" s="81"/>
      <c r="UOP19" s="81"/>
      <c r="UOQ19" s="81"/>
      <c r="UOR19" s="81"/>
      <c r="UOS19" s="81"/>
      <c r="UOT19" s="81"/>
      <c r="UOU19" s="81"/>
      <c r="UOV19" s="81"/>
      <c r="UOW19" s="81"/>
      <c r="UOX19" s="81"/>
      <c r="UOY19" s="81"/>
      <c r="UOZ19" s="81"/>
      <c r="UPA19" s="81"/>
      <c r="UPB19" s="81"/>
      <c r="UPC19" s="81"/>
      <c r="UPD19" s="81"/>
      <c r="UPE19" s="81"/>
      <c r="UPF19" s="81"/>
      <c r="UPG19" s="81"/>
      <c r="UPH19" s="81"/>
      <c r="UPI19" s="81"/>
      <c r="UPJ19" s="81"/>
      <c r="UPK19" s="81"/>
      <c r="UPL19" s="81"/>
      <c r="UPM19" s="81"/>
      <c r="UPN19" s="81"/>
      <c r="UPO19" s="81"/>
      <c r="UPP19" s="81"/>
      <c r="UPQ19" s="81"/>
      <c r="UPR19" s="81"/>
      <c r="UPS19" s="81"/>
      <c r="UPT19" s="81"/>
      <c r="UPU19" s="81"/>
      <c r="UPV19" s="81"/>
      <c r="UPW19" s="81"/>
      <c r="UPX19" s="81"/>
      <c r="UPY19" s="81"/>
      <c r="UPZ19" s="81"/>
      <c r="UQA19" s="81"/>
      <c r="UQB19" s="81"/>
      <c r="UQC19" s="81"/>
      <c r="UQD19" s="81"/>
      <c r="UQE19" s="81"/>
      <c r="UQF19" s="81"/>
      <c r="UQG19" s="81"/>
      <c r="UQH19" s="81"/>
      <c r="UQI19" s="81"/>
      <c r="UQJ19" s="81"/>
      <c r="UQK19" s="81"/>
      <c r="UQL19" s="81"/>
      <c r="UQM19" s="81"/>
      <c r="UQN19" s="81"/>
      <c r="UQO19" s="81"/>
      <c r="UQP19" s="81"/>
      <c r="UQQ19" s="81"/>
      <c r="UQR19" s="81"/>
      <c r="UQS19" s="81"/>
      <c r="UQT19" s="81"/>
      <c r="UQU19" s="81"/>
      <c r="UQV19" s="81"/>
      <c r="UQW19" s="81"/>
      <c r="UQX19" s="81"/>
      <c r="UQY19" s="81"/>
      <c r="UQZ19" s="81"/>
      <c r="URA19" s="81"/>
      <c r="URB19" s="81"/>
      <c r="URC19" s="81"/>
      <c r="URD19" s="81"/>
      <c r="URE19" s="81"/>
      <c r="URF19" s="81"/>
      <c r="URG19" s="81"/>
      <c r="URH19" s="81"/>
      <c r="URI19" s="81"/>
      <c r="URJ19" s="81"/>
      <c r="URK19" s="81"/>
      <c r="URL19" s="81"/>
      <c r="URM19" s="81"/>
      <c r="URN19" s="81"/>
      <c r="URO19" s="81"/>
      <c r="URP19" s="81"/>
      <c r="URQ19" s="81"/>
      <c r="URR19" s="81"/>
      <c r="URS19" s="81"/>
      <c r="URT19" s="81"/>
      <c r="URU19" s="81"/>
      <c r="URV19" s="81"/>
      <c r="URW19" s="81"/>
      <c r="URX19" s="81"/>
      <c r="URY19" s="81"/>
      <c r="URZ19" s="81"/>
      <c r="USA19" s="81"/>
      <c r="USB19" s="81"/>
      <c r="USC19" s="81"/>
      <c r="USD19" s="81"/>
      <c r="USE19" s="81"/>
      <c r="USF19" s="81"/>
      <c r="USG19" s="81"/>
      <c r="USH19" s="81"/>
      <c r="USI19" s="81"/>
      <c r="USJ19" s="81"/>
      <c r="USK19" s="81"/>
      <c r="USL19" s="81"/>
      <c r="USM19" s="81"/>
      <c r="USN19" s="81"/>
      <c r="USO19" s="81"/>
      <c r="USP19" s="81"/>
      <c r="USQ19" s="81"/>
      <c r="USR19" s="81"/>
      <c r="USS19" s="81"/>
      <c r="UST19" s="81"/>
      <c r="USU19" s="81"/>
      <c r="USV19" s="81"/>
      <c r="USW19" s="81"/>
      <c r="USX19" s="81"/>
      <c r="USY19" s="81"/>
      <c r="USZ19" s="81"/>
      <c r="UTA19" s="81"/>
      <c r="UTB19" s="81"/>
      <c r="UTC19" s="81"/>
      <c r="UTD19" s="81"/>
      <c r="UTE19" s="81"/>
      <c r="UTF19" s="81"/>
      <c r="UTG19" s="81"/>
      <c r="UTH19" s="81"/>
      <c r="UTI19" s="81"/>
      <c r="UTJ19" s="81"/>
      <c r="UTK19" s="81"/>
      <c r="UTL19" s="81"/>
      <c r="UTM19" s="81"/>
      <c r="UTN19" s="81"/>
      <c r="UTO19" s="81"/>
      <c r="UTP19" s="81"/>
      <c r="UTQ19" s="81"/>
      <c r="UTR19" s="81"/>
      <c r="UTS19" s="81"/>
      <c r="UTT19" s="81"/>
      <c r="UTU19" s="81"/>
      <c r="UTV19" s="81"/>
      <c r="UTW19" s="81"/>
      <c r="UTX19" s="81"/>
      <c r="UTY19" s="81"/>
      <c r="UTZ19" s="81"/>
      <c r="UUA19" s="81"/>
      <c r="UUB19" s="81"/>
      <c r="UUC19" s="81"/>
      <c r="UUD19" s="81"/>
      <c r="UUE19" s="81"/>
      <c r="UUF19" s="81"/>
      <c r="UUG19" s="81"/>
      <c r="UUH19" s="81"/>
      <c r="UUI19" s="81"/>
      <c r="UUJ19" s="81"/>
      <c r="UUK19" s="81"/>
      <c r="UUL19" s="81"/>
      <c r="UUM19" s="81"/>
      <c r="UUN19" s="81"/>
      <c r="UUO19" s="81"/>
      <c r="UUP19" s="81"/>
      <c r="UUQ19" s="81"/>
      <c r="UUR19" s="81"/>
      <c r="UUS19" s="81"/>
      <c r="UUT19" s="81"/>
      <c r="UUU19" s="81"/>
      <c r="UUV19" s="81"/>
      <c r="UUW19" s="81"/>
      <c r="UUX19" s="81"/>
      <c r="UUY19" s="81"/>
      <c r="UUZ19" s="81"/>
      <c r="UVA19" s="81"/>
      <c r="UVB19" s="81"/>
      <c r="UVC19" s="81"/>
      <c r="UVD19" s="81"/>
      <c r="UVE19" s="81"/>
      <c r="UVF19" s="81"/>
      <c r="UVG19" s="81"/>
      <c r="UVH19" s="81"/>
      <c r="UVI19" s="81"/>
      <c r="UVJ19" s="81"/>
      <c r="UVK19" s="81"/>
      <c r="UVL19" s="81"/>
      <c r="UVM19" s="81"/>
      <c r="UVN19" s="81"/>
      <c r="UVO19" s="81"/>
      <c r="UVP19" s="81"/>
      <c r="UVQ19" s="81"/>
      <c r="UVR19" s="81"/>
      <c r="UVS19" s="81"/>
      <c r="UVT19" s="81"/>
      <c r="UVU19" s="81"/>
      <c r="UVV19" s="81"/>
      <c r="UVW19" s="81"/>
      <c r="UVX19" s="81"/>
      <c r="UVY19" s="81"/>
      <c r="UVZ19" s="81"/>
      <c r="UWA19" s="81"/>
      <c r="UWB19" s="81"/>
      <c r="UWC19" s="81"/>
      <c r="UWD19" s="81"/>
      <c r="UWE19" s="81"/>
      <c r="UWF19" s="81"/>
      <c r="UWG19" s="81"/>
      <c r="UWH19" s="81"/>
      <c r="UWI19" s="81"/>
      <c r="UWJ19" s="81"/>
      <c r="UWK19" s="81"/>
      <c r="UWL19" s="81"/>
      <c r="UWM19" s="81"/>
      <c r="UWN19" s="81"/>
      <c r="UWO19" s="81"/>
      <c r="UWP19" s="81"/>
      <c r="UWQ19" s="81"/>
      <c r="UWR19" s="81"/>
      <c r="UWS19" s="81"/>
      <c r="UWT19" s="81"/>
      <c r="UWU19" s="81"/>
      <c r="UWV19" s="81"/>
      <c r="UWW19" s="81"/>
      <c r="UWX19" s="81"/>
      <c r="UWY19" s="81"/>
      <c r="UWZ19" s="81"/>
      <c r="UXA19" s="81"/>
      <c r="UXB19" s="81"/>
      <c r="UXC19" s="81"/>
      <c r="UXD19" s="81"/>
      <c r="UXE19" s="81"/>
      <c r="UXF19" s="81"/>
      <c r="UXG19" s="81"/>
      <c r="UXH19" s="81"/>
      <c r="UXI19" s="81"/>
      <c r="UXJ19" s="81"/>
      <c r="UXK19" s="81"/>
      <c r="UXL19" s="81"/>
      <c r="UXM19" s="81"/>
      <c r="UXN19" s="81"/>
      <c r="UXO19" s="81"/>
      <c r="UXP19" s="81"/>
      <c r="UXQ19" s="81"/>
      <c r="UXR19" s="81"/>
      <c r="UXS19" s="81"/>
      <c r="UXT19" s="81"/>
      <c r="UXU19" s="81"/>
      <c r="UXV19" s="81"/>
      <c r="UXW19" s="81"/>
      <c r="UXX19" s="81"/>
      <c r="UXY19" s="81"/>
      <c r="UXZ19" s="81"/>
      <c r="UYA19" s="81"/>
      <c r="UYB19" s="81"/>
      <c r="UYC19" s="81"/>
      <c r="UYD19" s="81"/>
      <c r="UYE19" s="81"/>
      <c r="UYF19" s="81"/>
      <c r="UYG19" s="81"/>
      <c r="UYH19" s="81"/>
      <c r="UYI19" s="81"/>
      <c r="UYJ19" s="81"/>
      <c r="UYK19" s="81"/>
      <c r="UYL19" s="81"/>
      <c r="UYM19" s="81"/>
      <c r="UYN19" s="81"/>
      <c r="UYO19" s="81"/>
      <c r="UYP19" s="81"/>
      <c r="UYQ19" s="81"/>
      <c r="UYR19" s="81"/>
      <c r="UYS19" s="81"/>
      <c r="UYT19" s="81"/>
      <c r="UYU19" s="81"/>
      <c r="UYV19" s="81"/>
      <c r="UYW19" s="81"/>
      <c r="UYX19" s="81"/>
      <c r="UYY19" s="81"/>
      <c r="UYZ19" s="81"/>
      <c r="UZA19" s="81"/>
      <c r="UZB19" s="81"/>
      <c r="UZC19" s="81"/>
      <c r="UZD19" s="81"/>
      <c r="UZE19" s="81"/>
      <c r="UZF19" s="81"/>
      <c r="UZG19" s="81"/>
      <c r="UZH19" s="81"/>
      <c r="UZI19" s="81"/>
      <c r="UZJ19" s="81"/>
      <c r="UZK19" s="81"/>
      <c r="UZL19" s="81"/>
      <c r="UZM19" s="81"/>
      <c r="UZN19" s="81"/>
      <c r="UZO19" s="81"/>
      <c r="UZP19" s="81"/>
      <c r="UZQ19" s="81"/>
      <c r="UZR19" s="81"/>
      <c r="UZS19" s="81"/>
      <c r="UZT19" s="81"/>
      <c r="UZU19" s="81"/>
      <c r="UZV19" s="81"/>
      <c r="UZW19" s="81"/>
      <c r="UZX19" s="81"/>
      <c r="UZY19" s="81"/>
      <c r="UZZ19" s="81"/>
      <c r="VAA19" s="81"/>
      <c r="VAB19" s="81"/>
      <c r="VAC19" s="81"/>
      <c r="VAD19" s="81"/>
      <c r="VAE19" s="81"/>
      <c r="VAF19" s="81"/>
      <c r="VAG19" s="81"/>
      <c r="VAH19" s="81"/>
      <c r="VAI19" s="81"/>
      <c r="VAJ19" s="81"/>
      <c r="VAK19" s="81"/>
      <c r="VAL19" s="81"/>
      <c r="VAM19" s="81"/>
      <c r="VAN19" s="81"/>
      <c r="VAO19" s="81"/>
      <c r="VAP19" s="81"/>
      <c r="VAQ19" s="81"/>
      <c r="VAR19" s="81"/>
      <c r="VAS19" s="81"/>
      <c r="VAT19" s="81"/>
      <c r="VAU19" s="81"/>
      <c r="VAV19" s="81"/>
      <c r="VAW19" s="81"/>
      <c r="VAX19" s="81"/>
      <c r="VAY19" s="81"/>
      <c r="VAZ19" s="81"/>
      <c r="VBA19" s="81"/>
      <c r="VBB19" s="81"/>
      <c r="VBC19" s="81"/>
      <c r="VBD19" s="81"/>
      <c r="VBE19" s="81"/>
      <c r="VBF19" s="81"/>
      <c r="VBG19" s="81"/>
      <c r="VBH19" s="81"/>
      <c r="VBI19" s="81"/>
      <c r="VBJ19" s="81"/>
      <c r="VBK19" s="81"/>
      <c r="VBL19" s="81"/>
      <c r="VBM19" s="81"/>
      <c r="VBN19" s="81"/>
      <c r="VBO19" s="81"/>
      <c r="VBP19" s="81"/>
      <c r="VBQ19" s="81"/>
      <c r="VBR19" s="81"/>
      <c r="VBS19" s="81"/>
      <c r="VBT19" s="81"/>
      <c r="VBU19" s="81"/>
      <c r="VBV19" s="81"/>
      <c r="VBW19" s="81"/>
      <c r="VBX19" s="81"/>
      <c r="VBY19" s="81"/>
      <c r="VBZ19" s="81"/>
      <c r="VCA19" s="81"/>
      <c r="VCB19" s="81"/>
      <c r="VCC19" s="81"/>
      <c r="VCD19" s="81"/>
      <c r="VCE19" s="81"/>
      <c r="VCF19" s="81"/>
      <c r="VCG19" s="81"/>
      <c r="VCH19" s="81"/>
      <c r="VCI19" s="81"/>
      <c r="VCJ19" s="81"/>
      <c r="VCK19" s="81"/>
      <c r="VCL19" s="81"/>
      <c r="VCM19" s="81"/>
      <c r="VCN19" s="81"/>
      <c r="VCO19" s="81"/>
      <c r="VCP19" s="81"/>
      <c r="VCQ19" s="81"/>
      <c r="VCR19" s="81"/>
      <c r="VCS19" s="81"/>
      <c r="VCT19" s="81"/>
      <c r="VCU19" s="81"/>
      <c r="VCV19" s="81"/>
      <c r="VCW19" s="81"/>
      <c r="VCX19" s="81"/>
      <c r="VCY19" s="81"/>
      <c r="VCZ19" s="81"/>
      <c r="VDA19" s="81"/>
      <c r="VDB19" s="81"/>
      <c r="VDC19" s="81"/>
      <c r="VDD19" s="81"/>
      <c r="VDE19" s="81"/>
      <c r="VDF19" s="81"/>
      <c r="VDG19" s="81"/>
      <c r="VDH19" s="81"/>
      <c r="VDI19" s="81"/>
      <c r="VDJ19" s="81"/>
      <c r="VDK19" s="81"/>
      <c r="VDL19" s="81"/>
      <c r="VDM19" s="81"/>
      <c r="VDN19" s="81"/>
      <c r="VDO19" s="81"/>
      <c r="VDP19" s="81"/>
      <c r="VDQ19" s="81"/>
      <c r="VDR19" s="81"/>
      <c r="VDS19" s="81"/>
      <c r="VDT19" s="81"/>
      <c r="VDU19" s="81"/>
      <c r="VDV19" s="81"/>
      <c r="VDW19" s="81"/>
      <c r="VDX19" s="81"/>
      <c r="VDY19" s="81"/>
      <c r="VDZ19" s="81"/>
      <c r="VEA19" s="81"/>
      <c r="VEB19" s="81"/>
      <c r="VEC19" s="81"/>
      <c r="VED19" s="81"/>
      <c r="VEE19" s="81"/>
      <c r="VEF19" s="81"/>
      <c r="VEG19" s="81"/>
      <c r="VEH19" s="81"/>
      <c r="VEI19" s="81"/>
      <c r="VEJ19" s="81"/>
      <c r="VEK19" s="81"/>
      <c r="VEL19" s="81"/>
      <c r="VEM19" s="81"/>
      <c r="VEN19" s="81"/>
      <c r="VEO19" s="81"/>
      <c r="VEP19" s="81"/>
      <c r="VEQ19" s="81"/>
      <c r="VER19" s="81"/>
      <c r="VES19" s="81"/>
      <c r="VET19" s="81"/>
      <c r="VEU19" s="81"/>
      <c r="VEV19" s="81"/>
      <c r="VEW19" s="81"/>
      <c r="VEX19" s="81"/>
      <c r="VEY19" s="81"/>
      <c r="VEZ19" s="81"/>
      <c r="VFA19" s="81"/>
      <c r="VFB19" s="81"/>
      <c r="VFC19" s="81"/>
      <c r="VFD19" s="81"/>
      <c r="VFE19" s="81"/>
      <c r="VFF19" s="81"/>
      <c r="VFG19" s="81"/>
      <c r="VFH19" s="81"/>
      <c r="VFI19" s="81"/>
      <c r="VFJ19" s="81"/>
      <c r="VFK19" s="81"/>
      <c r="VFL19" s="81"/>
      <c r="VFM19" s="81"/>
      <c r="VFN19" s="81"/>
      <c r="VFO19" s="81"/>
      <c r="VFP19" s="81"/>
      <c r="VFQ19" s="81"/>
      <c r="VFR19" s="81"/>
      <c r="VFS19" s="81"/>
      <c r="VFT19" s="81"/>
      <c r="VFU19" s="81"/>
      <c r="VFV19" s="81"/>
      <c r="VFW19" s="81"/>
      <c r="VFX19" s="81"/>
      <c r="VFY19" s="81"/>
      <c r="VFZ19" s="81"/>
      <c r="VGA19" s="81"/>
      <c r="VGB19" s="81"/>
      <c r="VGC19" s="81"/>
      <c r="VGD19" s="81"/>
      <c r="VGE19" s="81"/>
      <c r="VGF19" s="81"/>
      <c r="VGG19" s="81"/>
      <c r="VGH19" s="81"/>
      <c r="VGI19" s="81"/>
      <c r="VGJ19" s="81"/>
      <c r="VGK19" s="81"/>
      <c r="VGL19" s="81"/>
      <c r="VGM19" s="81"/>
      <c r="VGN19" s="81"/>
      <c r="VGO19" s="81"/>
      <c r="VGP19" s="81"/>
      <c r="VGQ19" s="81"/>
      <c r="VGR19" s="81"/>
      <c r="VGS19" s="81"/>
      <c r="VGT19" s="81"/>
      <c r="VGU19" s="81"/>
      <c r="VGV19" s="81"/>
      <c r="VGW19" s="81"/>
      <c r="VGX19" s="81"/>
      <c r="VGY19" s="81"/>
      <c r="VGZ19" s="81"/>
      <c r="VHA19" s="81"/>
      <c r="VHB19" s="81"/>
      <c r="VHC19" s="81"/>
      <c r="VHD19" s="81"/>
      <c r="VHE19" s="81"/>
      <c r="VHF19" s="81"/>
      <c r="VHG19" s="81"/>
      <c r="VHH19" s="81"/>
      <c r="VHI19" s="81"/>
      <c r="VHJ19" s="81"/>
      <c r="VHK19" s="81"/>
      <c r="VHL19" s="81"/>
      <c r="VHM19" s="81"/>
      <c r="VHN19" s="81"/>
      <c r="VHO19" s="81"/>
      <c r="VHP19" s="81"/>
      <c r="VHQ19" s="81"/>
      <c r="VHR19" s="81"/>
      <c r="VHS19" s="81"/>
      <c r="VHT19" s="81"/>
      <c r="VHU19" s="81"/>
      <c r="VHV19" s="81"/>
      <c r="VHW19" s="81"/>
      <c r="VHX19" s="81"/>
      <c r="VHY19" s="81"/>
      <c r="VHZ19" s="81"/>
      <c r="VIA19" s="81"/>
      <c r="VIB19" s="81"/>
      <c r="VIC19" s="81"/>
      <c r="VID19" s="81"/>
      <c r="VIE19" s="81"/>
      <c r="VIF19" s="81"/>
      <c r="VIG19" s="81"/>
      <c r="VIH19" s="81"/>
      <c r="VII19" s="81"/>
      <c r="VIJ19" s="81"/>
      <c r="VIK19" s="81"/>
      <c r="VIL19" s="81"/>
      <c r="VIM19" s="81"/>
      <c r="VIN19" s="81"/>
      <c r="VIO19" s="81"/>
      <c r="VIP19" s="81"/>
      <c r="VIQ19" s="81"/>
      <c r="VIR19" s="81"/>
      <c r="VIS19" s="81"/>
      <c r="VIT19" s="81"/>
      <c r="VIU19" s="81"/>
      <c r="VIV19" s="81"/>
      <c r="VIW19" s="81"/>
      <c r="VIX19" s="81"/>
      <c r="VIY19" s="81"/>
      <c r="VIZ19" s="81"/>
      <c r="VJA19" s="81"/>
      <c r="VJB19" s="81"/>
      <c r="VJC19" s="81"/>
      <c r="VJD19" s="81"/>
      <c r="VJE19" s="81"/>
      <c r="VJF19" s="81"/>
      <c r="VJG19" s="81"/>
      <c r="VJH19" s="81"/>
      <c r="VJI19" s="81"/>
      <c r="VJJ19" s="81"/>
      <c r="VJK19" s="81"/>
      <c r="VJL19" s="81"/>
      <c r="VJM19" s="81"/>
      <c r="VJN19" s="81"/>
      <c r="VJO19" s="81"/>
      <c r="VJP19" s="81"/>
      <c r="VJQ19" s="81"/>
      <c r="VJR19" s="81"/>
      <c r="VJS19" s="81"/>
      <c r="VJT19" s="81"/>
      <c r="VJU19" s="81"/>
      <c r="VJV19" s="81"/>
      <c r="VJW19" s="81"/>
      <c r="VJX19" s="81"/>
      <c r="VJY19" s="81"/>
      <c r="VJZ19" s="81"/>
      <c r="VKA19" s="81"/>
      <c r="VKB19" s="81"/>
      <c r="VKC19" s="81"/>
      <c r="VKD19" s="81"/>
      <c r="VKE19" s="81"/>
      <c r="VKF19" s="81"/>
      <c r="VKG19" s="81"/>
      <c r="VKH19" s="81"/>
      <c r="VKI19" s="81"/>
      <c r="VKJ19" s="81"/>
      <c r="VKK19" s="81"/>
      <c r="VKL19" s="81"/>
      <c r="VKM19" s="81"/>
      <c r="VKN19" s="81"/>
      <c r="VKO19" s="81"/>
      <c r="VKP19" s="81"/>
      <c r="VKQ19" s="81"/>
      <c r="VKR19" s="81"/>
      <c r="VKS19" s="81"/>
      <c r="VKT19" s="81"/>
      <c r="VKU19" s="81"/>
      <c r="VKV19" s="81"/>
      <c r="VKW19" s="81"/>
      <c r="VKX19" s="81"/>
      <c r="VKY19" s="81"/>
      <c r="VKZ19" s="81"/>
      <c r="VLA19" s="81"/>
      <c r="VLB19" s="81"/>
      <c r="VLC19" s="81"/>
      <c r="VLD19" s="81"/>
      <c r="VLE19" s="81"/>
      <c r="VLF19" s="81"/>
      <c r="VLG19" s="81"/>
      <c r="VLH19" s="81"/>
      <c r="VLI19" s="81"/>
      <c r="VLJ19" s="81"/>
      <c r="VLK19" s="81"/>
      <c r="VLL19" s="81"/>
      <c r="VLM19" s="81"/>
      <c r="VLN19" s="81"/>
      <c r="VLO19" s="81"/>
      <c r="VLP19" s="81"/>
      <c r="VLQ19" s="81"/>
      <c r="VLR19" s="81"/>
      <c r="VLS19" s="81"/>
      <c r="VLT19" s="81"/>
      <c r="VLU19" s="81"/>
      <c r="VLV19" s="81"/>
      <c r="VLW19" s="81"/>
      <c r="VLX19" s="81"/>
      <c r="VLY19" s="81"/>
      <c r="VLZ19" s="81"/>
      <c r="VMA19" s="81"/>
      <c r="VMB19" s="81"/>
      <c r="VMC19" s="81"/>
      <c r="VMD19" s="81"/>
      <c r="VME19" s="81"/>
      <c r="VMF19" s="81"/>
      <c r="VMG19" s="81"/>
      <c r="VMH19" s="81"/>
      <c r="VMI19" s="81"/>
      <c r="VMJ19" s="81"/>
      <c r="VMK19" s="81"/>
      <c r="VML19" s="81"/>
      <c r="VMM19" s="81"/>
      <c r="VMN19" s="81"/>
      <c r="VMO19" s="81"/>
      <c r="VMP19" s="81"/>
      <c r="VMQ19" s="81"/>
      <c r="VMR19" s="81"/>
      <c r="VMS19" s="81"/>
      <c r="VMT19" s="81"/>
      <c r="VMU19" s="81"/>
      <c r="VMV19" s="81"/>
      <c r="VMW19" s="81"/>
      <c r="VMX19" s="81"/>
      <c r="VMY19" s="81"/>
      <c r="VMZ19" s="81"/>
      <c r="VNA19" s="81"/>
      <c r="VNB19" s="81"/>
      <c r="VNC19" s="81"/>
      <c r="VND19" s="81"/>
      <c r="VNE19" s="81"/>
      <c r="VNF19" s="81"/>
      <c r="VNG19" s="81"/>
      <c r="VNH19" s="81"/>
      <c r="VNI19" s="81"/>
      <c r="VNJ19" s="81"/>
      <c r="VNK19" s="81"/>
      <c r="VNL19" s="81"/>
      <c r="VNM19" s="81"/>
      <c r="VNN19" s="81"/>
      <c r="VNO19" s="81"/>
      <c r="VNP19" s="81"/>
      <c r="VNQ19" s="81"/>
      <c r="VNR19" s="81"/>
      <c r="VNS19" s="81"/>
      <c r="VNT19" s="81"/>
      <c r="VNU19" s="81"/>
      <c r="VNV19" s="81"/>
      <c r="VNW19" s="81"/>
      <c r="VNX19" s="81"/>
      <c r="VNY19" s="81"/>
      <c r="VNZ19" s="81"/>
      <c r="VOA19" s="81"/>
      <c r="VOB19" s="81"/>
      <c r="VOC19" s="81"/>
      <c r="VOD19" s="81"/>
      <c r="VOE19" s="81"/>
      <c r="VOF19" s="81"/>
      <c r="VOG19" s="81"/>
      <c r="VOH19" s="81"/>
      <c r="VOI19" s="81"/>
      <c r="VOJ19" s="81"/>
      <c r="VOK19" s="81"/>
      <c r="VOL19" s="81"/>
      <c r="VOM19" s="81"/>
      <c r="VON19" s="81"/>
      <c r="VOO19" s="81"/>
      <c r="VOP19" s="81"/>
      <c r="VOQ19" s="81"/>
      <c r="VOR19" s="81"/>
      <c r="VOS19" s="81"/>
      <c r="VOT19" s="81"/>
      <c r="VOU19" s="81"/>
      <c r="VOV19" s="81"/>
      <c r="VOW19" s="81"/>
      <c r="VOX19" s="81"/>
      <c r="VOY19" s="81"/>
      <c r="VOZ19" s="81"/>
      <c r="VPA19" s="81"/>
      <c r="VPB19" s="81"/>
      <c r="VPC19" s="81"/>
      <c r="VPD19" s="81"/>
      <c r="VPE19" s="81"/>
      <c r="VPF19" s="81"/>
      <c r="VPG19" s="81"/>
      <c r="VPH19" s="81"/>
      <c r="VPI19" s="81"/>
      <c r="VPJ19" s="81"/>
      <c r="VPK19" s="81"/>
      <c r="VPL19" s="81"/>
      <c r="VPM19" s="81"/>
      <c r="VPN19" s="81"/>
      <c r="VPO19" s="81"/>
      <c r="VPP19" s="81"/>
      <c r="VPQ19" s="81"/>
      <c r="VPR19" s="81"/>
      <c r="VPS19" s="81"/>
      <c r="VPT19" s="81"/>
      <c r="VPU19" s="81"/>
      <c r="VPV19" s="81"/>
      <c r="VPW19" s="81"/>
      <c r="VPX19" s="81"/>
      <c r="VPY19" s="81"/>
      <c r="VPZ19" s="81"/>
      <c r="VQA19" s="81"/>
      <c r="VQB19" s="81"/>
      <c r="VQC19" s="81"/>
      <c r="VQD19" s="81"/>
      <c r="VQE19" s="81"/>
      <c r="VQF19" s="81"/>
      <c r="VQG19" s="81"/>
      <c r="VQH19" s="81"/>
      <c r="VQI19" s="81"/>
      <c r="VQJ19" s="81"/>
      <c r="VQK19" s="81"/>
      <c r="VQL19" s="81"/>
      <c r="VQM19" s="81"/>
      <c r="VQN19" s="81"/>
      <c r="VQO19" s="81"/>
      <c r="VQP19" s="81"/>
      <c r="VQQ19" s="81"/>
      <c r="VQR19" s="81"/>
      <c r="VQS19" s="81"/>
      <c r="VQT19" s="81"/>
      <c r="VQU19" s="81"/>
      <c r="VQV19" s="81"/>
      <c r="VQW19" s="81"/>
      <c r="VQX19" s="81"/>
      <c r="VQY19" s="81"/>
      <c r="VQZ19" s="81"/>
      <c r="VRA19" s="81"/>
      <c r="VRB19" s="81"/>
      <c r="VRC19" s="81"/>
      <c r="VRD19" s="81"/>
      <c r="VRE19" s="81"/>
      <c r="VRF19" s="81"/>
      <c r="VRG19" s="81"/>
      <c r="VRH19" s="81"/>
      <c r="VRI19" s="81"/>
      <c r="VRJ19" s="81"/>
      <c r="VRK19" s="81"/>
      <c r="VRL19" s="81"/>
      <c r="VRM19" s="81"/>
      <c r="VRN19" s="81"/>
      <c r="VRO19" s="81"/>
      <c r="VRP19" s="81"/>
      <c r="VRQ19" s="81"/>
      <c r="VRR19" s="81"/>
      <c r="VRS19" s="81"/>
      <c r="VRT19" s="81"/>
      <c r="VRU19" s="81"/>
      <c r="VRV19" s="81"/>
      <c r="VRW19" s="81"/>
      <c r="VRX19" s="81"/>
      <c r="VRY19" s="81"/>
      <c r="VRZ19" s="81"/>
      <c r="VSA19" s="81"/>
      <c r="VSB19" s="81"/>
      <c r="VSC19" s="81"/>
      <c r="VSD19" s="81"/>
      <c r="VSE19" s="81"/>
      <c r="VSF19" s="81"/>
      <c r="VSG19" s="81"/>
      <c r="VSH19" s="81"/>
      <c r="VSI19" s="81"/>
      <c r="VSJ19" s="81"/>
      <c r="VSK19" s="81"/>
      <c r="VSL19" s="81"/>
      <c r="VSM19" s="81"/>
      <c r="VSN19" s="81"/>
      <c r="VSO19" s="81"/>
      <c r="VSP19" s="81"/>
      <c r="VSQ19" s="81"/>
      <c r="VSR19" s="81"/>
      <c r="VSS19" s="81"/>
      <c r="VST19" s="81"/>
      <c r="VSU19" s="81"/>
      <c r="VSV19" s="81"/>
      <c r="VSW19" s="81"/>
      <c r="VSX19" s="81"/>
      <c r="VSY19" s="81"/>
      <c r="VSZ19" s="81"/>
      <c r="VTA19" s="81"/>
      <c r="VTB19" s="81"/>
      <c r="VTC19" s="81"/>
      <c r="VTD19" s="81"/>
      <c r="VTE19" s="81"/>
      <c r="VTF19" s="81"/>
      <c r="VTG19" s="81"/>
      <c r="VTH19" s="81"/>
      <c r="VTI19" s="81"/>
      <c r="VTJ19" s="81"/>
      <c r="VTK19" s="81"/>
      <c r="VTL19" s="81"/>
      <c r="VTM19" s="81"/>
      <c r="VTN19" s="81"/>
      <c r="VTO19" s="81"/>
      <c r="VTP19" s="81"/>
      <c r="VTQ19" s="81"/>
      <c r="VTR19" s="81"/>
      <c r="VTS19" s="81"/>
      <c r="VTT19" s="81"/>
      <c r="VTU19" s="81"/>
      <c r="VTV19" s="81"/>
      <c r="VTW19" s="81"/>
      <c r="VTX19" s="81"/>
      <c r="VTY19" s="81"/>
      <c r="VTZ19" s="81"/>
      <c r="VUA19" s="81"/>
      <c r="VUB19" s="81"/>
      <c r="VUC19" s="81"/>
      <c r="VUD19" s="81"/>
      <c r="VUE19" s="81"/>
      <c r="VUF19" s="81"/>
      <c r="VUG19" s="81"/>
      <c r="VUH19" s="81"/>
      <c r="VUI19" s="81"/>
      <c r="VUJ19" s="81"/>
      <c r="VUK19" s="81"/>
      <c r="VUL19" s="81"/>
      <c r="VUM19" s="81"/>
      <c r="VUN19" s="81"/>
      <c r="VUO19" s="81"/>
      <c r="VUP19" s="81"/>
      <c r="VUQ19" s="81"/>
      <c r="VUR19" s="81"/>
      <c r="VUS19" s="81"/>
      <c r="VUT19" s="81"/>
      <c r="VUU19" s="81"/>
      <c r="VUV19" s="81"/>
      <c r="VUW19" s="81"/>
      <c r="VUX19" s="81"/>
      <c r="VUY19" s="81"/>
      <c r="VUZ19" s="81"/>
      <c r="VVA19" s="81"/>
      <c r="VVB19" s="81"/>
      <c r="VVC19" s="81"/>
      <c r="VVD19" s="81"/>
      <c r="VVE19" s="81"/>
      <c r="VVF19" s="81"/>
      <c r="VVG19" s="81"/>
      <c r="VVH19" s="81"/>
      <c r="VVI19" s="81"/>
      <c r="VVJ19" s="81"/>
      <c r="VVK19" s="81"/>
      <c r="VVL19" s="81"/>
      <c r="VVM19" s="81"/>
      <c r="VVN19" s="81"/>
      <c r="VVO19" s="81"/>
      <c r="VVP19" s="81"/>
      <c r="VVQ19" s="81"/>
      <c r="VVR19" s="81"/>
      <c r="VVS19" s="81"/>
      <c r="VVT19" s="81"/>
      <c r="VVU19" s="81"/>
      <c r="VVV19" s="81"/>
      <c r="VVW19" s="81"/>
      <c r="VVX19" s="81"/>
      <c r="VVY19" s="81"/>
      <c r="VVZ19" s="81"/>
      <c r="VWA19" s="81"/>
      <c r="VWB19" s="81"/>
      <c r="VWC19" s="81"/>
      <c r="VWD19" s="81"/>
      <c r="VWE19" s="81"/>
      <c r="VWF19" s="81"/>
      <c r="VWG19" s="81"/>
      <c r="VWH19" s="81"/>
      <c r="VWI19" s="81"/>
      <c r="VWJ19" s="81"/>
      <c r="VWK19" s="81"/>
      <c r="VWL19" s="81"/>
      <c r="VWM19" s="81"/>
      <c r="VWN19" s="81"/>
      <c r="VWO19" s="81"/>
      <c r="VWP19" s="81"/>
      <c r="VWQ19" s="81"/>
      <c r="VWR19" s="81"/>
      <c r="VWS19" s="81"/>
      <c r="VWT19" s="81"/>
      <c r="VWU19" s="81"/>
      <c r="VWV19" s="81"/>
      <c r="VWW19" s="81"/>
      <c r="VWX19" s="81"/>
      <c r="VWY19" s="81"/>
      <c r="VWZ19" s="81"/>
      <c r="VXA19" s="81"/>
      <c r="VXB19" s="81"/>
      <c r="VXC19" s="81"/>
      <c r="VXD19" s="81"/>
      <c r="VXE19" s="81"/>
      <c r="VXF19" s="81"/>
      <c r="VXG19" s="81"/>
      <c r="VXH19" s="81"/>
      <c r="VXI19" s="81"/>
      <c r="VXJ19" s="81"/>
      <c r="VXK19" s="81"/>
      <c r="VXL19" s="81"/>
      <c r="VXM19" s="81"/>
      <c r="VXN19" s="81"/>
      <c r="VXO19" s="81"/>
      <c r="VXP19" s="81"/>
      <c r="VXQ19" s="81"/>
      <c r="VXR19" s="81"/>
      <c r="VXS19" s="81"/>
      <c r="VXT19" s="81"/>
      <c r="VXU19" s="81"/>
      <c r="VXV19" s="81"/>
      <c r="VXW19" s="81"/>
      <c r="VXX19" s="81"/>
      <c r="VXY19" s="81"/>
      <c r="VXZ19" s="81"/>
      <c r="VYA19" s="81"/>
      <c r="VYB19" s="81"/>
      <c r="VYC19" s="81"/>
      <c r="VYD19" s="81"/>
      <c r="VYE19" s="81"/>
      <c r="VYF19" s="81"/>
      <c r="VYG19" s="81"/>
      <c r="VYH19" s="81"/>
      <c r="VYI19" s="81"/>
      <c r="VYJ19" s="81"/>
      <c r="VYK19" s="81"/>
      <c r="VYL19" s="81"/>
      <c r="VYM19" s="81"/>
      <c r="VYN19" s="81"/>
      <c r="VYO19" s="81"/>
      <c r="VYP19" s="81"/>
      <c r="VYQ19" s="81"/>
      <c r="VYR19" s="81"/>
      <c r="VYS19" s="81"/>
      <c r="VYT19" s="81"/>
      <c r="VYU19" s="81"/>
      <c r="VYV19" s="81"/>
      <c r="VYW19" s="81"/>
      <c r="VYX19" s="81"/>
      <c r="VYY19" s="81"/>
      <c r="VYZ19" s="81"/>
      <c r="VZA19" s="81"/>
      <c r="VZB19" s="81"/>
      <c r="VZC19" s="81"/>
      <c r="VZD19" s="81"/>
      <c r="VZE19" s="81"/>
      <c r="VZF19" s="81"/>
      <c r="VZG19" s="81"/>
      <c r="VZH19" s="81"/>
      <c r="VZI19" s="81"/>
      <c r="VZJ19" s="81"/>
      <c r="VZK19" s="81"/>
      <c r="VZL19" s="81"/>
      <c r="VZM19" s="81"/>
      <c r="VZN19" s="81"/>
      <c r="VZO19" s="81"/>
      <c r="VZP19" s="81"/>
      <c r="VZQ19" s="81"/>
      <c r="VZR19" s="81"/>
      <c r="VZS19" s="81"/>
      <c r="VZT19" s="81"/>
      <c r="VZU19" s="81"/>
      <c r="VZV19" s="81"/>
      <c r="VZW19" s="81"/>
      <c r="VZX19" s="81"/>
      <c r="VZY19" s="81"/>
      <c r="VZZ19" s="81"/>
      <c r="WAA19" s="81"/>
      <c r="WAB19" s="81"/>
      <c r="WAC19" s="81"/>
      <c r="WAD19" s="81"/>
      <c r="WAE19" s="81"/>
      <c r="WAF19" s="81"/>
      <c r="WAG19" s="81"/>
      <c r="WAH19" s="81"/>
      <c r="WAI19" s="81"/>
      <c r="WAJ19" s="81"/>
      <c r="WAK19" s="81"/>
      <c r="WAL19" s="81"/>
      <c r="WAM19" s="81"/>
      <c r="WAN19" s="81"/>
      <c r="WAO19" s="81"/>
      <c r="WAP19" s="81"/>
      <c r="WAQ19" s="81"/>
      <c r="WAR19" s="81"/>
      <c r="WAS19" s="81"/>
      <c r="WAT19" s="81"/>
      <c r="WAU19" s="81"/>
      <c r="WAV19" s="81"/>
      <c r="WAW19" s="81"/>
      <c r="WAX19" s="81"/>
      <c r="WAY19" s="81"/>
      <c r="WAZ19" s="81"/>
      <c r="WBA19" s="81"/>
      <c r="WBB19" s="81"/>
      <c r="WBC19" s="81"/>
      <c r="WBD19" s="81"/>
      <c r="WBE19" s="81"/>
      <c r="WBF19" s="81"/>
      <c r="WBG19" s="81"/>
      <c r="WBH19" s="81"/>
      <c r="WBI19" s="81"/>
      <c r="WBJ19" s="81"/>
      <c r="WBK19" s="81"/>
      <c r="WBL19" s="81"/>
      <c r="WBM19" s="81"/>
      <c r="WBN19" s="81"/>
      <c r="WBO19" s="81"/>
      <c r="WBP19" s="81"/>
      <c r="WBQ19" s="81"/>
      <c r="WBR19" s="81"/>
      <c r="WBS19" s="81"/>
      <c r="WBT19" s="81"/>
      <c r="WBU19" s="81"/>
      <c r="WBV19" s="81"/>
      <c r="WBW19" s="81"/>
      <c r="WBX19" s="81"/>
      <c r="WBY19" s="81"/>
      <c r="WBZ19" s="81"/>
      <c r="WCA19" s="81"/>
      <c r="WCB19" s="81"/>
      <c r="WCC19" s="81"/>
      <c r="WCD19" s="81"/>
      <c r="WCE19" s="81"/>
      <c r="WCF19" s="81"/>
      <c r="WCG19" s="81"/>
      <c r="WCH19" s="81"/>
      <c r="WCI19" s="81"/>
      <c r="WCJ19" s="81"/>
      <c r="WCK19" s="81"/>
      <c r="WCL19" s="81"/>
      <c r="WCM19" s="81"/>
      <c r="WCN19" s="81"/>
      <c r="WCO19" s="81"/>
      <c r="WCP19" s="81"/>
      <c r="WCQ19" s="81"/>
      <c r="WCR19" s="81"/>
      <c r="WCS19" s="81"/>
      <c r="WCT19" s="81"/>
      <c r="WCU19" s="81"/>
      <c r="WCV19" s="81"/>
      <c r="WCW19" s="81"/>
      <c r="WCX19" s="81"/>
      <c r="WCY19" s="81"/>
      <c r="WCZ19" s="81"/>
      <c r="WDA19" s="81"/>
      <c r="WDB19" s="81"/>
      <c r="WDC19" s="81"/>
      <c r="WDD19" s="81"/>
      <c r="WDE19" s="81"/>
      <c r="WDF19" s="81"/>
      <c r="WDG19" s="81"/>
      <c r="WDH19" s="81"/>
      <c r="WDI19" s="81"/>
      <c r="WDJ19" s="81"/>
      <c r="WDK19" s="81"/>
      <c r="WDL19" s="81"/>
      <c r="WDM19" s="81"/>
      <c r="WDN19" s="81"/>
      <c r="WDO19" s="81"/>
      <c r="WDP19" s="81"/>
      <c r="WDQ19" s="81"/>
      <c r="WDR19" s="81"/>
      <c r="WDS19" s="81"/>
      <c r="WDT19" s="81"/>
      <c r="WDU19" s="81"/>
      <c r="WDV19" s="81"/>
      <c r="WDW19" s="81"/>
      <c r="WDX19" s="81"/>
      <c r="WDY19" s="81"/>
      <c r="WDZ19" s="81"/>
      <c r="WEA19" s="81"/>
      <c r="WEB19" s="81"/>
      <c r="WEC19" s="81"/>
      <c r="WED19" s="81"/>
      <c r="WEE19" s="81"/>
      <c r="WEF19" s="81"/>
      <c r="WEG19" s="81"/>
      <c r="WEH19" s="81"/>
      <c r="WEI19" s="81"/>
      <c r="WEJ19" s="81"/>
      <c r="WEK19" s="81"/>
      <c r="WEL19" s="81"/>
      <c r="WEM19" s="81"/>
      <c r="WEN19" s="81"/>
      <c r="WEO19" s="81"/>
      <c r="WEP19" s="81"/>
      <c r="WEQ19" s="81"/>
      <c r="WER19" s="81"/>
      <c r="WES19" s="81"/>
      <c r="WET19" s="81"/>
      <c r="WEU19" s="81"/>
      <c r="WEV19" s="81"/>
      <c r="WEW19" s="81"/>
      <c r="WEX19" s="81"/>
      <c r="WEY19" s="81"/>
      <c r="WEZ19" s="81"/>
      <c r="WFA19" s="81"/>
      <c r="WFB19" s="81"/>
      <c r="WFC19" s="81"/>
      <c r="WFD19" s="81"/>
      <c r="WFE19" s="81"/>
      <c r="WFF19" s="81"/>
      <c r="WFG19" s="81"/>
      <c r="WFH19" s="81"/>
      <c r="WFI19" s="81"/>
      <c r="WFJ19" s="81"/>
      <c r="WFK19" s="81"/>
      <c r="WFL19" s="81"/>
      <c r="WFM19" s="81"/>
      <c r="WFN19" s="81"/>
      <c r="WFO19" s="81"/>
      <c r="WFP19" s="81"/>
      <c r="WFQ19" s="81"/>
      <c r="WFR19" s="81"/>
      <c r="WFS19" s="81"/>
      <c r="WFT19" s="81"/>
      <c r="WFU19" s="81"/>
      <c r="WFV19" s="81"/>
      <c r="WFW19" s="81"/>
      <c r="WFX19" s="81"/>
      <c r="WFY19" s="81"/>
      <c r="WFZ19" s="81"/>
      <c r="WGA19" s="81"/>
      <c r="WGB19" s="81"/>
      <c r="WGC19" s="81"/>
      <c r="WGD19" s="81"/>
      <c r="WGE19" s="81"/>
      <c r="WGF19" s="81"/>
      <c r="WGG19" s="81"/>
      <c r="WGH19" s="81"/>
      <c r="WGI19" s="81"/>
      <c r="WGJ19" s="81"/>
      <c r="WGK19" s="81"/>
      <c r="WGL19" s="81"/>
      <c r="WGM19" s="81"/>
      <c r="WGN19" s="81"/>
      <c r="WGO19" s="81"/>
      <c r="WGP19" s="81"/>
      <c r="WGQ19" s="81"/>
      <c r="WGR19" s="81"/>
      <c r="WGS19" s="81"/>
      <c r="WGT19" s="81"/>
      <c r="WGU19" s="81"/>
      <c r="WGV19" s="81"/>
      <c r="WGW19" s="81"/>
      <c r="WGX19" s="81"/>
      <c r="WGY19" s="81"/>
      <c r="WGZ19" s="81"/>
      <c r="WHA19" s="81"/>
      <c r="WHB19" s="81"/>
      <c r="WHC19" s="81"/>
      <c r="WHD19" s="81"/>
      <c r="WHE19" s="81"/>
      <c r="WHF19" s="81"/>
      <c r="WHG19" s="81"/>
      <c r="WHH19" s="81"/>
      <c r="WHI19" s="81"/>
      <c r="WHJ19" s="81"/>
      <c r="WHK19" s="81"/>
      <c r="WHL19" s="81"/>
      <c r="WHM19" s="81"/>
      <c r="WHN19" s="81"/>
      <c r="WHO19" s="81"/>
      <c r="WHP19" s="81"/>
      <c r="WHQ19" s="81"/>
      <c r="WHR19" s="81"/>
      <c r="WHS19" s="81"/>
      <c r="WHT19" s="81"/>
      <c r="WHU19" s="81"/>
      <c r="WHV19" s="81"/>
      <c r="WHW19" s="81"/>
      <c r="WHX19" s="81"/>
      <c r="WHY19" s="81"/>
      <c r="WHZ19" s="81"/>
      <c r="WIA19" s="81"/>
      <c r="WIB19" s="81"/>
      <c r="WIC19" s="81"/>
      <c r="WID19" s="81"/>
      <c r="WIE19" s="81"/>
      <c r="WIF19" s="81"/>
      <c r="WIG19" s="81"/>
      <c r="WIH19" s="81"/>
      <c r="WII19" s="81"/>
      <c r="WIJ19" s="81"/>
      <c r="WIK19" s="81"/>
      <c r="WIL19" s="81"/>
      <c r="WIM19" s="81"/>
      <c r="WIN19" s="81"/>
      <c r="WIO19" s="81"/>
      <c r="WIP19" s="81"/>
      <c r="WIQ19" s="81"/>
      <c r="WIR19" s="81"/>
      <c r="WIS19" s="81"/>
      <c r="WIT19" s="81"/>
      <c r="WIU19" s="81"/>
      <c r="WIV19" s="81"/>
      <c r="WIW19" s="81"/>
      <c r="WIX19" s="81"/>
      <c r="WIY19" s="81"/>
      <c r="WIZ19" s="81"/>
      <c r="WJA19" s="81"/>
      <c r="WJB19" s="81"/>
      <c r="WJC19" s="81"/>
      <c r="WJD19" s="81"/>
      <c r="WJE19" s="81"/>
      <c r="WJF19" s="81"/>
      <c r="WJG19" s="81"/>
      <c r="WJH19" s="81"/>
      <c r="WJI19" s="81"/>
      <c r="WJJ19" s="81"/>
      <c r="WJK19" s="81"/>
      <c r="WJL19" s="81"/>
      <c r="WJM19" s="81"/>
      <c r="WJN19" s="81"/>
      <c r="WJO19" s="81"/>
      <c r="WJP19" s="81"/>
      <c r="WJQ19" s="81"/>
      <c r="WJR19" s="81"/>
      <c r="WJS19" s="81"/>
      <c r="WJT19" s="81"/>
      <c r="WJU19" s="81"/>
      <c r="WJV19" s="81"/>
      <c r="WJW19" s="81"/>
      <c r="WJX19" s="81"/>
      <c r="WJY19" s="81"/>
      <c r="WJZ19" s="81"/>
      <c r="WKA19" s="81"/>
      <c r="WKB19" s="81"/>
      <c r="WKC19" s="81"/>
      <c r="WKD19" s="81"/>
      <c r="WKE19" s="81"/>
      <c r="WKF19" s="81"/>
      <c r="WKG19" s="81"/>
      <c r="WKH19" s="81"/>
      <c r="WKI19" s="81"/>
      <c r="WKJ19" s="81"/>
      <c r="WKK19" s="81"/>
      <c r="WKL19" s="81"/>
      <c r="WKM19" s="81"/>
      <c r="WKN19" s="81"/>
      <c r="WKO19" s="81"/>
      <c r="WKP19" s="81"/>
      <c r="WKQ19" s="81"/>
      <c r="WKR19" s="81"/>
      <c r="WKS19" s="81"/>
      <c r="WKT19" s="81"/>
      <c r="WKU19" s="81"/>
      <c r="WKV19" s="81"/>
      <c r="WKW19" s="81"/>
      <c r="WKX19" s="81"/>
      <c r="WKY19" s="81"/>
      <c r="WKZ19" s="81"/>
      <c r="WLA19" s="81"/>
      <c r="WLB19" s="81"/>
      <c r="WLC19" s="81"/>
      <c r="WLD19" s="81"/>
      <c r="WLE19" s="81"/>
      <c r="WLF19" s="81"/>
      <c r="WLG19" s="81"/>
      <c r="WLH19" s="81"/>
      <c r="WLI19" s="81"/>
      <c r="WLJ19" s="81"/>
      <c r="WLK19" s="81"/>
      <c r="WLL19" s="81"/>
      <c r="WLM19" s="81"/>
      <c r="WLN19" s="81"/>
      <c r="WLO19" s="81"/>
      <c r="WLP19" s="81"/>
      <c r="WLQ19" s="81"/>
      <c r="WLR19" s="81"/>
      <c r="WLS19" s="81"/>
      <c r="WLT19" s="81"/>
      <c r="WLU19" s="81"/>
      <c r="WLV19" s="81"/>
      <c r="WLW19" s="81"/>
      <c r="WLX19" s="81"/>
      <c r="WLY19" s="81"/>
      <c r="WLZ19" s="81"/>
      <c r="WMA19" s="81"/>
      <c r="WMB19" s="81"/>
      <c r="WMC19" s="81"/>
      <c r="WMD19" s="81"/>
      <c r="WME19" s="81"/>
      <c r="WMF19" s="81"/>
      <c r="WMG19" s="81"/>
      <c r="WMH19" s="81"/>
      <c r="WMI19" s="81"/>
      <c r="WMJ19" s="81"/>
      <c r="WMK19" s="81"/>
      <c r="WML19" s="81"/>
      <c r="WMM19" s="81"/>
      <c r="WMN19" s="81"/>
      <c r="WMO19" s="81"/>
      <c r="WMP19" s="81"/>
      <c r="WMQ19" s="81"/>
      <c r="WMR19" s="81"/>
      <c r="WMS19" s="81"/>
      <c r="WMT19" s="81"/>
      <c r="WMU19" s="81"/>
      <c r="WMV19" s="81"/>
      <c r="WMW19" s="81"/>
      <c r="WMX19" s="81"/>
      <c r="WMY19" s="81"/>
      <c r="WMZ19" s="81"/>
      <c r="WNA19" s="81"/>
      <c r="WNB19" s="81"/>
      <c r="WNC19" s="81"/>
      <c r="WND19" s="81"/>
      <c r="WNE19" s="81"/>
      <c r="WNF19" s="81"/>
      <c r="WNG19" s="81"/>
      <c r="WNH19" s="81"/>
      <c r="WNI19" s="81"/>
      <c r="WNJ19" s="81"/>
      <c r="WNK19" s="81"/>
      <c r="WNL19" s="81"/>
      <c r="WNM19" s="81"/>
      <c r="WNN19" s="81"/>
      <c r="WNO19" s="81"/>
      <c r="WNP19" s="81"/>
      <c r="WNQ19" s="81"/>
      <c r="WNR19" s="81"/>
      <c r="WNS19" s="81"/>
      <c r="WNT19" s="81"/>
      <c r="WNU19" s="81"/>
      <c r="WNV19" s="81"/>
      <c r="WNW19" s="81"/>
      <c r="WNX19" s="81"/>
      <c r="WNY19" s="81"/>
      <c r="WNZ19" s="81"/>
      <c r="WOA19" s="81"/>
      <c r="WOB19" s="81"/>
      <c r="WOC19" s="81"/>
      <c r="WOD19" s="81"/>
      <c r="WOE19" s="81"/>
      <c r="WOF19" s="81"/>
      <c r="WOG19" s="81"/>
      <c r="WOH19" s="81"/>
      <c r="WOI19" s="81"/>
      <c r="WOJ19" s="81"/>
      <c r="WOK19" s="81"/>
      <c r="WOL19" s="81"/>
      <c r="WOM19" s="81"/>
      <c r="WON19" s="81"/>
      <c r="WOO19" s="81"/>
      <c r="WOP19" s="81"/>
      <c r="WOQ19" s="81"/>
      <c r="WOR19" s="81"/>
      <c r="WOS19" s="81"/>
      <c r="WOT19" s="81"/>
      <c r="WOU19" s="81"/>
      <c r="WOV19" s="81"/>
      <c r="WOW19" s="81"/>
      <c r="WOX19" s="81"/>
      <c r="WOY19" s="81"/>
      <c r="WOZ19" s="81"/>
      <c r="WPA19" s="81"/>
      <c r="WPB19" s="81"/>
      <c r="WPC19" s="81"/>
      <c r="WPD19" s="81"/>
      <c r="WPE19" s="81"/>
      <c r="WPF19" s="81"/>
      <c r="WPG19" s="81"/>
      <c r="WPH19" s="81"/>
      <c r="WPI19" s="81"/>
      <c r="WPJ19" s="81"/>
      <c r="WPK19" s="81"/>
      <c r="WPL19" s="81"/>
      <c r="WPM19" s="81"/>
      <c r="WPN19" s="81"/>
      <c r="WPO19" s="81"/>
      <c r="WPP19" s="81"/>
      <c r="WPQ19" s="81"/>
      <c r="WPR19" s="81"/>
      <c r="WPS19" s="81"/>
      <c r="WPT19" s="81"/>
      <c r="WPU19" s="81"/>
      <c r="WPV19" s="81"/>
      <c r="WPW19" s="81"/>
      <c r="WPX19" s="81"/>
      <c r="WPY19" s="81"/>
      <c r="WPZ19" s="81"/>
      <c r="WQA19" s="81"/>
      <c r="WQB19" s="81"/>
      <c r="WQC19" s="81"/>
      <c r="WQD19" s="81"/>
      <c r="WQE19" s="81"/>
      <c r="WQF19" s="81"/>
      <c r="WQG19" s="81"/>
      <c r="WQH19" s="81"/>
      <c r="WQI19" s="81"/>
      <c r="WQJ19" s="81"/>
      <c r="WQK19" s="81"/>
      <c r="WQL19" s="81"/>
      <c r="WQM19" s="81"/>
      <c r="WQN19" s="81"/>
      <c r="WQO19" s="81"/>
      <c r="WQP19" s="81"/>
      <c r="WQQ19" s="81"/>
      <c r="WQR19" s="81"/>
      <c r="WQS19" s="81"/>
      <c r="WQT19" s="81"/>
      <c r="WQU19" s="81"/>
      <c r="WQV19" s="81"/>
      <c r="WQW19" s="81"/>
      <c r="WQX19" s="81"/>
      <c r="WQY19" s="81"/>
      <c r="WQZ19" s="81"/>
      <c r="WRA19" s="81"/>
      <c r="WRB19" s="81"/>
      <c r="WRC19" s="81"/>
      <c r="WRD19" s="81"/>
      <c r="WRE19" s="81"/>
      <c r="WRF19" s="81"/>
      <c r="WRG19" s="81"/>
      <c r="WRH19" s="81"/>
      <c r="WRI19" s="81"/>
      <c r="WRJ19" s="81"/>
      <c r="WRK19" s="81"/>
      <c r="WRL19" s="81"/>
      <c r="WRM19" s="81"/>
      <c r="WRN19" s="81"/>
      <c r="WRO19" s="81"/>
      <c r="WRP19" s="81"/>
      <c r="WRQ19" s="81"/>
      <c r="WRR19" s="81"/>
      <c r="WRS19" s="81"/>
      <c r="WRT19" s="81"/>
      <c r="WRU19" s="81"/>
      <c r="WRV19" s="81"/>
      <c r="WRW19" s="81"/>
      <c r="WRX19" s="81"/>
      <c r="WRY19" s="81"/>
      <c r="WRZ19" s="81"/>
      <c r="WSA19" s="81"/>
      <c r="WSB19" s="81"/>
      <c r="WSC19" s="81"/>
      <c r="WSD19" s="81"/>
      <c r="WSE19" s="81"/>
      <c r="WSF19" s="81"/>
      <c r="WSG19" s="81"/>
      <c r="WSH19" s="81"/>
      <c r="WSI19" s="81"/>
      <c r="WSJ19" s="81"/>
      <c r="WSK19" s="81"/>
      <c r="WSL19" s="81"/>
      <c r="WSM19" s="81"/>
      <c r="WSN19" s="81"/>
      <c r="WSO19" s="81"/>
      <c r="WSP19" s="81"/>
      <c r="WSQ19" s="81"/>
      <c r="WSR19" s="81"/>
      <c r="WSS19" s="81"/>
      <c r="WST19" s="81"/>
      <c r="WSU19" s="81"/>
      <c r="WSV19" s="81"/>
      <c r="WSW19" s="81"/>
      <c r="WSX19" s="81"/>
      <c r="WSY19" s="81"/>
      <c r="WSZ19" s="81"/>
      <c r="WTA19" s="81"/>
      <c r="WTB19" s="81"/>
      <c r="WTC19" s="81"/>
      <c r="WTD19" s="81"/>
      <c r="WTE19" s="81"/>
      <c r="WTF19" s="81"/>
      <c r="WTG19" s="81"/>
      <c r="WTH19" s="81"/>
      <c r="WTI19" s="81"/>
      <c r="WTJ19" s="81"/>
      <c r="WTK19" s="81"/>
      <c r="WTL19" s="81"/>
      <c r="WTM19" s="81"/>
      <c r="WTN19" s="81"/>
      <c r="WTO19" s="81"/>
      <c r="WTP19" s="81"/>
      <c r="WTQ19" s="81"/>
      <c r="WTR19" s="81"/>
      <c r="WTS19" s="81"/>
      <c r="WTT19" s="81"/>
      <c r="WTU19" s="81"/>
      <c r="WTV19" s="81"/>
      <c r="WTW19" s="81"/>
      <c r="WTX19" s="81"/>
      <c r="WTY19" s="81"/>
      <c r="WTZ19" s="81"/>
      <c r="WUA19" s="81"/>
      <c r="WUB19" s="81"/>
      <c r="WUC19" s="81"/>
      <c r="WUD19" s="81"/>
      <c r="WUE19" s="81"/>
      <c r="WUF19" s="81"/>
      <c r="WUG19" s="81"/>
      <c r="WUH19" s="81"/>
      <c r="WUI19" s="81"/>
      <c r="WUJ19" s="81"/>
      <c r="WUK19" s="81"/>
      <c r="WUL19" s="81"/>
      <c r="WUM19" s="81"/>
      <c r="WUN19" s="81"/>
      <c r="WUO19" s="81"/>
      <c r="WUP19" s="81"/>
      <c r="WUQ19" s="81"/>
      <c r="WUR19" s="81"/>
      <c r="WUS19" s="81"/>
      <c r="WUT19" s="81"/>
      <c r="WUU19" s="81"/>
      <c r="WUV19" s="81"/>
      <c r="WUW19" s="81"/>
      <c r="WUX19" s="81"/>
      <c r="WUY19" s="81"/>
      <c r="WUZ19" s="81"/>
      <c r="WVA19" s="81"/>
      <c r="WVB19" s="81"/>
      <c r="WVC19" s="81"/>
      <c r="WVD19" s="81"/>
      <c r="WVE19" s="81"/>
      <c r="WVF19" s="81"/>
      <c r="WVG19" s="81"/>
      <c r="WVH19" s="81"/>
      <c r="WVI19" s="81"/>
      <c r="WVJ19" s="81"/>
      <c r="WVK19" s="81"/>
      <c r="WVL19" s="81"/>
      <c r="WVM19" s="81"/>
      <c r="WVN19" s="81"/>
      <c r="WVO19" s="81"/>
      <c r="WVP19" s="81"/>
      <c r="WVQ19" s="81"/>
      <c r="WVR19" s="81"/>
      <c r="WVS19" s="81"/>
      <c r="WVT19" s="81"/>
      <c r="WVU19" s="81"/>
      <c r="WVV19" s="81"/>
      <c r="WVW19" s="81"/>
      <c r="WVX19" s="81"/>
      <c r="WVY19" s="81"/>
      <c r="WVZ19" s="81"/>
      <c r="WWA19" s="81"/>
      <c r="WWB19" s="81"/>
      <c r="WWC19" s="81"/>
      <c r="WWD19" s="81"/>
      <c r="WWE19" s="81"/>
      <c r="WWF19" s="81"/>
      <c r="WWG19" s="81"/>
      <c r="WWH19" s="81"/>
      <c r="WWI19" s="81"/>
      <c r="WWJ19" s="81"/>
      <c r="WWK19" s="81"/>
      <c r="WWL19" s="81"/>
      <c r="WWM19" s="81"/>
      <c r="WWN19" s="81"/>
      <c r="WWO19" s="81"/>
      <c r="WWP19" s="81"/>
      <c r="WWQ19" s="81"/>
      <c r="WWR19" s="81"/>
      <c r="WWS19" s="81"/>
      <c r="WWT19" s="81"/>
      <c r="WWU19" s="81"/>
      <c r="WWV19" s="81"/>
      <c r="WWW19" s="81"/>
      <c r="WWX19" s="81"/>
      <c r="WWY19" s="81"/>
      <c r="WWZ19" s="81"/>
      <c r="WXA19" s="81"/>
      <c r="WXB19" s="81"/>
      <c r="WXC19" s="81"/>
      <c r="WXD19" s="81"/>
      <c r="WXE19" s="81"/>
      <c r="WXF19" s="81"/>
      <c r="WXG19" s="81"/>
      <c r="WXH19" s="81"/>
      <c r="WXI19" s="81"/>
      <c r="WXJ19" s="81"/>
      <c r="WXK19" s="81"/>
      <c r="WXL19" s="81"/>
      <c r="WXM19" s="81"/>
      <c r="WXN19" s="81"/>
      <c r="WXO19" s="81"/>
      <c r="WXP19" s="81"/>
      <c r="WXQ19" s="81"/>
      <c r="WXR19" s="81"/>
      <c r="WXS19" s="81"/>
      <c r="WXT19" s="81"/>
      <c r="WXU19" s="81"/>
      <c r="WXV19" s="81"/>
      <c r="WXW19" s="81"/>
      <c r="WXX19" s="81"/>
      <c r="WXY19" s="81"/>
      <c r="WXZ19" s="81"/>
      <c r="WYA19" s="81"/>
      <c r="WYB19" s="81"/>
      <c r="WYC19" s="81"/>
      <c r="WYD19" s="81"/>
      <c r="WYE19" s="81"/>
      <c r="WYF19" s="81"/>
      <c r="WYG19" s="81"/>
      <c r="WYH19" s="81"/>
      <c r="WYI19" s="81"/>
      <c r="WYJ19" s="81"/>
      <c r="WYK19" s="81"/>
      <c r="WYL19" s="81"/>
      <c r="WYM19" s="81"/>
      <c r="WYN19" s="81"/>
      <c r="WYO19" s="81"/>
      <c r="WYP19" s="81"/>
      <c r="WYQ19" s="81"/>
      <c r="WYR19" s="81"/>
      <c r="WYS19" s="81"/>
      <c r="WYT19" s="81"/>
      <c r="WYU19" s="81"/>
      <c r="WYV19" s="81"/>
      <c r="WYW19" s="81"/>
      <c r="WYX19" s="81"/>
      <c r="WYY19" s="81"/>
      <c r="WYZ19" s="81"/>
      <c r="WZA19" s="81"/>
      <c r="WZB19" s="81"/>
      <c r="WZC19" s="81"/>
      <c r="WZD19" s="81"/>
      <c r="WZE19" s="81"/>
      <c r="WZF19" s="81"/>
      <c r="WZG19" s="81"/>
      <c r="WZH19" s="81"/>
      <c r="WZI19" s="81"/>
      <c r="WZJ19" s="81"/>
      <c r="WZK19" s="81"/>
      <c r="WZL19" s="81"/>
      <c r="WZM19" s="81"/>
      <c r="WZN19" s="81"/>
      <c r="WZO19" s="81"/>
      <c r="WZP19" s="81"/>
      <c r="WZQ19" s="81"/>
      <c r="WZR19" s="81"/>
      <c r="WZS19" s="81"/>
      <c r="WZT19" s="81"/>
      <c r="WZU19" s="81"/>
      <c r="WZV19" s="81"/>
      <c r="WZW19" s="81"/>
      <c r="WZX19" s="81"/>
      <c r="WZY19" s="81"/>
      <c r="WZZ19" s="81"/>
      <c r="XAA19" s="81"/>
      <c r="XAB19" s="81"/>
      <c r="XAC19" s="81"/>
      <c r="XAD19" s="81"/>
      <c r="XAE19" s="81"/>
      <c r="XAF19" s="81"/>
      <c r="XAG19" s="81"/>
      <c r="XAH19" s="81"/>
      <c r="XAI19" s="81"/>
      <c r="XAJ19" s="81"/>
      <c r="XAK19" s="81"/>
      <c r="XAL19" s="81"/>
      <c r="XAM19" s="81"/>
      <c r="XAN19" s="81"/>
      <c r="XAO19" s="81"/>
      <c r="XAP19" s="81"/>
      <c r="XAQ19" s="81"/>
      <c r="XAR19" s="81"/>
      <c r="XAS19" s="81"/>
      <c r="XAT19" s="81"/>
      <c r="XAU19" s="81"/>
      <c r="XAV19" s="81"/>
      <c r="XAW19" s="81"/>
      <c r="XAX19" s="81"/>
      <c r="XAY19" s="81"/>
      <c r="XAZ19" s="81"/>
      <c r="XBA19" s="81"/>
      <c r="XBB19" s="81"/>
      <c r="XBC19" s="81"/>
      <c r="XBD19" s="81"/>
      <c r="XBE19" s="81"/>
      <c r="XBF19" s="81"/>
      <c r="XBG19" s="81"/>
      <c r="XBH19" s="81"/>
      <c r="XBI19" s="81"/>
      <c r="XBJ19" s="81"/>
      <c r="XBK19" s="81"/>
      <c r="XBL19" s="81"/>
      <c r="XBM19" s="81"/>
      <c r="XBN19" s="81"/>
      <c r="XBO19" s="81"/>
      <c r="XBP19" s="81"/>
      <c r="XBQ19" s="81"/>
      <c r="XBR19" s="81"/>
      <c r="XBS19" s="81"/>
      <c r="XBT19" s="81"/>
      <c r="XBU19" s="81"/>
      <c r="XBV19" s="81"/>
      <c r="XBW19" s="81"/>
      <c r="XBX19" s="81"/>
      <c r="XBY19" s="81"/>
      <c r="XBZ19" s="81"/>
      <c r="XCA19" s="81"/>
      <c r="XCB19" s="81"/>
      <c r="XCC19" s="81"/>
      <c r="XCD19" s="81"/>
      <c r="XCE19" s="81"/>
      <c r="XCF19" s="81"/>
      <c r="XCG19" s="81"/>
      <c r="XCH19" s="81"/>
      <c r="XCI19" s="81"/>
      <c r="XCJ19" s="81"/>
      <c r="XCK19" s="81"/>
      <c r="XCL19" s="81"/>
      <c r="XCM19" s="81"/>
      <c r="XCN19" s="81"/>
      <c r="XCO19" s="81"/>
      <c r="XCP19" s="81"/>
      <c r="XCQ19" s="81"/>
      <c r="XCR19" s="81"/>
      <c r="XCS19" s="81"/>
      <c r="XCT19" s="81"/>
      <c r="XCU19" s="81"/>
      <c r="XCV19" s="81"/>
      <c r="XCW19" s="81"/>
      <c r="XCX19" s="81"/>
      <c r="XCY19" s="81"/>
      <c r="XCZ19" s="81"/>
      <c r="XDA19" s="81"/>
      <c r="XDB19" s="81"/>
      <c r="XDC19" s="81"/>
      <c r="XDD19" s="81"/>
      <c r="XDE19" s="81"/>
      <c r="XDF19" s="81"/>
      <c r="XDG19" s="81"/>
      <c r="XDH19" s="81"/>
      <c r="XDI19" s="81"/>
      <c r="XDJ19" s="81"/>
      <c r="XDK19" s="81"/>
      <c r="XDL19" s="81"/>
      <c r="XDM19" s="81"/>
      <c r="XDN19" s="81"/>
      <c r="XDO19" s="81"/>
      <c r="XDP19" s="81"/>
      <c r="XDQ19" s="81"/>
      <c r="XDR19" s="81"/>
      <c r="XDS19" s="81"/>
      <c r="XDT19" s="81"/>
      <c r="XDU19" s="81"/>
      <c r="XDV19" s="81"/>
      <c r="XDW19" s="81"/>
      <c r="XDX19" s="81"/>
      <c r="XDY19" s="81"/>
      <c r="XDZ19" s="81"/>
      <c r="XEA19" s="81"/>
      <c r="XEB19" s="81"/>
      <c r="XEC19" s="81"/>
      <c r="XED19" s="81"/>
      <c r="XEE19" s="81"/>
      <c r="XEF19" s="81"/>
      <c r="XEG19" s="81"/>
      <c r="XEH19" s="81"/>
      <c r="XEI19" s="81"/>
      <c r="XEJ19" s="81"/>
      <c r="XEK19" s="81"/>
      <c r="XEL19" s="81"/>
      <c r="XEM19" s="81"/>
      <c r="XEN19" s="81"/>
      <c r="XEO19" s="81"/>
      <c r="XEP19" s="81"/>
      <c r="XEQ19" s="81"/>
      <c r="XER19" s="81"/>
      <c r="XES19" s="81"/>
      <c r="XET19" s="81"/>
      <c r="XEU19" s="81"/>
      <c r="XEV19" s="81"/>
      <c r="XEW19" s="81"/>
      <c r="XEX19" s="81"/>
      <c r="XEY19" s="81"/>
      <c r="XEZ19" s="81"/>
      <c r="XFA19" s="81"/>
      <c r="XFB19" s="81"/>
      <c r="XFC19" s="81"/>
      <c r="XFD19" s="179"/>
    </row>
    <row r="20" spans="1:16384" s="81" customFormat="1" x14ac:dyDescent="0.25">
      <c r="A20" s="8"/>
      <c r="B20" s="32" t="s">
        <v>56</v>
      </c>
      <c r="C20" s="30" t="s">
        <v>57</v>
      </c>
      <c r="D20" s="30" t="s">
        <v>10</v>
      </c>
      <c r="E20" s="30"/>
      <c r="F20" s="36"/>
      <c r="G20" s="36"/>
      <c r="H20" s="36"/>
      <c r="I20" s="36"/>
      <c r="J20" s="36"/>
      <c r="K20" s="36"/>
      <c r="L20" s="38">
        <f>SUM(K21:K26)</f>
        <v>49.92</v>
      </c>
      <c r="M20" s="12"/>
      <c r="N20" s="12"/>
      <c r="O20" s="12"/>
    </row>
    <row r="21" spans="1:16384" s="81" customFormat="1" x14ac:dyDescent="0.25">
      <c r="A21" s="8"/>
      <c r="B21" s="74"/>
      <c r="C21" s="175" t="s">
        <v>154</v>
      </c>
      <c r="D21" s="93"/>
      <c r="E21" s="90"/>
      <c r="F21" s="98"/>
      <c r="G21" s="98"/>
      <c r="H21" s="98"/>
      <c r="I21" s="101"/>
      <c r="J21" s="103"/>
      <c r="K21" s="103"/>
      <c r="L21" s="132"/>
      <c r="M21" s="12"/>
      <c r="N21" s="12"/>
      <c r="O21" s="12"/>
    </row>
    <row r="22" spans="1:16384" s="81" customFormat="1" x14ac:dyDescent="0.25">
      <c r="A22" s="8"/>
      <c r="B22" s="74"/>
      <c r="C22" s="95" t="s">
        <v>14</v>
      </c>
      <c r="D22" s="94"/>
      <c r="E22" s="91"/>
      <c r="F22" s="102"/>
      <c r="G22" s="102"/>
      <c r="H22" s="102"/>
      <c r="I22" s="91"/>
      <c r="J22" s="87"/>
      <c r="K22" s="87"/>
      <c r="L22" s="132"/>
      <c r="M22" s="12"/>
      <c r="N22" s="12"/>
      <c r="O22" s="12"/>
    </row>
    <row r="23" spans="1:16384" s="81" customFormat="1" x14ac:dyDescent="0.25">
      <c r="A23" s="8"/>
      <c r="B23" s="74"/>
      <c r="C23" s="216" t="s">
        <v>203</v>
      </c>
      <c r="D23" s="209" t="s">
        <v>10</v>
      </c>
      <c r="E23" s="215">
        <v>1</v>
      </c>
      <c r="F23" s="211" t="s">
        <v>17</v>
      </c>
      <c r="G23" s="211">
        <v>22.3</v>
      </c>
      <c r="H23" s="212"/>
      <c r="I23" s="210">
        <v>1</v>
      </c>
      <c r="J23" s="212"/>
      <c r="K23" s="212">
        <f>IF(E23="","",PRODUCT(E23:I23))</f>
        <v>22.3</v>
      </c>
      <c r="L23" s="132"/>
      <c r="M23" s="12"/>
      <c r="N23" s="12"/>
      <c r="O23" s="12"/>
    </row>
    <row r="24" spans="1:16384" s="81" customFormat="1" x14ac:dyDescent="0.25">
      <c r="A24" s="8"/>
      <c r="B24" s="33"/>
      <c r="C24" s="213" t="s">
        <v>182</v>
      </c>
      <c r="D24" s="214" t="s">
        <v>10</v>
      </c>
      <c r="E24" s="215">
        <v>1</v>
      </c>
      <c r="F24" s="211" t="s">
        <v>17</v>
      </c>
      <c r="G24" s="211">
        <v>13.12</v>
      </c>
      <c r="H24" s="211"/>
      <c r="I24" s="215">
        <v>1</v>
      </c>
      <c r="J24" s="212"/>
      <c r="K24" s="212">
        <f>IF(E24="","",PRODUCT(E24:I24))</f>
        <v>13.12</v>
      </c>
      <c r="L24" s="70"/>
      <c r="M24" s="12"/>
      <c r="N24" s="12"/>
      <c r="O24" s="1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/>
      <c r="BE24" s="82"/>
      <c r="BF24" s="82"/>
      <c r="BG24" s="82"/>
      <c r="BH24" s="82"/>
      <c r="BI24" s="82"/>
      <c r="BJ24" s="82"/>
      <c r="BK24" s="82"/>
      <c r="BL24" s="82"/>
      <c r="BM24" s="82"/>
      <c r="BN24" s="82"/>
      <c r="BO24" s="82"/>
      <c r="BP24" s="82"/>
      <c r="BQ24" s="82"/>
      <c r="BR24" s="82"/>
      <c r="BS24" s="82"/>
      <c r="BT24" s="82"/>
      <c r="BU24" s="82"/>
      <c r="BV24" s="82"/>
      <c r="BW24" s="82"/>
      <c r="BX24" s="82"/>
      <c r="BY24" s="82"/>
      <c r="BZ24" s="82"/>
      <c r="CA24" s="82"/>
      <c r="CB24" s="82"/>
      <c r="CC24" s="82"/>
      <c r="CD24" s="82"/>
      <c r="CE24" s="82"/>
      <c r="CF24" s="82"/>
      <c r="CG24" s="82"/>
      <c r="CH24" s="82"/>
      <c r="CI24" s="82"/>
      <c r="CJ24" s="82"/>
      <c r="CK24" s="82"/>
      <c r="CL24" s="82"/>
      <c r="CM24" s="82"/>
      <c r="CN24" s="82"/>
      <c r="CO24" s="82"/>
      <c r="CP24" s="82"/>
      <c r="CQ24" s="82"/>
      <c r="CR24" s="82"/>
      <c r="CS24" s="82"/>
      <c r="CT24" s="82"/>
      <c r="CU24" s="82"/>
      <c r="CV24" s="82"/>
      <c r="CW24" s="82"/>
      <c r="CX24" s="82"/>
      <c r="CY24" s="82"/>
      <c r="CZ24" s="82"/>
      <c r="DA24" s="82"/>
      <c r="DB24" s="82"/>
      <c r="DC24" s="82"/>
      <c r="DD24" s="82"/>
      <c r="DE24" s="82"/>
      <c r="DF24" s="82"/>
      <c r="DG24" s="82"/>
      <c r="DH24" s="82"/>
      <c r="DI24" s="82"/>
      <c r="DJ24" s="82"/>
      <c r="DK24" s="82"/>
      <c r="DL24" s="82"/>
      <c r="DM24" s="82"/>
      <c r="DN24" s="82"/>
      <c r="DO24" s="82"/>
      <c r="DP24" s="82"/>
      <c r="DQ24" s="82"/>
      <c r="DR24" s="82"/>
      <c r="DS24" s="82"/>
      <c r="DT24" s="82"/>
      <c r="DU24" s="82"/>
      <c r="DV24" s="82"/>
      <c r="DW24" s="82"/>
      <c r="DX24" s="82"/>
      <c r="DY24" s="82"/>
      <c r="DZ24" s="82"/>
      <c r="EA24" s="82"/>
      <c r="EB24" s="82"/>
      <c r="EC24" s="82"/>
      <c r="ED24" s="82"/>
      <c r="EE24" s="82"/>
      <c r="EF24" s="82"/>
      <c r="EG24" s="82"/>
      <c r="EH24" s="82"/>
      <c r="EI24" s="82"/>
      <c r="EJ24" s="82"/>
      <c r="EK24" s="82"/>
      <c r="EL24" s="82"/>
      <c r="EM24" s="82"/>
      <c r="EN24" s="82"/>
      <c r="EO24" s="82"/>
      <c r="EP24" s="82"/>
      <c r="EQ24" s="82"/>
      <c r="ER24" s="82"/>
      <c r="ES24" s="82"/>
      <c r="ET24" s="82"/>
      <c r="EU24" s="82"/>
      <c r="EV24" s="82"/>
      <c r="EW24" s="82"/>
      <c r="EX24" s="82"/>
      <c r="EY24" s="82"/>
      <c r="EZ24" s="82"/>
      <c r="FA24" s="82"/>
      <c r="FB24" s="82"/>
      <c r="FC24" s="82"/>
      <c r="FD24" s="82"/>
      <c r="FE24" s="82"/>
      <c r="FF24" s="82"/>
      <c r="FG24" s="82"/>
      <c r="FH24" s="82"/>
      <c r="FI24" s="82"/>
      <c r="FJ24" s="82"/>
      <c r="FK24" s="82"/>
      <c r="FL24" s="82"/>
      <c r="FM24" s="82"/>
      <c r="FN24" s="82"/>
      <c r="FO24" s="82"/>
      <c r="FP24" s="82"/>
      <c r="FQ24" s="82"/>
      <c r="FR24" s="82"/>
      <c r="FS24" s="82"/>
      <c r="FT24" s="82"/>
      <c r="FU24" s="82"/>
      <c r="FV24" s="82"/>
      <c r="FW24" s="82"/>
      <c r="FX24" s="82"/>
      <c r="FY24" s="82"/>
      <c r="FZ24" s="82"/>
      <c r="GA24" s="82"/>
      <c r="GB24" s="82"/>
      <c r="GC24" s="82"/>
      <c r="GD24" s="82"/>
      <c r="GE24" s="82"/>
      <c r="GF24" s="82"/>
      <c r="GG24" s="82"/>
      <c r="GH24" s="82"/>
      <c r="GI24" s="82"/>
      <c r="GJ24" s="82"/>
      <c r="GK24" s="82"/>
      <c r="GL24" s="82"/>
      <c r="GM24" s="82"/>
      <c r="GN24" s="82"/>
      <c r="GO24" s="82"/>
      <c r="GP24" s="82"/>
      <c r="GQ24" s="82"/>
      <c r="GR24" s="82"/>
      <c r="GS24" s="82"/>
      <c r="GT24" s="82"/>
      <c r="GU24" s="82"/>
      <c r="GV24" s="82"/>
      <c r="GW24" s="82"/>
      <c r="GX24" s="82"/>
      <c r="GY24" s="82"/>
      <c r="GZ24" s="82"/>
      <c r="HA24" s="82"/>
      <c r="HB24" s="82"/>
      <c r="HC24" s="82"/>
      <c r="HD24" s="82"/>
      <c r="HE24" s="82"/>
      <c r="HF24" s="82"/>
      <c r="HG24" s="82"/>
      <c r="HH24" s="82"/>
      <c r="HI24" s="82"/>
      <c r="HJ24" s="82"/>
      <c r="HK24" s="82"/>
      <c r="HL24" s="82"/>
      <c r="HM24" s="82"/>
      <c r="HN24" s="82"/>
      <c r="HO24" s="82"/>
      <c r="HP24" s="82"/>
      <c r="HQ24" s="82"/>
      <c r="HR24" s="82"/>
      <c r="HS24" s="82"/>
      <c r="HT24" s="82"/>
      <c r="HU24" s="82"/>
      <c r="HV24" s="82"/>
      <c r="HW24" s="82"/>
      <c r="HX24" s="82"/>
      <c r="HY24" s="82"/>
      <c r="HZ24" s="82"/>
      <c r="IA24" s="82"/>
      <c r="IB24" s="82"/>
      <c r="IC24" s="82"/>
      <c r="ID24" s="82"/>
      <c r="IE24" s="82"/>
      <c r="IF24" s="82"/>
      <c r="IG24" s="82"/>
      <c r="IH24" s="82"/>
      <c r="II24" s="82"/>
      <c r="IJ24" s="82"/>
      <c r="IK24" s="82"/>
      <c r="IL24" s="82"/>
      <c r="IM24" s="82"/>
      <c r="IN24" s="82"/>
      <c r="IO24" s="82"/>
      <c r="IP24" s="82"/>
      <c r="IQ24" s="82"/>
      <c r="IR24" s="82"/>
      <c r="IS24" s="82"/>
      <c r="IT24" s="82"/>
      <c r="IU24" s="82"/>
      <c r="IV24" s="82"/>
      <c r="IW24" s="82"/>
      <c r="IX24" s="82"/>
      <c r="IY24" s="82"/>
      <c r="IZ24" s="82"/>
      <c r="JA24" s="82"/>
      <c r="JB24" s="82"/>
      <c r="JC24" s="82"/>
      <c r="JD24" s="82"/>
      <c r="JE24" s="82"/>
      <c r="JF24" s="82"/>
      <c r="JG24" s="82"/>
      <c r="JH24" s="82"/>
      <c r="JI24" s="82"/>
      <c r="JJ24" s="82"/>
      <c r="JK24" s="82"/>
      <c r="JL24" s="82"/>
      <c r="JM24" s="82"/>
      <c r="JN24" s="82"/>
      <c r="JO24" s="82"/>
      <c r="JP24" s="82"/>
      <c r="JQ24" s="82"/>
      <c r="JR24" s="82"/>
      <c r="JS24" s="82"/>
      <c r="JT24" s="82"/>
      <c r="JU24" s="82"/>
      <c r="JV24" s="82"/>
      <c r="JW24" s="82"/>
      <c r="JX24" s="82"/>
      <c r="JY24" s="82"/>
      <c r="JZ24" s="82"/>
      <c r="KA24" s="82"/>
      <c r="KB24" s="82"/>
      <c r="KC24" s="82"/>
      <c r="KD24" s="82"/>
      <c r="KE24" s="82"/>
      <c r="KF24" s="82"/>
      <c r="KG24" s="82"/>
      <c r="KH24" s="82"/>
      <c r="KI24" s="82"/>
      <c r="KJ24" s="82"/>
      <c r="KK24" s="82"/>
      <c r="KL24" s="82"/>
      <c r="KM24" s="82"/>
      <c r="KN24" s="82"/>
      <c r="KO24" s="82"/>
      <c r="KP24" s="82"/>
      <c r="KQ24" s="82"/>
      <c r="KR24" s="82"/>
      <c r="KS24" s="82"/>
      <c r="KT24" s="82"/>
      <c r="KU24" s="82"/>
      <c r="KV24" s="82"/>
      <c r="KW24" s="82"/>
      <c r="KX24" s="82"/>
      <c r="KY24" s="82"/>
      <c r="KZ24" s="82"/>
      <c r="LA24" s="82"/>
      <c r="LB24" s="82"/>
      <c r="LC24" s="82"/>
      <c r="LD24" s="82"/>
      <c r="LE24" s="82"/>
      <c r="LF24" s="82"/>
      <c r="LG24" s="82"/>
      <c r="LH24" s="82"/>
      <c r="LI24" s="82"/>
      <c r="LJ24" s="82"/>
      <c r="LK24" s="82"/>
      <c r="LL24" s="82"/>
      <c r="LM24" s="82"/>
      <c r="LN24" s="82"/>
      <c r="LO24" s="82"/>
      <c r="LP24" s="82"/>
      <c r="LQ24" s="82"/>
      <c r="LR24" s="82"/>
      <c r="LS24" s="82"/>
      <c r="LT24" s="82"/>
      <c r="LU24" s="82"/>
      <c r="LV24" s="82"/>
      <c r="LW24" s="82"/>
      <c r="LX24" s="82"/>
      <c r="LY24" s="82"/>
      <c r="LZ24" s="82"/>
      <c r="MA24" s="82"/>
      <c r="MB24" s="82"/>
      <c r="MC24" s="82"/>
      <c r="MD24" s="82"/>
      <c r="ME24" s="82"/>
      <c r="MF24" s="82"/>
      <c r="MG24" s="82"/>
      <c r="MH24" s="82"/>
      <c r="MI24" s="82"/>
      <c r="MJ24" s="82"/>
      <c r="MK24" s="82"/>
      <c r="ML24" s="82"/>
      <c r="MM24" s="82"/>
      <c r="MN24" s="82"/>
      <c r="MO24" s="82"/>
      <c r="MP24" s="82"/>
      <c r="MQ24" s="82"/>
      <c r="MR24" s="82"/>
      <c r="MS24" s="82"/>
      <c r="MT24" s="82"/>
      <c r="MU24" s="82"/>
      <c r="MV24" s="82"/>
      <c r="MW24" s="82"/>
      <c r="MX24" s="82"/>
      <c r="MY24" s="82"/>
      <c r="MZ24" s="82"/>
      <c r="NA24" s="82"/>
      <c r="NB24" s="82"/>
      <c r="NC24" s="82"/>
      <c r="ND24" s="82"/>
      <c r="NE24" s="82"/>
      <c r="NF24" s="82"/>
      <c r="NG24" s="82"/>
      <c r="NH24" s="82"/>
      <c r="NI24" s="82"/>
      <c r="NJ24" s="82"/>
      <c r="NK24" s="82"/>
      <c r="NL24" s="82"/>
      <c r="NM24" s="82"/>
      <c r="NN24" s="82"/>
      <c r="NO24" s="82"/>
      <c r="NP24" s="82"/>
      <c r="NQ24" s="82"/>
      <c r="NR24" s="82"/>
      <c r="NS24" s="82"/>
      <c r="NT24" s="82"/>
      <c r="NU24" s="82"/>
      <c r="NV24" s="82"/>
      <c r="NW24" s="82"/>
      <c r="NX24" s="82"/>
      <c r="NY24" s="82"/>
      <c r="NZ24" s="82"/>
      <c r="OA24" s="82"/>
      <c r="OB24" s="82"/>
      <c r="OC24" s="82"/>
      <c r="OD24" s="82"/>
      <c r="OE24" s="82"/>
      <c r="OF24" s="82"/>
      <c r="OG24" s="82"/>
      <c r="OH24" s="82"/>
      <c r="OI24" s="82"/>
      <c r="OJ24" s="82"/>
      <c r="OK24" s="82"/>
      <c r="OL24" s="82"/>
      <c r="OM24" s="82"/>
      <c r="ON24" s="82"/>
      <c r="OO24" s="82"/>
      <c r="OP24" s="82"/>
      <c r="OQ24" s="82"/>
      <c r="OR24" s="82"/>
      <c r="OS24" s="82"/>
      <c r="OT24" s="82"/>
      <c r="OU24" s="82"/>
      <c r="OV24" s="82"/>
      <c r="OW24" s="82"/>
      <c r="OX24" s="82"/>
      <c r="OY24" s="82"/>
      <c r="OZ24" s="82"/>
      <c r="PA24" s="82"/>
      <c r="PB24" s="82"/>
      <c r="PC24" s="82"/>
      <c r="PD24" s="82"/>
      <c r="PE24" s="82"/>
      <c r="PF24" s="82"/>
      <c r="PG24" s="82"/>
      <c r="PH24" s="82"/>
      <c r="PI24" s="82"/>
      <c r="PJ24" s="82"/>
      <c r="PK24" s="82"/>
      <c r="PL24" s="82"/>
      <c r="PM24" s="82"/>
      <c r="PN24" s="82"/>
      <c r="PO24" s="82"/>
      <c r="PP24" s="82"/>
      <c r="PQ24" s="82"/>
      <c r="PR24" s="82"/>
      <c r="PS24" s="82"/>
      <c r="PT24" s="82"/>
      <c r="PU24" s="82"/>
      <c r="PV24" s="82"/>
      <c r="PW24" s="82"/>
      <c r="PX24" s="82"/>
      <c r="PY24" s="82"/>
      <c r="PZ24" s="82"/>
      <c r="QA24" s="82"/>
      <c r="QB24" s="82"/>
      <c r="QC24" s="82"/>
      <c r="QD24" s="82"/>
      <c r="QE24" s="82"/>
      <c r="QF24" s="82"/>
      <c r="QG24" s="82"/>
      <c r="QH24" s="82"/>
      <c r="QI24" s="82"/>
      <c r="QJ24" s="82"/>
      <c r="QK24" s="82"/>
      <c r="QL24" s="82"/>
      <c r="QM24" s="82"/>
      <c r="QN24" s="82"/>
      <c r="QO24" s="82"/>
      <c r="QP24" s="82"/>
      <c r="QQ24" s="82"/>
      <c r="QR24" s="82"/>
      <c r="QS24" s="82"/>
      <c r="QT24" s="82"/>
      <c r="QU24" s="82"/>
      <c r="QV24" s="82"/>
      <c r="QW24" s="82"/>
      <c r="QX24" s="82"/>
      <c r="QY24" s="82"/>
      <c r="QZ24" s="82"/>
      <c r="RA24" s="82"/>
      <c r="RB24" s="82"/>
      <c r="RC24" s="82"/>
      <c r="RD24" s="82"/>
      <c r="RE24" s="82"/>
      <c r="RF24" s="82"/>
      <c r="RG24" s="82"/>
      <c r="RH24" s="82"/>
      <c r="RI24" s="82"/>
      <c r="RJ24" s="82"/>
      <c r="RK24" s="82"/>
      <c r="RL24" s="82"/>
      <c r="RM24" s="82"/>
      <c r="RN24" s="82"/>
      <c r="RO24" s="82"/>
      <c r="RP24" s="82"/>
      <c r="RQ24" s="82"/>
      <c r="RR24" s="82"/>
      <c r="RS24" s="82"/>
      <c r="RT24" s="82"/>
      <c r="RU24" s="82"/>
      <c r="RV24" s="82"/>
      <c r="RW24" s="82"/>
      <c r="RX24" s="82"/>
      <c r="RY24" s="82"/>
      <c r="RZ24" s="82"/>
      <c r="SA24" s="82"/>
      <c r="SB24" s="82"/>
      <c r="SC24" s="82"/>
      <c r="SD24" s="82"/>
      <c r="SE24" s="82"/>
      <c r="SF24" s="82"/>
      <c r="SG24" s="82"/>
      <c r="SH24" s="82"/>
      <c r="SI24" s="82"/>
      <c r="SJ24" s="82"/>
      <c r="SK24" s="82"/>
      <c r="SL24" s="82"/>
      <c r="SM24" s="82"/>
      <c r="SN24" s="82"/>
      <c r="SO24" s="82"/>
      <c r="SP24" s="82"/>
      <c r="SQ24" s="82"/>
      <c r="SR24" s="82"/>
      <c r="SS24" s="82"/>
      <c r="ST24" s="82"/>
      <c r="SU24" s="82"/>
      <c r="SV24" s="82"/>
      <c r="SW24" s="82"/>
      <c r="SX24" s="82"/>
      <c r="SY24" s="82"/>
      <c r="SZ24" s="82"/>
      <c r="TA24" s="82"/>
      <c r="TB24" s="82"/>
      <c r="TC24" s="82"/>
      <c r="TD24" s="82"/>
      <c r="TE24" s="82"/>
      <c r="TF24" s="82"/>
      <c r="TG24" s="82"/>
      <c r="TH24" s="82"/>
      <c r="TI24" s="82"/>
      <c r="TJ24" s="82"/>
      <c r="TK24" s="82"/>
      <c r="TL24" s="82"/>
      <c r="TM24" s="82"/>
      <c r="TN24" s="82"/>
      <c r="TO24" s="82"/>
      <c r="TP24" s="82"/>
      <c r="TQ24" s="82"/>
      <c r="TR24" s="82"/>
      <c r="TS24" s="82"/>
      <c r="TT24" s="82"/>
      <c r="TU24" s="82"/>
      <c r="TV24" s="82"/>
      <c r="TW24" s="82"/>
      <c r="TX24" s="82"/>
      <c r="TY24" s="82"/>
      <c r="TZ24" s="82"/>
      <c r="UA24" s="82"/>
      <c r="UB24" s="82"/>
      <c r="UC24" s="82"/>
      <c r="UD24" s="82"/>
      <c r="UE24" s="82"/>
      <c r="UF24" s="82"/>
      <c r="UG24" s="82"/>
      <c r="UH24" s="82"/>
      <c r="UI24" s="82"/>
      <c r="UJ24" s="82"/>
      <c r="UK24" s="82"/>
      <c r="UL24" s="82"/>
      <c r="UM24" s="82"/>
      <c r="UN24" s="82"/>
      <c r="UO24" s="82"/>
      <c r="UP24" s="82"/>
      <c r="UQ24" s="82"/>
      <c r="UR24" s="82"/>
      <c r="US24" s="82"/>
      <c r="UT24" s="82"/>
      <c r="UU24" s="82"/>
      <c r="UV24" s="82"/>
      <c r="UW24" s="82"/>
      <c r="UX24" s="82"/>
      <c r="UY24" s="82"/>
      <c r="UZ24" s="82"/>
      <c r="VA24" s="82"/>
      <c r="VB24" s="82"/>
      <c r="VC24" s="82"/>
      <c r="VD24" s="82"/>
      <c r="VE24" s="82"/>
      <c r="VF24" s="82"/>
      <c r="VG24" s="82"/>
      <c r="VH24" s="82"/>
      <c r="VI24" s="82"/>
      <c r="VJ24" s="82"/>
      <c r="VK24" s="82"/>
      <c r="VL24" s="82"/>
      <c r="VM24" s="82"/>
      <c r="VN24" s="82"/>
      <c r="VO24" s="82"/>
      <c r="VP24" s="82"/>
      <c r="VQ24" s="82"/>
      <c r="VR24" s="82"/>
      <c r="VS24" s="82"/>
      <c r="VT24" s="82"/>
      <c r="VU24" s="82"/>
      <c r="VV24" s="82"/>
      <c r="VW24" s="82"/>
      <c r="VX24" s="82"/>
      <c r="VY24" s="82"/>
      <c r="VZ24" s="82"/>
      <c r="WA24" s="82"/>
      <c r="WB24" s="82"/>
      <c r="WC24" s="82"/>
      <c r="WD24" s="82"/>
      <c r="WE24" s="82"/>
      <c r="WF24" s="82"/>
      <c r="WG24" s="82"/>
      <c r="WH24" s="82"/>
      <c r="WI24" s="82"/>
      <c r="WJ24" s="82"/>
      <c r="WK24" s="82"/>
      <c r="WL24" s="82"/>
      <c r="WM24" s="82"/>
      <c r="WN24" s="82"/>
      <c r="WO24" s="82"/>
      <c r="WP24" s="82"/>
      <c r="WQ24" s="82"/>
      <c r="WR24" s="82"/>
      <c r="WS24" s="82"/>
      <c r="WT24" s="82"/>
      <c r="WU24" s="82"/>
      <c r="WV24" s="82"/>
      <c r="WW24" s="82"/>
      <c r="WX24" s="82"/>
      <c r="WY24" s="82"/>
      <c r="WZ24" s="82"/>
      <c r="XA24" s="82"/>
      <c r="XB24" s="82"/>
      <c r="XC24" s="82"/>
      <c r="XD24" s="82"/>
      <c r="XE24" s="82"/>
      <c r="XF24" s="82"/>
      <c r="XG24" s="82"/>
      <c r="XH24" s="82"/>
      <c r="XI24" s="82"/>
      <c r="XJ24" s="82"/>
      <c r="XK24" s="82"/>
      <c r="XL24" s="82"/>
      <c r="XM24" s="82"/>
      <c r="XN24" s="82"/>
      <c r="XO24" s="82"/>
      <c r="XP24" s="82"/>
      <c r="XQ24" s="82"/>
      <c r="XR24" s="82"/>
      <c r="XS24" s="82"/>
      <c r="XT24" s="82"/>
      <c r="XU24" s="82"/>
      <c r="XV24" s="82"/>
      <c r="XW24" s="82"/>
      <c r="XX24" s="82"/>
      <c r="XY24" s="82"/>
      <c r="XZ24" s="82"/>
      <c r="YA24" s="82"/>
      <c r="YB24" s="82"/>
      <c r="YC24" s="82"/>
      <c r="YD24" s="82"/>
      <c r="YE24" s="82"/>
      <c r="YF24" s="82"/>
      <c r="YG24" s="82"/>
      <c r="YH24" s="82"/>
      <c r="YI24" s="82"/>
      <c r="YJ24" s="82"/>
      <c r="YK24" s="82"/>
      <c r="YL24" s="82"/>
      <c r="YM24" s="82"/>
      <c r="YN24" s="82"/>
      <c r="YO24" s="82"/>
      <c r="YP24" s="82"/>
      <c r="YQ24" s="82"/>
      <c r="YR24" s="82"/>
      <c r="YS24" s="82"/>
      <c r="YT24" s="82"/>
      <c r="YU24" s="82"/>
      <c r="YV24" s="82"/>
      <c r="YW24" s="82"/>
      <c r="YX24" s="82"/>
      <c r="YY24" s="82"/>
      <c r="YZ24" s="82"/>
      <c r="ZA24" s="82"/>
      <c r="ZB24" s="82"/>
      <c r="ZC24" s="82"/>
      <c r="ZD24" s="82"/>
      <c r="ZE24" s="82"/>
      <c r="ZF24" s="82"/>
      <c r="ZG24" s="82"/>
      <c r="ZH24" s="82"/>
      <c r="ZI24" s="82"/>
      <c r="ZJ24" s="82"/>
      <c r="ZK24" s="82"/>
      <c r="ZL24" s="82"/>
      <c r="ZM24" s="82"/>
      <c r="ZN24" s="82"/>
      <c r="ZO24" s="82"/>
      <c r="ZP24" s="82"/>
      <c r="ZQ24" s="82"/>
      <c r="ZR24" s="82"/>
      <c r="ZS24" s="82"/>
      <c r="ZT24" s="82"/>
      <c r="ZU24" s="82"/>
      <c r="ZV24" s="82"/>
      <c r="ZW24" s="82"/>
      <c r="ZX24" s="82"/>
      <c r="ZY24" s="82"/>
      <c r="ZZ24" s="82"/>
      <c r="AAA24" s="82"/>
      <c r="AAB24" s="82"/>
      <c r="AAC24" s="82"/>
      <c r="AAD24" s="82"/>
      <c r="AAE24" s="82"/>
      <c r="AAF24" s="82"/>
      <c r="AAG24" s="82"/>
      <c r="AAH24" s="82"/>
      <c r="AAI24" s="82"/>
      <c r="AAJ24" s="82"/>
      <c r="AAK24" s="82"/>
      <c r="AAL24" s="82"/>
      <c r="AAM24" s="82"/>
      <c r="AAN24" s="82"/>
      <c r="AAO24" s="82"/>
      <c r="AAP24" s="82"/>
      <c r="AAQ24" s="82"/>
      <c r="AAR24" s="82"/>
      <c r="AAS24" s="82"/>
      <c r="AAT24" s="82"/>
      <c r="AAU24" s="82"/>
      <c r="AAV24" s="82"/>
      <c r="AAW24" s="82"/>
      <c r="AAX24" s="82"/>
      <c r="AAY24" s="82"/>
      <c r="AAZ24" s="82"/>
      <c r="ABA24" s="82"/>
      <c r="ABB24" s="82"/>
      <c r="ABC24" s="82"/>
      <c r="ABD24" s="82"/>
      <c r="ABE24" s="82"/>
      <c r="ABF24" s="82"/>
      <c r="ABG24" s="82"/>
      <c r="ABH24" s="82"/>
      <c r="ABI24" s="82"/>
      <c r="ABJ24" s="82"/>
      <c r="ABK24" s="82"/>
      <c r="ABL24" s="82"/>
      <c r="ABM24" s="82"/>
      <c r="ABN24" s="82"/>
      <c r="ABO24" s="82"/>
      <c r="ABP24" s="82"/>
      <c r="ABQ24" s="82"/>
      <c r="ABR24" s="82"/>
      <c r="ABS24" s="82"/>
      <c r="ABT24" s="82"/>
      <c r="ABU24" s="82"/>
      <c r="ABV24" s="82"/>
      <c r="ABW24" s="82"/>
      <c r="ABX24" s="82"/>
      <c r="ABY24" s="82"/>
      <c r="ABZ24" s="82"/>
      <c r="ACA24" s="82"/>
      <c r="ACB24" s="82"/>
      <c r="ACC24" s="82"/>
      <c r="ACD24" s="82"/>
      <c r="ACE24" s="82"/>
      <c r="ACF24" s="82"/>
      <c r="ACG24" s="82"/>
      <c r="ACH24" s="82"/>
      <c r="ACI24" s="82"/>
      <c r="ACJ24" s="82"/>
      <c r="ACK24" s="82"/>
      <c r="ACL24" s="82"/>
      <c r="ACM24" s="82"/>
      <c r="ACN24" s="82"/>
      <c r="ACO24" s="82"/>
      <c r="ACP24" s="82"/>
      <c r="ACQ24" s="82"/>
      <c r="ACR24" s="82"/>
      <c r="ACS24" s="82"/>
      <c r="ACT24" s="82"/>
      <c r="ACU24" s="82"/>
      <c r="ACV24" s="82"/>
      <c r="ACW24" s="82"/>
      <c r="ACX24" s="82"/>
      <c r="ACY24" s="82"/>
      <c r="ACZ24" s="82"/>
      <c r="ADA24" s="82"/>
      <c r="ADB24" s="82"/>
      <c r="ADC24" s="82"/>
      <c r="ADD24" s="82"/>
      <c r="ADE24" s="82"/>
      <c r="ADF24" s="82"/>
      <c r="ADG24" s="82"/>
      <c r="ADH24" s="82"/>
      <c r="ADI24" s="82"/>
      <c r="ADJ24" s="82"/>
      <c r="ADK24" s="82"/>
      <c r="ADL24" s="82"/>
      <c r="ADM24" s="82"/>
      <c r="ADN24" s="82"/>
      <c r="ADO24" s="82"/>
      <c r="ADP24" s="82"/>
      <c r="ADQ24" s="82"/>
      <c r="ADR24" s="82"/>
      <c r="ADS24" s="82"/>
      <c r="ADT24" s="82"/>
      <c r="ADU24" s="82"/>
      <c r="ADV24" s="82"/>
      <c r="ADW24" s="82"/>
      <c r="ADX24" s="82"/>
      <c r="ADY24" s="82"/>
      <c r="ADZ24" s="82"/>
      <c r="AEA24" s="82"/>
      <c r="AEB24" s="82"/>
      <c r="AEC24" s="82"/>
      <c r="AED24" s="82"/>
      <c r="AEE24" s="82"/>
      <c r="AEF24" s="82"/>
      <c r="AEG24" s="82"/>
      <c r="AEH24" s="82"/>
      <c r="AEI24" s="82"/>
      <c r="AEJ24" s="82"/>
      <c r="AEK24" s="82"/>
      <c r="AEL24" s="82"/>
      <c r="AEM24" s="82"/>
      <c r="AEN24" s="82"/>
      <c r="AEO24" s="82"/>
      <c r="AEP24" s="82"/>
      <c r="AEQ24" s="82"/>
      <c r="AER24" s="82"/>
      <c r="AES24" s="82"/>
      <c r="AET24" s="82"/>
      <c r="AEU24" s="82"/>
      <c r="AEV24" s="82"/>
      <c r="AEW24" s="82"/>
      <c r="AEX24" s="82"/>
      <c r="AEY24" s="82"/>
      <c r="AEZ24" s="82"/>
      <c r="AFA24" s="82"/>
      <c r="AFB24" s="82"/>
      <c r="AFC24" s="82"/>
      <c r="AFD24" s="82"/>
      <c r="AFE24" s="82"/>
      <c r="AFF24" s="82"/>
      <c r="AFG24" s="82"/>
      <c r="AFH24" s="82"/>
      <c r="AFI24" s="82"/>
      <c r="AFJ24" s="82"/>
      <c r="AFK24" s="82"/>
      <c r="AFL24" s="82"/>
      <c r="AFM24" s="82"/>
      <c r="AFN24" s="82"/>
      <c r="AFO24" s="82"/>
      <c r="AFP24" s="82"/>
      <c r="AFQ24" s="82"/>
      <c r="AFR24" s="82"/>
      <c r="AFS24" s="82"/>
      <c r="AFT24" s="82"/>
      <c r="AFU24" s="82"/>
      <c r="AFV24" s="82"/>
      <c r="AFW24" s="82"/>
      <c r="AFX24" s="82"/>
      <c r="AFY24" s="82"/>
      <c r="AFZ24" s="82"/>
      <c r="AGA24" s="82"/>
      <c r="AGB24" s="82"/>
      <c r="AGC24" s="82"/>
      <c r="AGD24" s="82"/>
      <c r="AGE24" s="82"/>
      <c r="AGF24" s="82"/>
      <c r="AGG24" s="82"/>
      <c r="AGH24" s="82"/>
      <c r="AGI24" s="82"/>
      <c r="AGJ24" s="82"/>
      <c r="AGK24" s="82"/>
      <c r="AGL24" s="82"/>
      <c r="AGM24" s="82"/>
      <c r="AGN24" s="82"/>
      <c r="AGO24" s="82"/>
      <c r="AGP24" s="82"/>
      <c r="AGQ24" s="82"/>
      <c r="AGR24" s="82"/>
      <c r="AGS24" s="82"/>
      <c r="AGT24" s="82"/>
      <c r="AGU24" s="82"/>
      <c r="AGV24" s="82"/>
      <c r="AGW24" s="82"/>
      <c r="AGX24" s="82"/>
      <c r="AGY24" s="82"/>
      <c r="AGZ24" s="82"/>
      <c r="AHA24" s="82"/>
      <c r="AHB24" s="82"/>
      <c r="AHC24" s="82"/>
      <c r="AHD24" s="82"/>
      <c r="AHE24" s="82"/>
      <c r="AHF24" s="82"/>
      <c r="AHG24" s="82"/>
      <c r="AHH24" s="82"/>
      <c r="AHI24" s="82"/>
      <c r="AHJ24" s="82"/>
      <c r="AHK24" s="82"/>
      <c r="AHL24" s="82"/>
      <c r="AHM24" s="82"/>
      <c r="AHN24" s="82"/>
      <c r="AHO24" s="82"/>
      <c r="AHP24" s="82"/>
      <c r="AHQ24" s="82"/>
      <c r="AHR24" s="82"/>
      <c r="AHS24" s="82"/>
      <c r="AHT24" s="82"/>
      <c r="AHU24" s="82"/>
      <c r="AHV24" s="82"/>
      <c r="AHW24" s="82"/>
      <c r="AHX24" s="82"/>
      <c r="AHY24" s="82"/>
      <c r="AHZ24" s="82"/>
      <c r="AIA24" s="82"/>
      <c r="AIB24" s="82"/>
      <c r="AIC24" s="82"/>
      <c r="AID24" s="82"/>
      <c r="AIE24" s="82"/>
      <c r="AIF24" s="82"/>
      <c r="AIG24" s="82"/>
      <c r="AIH24" s="82"/>
      <c r="AII24" s="82"/>
      <c r="AIJ24" s="82"/>
      <c r="AIK24" s="82"/>
      <c r="AIL24" s="82"/>
      <c r="AIM24" s="82"/>
      <c r="AIN24" s="82"/>
      <c r="AIO24" s="82"/>
      <c r="AIP24" s="82"/>
      <c r="AIQ24" s="82"/>
      <c r="AIR24" s="82"/>
      <c r="AIS24" s="82"/>
      <c r="AIT24" s="82"/>
      <c r="AIU24" s="82"/>
      <c r="AIV24" s="82"/>
      <c r="AIW24" s="82"/>
      <c r="AIX24" s="82"/>
      <c r="AIY24" s="82"/>
      <c r="AIZ24" s="82"/>
      <c r="AJA24" s="82"/>
      <c r="AJB24" s="82"/>
      <c r="AJC24" s="82"/>
      <c r="AJD24" s="82"/>
      <c r="AJE24" s="82"/>
      <c r="AJF24" s="82"/>
      <c r="AJG24" s="82"/>
      <c r="AJH24" s="82"/>
      <c r="AJI24" s="82"/>
      <c r="AJJ24" s="82"/>
      <c r="AJK24" s="82"/>
      <c r="AJL24" s="82"/>
      <c r="AJM24" s="82"/>
      <c r="AJN24" s="82"/>
      <c r="AJO24" s="82"/>
      <c r="AJP24" s="82"/>
      <c r="AJQ24" s="82"/>
      <c r="AJR24" s="82"/>
      <c r="AJS24" s="82"/>
      <c r="AJT24" s="82"/>
      <c r="AJU24" s="82"/>
      <c r="AJV24" s="82"/>
      <c r="AJW24" s="82"/>
      <c r="AJX24" s="82"/>
      <c r="AJY24" s="82"/>
      <c r="AJZ24" s="82"/>
      <c r="AKA24" s="82"/>
      <c r="AKB24" s="82"/>
      <c r="AKC24" s="82"/>
      <c r="AKD24" s="82"/>
      <c r="AKE24" s="82"/>
      <c r="AKF24" s="82"/>
      <c r="AKG24" s="82"/>
      <c r="AKH24" s="82"/>
      <c r="AKI24" s="82"/>
      <c r="AKJ24" s="82"/>
      <c r="AKK24" s="82"/>
      <c r="AKL24" s="82"/>
      <c r="AKM24" s="82"/>
      <c r="AKN24" s="82"/>
      <c r="AKO24" s="82"/>
      <c r="AKP24" s="82"/>
      <c r="AKQ24" s="82"/>
      <c r="AKR24" s="82"/>
      <c r="AKS24" s="82"/>
      <c r="AKT24" s="82"/>
      <c r="AKU24" s="82"/>
      <c r="AKV24" s="82"/>
      <c r="AKW24" s="82"/>
      <c r="AKX24" s="82"/>
      <c r="AKY24" s="82"/>
      <c r="AKZ24" s="82"/>
      <c r="ALA24" s="82"/>
      <c r="ALB24" s="82"/>
      <c r="ALC24" s="82"/>
      <c r="ALD24" s="82"/>
      <c r="ALE24" s="82"/>
      <c r="ALF24" s="82"/>
      <c r="ALG24" s="82"/>
      <c r="ALH24" s="82"/>
      <c r="ALI24" s="82"/>
      <c r="ALJ24" s="82"/>
      <c r="ALK24" s="82"/>
      <c r="ALL24" s="82"/>
      <c r="ALM24" s="82"/>
      <c r="ALN24" s="82"/>
      <c r="ALO24" s="82"/>
      <c r="ALP24" s="82"/>
      <c r="ALQ24" s="82"/>
      <c r="ALR24" s="82"/>
      <c r="ALS24" s="82"/>
      <c r="ALT24" s="82"/>
      <c r="ALU24" s="82"/>
      <c r="ALV24" s="82"/>
      <c r="ALW24" s="82"/>
      <c r="ALX24" s="82"/>
      <c r="ALY24" s="82"/>
      <c r="ALZ24" s="82"/>
      <c r="AMA24" s="82"/>
      <c r="AMB24" s="82"/>
      <c r="AMC24" s="82"/>
      <c r="AMD24" s="82"/>
      <c r="AME24" s="82"/>
      <c r="AMF24" s="82"/>
      <c r="AMG24" s="82"/>
      <c r="AMH24" s="82"/>
      <c r="AMI24" s="82"/>
      <c r="AMJ24" s="82"/>
      <c r="AMK24" s="82"/>
      <c r="AML24" s="82"/>
      <c r="AMM24" s="82"/>
      <c r="AMN24" s="82"/>
      <c r="AMO24" s="82"/>
      <c r="AMP24" s="82"/>
      <c r="AMQ24" s="82"/>
      <c r="AMR24" s="82"/>
      <c r="AMS24" s="82"/>
      <c r="AMT24" s="82"/>
      <c r="AMU24" s="82"/>
      <c r="AMV24" s="82"/>
      <c r="AMW24" s="82"/>
      <c r="AMX24" s="82"/>
      <c r="AMY24" s="82"/>
      <c r="AMZ24" s="82"/>
      <c r="ANA24" s="82"/>
      <c r="ANB24" s="82"/>
      <c r="ANC24" s="82"/>
      <c r="AND24" s="82"/>
      <c r="ANE24" s="82"/>
      <c r="ANF24" s="82"/>
      <c r="ANG24" s="82"/>
      <c r="ANH24" s="82"/>
      <c r="ANI24" s="82"/>
      <c r="ANJ24" s="82"/>
      <c r="ANK24" s="82"/>
      <c r="ANL24" s="82"/>
      <c r="ANM24" s="82"/>
      <c r="ANN24" s="82"/>
      <c r="ANO24" s="82"/>
      <c r="ANP24" s="82"/>
      <c r="ANQ24" s="82"/>
      <c r="ANR24" s="82"/>
      <c r="ANS24" s="82"/>
      <c r="ANT24" s="82"/>
      <c r="ANU24" s="82"/>
      <c r="ANV24" s="82"/>
      <c r="ANW24" s="82"/>
      <c r="ANX24" s="82"/>
      <c r="ANY24" s="82"/>
      <c r="ANZ24" s="82"/>
      <c r="AOA24" s="82"/>
      <c r="AOB24" s="82"/>
      <c r="AOC24" s="82"/>
      <c r="AOD24" s="82"/>
      <c r="AOE24" s="82"/>
      <c r="AOF24" s="82"/>
      <c r="AOG24" s="82"/>
      <c r="AOH24" s="82"/>
      <c r="AOI24" s="82"/>
      <c r="AOJ24" s="82"/>
      <c r="AOK24" s="82"/>
      <c r="AOL24" s="82"/>
      <c r="AOM24" s="82"/>
      <c r="AON24" s="82"/>
      <c r="AOO24" s="82"/>
      <c r="AOP24" s="82"/>
      <c r="AOQ24" s="82"/>
      <c r="AOR24" s="82"/>
      <c r="AOS24" s="82"/>
      <c r="AOT24" s="82"/>
      <c r="AOU24" s="82"/>
      <c r="AOV24" s="82"/>
      <c r="AOW24" s="82"/>
      <c r="AOX24" s="82"/>
      <c r="AOY24" s="82"/>
      <c r="AOZ24" s="82"/>
      <c r="APA24" s="82"/>
      <c r="APB24" s="82"/>
      <c r="APC24" s="82"/>
      <c r="APD24" s="82"/>
      <c r="APE24" s="82"/>
      <c r="APF24" s="82"/>
      <c r="APG24" s="82"/>
      <c r="APH24" s="82"/>
      <c r="API24" s="82"/>
      <c r="APJ24" s="82"/>
      <c r="APK24" s="82"/>
      <c r="APL24" s="82"/>
      <c r="APM24" s="82"/>
      <c r="APN24" s="82"/>
      <c r="APO24" s="82"/>
      <c r="APP24" s="82"/>
      <c r="APQ24" s="82"/>
      <c r="APR24" s="82"/>
      <c r="APS24" s="82"/>
      <c r="APT24" s="82"/>
      <c r="APU24" s="82"/>
      <c r="APV24" s="82"/>
      <c r="APW24" s="82"/>
      <c r="APX24" s="82"/>
      <c r="APY24" s="82"/>
      <c r="APZ24" s="82"/>
      <c r="AQA24" s="82"/>
      <c r="AQB24" s="82"/>
      <c r="AQC24" s="82"/>
      <c r="AQD24" s="82"/>
      <c r="AQE24" s="82"/>
      <c r="AQF24" s="82"/>
      <c r="AQG24" s="82"/>
      <c r="AQH24" s="82"/>
      <c r="AQI24" s="82"/>
      <c r="AQJ24" s="82"/>
      <c r="AQK24" s="82"/>
      <c r="AQL24" s="82"/>
      <c r="AQM24" s="82"/>
      <c r="AQN24" s="82"/>
      <c r="AQO24" s="82"/>
      <c r="AQP24" s="82"/>
      <c r="AQQ24" s="82"/>
      <c r="AQR24" s="82"/>
      <c r="AQS24" s="82"/>
      <c r="AQT24" s="82"/>
      <c r="AQU24" s="82"/>
      <c r="AQV24" s="82"/>
      <c r="AQW24" s="82"/>
      <c r="AQX24" s="82"/>
      <c r="AQY24" s="82"/>
      <c r="AQZ24" s="82"/>
      <c r="ARA24" s="82"/>
      <c r="ARB24" s="82"/>
      <c r="ARC24" s="82"/>
      <c r="ARD24" s="82"/>
      <c r="ARE24" s="82"/>
      <c r="ARF24" s="82"/>
      <c r="ARG24" s="82"/>
      <c r="ARH24" s="82"/>
      <c r="ARI24" s="82"/>
      <c r="ARJ24" s="82"/>
      <c r="ARK24" s="82"/>
      <c r="ARL24" s="82"/>
      <c r="ARM24" s="82"/>
      <c r="ARN24" s="82"/>
      <c r="ARO24" s="82"/>
      <c r="ARP24" s="82"/>
      <c r="ARQ24" s="82"/>
      <c r="ARR24" s="82"/>
      <c r="ARS24" s="82"/>
      <c r="ART24" s="82"/>
      <c r="ARU24" s="82"/>
      <c r="ARV24" s="82"/>
      <c r="ARW24" s="82"/>
      <c r="ARX24" s="82"/>
      <c r="ARY24" s="82"/>
      <c r="ARZ24" s="82"/>
      <c r="ASA24" s="82"/>
      <c r="ASB24" s="82"/>
      <c r="ASC24" s="82"/>
      <c r="ASD24" s="82"/>
      <c r="ASE24" s="82"/>
      <c r="ASF24" s="82"/>
      <c r="ASG24" s="82"/>
      <c r="ASH24" s="82"/>
      <c r="ASI24" s="82"/>
      <c r="ASJ24" s="82"/>
      <c r="ASK24" s="82"/>
      <c r="ASL24" s="82"/>
      <c r="ASM24" s="82"/>
      <c r="ASN24" s="82"/>
      <c r="ASO24" s="82"/>
      <c r="ASP24" s="82"/>
      <c r="ASQ24" s="82"/>
      <c r="ASR24" s="82"/>
      <c r="ASS24" s="82"/>
      <c r="AST24" s="82"/>
      <c r="ASU24" s="82"/>
      <c r="ASV24" s="82"/>
      <c r="ASW24" s="82"/>
      <c r="ASX24" s="82"/>
      <c r="ASY24" s="82"/>
      <c r="ASZ24" s="82"/>
      <c r="ATA24" s="82"/>
      <c r="ATB24" s="82"/>
      <c r="ATC24" s="82"/>
      <c r="ATD24" s="82"/>
      <c r="ATE24" s="82"/>
      <c r="ATF24" s="82"/>
      <c r="ATG24" s="82"/>
      <c r="ATH24" s="82"/>
      <c r="ATI24" s="82"/>
      <c r="ATJ24" s="82"/>
      <c r="ATK24" s="82"/>
      <c r="ATL24" s="82"/>
      <c r="ATM24" s="82"/>
      <c r="ATN24" s="82"/>
      <c r="ATO24" s="82"/>
      <c r="ATP24" s="82"/>
      <c r="ATQ24" s="82"/>
      <c r="ATR24" s="82"/>
      <c r="ATS24" s="82"/>
      <c r="ATT24" s="82"/>
      <c r="ATU24" s="82"/>
      <c r="ATV24" s="82"/>
      <c r="ATW24" s="82"/>
      <c r="ATX24" s="82"/>
      <c r="ATY24" s="82"/>
      <c r="ATZ24" s="82"/>
      <c r="AUA24" s="82"/>
      <c r="AUB24" s="82"/>
      <c r="AUC24" s="82"/>
      <c r="AUD24" s="82"/>
      <c r="AUE24" s="82"/>
      <c r="AUF24" s="82"/>
      <c r="AUG24" s="82"/>
      <c r="AUH24" s="82"/>
      <c r="AUI24" s="82"/>
      <c r="AUJ24" s="82"/>
      <c r="AUK24" s="82"/>
      <c r="AUL24" s="82"/>
      <c r="AUM24" s="82"/>
      <c r="AUN24" s="82"/>
      <c r="AUO24" s="82"/>
      <c r="AUP24" s="82"/>
      <c r="AUQ24" s="82"/>
      <c r="AUR24" s="82"/>
      <c r="AUS24" s="82"/>
      <c r="AUT24" s="82"/>
      <c r="AUU24" s="82"/>
      <c r="AUV24" s="82"/>
      <c r="AUW24" s="82"/>
      <c r="AUX24" s="82"/>
      <c r="AUY24" s="82"/>
      <c r="AUZ24" s="82"/>
      <c r="AVA24" s="82"/>
      <c r="AVB24" s="82"/>
      <c r="AVC24" s="82"/>
      <c r="AVD24" s="82"/>
      <c r="AVE24" s="82"/>
      <c r="AVF24" s="82"/>
      <c r="AVG24" s="82"/>
      <c r="AVH24" s="82"/>
      <c r="AVI24" s="82"/>
      <c r="AVJ24" s="82"/>
      <c r="AVK24" s="82"/>
      <c r="AVL24" s="82"/>
      <c r="AVM24" s="82"/>
      <c r="AVN24" s="82"/>
      <c r="AVO24" s="82"/>
      <c r="AVP24" s="82"/>
      <c r="AVQ24" s="82"/>
      <c r="AVR24" s="82"/>
      <c r="AVS24" s="82"/>
      <c r="AVT24" s="82"/>
      <c r="AVU24" s="82"/>
      <c r="AVV24" s="82"/>
      <c r="AVW24" s="82"/>
      <c r="AVX24" s="82"/>
      <c r="AVY24" s="82"/>
      <c r="AVZ24" s="82"/>
      <c r="AWA24" s="82"/>
      <c r="AWB24" s="82"/>
      <c r="AWC24" s="82"/>
      <c r="AWD24" s="82"/>
      <c r="AWE24" s="82"/>
      <c r="AWF24" s="82"/>
      <c r="AWG24" s="82"/>
      <c r="AWH24" s="82"/>
      <c r="AWI24" s="82"/>
      <c r="AWJ24" s="82"/>
      <c r="AWK24" s="82"/>
      <c r="AWL24" s="82"/>
      <c r="AWM24" s="82"/>
      <c r="AWN24" s="82"/>
      <c r="AWO24" s="82"/>
      <c r="AWP24" s="82"/>
      <c r="AWQ24" s="82"/>
      <c r="AWR24" s="82"/>
      <c r="AWS24" s="82"/>
      <c r="AWT24" s="82"/>
      <c r="AWU24" s="82"/>
      <c r="AWV24" s="82"/>
      <c r="AWW24" s="82"/>
      <c r="AWX24" s="82"/>
      <c r="AWY24" s="82"/>
      <c r="AWZ24" s="82"/>
      <c r="AXA24" s="82"/>
      <c r="AXB24" s="82"/>
      <c r="AXC24" s="82"/>
      <c r="AXD24" s="82"/>
      <c r="AXE24" s="82"/>
      <c r="AXF24" s="82"/>
      <c r="AXG24" s="82"/>
      <c r="AXH24" s="82"/>
      <c r="AXI24" s="82"/>
      <c r="AXJ24" s="82"/>
      <c r="AXK24" s="82"/>
      <c r="AXL24" s="82"/>
      <c r="AXM24" s="82"/>
      <c r="AXN24" s="82"/>
      <c r="AXO24" s="82"/>
      <c r="AXP24" s="82"/>
      <c r="AXQ24" s="82"/>
      <c r="AXR24" s="82"/>
      <c r="AXS24" s="82"/>
      <c r="AXT24" s="82"/>
      <c r="AXU24" s="82"/>
      <c r="AXV24" s="82"/>
      <c r="AXW24" s="82"/>
      <c r="AXX24" s="82"/>
      <c r="AXY24" s="82"/>
      <c r="AXZ24" s="82"/>
      <c r="AYA24" s="82"/>
      <c r="AYB24" s="82"/>
      <c r="AYC24" s="82"/>
      <c r="AYD24" s="82"/>
      <c r="AYE24" s="82"/>
      <c r="AYF24" s="82"/>
      <c r="AYG24" s="82"/>
      <c r="AYH24" s="82"/>
      <c r="AYI24" s="82"/>
      <c r="AYJ24" s="82"/>
      <c r="AYK24" s="82"/>
      <c r="AYL24" s="82"/>
      <c r="AYM24" s="82"/>
      <c r="AYN24" s="82"/>
      <c r="AYO24" s="82"/>
      <c r="AYP24" s="82"/>
      <c r="AYQ24" s="82"/>
      <c r="AYR24" s="82"/>
      <c r="AYS24" s="82"/>
      <c r="AYT24" s="82"/>
      <c r="AYU24" s="82"/>
      <c r="AYV24" s="82"/>
      <c r="AYW24" s="82"/>
      <c r="AYX24" s="82"/>
      <c r="AYY24" s="82"/>
      <c r="AYZ24" s="82"/>
      <c r="AZA24" s="82"/>
      <c r="AZB24" s="82"/>
      <c r="AZC24" s="82"/>
      <c r="AZD24" s="82"/>
      <c r="AZE24" s="82"/>
      <c r="AZF24" s="82"/>
      <c r="AZG24" s="82"/>
      <c r="AZH24" s="82"/>
      <c r="AZI24" s="82"/>
      <c r="AZJ24" s="82"/>
      <c r="AZK24" s="82"/>
      <c r="AZL24" s="82"/>
      <c r="AZM24" s="82"/>
      <c r="AZN24" s="82"/>
      <c r="AZO24" s="82"/>
      <c r="AZP24" s="82"/>
      <c r="AZQ24" s="82"/>
      <c r="AZR24" s="82"/>
      <c r="AZS24" s="82"/>
      <c r="AZT24" s="82"/>
      <c r="AZU24" s="82"/>
      <c r="AZV24" s="82"/>
      <c r="AZW24" s="82"/>
      <c r="AZX24" s="82"/>
      <c r="AZY24" s="82"/>
      <c r="AZZ24" s="82"/>
      <c r="BAA24" s="82"/>
      <c r="BAB24" s="82"/>
      <c r="BAC24" s="82"/>
      <c r="BAD24" s="82"/>
      <c r="BAE24" s="82"/>
      <c r="BAF24" s="82"/>
      <c r="BAG24" s="82"/>
      <c r="BAH24" s="82"/>
      <c r="BAI24" s="82"/>
      <c r="BAJ24" s="82"/>
      <c r="BAK24" s="82"/>
      <c r="BAL24" s="82"/>
      <c r="BAM24" s="82"/>
      <c r="BAN24" s="82"/>
      <c r="BAO24" s="82"/>
      <c r="BAP24" s="82"/>
      <c r="BAQ24" s="82"/>
      <c r="BAR24" s="82"/>
      <c r="BAS24" s="82"/>
      <c r="BAT24" s="82"/>
      <c r="BAU24" s="82"/>
      <c r="BAV24" s="82"/>
      <c r="BAW24" s="82"/>
      <c r="BAX24" s="82"/>
      <c r="BAY24" s="82"/>
      <c r="BAZ24" s="82"/>
      <c r="BBA24" s="82"/>
      <c r="BBB24" s="82"/>
      <c r="BBC24" s="82"/>
      <c r="BBD24" s="82"/>
      <c r="BBE24" s="82"/>
      <c r="BBF24" s="82"/>
      <c r="BBG24" s="82"/>
      <c r="BBH24" s="82"/>
      <c r="BBI24" s="82"/>
      <c r="BBJ24" s="82"/>
      <c r="BBK24" s="82"/>
      <c r="BBL24" s="82"/>
      <c r="BBM24" s="82"/>
      <c r="BBN24" s="82"/>
      <c r="BBO24" s="82"/>
      <c r="BBP24" s="82"/>
      <c r="BBQ24" s="82"/>
      <c r="BBR24" s="82"/>
      <c r="BBS24" s="82"/>
      <c r="BBT24" s="82"/>
      <c r="BBU24" s="82"/>
      <c r="BBV24" s="82"/>
      <c r="BBW24" s="82"/>
      <c r="BBX24" s="82"/>
      <c r="BBY24" s="82"/>
      <c r="BBZ24" s="82"/>
      <c r="BCA24" s="82"/>
      <c r="BCB24" s="82"/>
      <c r="BCC24" s="82"/>
      <c r="BCD24" s="82"/>
      <c r="BCE24" s="82"/>
      <c r="BCF24" s="82"/>
      <c r="BCG24" s="82"/>
      <c r="BCH24" s="82"/>
      <c r="BCI24" s="82"/>
      <c r="BCJ24" s="82"/>
      <c r="BCK24" s="82"/>
      <c r="BCL24" s="82"/>
      <c r="BCM24" s="82"/>
      <c r="BCN24" s="82"/>
      <c r="BCO24" s="82"/>
      <c r="BCP24" s="82"/>
      <c r="BCQ24" s="82"/>
      <c r="BCR24" s="82"/>
      <c r="BCS24" s="82"/>
      <c r="BCT24" s="82"/>
      <c r="BCU24" s="82"/>
      <c r="BCV24" s="82"/>
      <c r="BCW24" s="82"/>
      <c r="BCX24" s="82"/>
      <c r="BCY24" s="82"/>
      <c r="BCZ24" s="82"/>
      <c r="BDA24" s="82"/>
      <c r="BDB24" s="82"/>
      <c r="BDC24" s="82"/>
      <c r="BDD24" s="82"/>
      <c r="BDE24" s="82"/>
      <c r="BDF24" s="82"/>
      <c r="BDG24" s="82"/>
      <c r="BDH24" s="82"/>
      <c r="BDI24" s="82"/>
      <c r="BDJ24" s="82"/>
      <c r="BDK24" s="82"/>
      <c r="BDL24" s="82"/>
      <c r="BDM24" s="82"/>
      <c r="BDN24" s="82"/>
      <c r="BDO24" s="82"/>
      <c r="BDP24" s="82"/>
      <c r="BDQ24" s="82"/>
      <c r="BDR24" s="82"/>
      <c r="BDS24" s="82"/>
      <c r="BDT24" s="82"/>
      <c r="BDU24" s="82"/>
      <c r="BDV24" s="82"/>
      <c r="BDW24" s="82"/>
      <c r="BDX24" s="82"/>
      <c r="BDY24" s="82"/>
      <c r="BDZ24" s="82"/>
      <c r="BEA24" s="82"/>
      <c r="BEB24" s="82"/>
      <c r="BEC24" s="82"/>
      <c r="BED24" s="82"/>
      <c r="BEE24" s="82"/>
      <c r="BEF24" s="82"/>
      <c r="BEG24" s="82"/>
      <c r="BEH24" s="82"/>
      <c r="BEI24" s="82"/>
      <c r="BEJ24" s="82"/>
      <c r="BEK24" s="82"/>
      <c r="BEL24" s="82"/>
      <c r="BEM24" s="82"/>
      <c r="BEN24" s="82"/>
      <c r="BEO24" s="82"/>
      <c r="BEP24" s="82"/>
      <c r="BEQ24" s="82"/>
      <c r="BER24" s="82"/>
      <c r="BES24" s="82"/>
      <c r="BET24" s="82"/>
      <c r="BEU24" s="82"/>
      <c r="BEV24" s="82"/>
      <c r="BEW24" s="82"/>
      <c r="BEX24" s="82"/>
      <c r="BEY24" s="82"/>
      <c r="BEZ24" s="82"/>
      <c r="BFA24" s="82"/>
      <c r="BFB24" s="82"/>
      <c r="BFC24" s="82"/>
      <c r="BFD24" s="82"/>
      <c r="BFE24" s="82"/>
      <c r="BFF24" s="82"/>
      <c r="BFG24" s="82"/>
      <c r="BFH24" s="82"/>
      <c r="BFI24" s="82"/>
      <c r="BFJ24" s="82"/>
      <c r="BFK24" s="82"/>
      <c r="BFL24" s="82"/>
      <c r="BFM24" s="82"/>
      <c r="BFN24" s="82"/>
      <c r="BFO24" s="82"/>
      <c r="BFP24" s="82"/>
      <c r="BFQ24" s="82"/>
      <c r="BFR24" s="82"/>
      <c r="BFS24" s="82"/>
      <c r="BFT24" s="82"/>
      <c r="BFU24" s="82"/>
      <c r="BFV24" s="82"/>
      <c r="BFW24" s="82"/>
      <c r="BFX24" s="82"/>
      <c r="BFY24" s="82"/>
      <c r="BFZ24" s="82"/>
      <c r="BGA24" s="82"/>
      <c r="BGB24" s="82"/>
      <c r="BGC24" s="82"/>
      <c r="BGD24" s="82"/>
      <c r="BGE24" s="82"/>
      <c r="BGF24" s="82"/>
      <c r="BGG24" s="82"/>
      <c r="BGH24" s="82"/>
      <c r="BGI24" s="82"/>
      <c r="BGJ24" s="82"/>
      <c r="BGK24" s="82"/>
      <c r="BGL24" s="82"/>
      <c r="BGM24" s="82"/>
      <c r="BGN24" s="82"/>
      <c r="BGO24" s="82"/>
      <c r="BGP24" s="82"/>
      <c r="BGQ24" s="82"/>
      <c r="BGR24" s="82"/>
      <c r="BGS24" s="82"/>
      <c r="BGT24" s="82"/>
      <c r="BGU24" s="82"/>
      <c r="BGV24" s="82"/>
      <c r="BGW24" s="82"/>
      <c r="BGX24" s="82"/>
      <c r="BGY24" s="82"/>
      <c r="BGZ24" s="82"/>
      <c r="BHA24" s="82"/>
      <c r="BHB24" s="82"/>
      <c r="BHC24" s="82"/>
      <c r="BHD24" s="82"/>
      <c r="BHE24" s="82"/>
      <c r="BHF24" s="82"/>
      <c r="BHG24" s="82"/>
      <c r="BHH24" s="82"/>
      <c r="BHI24" s="82"/>
      <c r="BHJ24" s="82"/>
      <c r="BHK24" s="82"/>
      <c r="BHL24" s="82"/>
      <c r="BHM24" s="82"/>
      <c r="BHN24" s="82"/>
      <c r="BHO24" s="82"/>
      <c r="BHP24" s="82"/>
      <c r="BHQ24" s="82"/>
      <c r="BHR24" s="82"/>
      <c r="BHS24" s="82"/>
      <c r="BHT24" s="82"/>
      <c r="BHU24" s="82"/>
      <c r="BHV24" s="82"/>
      <c r="BHW24" s="82"/>
      <c r="BHX24" s="82"/>
      <c r="BHY24" s="82"/>
      <c r="BHZ24" s="82"/>
      <c r="BIA24" s="82"/>
      <c r="BIB24" s="82"/>
      <c r="BIC24" s="82"/>
      <c r="BID24" s="82"/>
      <c r="BIE24" s="82"/>
      <c r="BIF24" s="82"/>
      <c r="BIG24" s="82"/>
      <c r="BIH24" s="82"/>
      <c r="BII24" s="82"/>
      <c r="BIJ24" s="82"/>
      <c r="BIK24" s="82"/>
      <c r="BIL24" s="82"/>
      <c r="BIM24" s="82"/>
      <c r="BIN24" s="82"/>
      <c r="BIO24" s="82"/>
      <c r="BIP24" s="82"/>
      <c r="BIQ24" s="82"/>
      <c r="BIR24" s="82"/>
      <c r="BIS24" s="82"/>
      <c r="BIT24" s="82"/>
      <c r="BIU24" s="82"/>
      <c r="BIV24" s="82"/>
      <c r="BIW24" s="82"/>
      <c r="BIX24" s="82"/>
      <c r="BIY24" s="82"/>
      <c r="BIZ24" s="82"/>
      <c r="BJA24" s="82"/>
      <c r="BJB24" s="82"/>
      <c r="BJC24" s="82"/>
      <c r="BJD24" s="82"/>
      <c r="BJE24" s="82"/>
      <c r="BJF24" s="82"/>
      <c r="BJG24" s="82"/>
      <c r="BJH24" s="82"/>
      <c r="BJI24" s="82"/>
      <c r="BJJ24" s="82"/>
      <c r="BJK24" s="82"/>
      <c r="BJL24" s="82"/>
      <c r="BJM24" s="82"/>
      <c r="BJN24" s="82"/>
      <c r="BJO24" s="82"/>
      <c r="BJP24" s="82"/>
      <c r="BJQ24" s="82"/>
      <c r="BJR24" s="82"/>
      <c r="BJS24" s="82"/>
      <c r="BJT24" s="82"/>
      <c r="BJU24" s="82"/>
      <c r="BJV24" s="82"/>
      <c r="BJW24" s="82"/>
      <c r="BJX24" s="82"/>
      <c r="BJY24" s="82"/>
      <c r="BJZ24" s="82"/>
      <c r="BKA24" s="82"/>
      <c r="BKB24" s="82"/>
      <c r="BKC24" s="82"/>
      <c r="BKD24" s="82"/>
      <c r="BKE24" s="82"/>
      <c r="BKF24" s="82"/>
      <c r="BKG24" s="82"/>
      <c r="BKH24" s="82"/>
      <c r="BKI24" s="82"/>
      <c r="BKJ24" s="82"/>
      <c r="BKK24" s="82"/>
      <c r="BKL24" s="82"/>
      <c r="BKM24" s="82"/>
      <c r="BKN24" s="82"/>
      <c r="BKO24" s="82"/>
      <c r="BKP24" s="82"/>
      <c r="BKQ24" s="82"/>
      <c r="BKR24" s="82"/>
      <c r="BKS24" s="82"/>
      <c r="BKT24" s="82"/>
      <c r="BKU24" s="82"/>
      <c r="BKV24" s="82"/>
      <c r="BKW24" s="82"/>
      <c r="BKX24" s="82"/>
      <c r="BKY24" s="82"/>
      <c r="BKZ24" s="82"/>
      <c r="BLA24" s="82"/>
      <c r="BLB24" s="82"/>
      <c r="BLC24" s="82"/>
      <c r="BLD24" s="82"/>
      <c r="BLE24" s="82"/>
      <c r="BLF24" s="82"/>
      <c r="BLG24" s="82"/>
      <c r="BLH24" s="82"/>
      <c r="BLI24" s="82"/>
      <c r="BLJ24" s="82"/>
      <c r="BLK24" s="82"/>
      <c r="BLL24" s="82"/>
      <c r="BLM24" s="82"/>
      <c r="BLN24" s="82"/>
      <c r="BLO24" s="82"/>
      <c r="BLP24" s="82"/>
      <c r="BLQ24" s="82"/>
      <c r="BLR24" s="82"/>
      <c r="BLS24" s="82"/>
      <c r="BLT24" s="82"/>
      <c r="BLU24" s="82"/>
      <c r="BLV24" s="82"/>
      <c r="BLW24" s="82"/>
      <c r="BLX24" s="82"/>
      <c r="BLY24" s="82"/>
      <c r="BLZ24" s="82"/>
      <c r="BMA24" s="82"/>
      <c r="BMB24" s="82"/>
      <c r="BMC24" s="82"/>
      <c r="BMD24" s="82"/>
      <c r="BME24" s="82"/>
      <c r="BMF24" s="82"/>
      <c r="BMG24" s="82"/>
      <c r="BMH24" s="82"/>
      <c r="BMI24" s="82"/>
      <c r="BMJ24" s="82"/>
      <c r="BMK24" s="82"/>
      <c r="BML24" s="82"/>
      <c r="BMM24" s="82"/>
      <c r="BMN24" s="82"/>
      <c r="BMO24" s="82"/>
      <c r="BMP24" s="82"/>
      <c r="BMQ24" s="82"/>
      <c r="BMR24" s="82"/>
      <c r="BMS24" s="82"/>
      <c r="BMT24" s="82"/>
      <c r="BMU24" s="82"/>
      <c r="BMV24" s="82"/>
      <c r="BMW24" s="82"/>
      <c r="BMX24" s="82"/>
      <c r="BMY24" s="82"/>
      <c r="BMZ24" s="82"/>
      <c r="BNA24" s="82"/>
      <c r="BNB24" s="82"/>
      <c r="BNC24" s="82"/>
      <c r="BND24" s="82"/>
      <c r="BNE24" s="82"/>
      <c r="BNF24" s="82"/>
      <c r="BNG24" s="82"/>
      <c r="BNH24" s="82"/>
      <c r="BNI24" s="82"/>
      <c r="BNJ24" s="82"/>
      <c r="BNK24" s="82"/>
      <c r="BNL24" s="82"/>
      <c r="BNM24" s="82"/>
      <c r="BNN24" s="82"/>
      <c r="BNO24" s="82"/>
      <c r="BNP24" s="82"/>
      <c r="BNQ24" s="82"/>
      <c r="BNR24" s="82"/>
      <c r="BNS24" s="82"/>
      <c r="BNT24" s="82"/>
      <c r="BNU24" s="82"/>
      <c r="BNV24" s="82"/>
      <c r="BNW24" s="82"/>
      <c r="BNX24" s="82"/>
      <c r="BNY24" s="82"/>
      <c r="BNZ24" s="82"/>
      <c r="BOA24" s="82"/>
      <c r="BOB24" s="82"/>
      <c r="BOC24" s="82"/>
      <c r="BOD24" s="82"/>
      <c r="BOE24" s="82"/>
      <c r="BOF24" s="82"/>
      <c r="BOG24" s="82"/>
      <c r="BOH24" s="82"/>
      <c r="BOI24" s="82"/>
      <c r="BOJ24" s="82"/>
      <c r="BOK24" s="82"/>
      <c r="BOL24" s="82"/>
      <c r="BOM24" s="82"/>
      <c r="BON24" s="82"/>
      <c r="BOO24" s="82"/>
      <c r="BOP24" s="82"/>
      <c r="BOQ24" s="82"/>
      <c r="BOR24" s="82"/>
      <c r="BOS24" s="82"/>
      <c r="BOT24" s="82"/>
      <c r="BOU24" s="82"/>
      <c r="BOV24" s="82"/>
      <c r="BOW24" s="82"/>
      <c r="BOX24" s="82"/>
      <c r="BOY24" s="82"/>
      <c r="BOZ24" s="82"/>
      <c r="BPA24" s="82"/>
      <c r="BPB24" s="82"/>
      <c r="BPC24" s="82"/>
      <c r="BPD24" s="82"/>
      <c r="BPE24" s="82"/>
      <c r="BPF24" s="82"/>
      <c r="BPG24" s="82"/>
      <c r="BPH24" s="82"/>
      <c r="BPI24" s="82"/>
      <c r="BPJ24" s="82"/>
      <c r="BPK24" s="82"/>
      <c r="BPL24" s="82"/>
      <c r="BPM24" s="82"/>
      <c r="BPN24" s="82"/>
      <c r="BPO24" s="82"/>
      <c r="BPP24" s="82"/>
      <c r="BPQ24" s="82"/>
      <c r="BPR24" s="82"/>
      <c r="BPS24" s="82"/>
      <c r="BPT24" s="82"/>
      <c r="BPU24" s="82"/>
      <c r="BPV24" s="82"/>
      <c r="BPW24" s="82"/>
      <c r="BPX24" s="82"/>
      <c r="BPY24" s="82"/>
      <c r="BPZ24" s="82"/>
      <c r="BQA24" s="82"/>
      <c r="BQB24" s="82"/>
      <c r="BQC24" s="82"/>
      <c r="BQD24" s="82"/>
      <c r="BQE24" s="82"/>
      <c r="BQF24" s="82"/>
      <c r="BQG24" s="82"/>
      <c r="BQH24" s="82"/>
      <c r="BQI24" s="82"/>
      <c r="BQJ24" s="82"/>
      <c r="BQK24" s="82"/>
      <c r="BQL24" s="82"/>
      <c r="BQM24" s="82"/>
      <c r="BQN24" s="82"/>
      <c r="BQO24" s="82"/>
      <c r="BQP24" s="82"/>
      <c r="BQQ24" s="82"/>
      <c r="BQR24" s="82"/>
      <c r="BQS24" s="82"/>
      <c r="BQT24" s="82"/>
      <c r="BQU24" s="82"/>
      <c r="BQV24" s="82"/>
      <c r="BQW24" s="82"/>
      <c r="BQX24" s="82"/>
      <c r="BQY24" s="82"/>
      <c r="BQZ24" s="82"/>
      <c r="BRA24" s="82"/>
      <c r="BRB24" s="82"/>
      <c r="BRC24" s="82"/>
      <c r="BRD24" s="82"/>
      <c r="BRE24" s="82"/>
      <c r="BRF24" s="82"/>
      <c r="BRG24" s="82"/>
      <c r="BRH24" s="82"/>
      <c r="BRI24" s="82"/>
      <c r="BRJ24" s="82"/>
      <c r="BRK24" s="82"/>
      <c r="BRL24" s="82"/>
      <c r="BRM24" s="82"/>
      <c r="BRN24" s="82"/>
      <c r="BRO24" s="82"/>
      <c r="BRP24" s="82"/>
      <c r="BRQ24" s="82"/>
      <c r="BRR24" s="82"/>
      <c r="BRS24" s="82"/>
      <c r="BRT24" s="82"/>
      <c r="BRU24" s="82"/>
      <c r="BRV24" s="82"/>
      <c r="BRW24" s="82"/>
      <c r="BRX24" s="82"/>
      <c r="BRY24" s="82"/>
      <c r="BRZ24" s="82"/>
      <c r="BSA24" s="82"/>
      <c r="BSB24" s="82"/>
      <c r="BSC24" s="82"/>
      <c r="BSD24" s="82"/>
      <c r="BSE24" s="82"/>
      <c r="BSF24" s="82"/>
      <c r="BSG24" s="82"/>
      <c r="BSH24" s="82"/>
      <c r="BSI24" s="82"/>
      <c r="BSJ24" s="82"/>
      <c r="BSK24" s="82"/>
      <c r="BSL24" s="82"/>
      <c r="BSM24" s="82"/>
      <c r="BSN24" s="82"/>
      <c r="BSO24" s="82"/>
      <c r="BSP24" s="82"/>
      <c r="BSQ24" s="82"/>
      <c r="BSR24" s="82"/>
      <c r="BSS24" s="82"/>
      <c r="BST24" s="82"/>
      <c r="BSU24" s="82"/>
      <c r="BSV24" s="82"/>
      <c r="BSW24" s="82"/>
      <c r="BSX24" s="82"/>
      <c r="BSY24" s="82"/>
      <c r="BSZ24" s="82"/>
      <c r="BTA24" s="82"/>
      <c r="BTB24" s="82"/>
      <c r="BTC24" s="82"/>
      <c r="BTD24" s="82"/>
      <c r="BTE24" s="82"/>
      <c r="BTF24" s="82"/>
      <c r="BTG24" s="82"/>
      <c r="BTH24" s="82"/>
      <c r="BTI24" s="82"/>
      <c r="BTJ24" s="82"/>
      <c r="BTK24" s="82"/>
      <c r="BTL24" s="82"/>
      <c r="BTM24" s="82"/>
      <c r="BTN24" s="82"/>
      <c r="BTO24" s="82"/>
      <c r="BTP24" s="82"/>
      <c r="BTQ24" s="82"/>
      <c r="BTR24" s="82"/>
      <c r="BTS24" s="82"/>
      <c r="BTT24" s="82"/>
      <c r="BTU24" s="82"/>
      <c r="BTV24" s="82"/>
      <c r="BTW24" s="82"/>
      <c r="BTX24" s="82"/>
      <c r="BTY24" s="82"/>
      <c r="BTZ24" s="82"/>
      <c r="BUA24" s="82"/>
      <c r="BUB24" s="82"/>
      <c r="BUC24" s="82"/>
      <c r="BUD24" s="82"/>
      <c r="BUE24" s="82"/>
      <c r="BUF24" s="82"/>
      <c r="BUG24" s="82"/>
      <c r="BUH24" s="82"/>
      <c r="BUI24" s="82"/>
      <c r="BUJ24" s="82"/>
      <c r="BUK24" s="82"/>
      <c r="BUL24" s="82"/>
      <c r="BUM24" s="82"/>
      <c r="BUN24" s="82"/>
      <c r="BUO24" s="82"/>
      <c r="BUP24" s="82"/>
      <c r="BUQ24" s="82"/>
      <c r="BUR24" s="82"/>
      <c r="BUS24" s="82"/>
      <c r="BUT24" s="82"/>
      <c r="BUU24" s="82"/>
      <c r="BUV24" s="82"/>
      <c r="BUW24" s="82"/>
      <c r="BUX24" s="82"/>
      <c r="BUY24" s="82"/>
      <c r="BUZ24" s="82"/>
      <c r="BVA24" s="82"/>
      <c r="BVB24" s="82"/>
      <c r="BVC24" s="82"/>
      <c r="BVD24" s="82"/>
      <c r="BVE24" s="82"/>
      <c r="BVF24" s="82"/>
      <c r="BVG24" s="82"/>
      <c r="BVH24" s="82"/>
      <c r="BVI24" s="82"/>
      <c r="BVJ24" s="82"/>
      <c r="BVK24" s="82"/>
      <c r="BVL24" s="82"/>
      <c r="BVM24" s="82"/>
      <c r="BVN24" s="82"/>
      <c r="BVO24" s="82"/>
      <c r="BVP24" s="82"/>
      <c r="BVQ24" s="82"/>
      <c r="BVR24" s="82"/>
      <c r="BVS24" s="82"/>
      <c r="BVT24" s="82"/>
      <c r="BVU24" s="82"/>
      <c r="BVV24" s="82"/>
      <c r="BVW24" s="82"/>
      <c r="BVX24" s="82"/>
      <c r="BVY24" s="82"/>
      <c r="BVZ24" s="82"/>
      <c r="BWA24" s="82"/>
      <c r="BWB24" s="82"/>
      <c r="BWC24" s="82"/>
      <c r="BWD24" s="82"/>
      <c r="BWE24" s="82"/>
      <c r="BWF24" s="82"/>
      <c r="BWG24" s="82"/>
      <c r="BWH24" s="82"/>
      <c r="BWI24" s="82"/>
      <c r="BWJ24" s="82"/>
      <c r="BWK24" s="82"/>
      <c r="BWL24" s="82"/>
      <c r="BWM24" s="82"/>
      <c r="BWN24" s="82"/>
      <c r="BWO24" s="82"/>
      <c r="BWP24" s="82"/>
      <c r="BWQ24" s="82"/>
      <c r="BWR24" s="82"/>
      <c r="BWS24" s="82"/>
      <c r="BWT24" s="82"/>
      <c r="BWU24" s="82"/>
      <c r="BWV24" s="82"/>
      <c r="BWW24" s="82"/>
      <c r="BWX24" s="82"/>
      <c r="BWY24" s="82"/>
      <c r="BWZ24" s="82"/>
      <c r="BXA24" s="82"/>
      <c r="BXB24" s="82"/>
      <c r="BXC24" s="82"/>
      <c r="BXD24" s="82"/>
      <c r="BXE24" s="82"/>
      <c r="BXF24" s="82"/>
      <c r="BXG24" s="82"/>
      <c r="BXH24" s="82"/>
      <c r="BXI24" s="82"/>
      <c r="BXJ24" s="82"/>
      <c r="BXK24" s="82"/>
      <c r="BXL24" s="82"/>
      <c r="BXM24" s="82"/>
      <c r="BXN24" s="82"/>
      <c r="BXO24" s="82"/>
      <c r="BXP24" s="82"/>
      <c r="BXQ24" s="82"/>
      <c r="BXR24" s="82"/>
      <c r="BXS24" s="82"/>
      <c r="BXT24" s="82"/>
      <c r="BXU24" s="82"/>
      <c r="BXV24" s="82"/>
      <c r="BXW24" s="82"/>
      <c r="BXX24" s="82"/>
      <c r="BXY24" s="82"/>
      <c r="BXZ24" s="82"/>
      <c r="BYA24" s="82"/>
      <c r="BYB24" s="82"/>
      <c r="BYC24" s="82"/>
      <c r="BYD24" s="82"/>
      <c r="BYE24" s="82"/>
      <c r="BYF24" s="82"/>
      <c r="BYG24" s="82"/>
      <c r="BYH24" s="82"/>
      <c r="BYI24" s="82"/>
      <c r="BYJ24" s="82"/>
      <c r="BYK24" s="82"/>
      <c r="BYL24" s="82"/>
      <c r="BYM24" s="82"/>
      <c r="BYN24" s="82"/>
      <c r="BYO24" s="82"/>
      <c r="BYP24" s="82"/>
      <c r="BYQ24" s="82"/>
      <c r="BYR24" s="82"/>
      <c r="BYS24" s="82"/>
      <c r="BYT24" s="82"/>
      <c r="BYU24" s="82"/>
      <c r="BYV24" s="82"/>
      <c r="BYW24" s="82"/>
      <c r="BYX24" s="82"/>
      <c r="BYY24" s="82"/>
      <c r="BYZ24" s="82"/>
      <c r="BZA24" s="82"/>
      <c r="BZB24" s="82"/>
      <c r="BZC24" s="82"/>
      <c r="BZD24" s="82"/>
      <c r="BZE24" s="82"/>
      <c r="BZF24" s="82"/>
      <c r="BZG24" s="82"/>
      <c r="BZH24" s="82"/>
      <c r="BZI24" s="82"/>
      <c r="BZJ24" s="82"/>
      <c r="BZK24" s="82"/>
      <c r="BZL24" s="82"/>
      <c r="BZM24" s="82"/>
      <c r="BZN24" s="82"/>
      <c r="BZO24" s="82"/>
      <c r="BZP24" s="82"/>
      <c r="BZQ24" s="82"/>
      <c r="BZR24" s="82"/>
      <c r="BZS24" s="82"/>
      <c r="BZT24" s="82"/>
      <c r="BZU24" s="82"/>
      <c r="BZV24" s="82"/>
      <c r="BZW24" s="82"/>
      <c r="BZX24" s="82"/>
      <c r="BZY24" s="82"/>
      <c r="BZZ24" s="82"/>
      <c r="CAA24" s="82"/>
      <c r="CAB24" s="82"/>
      <c r="CAC24" s="82"/>
      <c r="CAD24" s="82"/>
      <c r="CAE24" s="82"/>
      <c r="CAF24" s="82"/>
      <c r="CAG24" s="82"/>
      <c r="CAH24" s="82"/>
      <c r="CAI24" s="82"/>
      <c r="CAJ24" s="82"/>
      <c r="CAK24" s="82"/>
      <c r="CAL24" s="82"/>
      <c r="CAM24" s="82"/>
      <c r="CAN24" s="82"/>
      <c r="CAO24" s="82"/>
      <c r="CAP24" s="82"/>
      <c r="CAQ24" s="82"/>
      <c r="CAR24" s="82"/>
      <c r="CAS24" s="82"/>
      <c r="CAT24" s="82"/>
      <c r="CAU24" s="82"/>
      <c r="CAV24" s="82"/>
      <c r="CAW24" s="82"/>
      <c r="CAX24" s="82"/>
      <c r="CAY24" s="82"/>
      <c r="CAZ24" s="82"/>
      <c r="CBA24" s="82"/>
      <c r="CBB24" s="82"/>
      <c r="CBC24" s="82"/>
      <c r="CBD24" s="82"/>
      <c r="CBE24" s="82"/>
      <c r="CBF24" s="82"/>
      <c r="CBG24" s="82"/>
      <c r="CBH24" s="82"/>
      <c r="CBI24" s="82"/>
      <c r="CBJ24" s="82"/>
      <c r="CBK24" s="82"/>
      <c r="CBL24" s="82"/>
      <c r="CBM24" s="82"/>
      <c r="CBN24" s="82"/>
      <c r="CBO24" s="82"/>
      <c r="CBP24" s="82"/>
      <c r="CBQ24" s="82"/>
      <c r="CBR24" s="82"/>
      <c r="CBS24" s="82"/>
      <c r="CBT24" s="82"/>
      <c r="CBU24" s="82"/>
      <c r="CBV24" s="82"/>
      <c r="CBW24" s="82"/>
      <c r="CBX24" s="82"/>
      <c r="CBY24" s="82"/>
      <c r="CBZ24" s="82"/>
      <c r="CCA24" s="82"/>
      <c r="CCB24" s="82"/>
      <c r="CCC24" s="82"/>
      <c r="CCD24" s="82"/>
      <c r="CCE24" s="82"/>
      <c r="CCF24" s="82"/>
      <c r="CCG24" s="82"/>
      <c r="CCH24" s="82"/>
      <c r="CCI24" s="82"/>
      <c r="CCJ24" s="82"/>
      <c r="CCK24" s="82"/>
      <c r="CCL24" s="82"/>
      <c r="CCM24" s="82"/>
      <c r="CCN24" s="82"/>
      <c r="CCO24" s="82"/>
      <c r="CCP24" s="82"/>
      <c r="CCQ24" s="82"/>
      <c r="CCR24" s="82"/>
      <c r="CCS24" s="82"/>
      <c r="CCT24" s="82"/>
      <c r="CCU24" s="82"/>
      <c r="CCV24" s="82"/>
      <c r="CCW24" s="82"/>
      <c r="CCX24" s="82"/>
      <c r="CCY24" s="82"/>
      <c r="CCZ24" s="82"/>
      <c r="CDA24" s="82"/>
      <c r="CDB24" s="82"/>
      <c r="CDC24" s="82"/>
      <c r="CDD24" s="82"/>
      <c r="CDE24" s="82"/>
      <c r="CDF24" s="82"/>
      <c r="CDG24" s="82"/>
      <c r="CDH24" s="82"/>
      <c r="CDI24" s="82"/>
      <c r="CDJ24" s="82"/>
      <c r="CDK24" s="82"/>
      <c r="CDL24" s="82"/>
      <c r="CDM24" s="82"/>
      <c r="CDN24" s="82"/>
      <c r="CDO24" s="82"/>
      <c r="CDP24" s="82"/>
      <c r="CDQ24" s="82"/>
      <c r="CDR24" s="82"/>
      <c r="CDS24" s="82"/>
      <c r="CDT24" s="82"/>
      <c r="CDU24" s="82"/>
      <c r="CDV24" s="82"/>
      <c r="CDW24" s="82"/>
      <c r="CDX24" s="82"/>
      <c r="CDY24" s="82"/>
      <c r="CDZ24" s="82"/>
      <c r="CEA24" s="82"/>
      <c r="CEB24" s="82"/>
      <c r="CEC24" s="82"/>
      <c r="CED24" s="82"/>
      <c r="CEE24" s="82"/>
      <c r="CEF24" s="82"/>
      <c r="CEG24" s="82"/>
      <c r="CEH24" s="82"/>
      <c r="CEI24" s="82"/>
      <c r="CEJ24" s="82"/>
      <c r="CEK24" s="82"/>
      <c r="CEL24" s="82"/>
      <c r="CEM24" s="82"/>
      <c r="CEN24" s="82"/>
      <c r="CEO24" s="82"/>
      <c r="CEP24" s="82"/>
      <c r="CEQ24" s="82"/>
      <c r="CER24" s="82"/>
      <c r="CES24" s="82"/>
      <c r="CET24" s="82"/>
      <c r="CEU24" s="82"/>
      <c r="CEV24" s="82"/>
      <c r="CEW24" s="82"/>
      <c r="CEX24" s="82"/>
      <c r="CEY24" s="82"/>
      <c r="CEZ24" s="82"/>
      <c r="CFA24" s="82"/>
      <c r="CFB24" s="82"/>
      <c r="CFC24" s="82"/>
      <c r="CFD24" s="82"/>
      <c r="CFE24" s="82"/>
      <c r="CFF24" s="82"/>
      <c r="CFG24" s="82"/>
      <c r="CFH24" s="82"/>
      <c r="CFI24" s="82"/>
      <c r="CFJ24" s="82"/>
      <c r="CFK24" s="82"/>
      <c r="CFL24" s="82"/>
      <c r="CFM24" s="82"/>
      <c r="CFN24" s="82"/>
      <c r="CFO24" s="82"/>
      <c r="CFP24" s="82"/>
      <c r="CFQ24" s="82"/>
      <c r="CFR24" s="82"/>
      <c r="CFS24" s="82"/>
      <c r="CFT24" s="82"/>
      <c r="CFU24" s="82"/>
      <c r="CFV24" s="82"/>
      <c r="CFW24" s="82"/>
      <c r="CFX24" s="82"/>
      <c r="CFY24" s="82"/>
      <c r="CFZ24" s="82"/>
      <c r="CGA24" s="82"/>
      <c r="CGB24" s="82"/>
      <c r="CGC24" s="82"/>
      <c r="CGD24" s="82"/>
      <c r="CGE24" s="82"/>
      <c r="CGF24" s="82"/>
      <c r="CGG24" s="82"/>
      <c r="CGH24" s="82"/>
      <c r="CGI24" s="82"/>
      <c r="CGJ24" s="82"/>
      <c r="CGK24" s="82"/>
      <c r="CGL24" s="82"/>
      <c r="CGM24" s="82"/>
      <c r="CGN24" s="82"/>
      <c r="CGO24" s="82"/>
      <c r="CGP24" s="82"/>
      <c r="CGQ24" s="82"/>
      <c r="CGR24" s="82"/>
      <c r="CGS24" s="82"/>
      <c r="CGT24" s="82"/>
      <c r="CGU24" s="82"/>
      <c r="CGV24" s="82"/>
      <c r="CGW24" s="82"/>
      <c r="CGX24" s="82"/>
      <c r="CGY24" s="82"/>
      <c r="CGZ24" s="82"/>
      <c r="CHA24" s="82"/>
      <c r="CHB24" s="82"/>
      <c r="CHC24" s="82"/>
      <c r="CHD24" s="82"/>
      <c r="CHE24" s="82"/>
      <c r="CHF24" s="82"/>
      <c r="CHG24" s="82"/>
      <c r="CHH24" s="82"/>
      <c r="CHI24" s="82"/>
      <c r="CHJ24" s="82"/>
      <c r="CHK24" s="82"/>
      <c r="CHL24" s="82"/>
      <c r="CHM24" s="82"/>
      <c r="CHN24" s="82"/>
      <c r="CHO24" s="82"/>
      <c r="CHP24" s="82"/>
      <c r="CHQ24" s="82"/>
      <c r="CHR24" s="82"/>
      <c r="CHS24" s="82"/>
      <c r="CHT24" s="82"/>
      <c r="CHU24" s="82"/>
      <c r="CHV24" s="82"/>
      <c r="CHW24" s="82"/>
      <c r="CHX24" s="82"/>
      <c r="CHY24" s="82"/>
      <c r="CHZ24" s="82"/>
      <c r="CIA24" s="82"/>
      <c r="CIB24" s="82"/>
      <c r="CIC24" s="82"/>
      <c r="CID24" s="82"/>
      <c r="CIE24" s="82"/>
      <c r="CIF24" s="82"/>
      <c r="CIG24" s="82"/>
      <c r="CIH24" s="82"/>
      <c r="CII24" s="82"/>
      <c r="CIJ24" s="82"/>
      <c r="CIK24" s="82"/>
      <c r="CIL24" s="82"/>
      <c r="CIM24" s="82"/>
      <c r="CIN24" s="82"/>
      <c r="CIO24" s="82"/>
      <c r="CIP24" s="82"/>
      <c r="CIQ24" s="82"/>
      <c r="CIR24" s="82"/>
      <c r="CIS24" s="82"/>
      <c r="CIT24" s="82"/>
      <c r="CIU24" s="82"/>
      <c r="CIV24" s="82"/>
      <c r="CIW24" s="82"/>
      <c r="CIX24" s="82"/>
      <c r="CIY24" s="82"/>
      <c r="CIZ24" s="82"/>
      <c r="CJA24" s="82"/>
      <c r="CJB24" s="82"/>
      <c r="CJC24" s="82"/>
      <c r="CJD24" s="82"/>
      <c r="CJE24" s="82"/>
      <c r="CJF24" s="82"/>
      <c r="CJG24" s="82"/>
      <c r="CJH24" s="82"/>
      <c r="CJI24" s="82"/>
      <c r="CJJ24" s="82"/>
      <c r="CJK24" s="82"/>
      <c r="CJL24" s="82"/>
      <c r="CJM24" s="82"/>
      <c r="CJN24" s="82"/>
      <c r="CJO24" s="82"/>
      <c r="CJP24" s="82"/>
      <c r="CJQ24" s="82"/>
      <c r="CJR24" s="82"/>
      <c r="CJS24" s="82"/>
      <c r="CJT24" s="82"/>
      <c r="CJU24" s="82"/>
      <c r="CJV24" s="82"/>
      <c r="CJW24" s="82"/>
      <c r="CJX24" s="82"/>
      <c r="CJY24" s="82"/>
      <c r="CJZ24" s="82"/>
      <c r="CKA24" s="82"/>
      <c r="CKB24" s="82"/>
      <c r="CKC24" s="82"/>
      <c r="CKD24" s="82"/>
      <c r="CKE24" s="82"/>
      <c r="CKF24" s="82"/>
      <c r="CKG24" s="82"/>
      <c r="CKH24" s="82"/>
      <c r="CKI24" s="82"/>
      <c r="CKJ24" s="82"/>
      <c r="CKK24" s="82"/>
      <c r="CKL24" s="82"/>
      <c r="CKM24" s="82"/>
      <c r="CKN24" s="82"/>
      <c r="CKO24" s="82"/>
      <c r="CKP24" s="82"/>
      <c r="CKQ24" s="82"/>
      <c r="CKR24" s="82"/>
      <c r="CKS24" s="82"/>
      <c r="CKT24" s="82"/>
      <c r="CKU24" s="82"/>
      <c r="CKV24" s="82"/>
      <c r="CKW24" s="82"/>
      <c r="CKX24" s="82"/>
      <c r="CKY24" s="82"/>
      <c r="CKZ24" s="82"/>
      <c r="CLA24" s="82"/>
      <c r="CLB24" s="82"/>
      <c r="CLC24" s="82"/>
      <c r="CLD24" s="82"/>
      <c r="CLE24" s="82"/>
      <c r="CLF24" s="82"/>
      <c r="CLG24" s="82"/>
      <c r="CLH24" s="82"/>
      <c r="CLI24" s="82"/>
      <c r="CLJ24" s="82"/>
      <c r="CLK24" s="82"/>
      <c r="CLL24" s="82"/>
      <c r="CLM24" s="82"/>
      <c r="CLN24" s="82"/>
      <c r="CLO24" s="82"/>
      <c r="CLP24" s="82"/>
      <c r="CLQ24" s="82"/>
      <c r="CLR24" s="82"/>
      <c r="CLS24" s="82"/>
      <c r="CLT24" s="82"/>
      <c r="CLU24" s="82"/>
      <c r="CLV24" s="82"/>
      <c r="CLW24" s="82"/>
      <c r="CLX24" s="82"/>
      <c r="CLY24" s="82"/>
      <c r="CLZ24" s="82"/>
      <c r="CMA24" s="82"/>
      <c r="CMB24" s="82"/>
      <c r="CMC24" s="82"/>
      <c r="CMD24" s="82"/>
      <c r="CME24" s="82"/>
      <c r="CMF24" s="82"/>
      <c r="CMG24" s="82"/>
      <c r="CMH24" s="82"/>
      <c r="CMI24" s="82"/>
      <c r="CMJ24" s="82"/>
      <c r="CMK24" s="82"/>
      <c r="CML24" s="82"/>
      <c r="CMM24" s="82"/>
      <c r="CMN24" s="82"/>
      <c r="CMO24" s="82"/>
      <c r="CMP24" s="82"/>
      <c r="CMQ24" s="82"/>
      <c r="CMR24" s="82"/>
      <c r="CMS24" s="82"/>
      <c r="CMT24" s="82"/>
      <c r="CMU24" s="82"/>
      <c r="CMV24" s="82"/>
      <c r="CMW24" s="82"/>
      <c r="CMX24" s="82"/>
      <c r="CMY24" s="82"/>
      <c r="CMZ24" s="82"/>
      <c r="CNA24" s="82"/>
      <c r="CNB24" s="82"/>
      <c r="CNC24" s="82"/>
      <c r="CND24" s="82"/>
      <c r="CNE24" s="82"/>
      <c r="CNF24" s="82"/>
      <c r="CNG24" s="82"/>
      <c r="CNH24" s="82"/>
      <c r="CNI24" s="82"/>
      <c r="CNJ24" s="82"/>
      <c r="CNK24" s="82"/>
      <c r="CNL24" s="82"/>
      <c r="CNM24" s="82"/>
      <c r="CNN24" s="82"/>
      <c r="CNO24" s="82"/>
      <c r="CNP24" s="82"/>
      <c r="CNQ24" s="82"/>
      <c r="CNR24" s="82"/>
      <c r="CNS24" s="82"/>
      <c r="CNT24" s="82"/>
      <c r="CNU24" s="82"/>
      <c r="CNV24" s="82"/>
      <c r="CNW24" s="82"/>
      <c r="CNX24" s="82"/>
      <c r="CNY24" s="82"/>
      <c r="CNZ24" s="82"/>
      <c r="COA24" s="82"/>
      <c r="COB24" s="82"/>
      <c r="COC24" s="82"/>
      <c r="COD24" s="82"/>
      <c r="COE24" s="82"/>
      <c r="COF24" s="82"/>
      <c r="COG24" s="82"/>
      <c r="COH24" s="82"/>
      <c r="COI24" s="82"/>
      <c r="COJ24" s="82"/>
      <c r="COK24" s="82"/>
      <c r="COL24" s="82"/>
      <c r="COM24" s="82"/>
      <c r="CON24" s="82"/>
      <c r="COO24" s="82"/>
      <c r="COP24" s="82"/>
      <c r="COQ24" s="82"/>
      <c r="COR24" s="82"/>
      <c r="COS24" s="82"/>
      <c r="COT24" s="82"/>
      <c r="COU24" s="82"/>
      <c r="COV24" s="82"/>
      <c r="COW24" s="82"/>
      <c r="COX24" s="82"/>
      <c r="COY24" s="82"/>
      <c r="COZ24" s="82"/>
      <c r="CPA24" s="82"/>
      <c r="CPB24" s="82"/>
      <c r="CPC24" s="82"/>
      <c r="CPD24" s="82"/>
      <c r="CPE24" s="82"/>
      <c r="CPF24" s="82"/>
      <c r="CPG24" s="82"/>
      <c r="CPH24" s="82"/>
      <c r="CPI24" s="82"/>
      <c r="CPJ24" s="82"/>
      <c r="CPK24" s="82"/>
      <c r="CPL24" s="82"/>
      <c r="CPM24" s="82"/>
      <c r="CPN24" s="82"/>
      <c r="CPO24" s="82"/>
      <c r="CPP24" s="82"/>
      <c r="CPQ24" s="82"/>
      <c r="CPR24" s="82"/>
      <c r="CPS24" s="82"/>
      <c r="CPT24" s="82"/>
      <c r="CPU24" s="82"/>
      <c r="CPV24" s="82"/>
      <c r="CPW24" s="82"/>
      <c r="CPX24" s="82"/>
      <c r="CPY24" s="82"/>
      <c r="CPZ24" s="82"/>
      <c r="CQA24" s="82"/>
      <c r="CQB24" s="82"/>
      <c r="CQC24" s="82"/>
      <c r="CQD24" s="82"/>
      <c r="CQE24" s="82"/>
      <c r="CQF24" s="82"/>
      <c r="CQG24" s="82"/>
      <c r="CQH24" s="82"/>
      <c r="CQI24" s="82"/>
      <c r="CQJ24" s="82"/>
      <c r="CQK24" s="82"/>
      <c r="CQL24" s="82"/>
      <c r="CQM24" s="82"/>
      <c r="CQN24" s="82"/>
      <c r="CQO24" s="82"/>
      <c r="CQP24" s="82"/>
      <c r="CQQ24" s="82"/>
      <c r="CQR24" s="82"/>
      <c r="CQS24" s="82"/>
      <c r="CQT24" s="82"/>
      <c r="CQU24" s="82"/>
      <c r="CQV24" s="82"/>
      <c r="CQW24" s="82"/>
      <c r="CQX24" s="82"/>
      <c r="CQY24" s="82"/>
      <c r="CQZ24" s="82"/>
      <c r="CRA24" s="82"/>
      <c r="CRB24" s="82"/>
      <c r="CRC24" s="82"/>
      <c r="CRD24" s="82"/>
      <c r="CRE24" s="82"/>
      <c r="CRF24" s="82"/>
      <c r="CRG24" s="82"/>
      <c r="CRH24" s="82"/>
      <c r="CRI24" s="82"/>
      <c r="CRJ24" s="82"/>
      <c r="CRK24" s="82"/>
      <c r="CRL24" s="82"/>
      <c r="CRM24" s="82"/>
      <c r="CRN24" s="82"/>
      <c r="CRO24" s="82"/>
      <c r="CRP24" s="82"/>
      <c r="CRQ24" s="82"/>
      <c r="CRR24" s="82"/>
      <c r="CRS24" s="82"/>
      <c r="CRT24" s="82"/>
      <c r="CRU24" s="82"/>
      <c r="CRV24" s="82"/>
      <c r="CRW24" s="82"/>
      <c r="CRX24" s="82"/>
      <c r="CRY24" s="82"/>
      <c r="CRZ24" s="82"/>
      <c r="CSA24" s="82"/>
      <c r="CSB24" s="82"/>
      <c r="CSC24" s="82"/>
      <c r="CSD24" s="82"/>
      <c r="CSE24" s="82"/>
      <c r="CSF24" s="82"/>
      <c r="CSG24" s="82"/>
      <c r="CSH24" s="82"/>
      <c r="CSI24" s="82"/>
      <c r="CSJ24" s="82"/>
      <c r="CSK24" s="82"/>
      <c r="CSL24" s="82"/>
      <c r="CSM24" s="82"/>
      <c r="CSN24" s="82"/>
      <c r="CSO24" s="82"/>
      <c r="CSP24" s="82"/>
      <c r="CSQ24" s="82"/>
      <c r="CSR24" s="82"/>
      <c r="CSS24" s="82"/>
      <c r="CST24" s="82"/>
      <c r="CSU24" s="82"/>
      <c r="CSV24" s="82"/>
      <c r="CSW24" s="82"/>
      <c r="CSX24" s="82"/>
      <c r="CSY24" s="82"/>
      <c r="CSZ24" s="82"/>
      <c r="CTA24" s="82"/>
      <c r="CTB24" s="82"/>
      <c r="CTC24" s="82"/>
      <c r="CTD24" s="82"/>
      <c r="CTE24" s="82"/>
      <c r="CTF24" s="82"/>
      <c r="CTG24" s="82"/>
      <c r="CTH24" s="82"/>
      <c r="CTI24" s="82"/>
      <c r="CTJ24" s="82"/>
      <c r="CTK24" s="82"/>
      <c r="CTL24" s="82"/>
      <c r="CTM24" s="82"/>
      <c r="CTN24" s="82"/>
      <c r="CTO24" s="82"/>
      <c r="CTP24" s="82"/>
      <c r="CTQ24" s="82"/>
      <c r="CTR24" s="82"/>
      <c r="CTS24" s="82"/>
      <c r="CTT24" s="82"/>
      <c r="CTU24" s="82"/>
      <c r="CTV24" s="82"/>
      <c r="CTW24" s="82"/>
      <c r="CTX24" s="82"/>
      <c r="CTY24" s="82"/>
      <c r="CTZ24" s="82"/>
      <c r="CUA24" s="82"/>
      <c r="CUB24" s="82"/>
      <c r="CUC24" s="82"/>
      <c r="CUD24" s="82"/>
      <c r="CUE24" s="82"/>
      <c r="CUF24" s="82"/>
      <c r="CUG24" s="82"/>
      <c r="CUH24" s="82"/>
      <c r="CUI24" s="82"/>
      <c r="CUJ24" s="82"/>
      <c r="CUK24" s="82"/>
      <c r="CUL24" s="82"/>
      <c r="CUM24" s="82"/>
      <c r="CUN24" s="82"/>
      <c r="CUO24" s="82"/>
      <c r="CUP24" s="82"/>
      <c r="CUQ24" s="82"/>
      <c r="CUR24" s="82"/>
      <c r="CUS24" s="82"/>
      <c r="CUT24" s="82"/>
      <c r="CUU24" s="82"/>
      <c r="CUV24" s="82"/>
      <c r="CUW24" s="82"/>
      <c r="CUX24" s="82"/>
      <c r="CUY24" s="82"/>
      <c r="CUZ24" s="82"/>
      <c r="CVA24" s="82"/>
      <c r="CVB24" s="82"/>
      <c r="CVC24" s="82"/>
      <c r="CVD24" s="82"/>
      <c r="CVE24" s="82"/>
      <c r="CVF24" s="82"/>
      <c r="CVG24" s="82"/>
      <c r="CVH24" s="82"/>
      <c r="CVI24" s="82"/>
      <c r="CVJ24" s="82"/>
      <c r="CVK24" s="82"/>
      <c r="CVL24" s="82"/>
      <c r="CVM24" s="82"/>
      <c r="CVN24" s="82"/>
      <c r="CVO24" s="82"/>
      <c r="CVP24" s="82"/>
      <c r="CVQ24" s="82"/>
      <c r="CVR24" s="82"/>
      <c r="CVS24" s="82"/>
      <c r="CVT24" s="82"/>
      <c r="CVU24" s="82"/>
      <c r="CVV24" s="82"/>
      <c r="CVW24" s="82"/>
      <c r="CVX24" s="82"/>
      <c r="CVY24" s="82"/>
      <c r="CVZ24" s="82"/>
      <c r="CWA24" s="82"/>
      <c r="CWB24" s="82"/>
      <c r="CWC24" s="82"/>
      <c r="CWD24" s="82"/>
      <c r="CWE24" s="82"/>
      <c r="CWF24" s="82"/>
      <c r="CWG24" s="82"/>
      <c r="CWH24" s="82"/>
      <c r="CWI24" s="82"/>
      <c r="CWJ24" s="82"/>
      <c r="CWK24" s="82"/>
      <c r="CWL24" s="82"/>
      <c r="CWM24" s="82"/>
      <c r="CWN24" s="82"/>
      <c r="CWO24" s="82"/>
      <c r="CWP24" s="82"/>
      <c r="CWQ24" s="82"/>
      <c r="CWR24" s="82"/>
      <c r="CWS24" s="82"/>
      <c r="CWT24" s="82"/>
      <c r="CWU24" s="82"/>
      <c r="CWV24" s="82"/>
      <c r="CWW24" s="82"/>
      <c r="CWX24" s="82"/>
      <c r="CWY24" s="82"/>
      <c r="CWZ24" s="82"/>
      <c r="CXA24" s="82"/>
      <c r="CXB24" s="82"/>
      <c r="CXC24" s="82"/>
      <c r="CXD24" s="82"/>
      <c r="CXE24" s="82"/>
      <c r="CXF24" s="82"/>
      <c r="CXG24" s="82"/>
      <c r="CXH24" s="82"/>
      <c r="CXI24" s="82"/>
      <c r="CXJ24" s="82"/>
      <c r="CXK24" s="82"/>
      <c r="CXL24" s="82"/>
      <c r="CXM24" s="82"/>
      <c r="CXN24" s="82"/>
      <c r="CXO24" s="82"/>
      <c r="CXP24" s="82"/>
      <c r="CXQ24" s="82"/>
      <c r="CXR24" s="82"/>
      <c r="CXS24" s="82"/>
      <c r="CXT24" s="82"/>
      <c r="CXU24" s="82"/>
      <c r="CXV24" s="82"/>
      <c r="CXW24" s="82"/>
      <c r="CXX24" s="82"/>
      <c r="CXY24" s="82"/>
      <c r="CXZ24" s="82"/>
      <c r="CYA24" s="82"/>
      <c r="CYB24" s="82"/>
      <c r="CYC24" s="82"/>
      <c r="CYD24" s="82"/>
      <c r="CYE24" s="82"/>
      <c r="CYF24" s="82"/>
      <c r="CYG24" s="82"/>
      <c r="CYH24" s="82"/>
      <c r="CYI24" s="82"/>
      <c r="CYJ24" s="82"/>
      <c r="CYK24" s="82"/>
      <c r="CYL24" s="82"/>
      <c r="CYM24" s="82"/>
      <c r="CYN24" s="82"/>
      <c r="CYO24" s="82"/>
      <c r="CYP24" s="82"/>
      <c r="CYQ24" s="82"/>
      <c r="CYR24" s="82"/>
      <c r="CYS24" s="82"/>
      <c r="CYT24" s="82"/>
      <c r="CYU24" s="82"/>
      <c r="CYV24" s="82"/>
      <c r="CYW24" s="82"/>
      <c r="CYX24" s="82"/>
      <c r="CYY24" s="82"/>
      <c r="CYZ24" s="82"/>
      <c r="CZA24" s="82"/>
      <c r="CZB24" s="82"/>
      <c r="CZC24" s="82"/>
      <c r="CZD24" s="82"/>
      <c r="CZE24" s="82"/>
      <c r="CZF24" s="82"/>
      <c r="CZG24" s="82"/>
      <c r="CZH24" s="82"/>
      <c r="CZI24" s="82"/>
      <c r="CZJ24" s="82"/>
      <c r="CZK24" s="82"/>
      <c r="CZL24" s="82"/>
      <c r="CZM24" s="82"/>
      <c r="CZN24" s="82"/>
      <c r="CZO24" s="82"/>
      <c r="CZP24" s="82"/>
      <c r="CZQ24" s="82"/>
      <c r="CZR24" s="82"/>
      <c r="CZS24" s="82"/>
      <c r="CZT24" s="82"/>
      <c r="CZU24" s="82"/>
      <c r="CZV24" s="82"/>
      <c r="CZW24" s="82"/>
      <c r="CZX24" s="82"/>
      <c r="CZY24" s="82"/>
      <c r="CZZ24" s="82"/>
      <c r="DAA24" s="82"/>
      <c r="DAB24" s="82"/>
      <c r="DAC24" s="82"/>
      <c r="DAD24" s="82"/>
      <c r="DAE24" s="82"/>
      <c r="DAF24" s="82"/>
      <c r="DAG24" s="82"/>
      <c r="DAH24" s="82"/>
      <c r="DAI24" s="82"/>
      <c r="DAJ24" s="82"/>
      <c r="DAK24" s="82"/>
      <c r="DAL24" s="82"/>
      <c r="DAM24" s="82"/>
      <c r="DAN24" s="82"/>
      <c r="DAO24" s="82"/>
      <c r="DAP24" s="82"/>
      <c r="DAQ24" s="82"/>
      <c r="DAR24" s="82"/>
      <c r="DAS24" s="82"/>
      <c r="DAT24" s="82"/>
      <c r="DAU24" s="82"/>
      <c r="DAV24" s="82"/>
      <c r="DAW24" s="82"/>
      <c r="DAX24" s="82"/>
      <c r="DAY24" s="82"/>
      <c r="DAZ24" s="82"/>
      <c r="DBA24" s="82"/>
      <c r="DBB24" s="82"/>
      <c r="DBC24" s="82"/>
      <c r="DBD24" s="82"/>
      <c r="DBE24" s="82"/>
      <c r="DBF24" s="82"/>
      <c r="DBG24" s="82"/>
      <c r="DBH24" s="82"/>
      <c r="DBI24" s="82"/>
      <c r="DBJ24" s="82"/>
      <c r="DBK24" s="82"/>
      <c r="DBL24" s="82"/>
      <c r="DBM24" s="82"/>
      <c r="DBN24" s="82"/>
      <c r="DBO24" s="82"/>
      <c r="DBP24" s="82"/>
      <c r="DBQ24" s="82"/>
      <c r="DBR24" s="82"/>
      <c r="DBS24" s="82"/>
      <c r="DBT24" s="82"/>
      <c r="DBU24" s="82"/>
      <c r="DBV24" s="82"/>
      <c r="DBW24" s="82"/>
      <c r="DBX24" s="82"/>
      <c r="DBY24" s="82"/>
      <c r="DBZ24" s="82"/>
      <c r="DCA24" s="82"/>
      <c r="DCB24" s="82"/>
      <c r="DCC24" s="82"/>
      <c r="DCD24" s="82"/>
      <c r="DCE24" s="82"/>
      <c r="DCF24" s="82"/>
      <c r="DCG24" s="82"/>
      <c r="DCH24" s="82"/>
      <c r="DCI24" s="82"/>
      <c r="DCJ24" s="82"/>
      <c r="DCK24" s="82"/>
      <c r="DCL24" s="82"/>
      <c r="DCM24" s="82"/>
      <c r="DCN24" s="82"/>
      <c r="DCO24" s="82"/>
      <c r="DCP24" s="82"/>
      <c r="DCQ24" s="82"/>
      <c r="DCR24" s="82"/>
      <c r="DCS24" s="82"/>
      <c r="DCT24" s="82"/>
      <c r="DCU24" s="82"/>
      <c r="DCV24" s="82"/>
      <c r="DCW24" s="82"/>
      <c r="DCX24" s="82"/>
      <c r="DCY24" s="82"/>
      <c r="DCZ24" s="82"/>
      <c r="DDA24" s="82"/>
      <c r="DDB24" s="82"/>
      <c r="DDC24" s="82"/>
      <c r="DDD24" s="82"/>
      <c r="DDE24" s="82"/>
      <c r="DDF24" s="82"/>
      <c r="DDG24" s="82"/>
      <c r="DDH24" s="82"/>
      <c r="DDI24" s="82"/>
      <c r="DDJ24" s="82"/>
      <c r="DDK24" s="82"/>
      <c r="DDL24" s="82"/>
      <c r="DDM24" s="82"/>
      <c r="DDN24" s="82"/>
      <c r="DDO24" s="82"/>
      <c r="DDP24" s="82"/>
      <c r="DDQ24" s="82"/>
      <c r="DDR24" s="82"/>
      <c r="DDS24" s="82"/>
      <c r="DDT24" s="82"/>
      <c r="DDU24" s="82"/>
      <c r="DDV24" s="82"/>
      <c r="DDW24" s="82"/>
      <c r="DDX24" s="82"/>
      <c r="DDY24" s="82"/>
      <c r="DDZ24" s="82"/>
      <c r="DEA24" s="82"/>
      <c r="DEB24" s="82"/>
      <c r="DEC24" s="82"/>
      <c r="DED24" s="82"/>
      <c r="DEE24" s="82"/>
      <c r="DEF24" s="82"/>
      <c r="DEG24" s="82"/>
      <c r="DEH24" s="82"/>
      <c r="DEI24" s="82"/>
      <c r="DEJ24" s="82"/>
      <c r="DEK24" s="82"/>
      <c r="DEL24" s="82"/>
      <c r="DEM24" s="82"/>
      <c r="DEN24" s="82"/>
      <c r="DEO24" s="82"/>
      <c r="DEP24" s="82"/>
      <c r="DEQ24" s="82"/>
      <c r="DER24" s="82"/>
      <c r="DES24" s="82"/>
      <c r="DET24" s="82"/>
      <c r="DEU24" s="82"/>
      <c r="DEV24" s="82"/>
      <c r="DEW24" s="82"/>
      <c r="DEX24" s="82"/>
      <c r="DEY24" s="82"/>
      <c r="DEZ24" s="82"/>
      <c r="DFA24" s="82"/>
      <c r="DFB24" s="82"/>
      <c r="DFC24" s="82"/>
      <c r="DFD24" s="82"/>
      <c r="DFE24" s="82"/>
      <c r="DFF24" s="82"/>
      <c r="DFG24" s="82"/>
      <c r="DFH24" s="82"/>
      <c r="DFI24" s="82"/>
      <c r="DFJ24" s="82"/>
      <c r="DFK24" s="82"/>
      <c r="DFL24" s="82"/>
      <c r="DFM24" s="82"/>
      <c r="DFN24" s="82"/>
      <c r="DFO24" s="82"/>
      <c r="DFP24" s="82"/>
      <c r="DFQ24" s="82"/>
      <c r="DFR24" s="82"/>
      <c r="DFS24" s="82"/>
      <c r="DFT24" s="82"/>
      <c r="DFU24" s="82"/>
      <c r="DFV24" s="82"/>
      <c r="DFW24" s="82"/>
      <c r="DFX24" s="82"/>
      <c r="DFY24" s="82"/>
      <c r="DFZ24" s="82"/>
      <c r="DGA24" s="82"/>
      <c r="DGB24" s="82"/>
      <c r="DGC24" s="82"/>
      <c r="DGD24" s="82"/>
      <c r="DGE24" s="82"/>
      <c r="DGF24" s="82"/>
      <c r="DGG24" s="82"/>
      <c r="DGH24" s="82"/>
      <c r="DGI24" s="82"/>
      <c r="DGJ24" s="82"/>
      <c r="DGK24" s="82"/>
      <c r="DGL24" s="82"/>
      <c r="DGM24" s="82"/>
      <c r="DGN24" s="82"/>
      <c r="DGO24" s="82"/>
      <c r="DGP24" s="82"/>
      <c r="DGQ24" s="82"/>
      <c r="DGR24" s="82"/>
      <c r="DGS24" s="82"/>
      <c r="DGT24" s="82"/>
      <c r="DGU24" s="82"/>
      <c r="DGV24" s="82"/>
      <c r="DGW24" s="82"/>
      <c r="DGX24" s="82"/>
      <c r="DGY24" s="82"/>
      <c r="DGZ24" s="82"/>
      <c r="DHA24" s="82"/>
      <c r="DHB24" s="82"/>
      <c r="DHC24" s="82"/>
      <c r="DHD24" s="82"/>
      <c r="DHE24" s="82"/>
      <c r="DHF24" s="82"/>
      <c r="DHG24" s="82"/>
      <c r="DHH24" s="82"/>
      <c r="DHI24" s="82"/>
      <c r="DHJ24" s="82"/>
      <c r="DHK24" s="82"/>
      <c r="DHL24" s="82"/>
      <c r="DHM24" s="82"/>
      <c r="DHN24" s="82"/>
      <c r="DHO24" s="82"/>
      <c r="DHP24" s="82"/>
      <c r="DHQ24" s="82"/>
      <c r="DHR24" s="82"/>
      <c r="DHS24" s="82"/>
      <c r="DHT24" s="82"/>
      <c r="DHU24" s="82"/>
      <c r="DHV24" s="82"/>
      <c r="DHW24" s="82"/>
      <c r="DHX24" s="82"/>
      <c r="DHY24" s="82"/>
      <c r="DHZ24" s="82"/>
      <c r="DIA24" s="82"/>
      <c r="DIB24" s="82"/>
      <c r="DIC24" s="82"/>
      <c r="DID24" s="82"/>
      <c r="DIE24" s="82"/>
      <c r="DIF24" s="82"/>
      <c r="DIG24" s="82"/>
      <c r="DIH24" s="82"/>
      <c r="DII24" s="82"/>
      <c r="DIJ24" s="82"/>
      <c r="DIK24" s="82"/>
      <c r="DIL24" s="82"/>
      <c r="DIM24" s="82"/>
      <c r="DIN24" s="82"/>
      <c r="DIO24" s="82"/>
      <c r="DIP24" s="82"/>
      <c r="DIQ24" s="82"/>
      <c r="DIR24" s="82"/>
      <c r="DIS24" s="82"/>
      <c r="DIT24" s="82"/>
      <c r="DIU24" s="82"/>
      <c r="DIV24" s="82"/>
      <c r="DIW24" s="82"/>
      <c r="DIX24" s="82"/>
      <c r="DIY24" s="82"/>
      <c r="DIZ24" s="82"/>
      <c r="DJA24" s="82"/>
      <c r="DJB24" s="82"/>
      <c r="DJC24" s="82"/>
      <c r="DJD24" s="82"/>
      <c r="DJE24" s="82"/>
      <c r="DJF24" s="82"/>
      <c r="DJG24" s="82"/>
      <c r="DJH24" s="82"/>
      <c r="DJI24" s="82"/>
      <c r="DJJ24" s="82"/>
      <c r="DJK24" s="82"/>
      <c r="DJL24" s="82"/>
      <c r="DJM24" s="82"/>
      <c r="DJN24" s="82"/>
      <c r="DJO24" s="82"/>
      <c r="DJP24" s="82"/>
      <c r="DJQ24" s="82"/>
      <c r="DJR24" s="82"/>
      <c r="DJS24" s="82"/>
      <c r="DJT24" s="82"/>
      <c r="DJU24" s="82"/>
      <c r="DJV24" s="82"/>
      <c r="DJW24" s="82"/>
      <c r="DJX24" s="82"/>
      <c r="DJY24" s="82"/>
      <c r="DJZ24" s="82"/>
      <c r="DKA24" s="82"/>
      <c r="DKB24" s="82"/>
      <c r="DKC24" s="82"/>
      <c r="DKD24" s="82"/>
      <c r="DKE24" s="82"/>
      <c r="DKF24" s="82"/>
      <c r="DKG24" s="82"/>
      <c r="DKH24" s="82"/>
      <c r="DKI24" s="82"/>
      <c r="DKJ24" s="82"/>
      <c r="DKK24" s="82"/>
      <c r="DKL24" s="82"/>
      <c r="DKM24" s="82"/>
      <c r="DKN24" s="82"/>
      <c r="DKO24" s="82"/>
      <c r="DKP24" s="82"/>
      <c r="DKQ24" s="82"/>
      <c r="DKR24" s="82"/>
      <c r="DKS24" s="82"/>
      <c r="DKT24" s="82"/>
      <c r="DKU24" s="82"/>
      <c r="DKV24" s="82"/>
      <c r="DKW24" s="82"/>
      <c r="DKX24" s="82"/>
      <c r="DKY24" s="82"/>
      <c r="DKZ24" s="82"/>
      <c r="DLA24" s="82"/>
      <c r="DLB24" s="82"/>
      <c r="DLC24" s="82"/>
      <c r="DLD24" s="82"/>
      <c r="DLE24" s="82"/>
      <c r="DLF24" s="82"/>
      <c r="DLG24" s="82"/>
      <c r="DLH24" s="82"/>
      <c r="DLI24" s="82"/>
      <c r="DLJ24" s="82"/>
      <c r="DLK24" s="82"/>
      <c r="DLL24" s="82"/>
      <c r="DLM24" s="82"/>
      <c r="DLN24" s="82"/>
      <c r="DLO24" s="82"/>
      <c r="DLP24" s="82"/>
      <c r="DLQ24" s="82"/>
      <c r="DLR24" s="82"/>
      <c r="DLS24" s="82"/>
      <c r="DLT24" s="82"/>
      <c r="DLU24" s="82"/>
      <c r="DLV24" s="82"/>
      <c r="DLW24" s="82"/>
      <c r="DLX24" s="82"/>
      <c r="DLY24" s="82"/>
      <c r="DLZ24" s="82"/>
      <c r="DMA24" s="82"/>
      <c r="DMB24" s="82"/>
      <c r="DMC24" s="82"/>
      <c r="DMD24" s="82"/>
      <c r="DME24" s="82"/>
      <c r="DMF24" s="82"/>
      <c r="DMG24" s="82"/>
      <c r="DMH24" s="82"/>
      <c r="DMI24" s="82"/>
      <c r="DMJ24" s="82"/>
      <c r="DMK24" s="82"/>
      <c r="DML24" s="82"/>
      <c r="DMM24" s="82"/>
      <c r="DMN24" s="82"/>
      <c r="DMO24" s="82"/>
      <c r="DMP24" s="82"/>
      <c r="DMQ24" s="82"/>
      <c r="DMR24" s="82"/>
      <c r="DMS24" s="82"/>
      <c r="DMT24" s="82"/>
      <c r="DMU24" s="82"/>
      <c r="DMV24" s="82"/>
      <c r="DMW24" s="82"/>
      <c r="DMX24" s="82"/>
      <c r="DMY24" s="82"/>
      <c r="DMZ24" s="82"/>
      <c r="DNA24" s="82"/>
      <c r="DNB24" s="82"/>
      <c r="DNC24" s="82"/>
      <c r="DND24" s="82"/>
      <c r="DNE24" s="82"/>
      <c r="DNF24" s="82"/>
      <c r="DNG24" s="82"/>
      <c r="DNH24" s="82"/>
      <c r="DNI24" s="82"/>
      <c r="DNJ24" s="82"/>
      <c r="DNK24" s="82"/>
      <c r="DNL24" s="82"/>
      <c r="DNM24" s="82"/>
      <c r="DNN24" s="82"/>
      <c r="DNO24" s="82"/>
      <c r="DNP24" s="82"/>
      <c r="DNQ24" s="82"/>
      <c r="DNR24" s="82"/>
      <c r="DNS24" s="82"/>
      <c r="DNT24" s="82"/>
      <c r="DNU24" s="82"/>
      <c r="DNV24" s="82"/>
      <c r="DNW24" s="82"/>
      <c r="DNX24" s="82"/>
      <c r="DNY24" s="82"/>
      <c r="DNZ24" s="82"/>
      <c r="DOA24" s="82"/>
      <c r="DOB24" s="82"/>
      <c r="DOC24" s="82"/>
      <c r="DOD24" s="82"/>
      <c r="DOE24" s="82"/>
      <c r="DOF24" s="82"/>
      <c r="DOG24" s="82"/>
      <c r="DOH24" s="82"/>
      <c r="DOI24" s="82"/>
      <c r="DOJ24" s="82"/>
      <c r="DOK24" s="82"/>
      <c r="DOL24" s="82"/>
      <c r="DOM24" s="82"/>
      <c r="DON24" s="82"/>
      <c r="DOO24" s="82"/>
      <c r="DOP24" s="82"/>
      <c r="DOQ24" s="82"/>
      <c r="DOR24" s="82"/>
      <c r="DOS24" s="82"/>
      <c r="DOT24" s="82"/>
      <c r="DOU24" s="82"/>
      <c r="DOV24" s="82"/>
      <c r="DOW24" s="82"/>
      <c r="DOX24" s="82"/>
      <c r="DOY24" s="82"/>
      <c r="DOZ24" s="82"/>
      <c r="DPA24" s="82"/>
      <c r="DPB24" s="82"/>
      <c r="DPC24" s="82"/>
      <c r="DPD24" s="82"/>
      <c r="DPE24" s="82"/>
      <c r="DPF24" s="82"/>
      <c r="DPG24" s="82"/>
      <c r="DPH24" s="82"/>
      <c r="DPI24" s="82"/>
      <c r="DPJ24" s="82"/>
      <c r="DPK24" s="82"/>
      <c r="DPL24" s="82"/>
      <c r="DPM24" s="82"/>
      <c r="DPN24" s="82"/>
      <c r="DPO24" s="82"/>
      <c r="DPP24" s="82"/>
      <c r="DPQ24" s="82"/>
      <c r="DPR24" s="82"/>
      <c r="DPS24" s="82"/>
      <c r="DPT24" s="82"/>
      <c r="DPU24" s="82"/>
      <c r="DPV24" s="82"/>
      <c r="DPW24" s="82"/>
      <c r="DPX24" s="82"/>
      <c r="DPY24" s="82"/>
      <c r="DPZ24" s="82"/>
      <c r="DQA24" s="82"/>
      <c r="DQB24" s="82"/>
      <c r="DQC24" s="82"/>
      <c r="DQD24" s="82"/>
      <c r="DQE24" s="82"/>
      <c r="DQF24" s="82"/>
      <c r="DQG24" s="82"/>
      <c r="DQH24" s="82"/>
      <c r="DQI24" s="82"/>
      <c r="DQJ24" s="82"/>
      <c r="DQK24" s="82"/>
      <c r="DQL24" s="82"/>
      <c r="DQM24" s="82"/>
      <c r="DQN24" s="82"/>
      <c r="DQO24" s="82"/>
      <c r="DQP24" s="82"/>
      <c r="DQQ24" s="82"/>
      <c r="DQR24" s="82"/>
      <c r="DQS24" s="82"/>
      <c r="DQT24" s="82"/>
      <c r="DQU24" s="82"/>
      <c r="DQV24" s="82"/>
      <c r="DQW24" s="82"/>
      <c r="DQX24" s="82"/>
      <c r="DQY24" s="82"/>
      <c r="DQZ24" s="82"/>
      <c r="DRA24" s="82"/>
      <c r="DRB24" s="82"/>
      <c r="DRC24" s="82"/>
      <c r="DRD24" s="82"/>
      <c r="DRE24" s="82"/>
      <c r="DRF24" s="82"/>
      <c r="DRG24" s="82"/>
      <c r="DRH24" s="82"/>
      <c r="DRI24" s="82"/>
      <c r="DRJ24" s="82"/>
      <c r="DRK24" s="82"/>
      <c r="DRL24" s="82"/>
      <c r="DRM24" s="82"/>
      <c r="DRN24" s="82"/>
      <c r="DRO24" s="82"/>
      <c r="DRP24" s="82"/>
      <c r="DRQ24" s="82"/>
      <c r="DRR24" s="82"/>
      <c r="DRS24" s="82"/>
      <c r="DRT24" s="82"/>
      <c r="DRU24" s="82"/>
      <c r="DRV24" s="82"/>
      <c r="DRW24" s="82"/>
      <c r="DRX24" s="82"/>
      <c r="DRY24" s="82"/>
      <c r="DRZ24" s="82"/>
      <c r="DSA24" s="82"/>
      <c r="DSB24" s="82"/>
      <c r="DSC24" s="82"/>
      <c r="DSD24" s="82"/>
      <c r="DSE24" s="82"/>
      <c r="DSF24" s="82"/>
      <c r="DSG24" s="82"/>
      <c r="DSH24" s="82"/>
      <c r="DSI24" s="82"/>
      <c r="DSJ24" s="82"/>
      <c r="DSK24" s="82"/>
      <c r="DSL24" s="82"/>
      <c r="DSM24" s="82"/>
      <c r="DSN24" s="82"/>
      <c r="DSO24" s="82"/>
      <c r="DSP24" s="82"/>
      <c r="DSQ24" s="82"/>
      <c r="DSR24" s="82"/>
      <c r="DSS24" s="82"/>
      <c r="DST24" s="82"/>
      <c r="DSU24" s="82"/>
      <c r="DSV24" s="82"/>
      <c r="DSW24" s="82"/>
      <c r="DSX24" s="82"/>
      <c r="DSY24" s="82"/>
      <c r="DSZ24" s="82"/>
      <c r="DTA24" s="82"/>
      <c r="DTB24" s="82"/>
      <c r="DTC24" s="82"/>
      <c r="DTD24" s="82"/>
      <c r="DTE24" s="82"/>
      <c r="DTF24" s="82"/>
      <c r="DTG24" s="82"/>
      <c r="DTH24" s="82"/>
      <c r="DTI24" s="82"/>
      <c r="DTJ24" s="82"/>
      <c r="DTK24" s="82"/>
      <c r="DTL24" s="82"/>
      <c r="DTM24" s="82"/>
      <c r="DTN24" s="82"/>
      <c r="DTO24" s="82"/>
      <c r="DTP24" s="82"/>
      <c r="DTQ24" s="82"/>
      <c r="DTR24" s="82"/>
      <c r="DTS24" s="82"/>
      <c r="DTT24" s="82"/>
      <c r="DTU24" s="82"/>
      <c r="DTV24" s="82"/>
      <c r="DTW24" s="82"/>
      <c r="DTX24" s="82"/>
      <c r="DTY24" s="82"/>
      <c r="DTZ24" s="82"/>
      <c r="DUA24" s="82"/>
      <c r="DUB24" s="82"/>
      <c r="DUC24" s="82"/>
      <c r="DUD24" s="82"/>
      <c r="DUE24" s="82"/>
      <c r="DUF24" s="82"/>
      <c r="DUG24" s="82"/>
      <c r="DUH24" s="82"/>
      <c r="DUI24" s="82"/>
      <c r="DUJ24" s="82"/>
      <c r="DUK24" s="82"/>
      <c r="DUL24" s="82"/>
      <c r="DUM24" s="82"/>
      <c r="DUN24" s="82"/>
      <c r="DUO24" s="82"/>
      <c r="DUP24" s="82"/>
      <c r="DUQ24" s="82"/>
      <c r="DUR24" s="82"/>
      <c r="DUS24" s="82"/>
      <c r="DUT24" s="82"/>
      <c r="DUU24" s="82"/>
      <c r="DUV24" s="82"/>
      <c r="DUW24" s="82"/>
      <c r="DUX24" s="82"/>
      <c r="DUY24" s="82"/>
      <c r="DUZ24" s="82"/>
      <c r="DVA24" s="82"/>
      <c r="DVB24" s="82"/>
      <c r="DVC24" s="82"/>
      <c r="DVD24" s="82"/>
      <c r="DVE24" s="82"/>
      <c r="DVF24" s="82"/>
      <c r="DVG24" s="82"/>
      <c r="DVH24" s="82"/>
      <c r="DVI24" s="82"/>
      <c r="DVJ24" s="82"/>
      <c r="DVK24" s="82"/>
      <c r="DVL24" s="82"/>
      <c r="DVM24" s="82"/>
      <c r="DVN24" s="82"/>
      <c r="DVO24" s="82"/>
      <c r="DVP24" s="82"/>
      <c r="DVQ24" s="82"/>
      <c r="DVR24" s="82"/>
      <c r="DVS24" s="82"/>
      <c r="DVT24" s="82"/>
      <c r="DVU24" s="82"/>
      <c r="DVV24" s="82"/>
      <c r="DVW24" s="82"/>
      <c r="DVX24" s="82"/>
      <c r="DVY24" s="82"/>
      <c r="DVZ24" s="82"/>
      <c r="DWA24" s="82"/>
      <c r="DWB24" s="82"/>
      <c r="DWC24" s="82"/>
      <c r="DWD24" s="82"/>
      <c r="DWE24" s="82"/>
      <c r="DWF24" s="82"/>
      <c r="DWG24" s="82"/>
      <c r="DWH24" s="82"/>
      <c r="DWI24" s="82"/>
      <c r="DWJ24" s="82"/>
      <c r="DWK24" s="82"/>
      <c r="DWL24" s="82"/>
      <c r="DWM24" s="82"/>
      <c r="DWN24" s="82"/>
      <c r="DWO24" s="82"/>
      <c r="DWP24" s="82"/>
      <c r="DWQ24" s="82"/>
      <c r="DWR24" s="82"/>
      <c r="DWS24" s="82"/>
      <c r="DWT24" s="82"/>
      <c r="DWU24" s="82"/>
      <c r="DWV24" s="82"/>
      <c r="DWW24" s="82"/>
      <c r="DWX24" s="82"/>
      <c r="DWY24" s="82"/>
      <c r="DWZ24" s="82"/>
      <c r="DXA24" s="82"/>
      <c r="DXB24" s="82"/>
      <c r="DXC24" s="82"/>
      <c r="DXD24" s="82"/>
      <c r="DXE24" s="82"/>
      <c r="DXF24" s="82"/>
      <c r="DXG24" s="82"/>
      <c r="DXH24" s="82"/>
      <c r="DXI24" s="82"/>
      <c r="DXJ24" s="82"/>
      <c r="DXK24" s="82"/>
      <c r="DXL24" s="82"/>
      <c r="DXM24" s="82"/>
      <c r="DXN24" s="82"/>
      <c r="DXO24" s="82"/>
      <c r="DXP24" s="82"/>
      <c r="DXQ24" s="82"/>
      <c r="DXR24" s="82"/>
      <c r="DXS24" s="82"/>
      <c r="DXT24" s="82"/>
      <c r="DXU24" s="82"/>
      <c r="DXV24" s="82"/>
      <c r="DXW24" s="82"/>
      <c r="DXX24" s="82"/>
      <c r="DXY24" s="82"/>
      <c r="DXZ24" s="82"/>
      <c r="DYA24" s="82"/>
      <c r="DYB24" s="82"/>
      <c r="DYC24" s="82"/>
      <c r="DYD24" s="82"/>
      <c r="DYE24" s="82"/>
      <c r="DYF24" s="82"/>
      <c r="DYG24" s="82"/>
      <c r="DYH24" s="82"/>
      <c r="DYI24" s="82"/>
      <c r="DYJ24" s="82"/>
      <c r="DYK24" s="82"/>
      <c r="DYL24" s="82"/>
      <c r="DYM24" s="82"/>
      <c r="DYN24" s="82"/>
      <c r="DYO24" s="82"/>
      <c r="DYP24" s="82"/>
      <c r="DYQ24" s="82"/>
      <c r="DYR24" s="82"/>
      <c r="DYS24" s="82"/>
      <c r="DYT24" s="82"/>
      <c r="DYU24" s="82"/>
      <c r="DYV24" s="82"/>
      <c r="DYW24" s="82"/>
      <c r="DYX24" s="82"/>
      <c r="DYY24" s="82"/>
      <c r="DYZ24" s="82"/>
      <c r="DZA24" s="82"/>
      <c r="DZB24" s="82"/>
      <c r="DZC24" s="82"/>
      <c r="DZD24" s="82"/>
      <c r="DZE24" s="82"/>
      <c r="DZF24" s="82"/>
      <c r="DZG24" s="82"/>
      <c r="DZH24" s="82"/>
      <c r="DZI24" s="82"/>
      <c r="DZJ24" s="82"/>
      <c r="DZK24" s="82"/>
      <c r="DZL24" s="82"/>
      <c r="DZM24" s="82"/>
      <c r="DZN24" s="82"/>
      <c r="DZO24" s="82"/>
      <c r="DZP24" s="82"/>
      <c r="DZQ24" s="82"/>
      <c r="DZR24" s="82"/>
      <c r="DZS24" s="82"/>
      <c r="DZT24" s="82"/>
      <c r="DZU24" s="82"/>
      <c r="DZV24" s="82"/>
      <c r="DZW24" s="82"/>
      <c r="DZX24" s="82"/>
      <c r="DZY24" s="82"/>
      <c r="DZZ24" s="82"/>
      <c r="EAA24" s="82"/>
      <c r="EAB24" s="82"/>
      <c r="EAC24" s="82"/>
      <c r="EAD24" s="82"/>
      <c r="EAE24" s="82"/>
      <c r="EAF24" s="82"/>
      <c r="EAG24" s="82"/>
      <c r="EAH24" s="82"/>
      <c r="EAI24" s="82"/>
      <c r="EAJ24" s="82"/>
      <c r="EAK24" s="82"/>
      <c r="EAL24" s="82"/>
      <c r="EAM24" s="82"/>
      <c r="EAN24" s="82"/>
      <c r="EAO24" s="82"/>
      <c r="EAP24" s="82"/>
      <c r="EAQ24" s="82"/>
      <c r="EAR24" s="82"/>
      <c r="EAS24" s="82"/>
      <c r="EAT24" s="82"/>
      <c r="EAU24" s="82"/>
      <c r="EAV24" s="82"/>
      <c r="EAW24" s="82"/>
      <c r="EAX24" s="82"/>
      <c r="EAY24" s="82"/>
      <c r="EAZ24" s="82"/>
      <c r="EBA24" s="82"/>
      <c r="EBB24" s="82"/>
      <c r="EBC24" s="82"/>
      <c r="EBD24" s="82"/>
      <c r="EBE24" s="82"/>
      <c r="EBF24" s="82"/>
      <c r="EBG24" s="82"/>
      <c r="EBH24" s="82"/>
      <c r="EBI24" s="82"/>
      <c r="EBJ24" s="82"/>
      <c r="EBK24" s="82"/>
      <c r="EBL24" s="82"/>
      <c r="EBM24" s="82"/>
      <c r="EBN24" s="82"/>
      <c r="EBO24" s="82"/>
      <c r="EBP24" s="82"/>
      <c r="EBQ24" s="82"/>
      <c r="EBR24" s="82"/>
      <c r="EBS24" s="82"/>
      <c r="EBT24" s="82"/>
      <c r="EBU24" s="82"/>
      <c r="EBV24" s="82"/>
      <c r="EBW24" s="82"/>
      <c r="EBX24" s="82"/>
      <c r="EBY24" s="82"/>
      <c r="EBZ24" s="82"/>
      <c r="ECA24" s="82"/>
      <c r="ECB24" s="82"/>
      <c r="ECC24" s="82"/>
      <c r="ECD24" s="82"/>
      <c r="ECE24" s="82"/>
      <c r="ECF24" s="82"/>
      <c r="ECG24" s="82"/>
      <c r="ECH24" s="82"/>
      <c r="ECI24" s="82"/>
      <c r="ECJ24" s="82"/>
      <c r="ECK24" s="82"/>
      <c r="ECL24" s="82"/>
      <c r="ECM24" s="82"/>
      <c r="ECN24" s="82"/>
      <c r="ECO24" s="82"/>
      <c r="ECP24" s="82"/>
      <c r="ECQ24" s="82"/>
      <c r="ECR24" s="82"/>
      <c r="ECS24" s="82"/>
      <c r="ECT24" s="82"/>
      <c r="ECU24" s="82"/>
      <c r="ECV24" s="82"/>
      <c r="ECW24" s="82"/>
      <c r="ECX24" s="82"/>
      <c r="ECY24" s="82"/>
      <c r="ECZ24" s="82"/>
      <c r="EDA24" s="82"/>
      <c r="EDB24" s="82"/>
      <c r="EDC24" s="82"/>
      <c r="EDD24" s="82"/>
      <c r="EDE24" s="82"/>
      <c r="EDF24" s="82"/>
      <c r="EDG24" s="82"/>
      <c r="EDH24" s="82"/>
      <c r="EDI24" s="82"/>
      <c r="EDJ24" s="82"/>
      <c r="EDK24" s="82"/>
      <c r="EDL24" s="82"/>
      <c r="EDM24" s="82"/>
      <c r="EDN24" s="82"/>
      <c r="EDO24" s="82"/>
      <c r="EDP24" s="82"/>
      <c r="EDQ24" s="82"/>
      <c r="EDR24" s="82"/>
      <c r="EDS24" s="82"/>
      <c r="EDT24" s="82"/>
      <c r="EDU24" s="82"/>
      <c r="EDV24" s="82"/>
      <c r="EDW24" s="82"/>
      <c r="EDX24" s="82"/>
      <c r="EDY24" s="82"/>
      <c r="EDZ24" s="82"/>
      <c r="EEA24" s="82"/>
      <c r="EEB24" s="82"/>
      <c r="EEC24" s="82"/>
      <c r="EED24" s="82"/>
      <c r="EEE24" s="82"/>
      <c r="EEF24" s="82"/>
      <c r="EEG24" s="82"/>
      <c r="EEH24" s="82"/>
      <c r="EEI24" s="82"/>
      <c r="EEJ24" s="82"/>
      <c r="EEK24" s="82"/>
      <c r="EEL24" s="82"/>
      <c r="EEM24" s="82"/>
      <c r="EEN24" s="82"/>
      <c r="EEO24" s="82"/>
      <c r="EEP24" s="82"/>
      <c r="EEQ24" s="82"/>
      <c r="EER24" s="82"/>
      <c r="EES24" s="82"/>
      <c r="EET24" s="82"/>
      <c r="EEU24" s="82"/>
      <c r="EEV24" s="82"/>
      <c r="EEW24" s="82"/>
      <c r="EEX24" s="82"/>
      <c r="EEY24" s="82"/>
      <c r="EEZ24" s="82"/>
      <c r="EFA24" s="82"/>
      <c r="EFB24" s="82"/>
      <c r="EFC24" s="82"/>
      <c r="EFD24" s="82"/>
      <c r="EFE24" s="82"/>
      <c r="EFF24" s="82"/>
      <c r="EFG24" s="82"/>
      <c r="EFH24" s="82"/>
      <c r="EFI24" s="82"/>
      <c r="EFJ24" s="82"/>
      <c r="EFK24" s="82"/>
      <c r="EFL24" s="82"/>
      <c r="EFM24" s="82"/>
      <c r="EFN24" s="82"/>
      <c r="EFO24" s="82"/>
      <c r="EFP24" s="82"/>
      <c r="EFQ24" s="82"/>
      <c r="EFR24" s="82"/>
      <c r="EFS24" s="82"/>
      <c r="EFT24" s="82"/>
      <c r="EFU24" s="82"/>
      <c r="EFV24" s="82"/>
      <c r="EFW24" s="82"/>
      <c r="EFX24" s="82"/>
      <c r="EFY24" s="82"/>
      <c r="EFZ24" s="82"/>
      <c r="EGA24" s="82"/>
      <c r="EGB24" s="82"/>
      <c r="EGC24" s="82"/>
      <c r="EGD24" s="82"/>
      <c r="EGE24" s="82"/>
      <c r="EGF24" s="82"/>
      <c r="EGG24" s="82"/>
      <c r="EGH24" s="82"/>
      <c r="EGI24" s="82"/>
      <c r="EGJ24" s="82"/>
      <c r="EGK24" s="82"/>
      <c r="EGL24" s="82"/>
      <c r="EGM24" s="82"/>
      <c r="EGN24" s="82"/>
      <c r="EGO24" s="82"/>
      <c r="EGP24" s="82"/>
      <c r="EGQ24" s="82"/>
      <c r="EGR24" s="82"/>
      <c r="EGS24" s="82"/>
      <c r="EGT24" s="82"/>
      <c r="EGU24" s="82"/>
      <c r="EGV24" s="82"/>
      <c r="EGW24" s="82"/>
      <c r="EGX24" s="82"/>
      <c r="EGY24" s="82"/>
      <c r="EGZ24" s="82"/>
      <c r="EHA24" s="82"/>
      <c r="EHB24" s="82"/>
      <c r="EHC24" s="82"/>
      <c r="EHD24" s="82"/>
      <c r="EHE24" s="82"/>
      <c r="EHF24" s="82"/>
      <c r="EHG24" s="82"/>
      <c r="EHH24" s="82"/>
      <c r="EHI24" s="82"/>
      <c r="EHJ24" s="82"/>
      <c r="EHK24" s="82"/>
      <c r="EHL24" s="82"/>
      <c r="EHM24" s="82"/>
      <c r="EHN24" s="82"/>
      <c r="EHO24" s="82"/>
      <c r="EHP24" s="82"/>
      <c r="EHQ24" s="82"/>
      <c r="EHR24" s="82"/>
      <c r="EHS24" s="82"/>
      <c r="EHT24" s="82"/>
      <c r="EHU24" s="82"/>
      <c r="EHV24" s="82"/>
      <c r="EHW24" s="82"/>
      <c r="EHX24" s="82"/>
      <c r="EHY24" s="82"/>
      <c r="EHZ24" s="82"/>
      <c r="EIA24" s="82"/>
      <c r="EIB24" s="82"/>
      <c r="EIC24" s="82"/>
      <c r="EID24" s="82"/>
      <c r="EIE24" s="82"/>
      <c r="EIF24" s="82"/>
      <c r="EIG24" s="82"/>
      <c r="EIH24" s="82"/>
      <c r="EII24" s="82"/>
      <c r="EIJ24" s="82"/>
      <c r="EIK24" s="82"/>
      <c r="EIL24" s="82"/>
      <c r="EIM24" s="82"/>
      <c r="EIN24" s="82"/>
      <c r="EIO24" s="82"/>
      <c r="EIP24" s="82"/>
      <c r="EIQ24" s="82"/>
      <c r="EIR24" s="82"/>
      <c r="EIS24" s="82"/>
      <c r="EIT24" s="82"/>
      <c r="EIU24" s="82"/>
      <c r="EIV24" s="82"/>
      <c r="EIW24" s="82"/>
      <c r="EIX24" s="82"/>
      <c r="EIY24" s="82"/>
      <c r="EIZ24" s="82"/>
      <c r="EJA24" s="82"/>
      <c r="EJB24" s="82"/>
      <c r="EJC24" s="82"/>
      <c r="EJD24" s="82"/>
      <c r="EJE24" s="82"/>
      <c r="EJF24" s="82"/>
      <c r="EJG24" s="82"/>
      <c r="EJH24" s="82"/>
      <c r="EJI24" s="82"/>
      <c r="EJJ24" s="82"/>
      <c r="EJK24" s="82"/>
      <c r="EJL24" s="82"/>
      <c r="EJM24" s="82"/>
      <c r="EJN24" s="82"/>
      <c r="EJO24" s="82"/>
      <c r="EJP24" s="82"/>
      <c r="EJQ24" s="82"/>
      <c r="EJR24" s="82"/>
      <c r="EJS24" s="82"/>
      <c r="EJT24" s="82"/>
      <c r="EJU24" s="82"/>
      <c r="EJV24" s="82"/>
      <c r="EJW24" s="82"/>
      <c r="EJX24" s="82"/>
      <c r="EJY24" s="82"/>
      <c r="EJZ24" s="82"/>
      <c r="EKA24" s="82"/>
      <c r="EKB24" s="82"/>
      <c r="EKC24" s="82"/>
      <c r="EKD24" s="82"/>
      <c r="EKE24" s="82"/>
      <c r="EKF24" s="82"/>
      <c r="EKG24" s="82"/>
      <c r="EKH24" s="82"/>
      <c r="EKI24" s="82"/>
      <c r="EKJ24" s="82"/>
      <c r="EKK24" s="82"/>
      <c r="EKL24" s="82"/>
      <c r="EKM24" s="82"/>
      <c r="EKN24" s="82"/>
      <c r="EKO24" s="82"/>
      <c r="EKP24" s="82"/>
      <c r="EKQ24" s="82"/>
      <c r="EKR24" s="82"/>
      <c r="EKS24" s="82"/>
      <c r="EKT24" s="82"/>
      <c r="EKU24" s="82"/>
      <c r="EKV24" s="82"/>
      <c r="EKW24" s="82"/>
      <c r="EKX24" s="82"/>
      <c r="EKY24" s="82"/>
      <c r="EKZ24" s="82"/>
      <c r="ELA24" s="82"/>
      <c r="ELB24" s="82"/>
      <c r="ELC24" s="82"/>
      <c r="ELD24" s="82"/>
      <c r="ELE24" s="82"/>
      <c r="ELF24" s="82"/>
      <c r="ELG24" s="82"/>
      <c r="ELH24" s="82"/>
      <c r="ELI24" s="82"/>
      <c r="ELJ24" s="82"/>
      <c r="ELK24" s="82"/>
      <c r="ELL24" s="82"/>
      <c r="ELM24" s="82"/>
      <c r="ELN24" s="82"/>
      <c r="ELO24" s="82"/>
      <c r="ELP24" s="82"/>
      <c r="ELQ24" s="82"/>
      <c r="ELR24" s="82"/>
      <c r="ELS24" s="82"/>
      <c r="ELT24" s="82"/>
      <c r="ELU24" s="82"/>
      <c r="ELV24" s="82"/>
      <c r="ELW24" s="82"/>
      <c r="ELX24" s="82"/>
      <c r="ELY24" s="82"/>
      <c r="ELZ24" s="82"/>
      <c r="EMA24" s="82"/>
      <c r="EMB24" s="82"/>
      <c r="EMC24" s="82"/>
      <c r="EMD24" s="82"/>
      <c r="EME24" s="82"/>
      <c r="EMF24" s="82"/>
      <c r="EMG24" s="82"/>
      <c r="EMH24" s="82"/>
      <c r="EMI24" s="82"/>
      <c r="EMJ24" s="82"/>
      <c r="EMK24" s="82"/>
      <c r="EML24" s="82"/>
      <c r="EMM24" s="82"/>
      <c r="EMN24" s="82"/>
      <c r="EMO24" s="82"/>
      <c r="EMP24" s="82"/>
      <c r="EMQ24" s="82"/>
      <c r="EMR24" s="82"/>
      <c r="EMS24" s="82"/>
      <c r="EMT24" s="82"/>
      <c r="EMU24" s="82"/>
      <c r="EMV24" s="82"/>
      <c r="EMW24" s="82"/>
      <c r="EMX24" s="82"/>
      <c r="EMY24" s="82"/>
      <c r="EMZ24" s="82"/>
      <c r="ENA24" s="82"/>
      <c r="ENB24" s="82"/>
      <c r="ENC24" s="82"/>
      <c r="END24" s="82"/>
      <c r="ENE24" s="82"/>
      <c r="ENF24" s="82"/>
      <c r="ENG24" s="82"/>
      <c r="ENH24" s="82"/>
      <c r="ENI24" s="82"/>
      <c r="ENJ24" s="82"/>
      <c r="ENK24" s="82"/>
      <c r="ENL24" s="82"/>
      <c r="ENM24" s="82"/>
      <c r="ENN24" s="82"/>
      <c r="ENO24" s="82"/>
      <c r="ENP24" s="82"/>
      <c r="ENQ24" s="82"/>
      <c r="ENR24" s="82"/>
      <c r="ENS24" s="82"/>
      <c r="ENT24" s="82"/>
      <c r="ENU24" s="82"/>
      <c r="ENV24" s="82"/>
      <c r="ENW24" s="82"/>
      <c r="ENX24" s="82"/>
      <c r="ENY24" s="82"/>
      <c r="ENZ24" s="82"/>
      <c r="EOA24" s="82"/>
      <c r="EOB24" s="82"/>
      <c r="EOC24" s="82"/>
      <c r="EOD24" s="82"/>
      <c r="EOE24" s="82"/>
      <c r="EOF24" s="82"/>
      <c r="EOG24" s="82"/>
      <c r="EOH24" s="82"/>
      <c r="EOI24" s="82"/>
      <c r="EOJ24" s="82"/>
      <c r="EOK24" s="82"/>
      <c r="EOL24" s="82"/>
      <c r="EOM24" s="82"/>
      <c r="EON24" s="82"/>
      <c r="EOO24" s="82"/>
      <c r="EOP24" s="82"/>
      <c r="EOQ24" s="82"/>
      <c r="EOR24" s="82"/>
      <c r="EOS24" s="82"/>
      <c r="EOT24" s="82"/>
      <c r="EOU24" s="82"/>
      <c r="EOV24" s="82"/>
      <c r="EOW24" s="82"/>
      <c r="EOX24" s="82"/>
      <c r="EOY24" s="82"/>
      <c r="EOZ24" s="82"/>
      <c r="EPA24" s="82"/>
      <c r="EPB24" s="82"/>
      <c r="EPC24" s="82"/>
      <c r="EPD24" s="82"/>
      <c r="EPE24" s="82"/>
      <c r="EPF24" s="82"/>
      <c r="EPG24" s="82"/>
      <c r="EPH24" s="82"/>
      <c r="EPI24" s="82"/>
      <c r="EPJ24" s="82"/>
      <c r="EPK24" s="82"/>
      <c r="EPL24" s="82"/>
      <c r="EPM24" s="82"/>
      <c r="EPN24" s="82"/>
      <c r="EPO24" s="82"/>
      <c r="EPP24" s="82"/>
      <c r="EPQ24" s="82"/>
      <c r="EPR24" s="82"/>
      <c r="EPS24" s="82"/>
      <c r="EPT24" s="82"/>
      <c r="EPU24" s="82"/>
      <c r="EPV24" s="82"/>
      <c r="EPW24" s="82"/>
      <c r="EPX24" s="82"/>
      <c r="EPY24" s="82"/>
      <c r="EPZ24" s="82"/>
      <c r="EQA24" s="82"/>
      <c r="EQB24" s="82"/>
      <c r="EQC24" s="82"/>
      <c r="EQD24" s="82"/>
      <c r="EQE24" s="82"/>
      <c r="EQF24" s="82"/>
      <c r="EQG24" s="82"/>
      <c r="EQH24" s="82"/>
      <c r="EQI24" s="82"/>
      <c r="EQJ24" s="82"/>
      <c r="EQK24" s="82"/>
      <c r="EQL24" s="82"/>
      <c r="EQM24" s="82"/>
      <c r="EQN24" s="82"/>
      <c r="EQO24" s="82"/>
      <c r="EQP24" s="82"/>
      <c r="EQQ24" s="82"/>
      <c r="EQR24" s="82"/>
      <c r="EQS24" s="82"/>
      <c r="EQT24" s="82"/>
      <c r="EQU24" s="82"/>
      <c r="EQV24" s="82"/>
      <c r="EQW24" s="82"/>
      <c r="EQX24" s="82"/>
      <c r="EQY24" s="82"/>
      <c r="EQZ24" s="82"/>
      <c r="ERA24" s="82"/>
      <c r="ERB24" s="82"/>
      <c r="ERC24" s="82"/>
      <c r="ERD24" s="82"/>
      <c r="ERE24" s="82"/>
      <c r="ERF24" s="82"/>
      <c r="ERG24" s="82"/>
      <c r="ERH24" s="82"/>
      <c r="ERI24" s="82"/>
      <c r="ERJ24" s="82"/>
      <c r="ERK24" s="82"/>
      <c r="ERL24" s="82"/>
      <c r="ERM24" s="82"/>
      <c r="ERN24" s="82"/>
      <c r="ERO24" s="82"/>
      <c r="ERP24" s="82"/>
      <c r="ERQ24" s="82"/>
      <c r="ERR24" s="82"/>
      <c r="ERS24" s="82"/>
      <c r="ERT24" s="82"/>
      <c r="ERU24" s="82"/>
      <c r="ERV24" s="82"/>
      <c r="ERW24" s="82"/>
      <c r="ERX24" s="82"/>
      <c r="ERY24" s="82"/>
      <c r="ERZ24" s="82"/>
      <c r="ESA24" s="82"/>
      <c r="ESB24" s="82"/>
      <c r="ESC24" s="82"/>
      <c r="ESD24" s="82"/>
      <c r="ESE24" s="82"/>
      <c r="ESF24" s="82"/>
      <c r="ESG24" s="82"/>
      <c r="ESH24" s="82"/>
      <c r="ESI24" s="82"/>
      <c r="ESJ24" s="82"/>
      <c r="ESK24" s="82"/>
      <c r="ESL24" s="82"/>
      <c r="ESM24" s="82"/>
      <c r="ESN24" s="82"/>
      <c r="ESO24" s="82"/>
      <c r="ESP24" s="82"/>
      <c r="ESQ24" s="82"/>
      <c r="ESR24" s="82"/>
      <c r="ESS24" s="82"/>
      <c r="EST24" s="82"/>
      <c r="ESU24" s="82"/>
      <c r="ESV24" s="82"/>
      <c r="ESW24" s="82"/>
      <c r="ESX24" s="82"/>
      <c r="ESY24" s="82"/>
      <c r="ESZ24" s="82"/>
      <c r="ETA24" s="82"/>
      <c r="ETB24" s="82"/>
      <c r="ETC24" s="82"/>
      <c r="ETD24" s="82"/>
      <c r="ETE24" s="82"/>
      <c r="ETF24" s="82"/>
      <c r="ETG24" s="82"/>
      <c r="ETH24" s="82"/>
      <c r="ETI24" s="82"/>
      <c r="ETJ24" s="82"/>
      <c r="ETK24" s="82"/>
      <c r="ETL24" s="82"/>
      <c r="ETM24" s="82"/>
      <c r="ETN24" s="82"/>
      <c r="ETO24" s="82"/>
      <c r="ETP24" s="82"/>
      <c r="ETQ24" s="82"/>
      <c r="ETR24" s="82"/>
      <c r="ETS24" s="82"/>
      <c r="ETT24" s="82"/>
      <c r="ETU24" s="82"/>
      <c r="ETV24" s="82"/>
      <c r="ETW24" s="82"/>
      <c r="ETX24" s="82"/>
      <c r="ETY24" s="82"/>
      <c r="ETZ24" s="82"/>
      <c r="EUA24" s="82"/>
      <c r="EUB24" s="82"/>
      <c r="EUC24" s="82"/>
      <c r="EUD24" s="82"/>
      <c r="EUE24" s="82"/>
      <c r="EUF24" s="82"/>
      <c r="EUG24" s="82"/>
      <c r="EUH24" s="82"/>
      <c r="EUI24" s="82"/>
      <c r="EUJ24" s="82"/>
      <c r="EUK24" s="82"/>
      <c r="EUL24" s="82"/>
      <c r="EUM24" s="82"/>
      <c r="EUN24" s="82"/>
      <c r="EUO24" s="82"/>
      <c r="EUP24" s="82"/>
      <c r="EUQ24" s="82"/>
      <c r="EUR24" s="82"/>
      <c r="EUS24" s="82"/>
      <c r="EUT24" s="82"/>
      <c r="EUU24" s="82"/>
      <c r="EUV24" s="82"/>
      <c r="EUW24" s="82"/>
      <c r="EUX24" s="82"/>
      <c r="EUY24" s="82"/>
      <c r="EUZ24" s="82"/>
      <c r="EVA24" s="82"/>
      <c r="EVB24" s="82"/>
      <c r="EVC24" s="82"/>
      <c r="EVD24" s="82"/>
      <c r="EVE24" s="82"/>
      <c r="EVF24" s="82"/>
      <c r="EVG24" s="82"/>
      <c r="EVH24" s="82"/>
      <c r="EVI24" s="82"/>
      <c r="EVJ24" s="82"/>
      <c r="EVK24" s="82"/>
      <c r="EVL24" s="82"/>
      <c r="EVM24" s="82"/>
      <c r="EVN24" s="82"/>
      <c r="EVO24" s="82"/>
      <c r="EVP24" s="82"/>
      <c r="EVQ24" s="82"/>
      <c r="EVR24" s="82"/>
      <c r="EVS24" s="82"/>
      <c r="EVT24" s="82"/>
      <c r="EVU24" s="82"/>
      <c r="EVV24" s="82"/>
      <c r="EVW24" s="82"/>
      <c r="EVX24" s="82"/>
      <c r="EVY24" s="82"/>
      <c r="EVZ24" s="82"/>
      <c r="EWA24" s="82"/>
      <c r="EWB24" s="82"/>
      <c r="EWC24" s="82"/>
      <c r="EWD24" s="82"/>
      <c r="EWE24" s="82"/>
      <c r="EWF24" s="82"/>
      <c r="EWG24" s="82"/>
      <c r="EWH24" s="82"/>
      <c r="EWI24" s="82"/>
      <c r="EWJ24" s="82"/>
      <c r="EWK24" s="82"/>
      <c r="EWL24" s="82"/>
      <c r="EWM24" s="82"/>
      <c r="EWN24" s="82"/>
      <c r="EWO24" s="82"/>
      <c r="EWP24" s="82"/>
      <c r="EWQ24" s="82"/>
      <c r="EWR24" s="82"/>
      <c r="EWS24" s="82"/>
      <c r="EWT24" s="82"/>
      <c r="EWU24" s="82"/>
      <c r="EWV24" s="82"/>
      <c r="EWW24" s="82"/>
      <c r="EWX24" s="82"/>
      <c r="EWY24" s="82"/>
      <c r="EWZ24" s="82"/>
      <c r="EXA24" s="82"/>
      <c r="EXB24" s="82"/>
      <c r="EXC24" s="82"/>
      <c r="EXD24" s="82"/>
      <c r="EXE24" s="82"/>
      <c r="EXF24" s="82"/>
      <c r="EXG24" s="82"/>
      <c r="EXH24" s="82"/>
      <c r="EXI24" s="82"/>
      <c r="EXJ24" s="82"/>
      <c r="EXK24" s="82"/>
      <c r="EXL24" s="82"/>
      <c r="EXM24" s="82"/>
      <c r="EXN24" s="82"/>
      <c r="EXO24" s="82"/>
      <c r="EXP24" s="82"/>
      <c r="EXQ24" s="82"/>
      <c r="EXR24" s="82"/>
      <c r="EXS24" s="82"/>
      <c r="EXT24" s="82"/>
      <c r="EXU24" s="82"/>
      <c r="EXV24" s="82"/>
      <c r="EXW24" s="82"/>
      <c r="EXX24" s="82"/>
      <c r="EXY24" s="82"/>
      <c r="EXZ24" s="82"/>
      <c r="EYA24" s="82"/>
      <c r="EYB24" s="82"/>
      <c r="EYC24" s="82"/>
      <c r="EYD24" s="82"/>
      <c r="EYE24" s="82"/>
      <c r="EYF24" s="82"/>
      <c r="EYG24" s="82"/>
      <c r="EYH24" s="82"/>
      <c r="EYI24" s="82"/>
      <c r="EYJ24" s="82"/>
      <c r="EYK24" s="82"/>
      <c r="EYL24" s="82"/>
      <c r="EYM24" s="82"/>
      <c r="EYN24" s="82"/>
      <c r="EYO24" s="82"/>
      <c r="EYP24" s="82"/>
      <c r="EYQ24" s="82"/>
      <c r="EYR24" s="82"/>
      <c r="EYS24" s="82"/>
      <c r="EYT24" s="82"/>
      <c r="EYU24" s="82"/>
      <c r="EYV24" s="82"/>
      <c r="EYW24" s="82"/>
      <c r="EYX24" s="82"/>
      <c r="EYY24" s="82"/>
      <c r="EYZ24" s="82"/>
      <c r="EZA24" s="82"/>
      <c r="EZB24" s="82"/>
      <c r="EZC24" s="82"/>
      <c r="EZD24" s="82"/>
      <c r="EZE24" s="82"/>
      <c r="EZF24" s="82"/>
      <c r="EZG24" s="82"/>
      <c r="EZH24" s="82"/>
      <c r="EZI24" s="82"/>
      <c r="EZJ24" s="82"/>
      <c r="EZK24" s="82"/>
      <c r="EZL24" s="82"/>
      <c r="EZM24" s="82"/>
      <c r="EZN24" s="82"/>
      <c r="EZO24" s="82"/>
      <c r="EZP24" s="82"/>
      <c r="EZQ24" s="82"/>
      <c r="EZR24" s="82"/>
      <c r="EZS24" s="82"/>
      <c r="EZT24" s="82"/>
      <c r="EZU24" s="82"/>
      <c r="EZV24" s="82"/>
      <c r="EZW24" s="82"/>
      <c r="EZX24" s="82"/>
      <c r="EZY24" s="82"/>
      <c r="EZZ24" s="82"/>
      <c r="FAA24" s="82"/>
      <c r="FAB24" s="82"/>
      <c r="FAC24" s="82"/>
      <c r="FAD24" s="82"/>
      <c r="FAE24" s="82"/>
      <c r="FAF24" s="82"/>
      <c r="FAG24" s="82"/>
      <c r="FAH24" s="82"/>
      <c r="FAI24" s="82"/>
      <c r="FAJ24" s="82"/>
      <c r="FAK24" s="82"/>
      <c r="FAL24" s="82"/>
      <c r="FAM24" s="82"/>
      <c r="FAN24" s="82"/>
      <c r="FAO24" s="82"/>
      <c r="FAP24" s="82"/>
      <c r="FAQ24" s="82"/>
      <c r="FAR24" s="82"/>
      <c r="FAS24" s="82"/>
      <c r="FAT24" s="82"/>
      <c r="FAU24" s="82"/>
      <c r="FAV24" s="82"/>
      <c r="FAW24" s="82"/>
      <c r="FAX24" s="82"/>
      <c r="FAY24" s="82"/>
      <c r="FAZ24" s="82"/>
      <c r="FBA24" s="82"/>
      <c r="FBB24" s="82"/>
      <c r="FBC24" s="82"/>
      <c r="FBD24" s="82"/>
      <c r="FBE24" s="82"/>
      <c r="FBF24" s="82"/>
      <c r="FBG24" s="82"/>
      <c r="FBH24" s="82"/>
      <c r="FBI24" s="82"/>
      <c r="FBJ24" s="82"/>
      <c r="FBK24" s="82"/>
      <c r="FBL24" s="82"/>
      <c r="FBM24" s="82"/>
      <c r="FBN24" s="82"/>
      <c r="FBO24" s="82"/>
      <c r="FBP24" s="82"/>
      <c r="FBQ24" s="82"/>
      <c r="FBR24" s="82"/>
      <c r="FBS24" s="82"/>
      <c r="FBT24" s="82"/>
      <c r="FBU24" s="82"/>
      <c r="FBV24" s="82"/>
      <c r="FBW24" s="82"/>
      <c r="FBX24" s="82"/>
      <c r="FBY24" s="82"/>
      <c r="FBZ24" s="82"/>
      <c r="FCA24" s="82"/>
      <c r="FCB24" s="82"/>
      <c r="FCC24" s="82"/>
      <c r="FCD24" s="82"/>
      <c r="FCE24" s="82"/>
      <c r="FCF24" s="82"/>
      <c r="FCG24" s="82"/>
      <c r="FCH24" s="82"/>
      <c r="FCI24" s="82"/>
      <c r="FCJ24" s="82"/>
      <c r="FCK24" s="82"/>
      <c r="FCL24" s="82"/>
      <c r="FCM24" s="82"/>
      <c r="FCN24" s="82"/>
      <c r="FCO24" s="82"/>
      <c r="FCP24" s="82"/>
      <c r="FCQ24" s="82"/>
      <c r="FCR24" s="82"/>
      <c r="FCS24" s="82"/>
      <c r="FCT24" s="82"/>
      <c r="FCU24" s="82"/>
      <c r="FCV24" s="82"/>
      <c r="FCW24" s="82"/>
      <c r="FCX24" s="82"/>
      <c r="FCY24" s="82"/>
      <c r="FCZ24" s="82"/>
      <c r="FDA24" s="82"/>
      <c r="FDB24" s="82"/>
      <c r="FDC24" s="82"/>
      <c r="FDD24" s="82"/>
      <c r="FDE24" s="82"/>
      <c r="FDF24" s="82"/>
      <c r="FDG24" s="82"/>
      <c r="FDH24" s="82"/>
      <c r="FDI24" s="82"/>
      <c r="FDJ24" s="82"/>
      <c r="FDK24" s="82"/>
      <c r="FDL24" s="82"/>
      <c r="FDM24" s="82"/>
      <c r="FDN24" s="82"/>
      <c r="FDO24" s="82"/>
      <c r="FDP24" s="82"/>
      <c r="FDQ24" s="82"/>
      <c r="FDR24" s="82"/>
      <c r="FDS24" s="82"/>
      <c r="FDT24" s="82"/>
      <c r="FDU24" s="82"/>
      <c r="FDV24" s="82"/>
      <c r="FDW24" s="82"/>
      <c r="FDX24" s="82"/>
      <c r="FDY24" s="82"/>
      <c r="FDZ24" s="82"/>
      <c r="FEA24" s="82"/>
      <c r="FEB24" s="82"/>
      <c r="FEC24" s="82"/>
      <c r="FED24" s="82"/>
      <c r="FEE24" s="82"/>
      <c r="FEF24" s="82"/>
      <c r="FEG24" s="82"/>
      <c r="FEH24" s="82"/>
      <c r="FEI24" s="82"/>
      <c r="FEJ24" s="82"/>
      <c r="FEK24" s="82"/>
      <c r="FEL24" s="82"/>
      <c r="FEM24" s="82"/>
      <c r="FEN24" s="82"/>
      <c r="FEO24" s="82"/>
      <c r="FEP24" s="82"/>
      <c r="FEQ24" s="82"/>
      <c r="FER24" s="82"/>
      <c r="FES24" s="82"/>
      <c r="FET24" s="82"/>
      <c r="FEU24" s="82"/>
      <c r="FEV24" s="82"/>
      <c r="FEW24" s="82"/>
      <c r="FEX24" s="82"/>
      <c r="FEY24" s="82"/>
      <c r="FEZ24" s="82"/>
      <c r="FFA24" s="82"/>
      <c r="FFB24" s="82"/>
      <c r="FFC24" s="82"/>
      <c r="FFD24" s="82"/>
      <c r="FFE24" s="82"/>
      <c r="FFF24" s="82"/>
      <c r="FFG24" s="82"/>
      <c r="FFH24" s="82"/>
      <c r="FFI24" s="82"/>
      <c r="FFJ24" s="82"/>
      <c r="FFK24" s="82"/>
      <c r="FFL24" s="82"/>
      <c r="FFM24" s="82"/>
      <c r="FFN24" s="82"/>
      <c r="FFO24" s="82"/>
      <c r="FFP24" s="82"/>
      <c r="FFQ24" s="82"/>
      <c r="FFR24" s="82"/>
      <c r="FFS24" s="82"/>
      <c r="FFT24" s="82"/>
      <c r="FFU24" s="82"/>
      <c r="FFV24" s="82"/>
      <c r="FFW24" s="82"/>
      <c r="FFX24" s="82"/>
      <c r="FFY24" s="82"/>
      <c r="FFZ24" s="82"/>
      <c r="FGA24" s="82"/>
      <c r="FGB24" s="82"/>
      <c r="FGC24" s="82"/>
      <c r="FGD24" s="82"/>
      <c r="FGE24" s="82"/>
      <c r="FGF24" s="82"/>
      <c r="FGG24" s="82"/>
      <c r="FGH24" s="82"/>
      <c r="FGI24" s="82"/>
      <c r="FGJ24" s="82"/>
      <c r="FGK24" s="82"/>
      <c r="FGL24" s="82"/>
      <c r="FGM24" s="82"/>
      <c r="FGN24" s="82"/>
      <c r="FGO24" s="82"/>
      <c r="FGP24" s="82"/>
      <c r="FGQ24" s="82"/>
      <c r="FGR24" s="82"/>
      <c r="FGS24" s="82"/>
      <c r="FGT24" s="82"/>
      <c r="FGU24" s="82"/>
      <c r="FGV24" s="82"/>
      <c r="FGW24" s="82"/>
      <c r="FGX24" s="82"/>
      <c r="FGY24" s="82"/>
      <c r="FGZ24" s="82"/>
      <c r="FHA24" s="82"/>
      <c r="FHB24" s="82"/>
      <c r="FHC24" s="82"/>
      <c r="FHD24" s="82"/>
      <c r="FHE24" s="82"/>
      <c r="FHF24" s="82"/>
      <c r="FHG24" s="82"/>
      <c r="FHH24" s="82"/>
      <c r="FHI24" s="82"/>
      <c r="FHJ24" s="82"/>
      <c r="FHK24" s="82"/>
      <c r="FHL24" s="82"/>
      <c r="FHM24" s="82"/>
      <c r="FHN24" s="82"/>
      <c r="FHO24" s="82"/>
      <c r="FHP24" s="82"/>
      <c r="FHQ24" s="82"/>
      <c r="FHR24" s="82"/>
      <c r="FHS24" s="82"/>
      <c r="FHT24" s="82"/>
      <c r="FHU24" s="82"/>
      <c r="FHV24" s="82"/>
      <c r="FHW24" s="82"/>
      <c r="FHX24" s="82"/>
      <c r="FHY24" s="82"/>
      <c r="FHZ24" s="82"/>
      <c r="FIA24" s="82"/>
      <c r="FIB24" s="82"/>
      <c r="FIC24" s="82"/>
      <c r="FID24" s="82"/>
      <c r="FIE24" s="82"/>
      <c r="FIF24" s="82"/>
      <c r="FIG24" s="82"/>
      <c r="FIH24" s="82"/>
      <c r="FII24" s="82"/>
      <c r="FIJ24" s="82"/>
      <c r="FIK24" s="82"/>
      <c r="FIL24" s="82"/>
      <c r="FIM24" s="82"/>
      <c r="FIN24" s="82"/>
      <c r="FIO24" s="82"/>
      <c r="FIP24" s="82"/>
      <c r="FIQ24" s="82"/>
      <c r="FIR24" s="82"/>
      <c r="FIS24" s="82"/>
      <c r="FIT24" s="82"/>
      <c r="FIU24" s="82"/>
      <c r="FIV24" s="82"/>
      <c r="FIW24" s="82"/>
      <c r="FIX24" s="82"/>
      <c r="FIY24" s="82"/>
      <c r="FIZ24" s="82"/>
      <c r="FJA24" s="82"/>
      <c r="FJB24" s="82"/>
      <c r="FJC24" s="82"/>
      <c r="FJD24" s="82"/>
      <c r="FJE24" s="82"/>
      <c r="FJF24" s="82"/>
      <c r="FJG24" s="82"/>
      <c r="FJH24" s="82"/>
      <c r="FJI24" s="82"/>
      <c r="FJJ24" s="82"/>
      <c r="FJK24" s="82"/>
      <c r="FJL24" s="82"/>
      <c r="FJM24" s="82"/>
      <c r="FJN24" s="82"/>
      <c r="FJO24" s="82"/>
      <c r="FJP24" s="82"/>
      <c r="FJQ24" s="82"/>
      <c r="FJR24" s="82"/>
      <c r="FJS24" s="82"/>
      <c r="FJT24" s="82"/>
      <c r="FJU24" s="82"/>
      <c r="FJV24" s="82"/>
      <c r="FJW24" s="82"/>
      <c r="FJX24" s="82"/>
      <c r="FJY24" s="82"/>
      <c r="FJZ24" s="82"/>
      <c r="FKA24" s="82"/>
      <c r="FKB24" s="82"/>
      <c r="FKC24" s="82"/>
      <c r="FKD24" s="82"/>
      <c r="FKE24" s="82"/>
      <c r="FKF24" s="82"/>
      <c r="FKG24" s="82"/>
      <c r="FKH24" s="82"/>
      <c r="FKI24" s="82"/>
      <c r="FKJ24" s="82"/>
      <c r="FKK24" s="82"/>
      <c r="FKL24" s="82"/>
      <c r="FKM24" s="82"/>
      <c r="FKN24" s="82"/>
      <c r="FKO24" s="82"/>
      <c r="FKP24" s="82"/>
      <c r="FKQ24" s="82"/>
      <c r="FKR24" s="82"/>
      <c r="FKS24" s="82"/>
      <c r="FKT24" s="82"/>
      <c r="FKU24" s="82"/>
      <c r="FKV24" s="82"/>
      <c r="FKW24" s="82"/>
      <c r="FKX24" s="82"/>
      <c r="FKY24" s="82"/>
      <c r="FKZ24" s="82"/>
      <c r="FLA24" s="82"/>
      <c r="FLB24" s="82"/>
      <c r="FLC24" s="82"/>
      <c r="FLD24" s="82"/>
      <c r="FLE24" s="82"/>
      <c r="FLF24" s="82"/>
      <c r="FLG24" s="82"/>
      <c r="FLH24" s="82"/>
      <c r="FLI24" s="82"/>
      <c r="FLJ24" s="82"/>
      <c r="FLK24" s="82"/>
      <c r="FLL24" s="82"/>
      <c r="FLM24" s="82"/>
      <c r="FLN24" s="82"/>
      <c r="FLO24" s="82"/>
      <c r="FLP24" s="82"/>
      <c r="FLQ24" s="82"/>
      <c r="FLR24" s="82"/>
      <c r="FLS24" s="82"/>
      <c r="FLT24" s="82"/>
      <c r="FLU24" s="82"/>
      <c r="FLV24" s="82"/>
      <c r="FLW24" s="82"/>
      <c r="FLX24" s="82"/>
      <c r="FLY24" s="82"/>
      <c r="FLZ24" s="82"/>
      <c r="FMA24" s="82"/>
      <c r="FMB24" s="82"/>
      <c r="FMC24" s="82"/>
      <c r="FMD24" s="82"/>
      <c r="FME24" s="82"/>
      <c r="FMF24" s="82"/>
      <c r="FMG24" s="82"/>
      <c r="FMH24" s="82"/>
      <c r="FMI24" s="82"/>
      <c r="FMJ24" s="82"/>
      <c r="FMK24" s="82"/>
      <c r="FML24" s="82"/>
      <c r="FMM24" s="82"/>
      <c r="FMN24" s="82"/>
      <c r="FMO24" s="82"/>
      <c r="FMP24" s="82"/>
      <c r="FMQ24" s="82"/>
      <c r="FMR24" s="82"/>
      <c r="FMS24" s="82"/>
      <c r="FMT24" s="82"/>
      <c r="FMU24" s="82"/>
      <c r="FMV24" s="82"/>
      <c r="FMW24" s="82"/>
      <c r="FMX24" s="82"/>
      <c r="FMY24" s="82"/>
      <c r="FMZ24" s="82"/>
      <c r="FNA24" s="82"/>
      <c r="FNB24" s="82"/>
      <c r="FNC24" s="82"/>
      <c r="FND24" s="82"/>
      <c r="FNE24" s="82"/>
      <c r="FNF24" s="82"/>
      <c r="FNG24" s="82"/>
      <c r="FNH24" s="82"/>
      <c r="FNI24" s="82"/>
      <c r="FNJ24" s="82"/>
      <c r="FNK24" s="82"/>
      <c r="FNL24" s="82"/>
      <c r="FNM24" s="82"/>
      <c r="FNN24" s="82"/>
      <c r="FNO24" s="82"/>
      <c r="FNP24" s="82"/>
      <c r="FNQ24" s="82"/>
      <c r="FNR24" s="82"/>
      <c r="FNS24" s="82"/>
      <c r="FNT24" s="82"/>
      <c r="FNU24" s="82"/>
      <c r="FNV24" s="82"/>
      <c r="FNW24" s="82"/>
      <c r="FNX24" s="82"/>
      <c r="FNY24" s="82"/>
      <c r="FNZ24" s="82"/>
      <c r="FOA24" s="82"/>
      <c r="FOB24" s="82"/>
      <c r="FOC24" s="82"/>
      <c r="FOD24" s="82"/>
      <c r="FOE24" s="82"/>
      <c r="FOF24" s="82"/>
      <c r="FOG24" s="82"/>
      <c r="FOH24" s="82"/>
      <c r="FOI24" s="82"/>
      <c r="FOJ24" s="82"/>
      <c r="FOK24" s="82"/>
      <c r="FOL24" s="82"/>
      <c r="FOM24" s="82"/>
      <c r="FON24" s="82"/>
      <c r="FOO24" s="82"/>
      <c r="FOP24" s="82"/>
      <c r="FOQ24" s="82"/>
      <c r="FOR24" s="82"/>
      <c r="FOS24" s="82"/>
      <c r="FOT24" s="82"/>
      <c r="FOU24" s="82"/>
      <c r="FOV24" s="82"/>
      <c r="FOW24" s="82"/>
      <c r="FOX24" s="82"/>
      <c r="FOY24" s="82"/>
      <c r="FOZ24" s="82"/>
      <c r="FPA24" s="82"/>
      <c r="FPB24" s="82"/>
      <c r="FPC24" s="82"/>
      <c r="FPD24" s="82"/>
      <c r="FPE24" s="82"/>
      <c r="FPF24" s="82"/>
      <c r="FPG24" s="82"/>
      <c r="FPH24" s="82"/>
      <c r="FPI24" s="82"/>
      <c r="FPJ24" s="82"/>
      <c r="FPK24" s="82"/>
      <c r="FPL24" s="82"/>
      <c r="FPM24" s="82"/>
      <c r="FPN24" s="82"/>
      <c r="FPO24" s="82"/>
      <c r="FPP24" s="82"/>
      <c r="FPQ24" s="82"/>
      <c r="FPR24" s="82"/>
      <c r="FPS24" s="82"/>
      <c r="FPT24" s="82"/>
      <c r="FPU24" s="82"/>
      <c r="FPV24" s="82"/>
      <c r="FPW24" s="82"/>
      <c r="FPX24" s="82"/>
      <c r="FPY24" s="82"/>
      <c r="FPZ24" s="82"/>
      <c r="FQA24" s="82"/>
      <c r="FQB24" s="82"/>
      <c r="FQC24" s="82"/>
      <c r="FQD24" s="82"/>
      <c r="FQE24" s="82"/>
      <c r="FQF24" s="82"/>
      <c r="FQG24" s="82"/>
      <c r="FQH24" s="82"/>
      <c r="FQI24" s="82"/>
      <c r="FQJ24" s="82"/>
      <c r="FQK24" s="82"/>
      <c r="FQL24" s="82"/>
      <c r="FQM24" s="82"/>
      <c r="FQN24" s="82"/>
      <c r="FQO24" s="82"/>
      <c r="FQP24" s="82"/>
      <c r="FQQ24" s="82"/>
      <c r="FQR24" s="82"/>
      <c r="FQS24" s="82"/>
      <c r="FQT24" s="82"/>
      <c r="FQU24" s="82"/>
      <c r="FQV24" s="82"/>
      <c r="FQW24" s="82"/>
      <c r="FQX24" s="82"/>
      <c r="FQY24" s="82"/>
      <c r="FQZ24" s="82"/>
      <c r="FRA24" s="82"/>
      <c r="FRB24" s="82"/>
      <c r="FRC24" s="82"/>
      <c r="FRD24" s="82"/>
      <c r="FRE24" s="82"/>
      <c r="FRF24" s="82"/>
      <c r="FRG24" s="82"/>
      <c r="FRH24" s="82"/>
      <c r="FRI24" s="82"/>
      <c r="FRJ24" s="82"/>
      <c r="FRK24" s="82"/>
      <c r="FRL24" s="82"/>
      <c r="FRM24" s="82"/>
      <c r="FRN24" s="82"/>
      <c r="FRO24" s="82"/>
      <c r="FRP24" s="82"/>
      <c r="FRQ24" s="82"/>
      <c r="FRR24" s="82"/>
      <c r="FRS24" s="82"/>
      <c r="FRT24" s="82"/>
      <c r="FRU24" s="82"/>
      <c r="FRV24" s="82"/>
      <c r="FRW24" s="82"/>
      <c r="FRX24" s="82"/>
      <c r="FRY24" s="82"/>
      <c r="FRZ24" s="82"/>
      <c r="FSA24" s="82"/>
      <c r="FSB24" s="82"/>
      <c r="FSC24" s="82"/>
      <c r="FSD24" s="82"/>
      <c r="FSE24" s="82"/>
      <c r="FSF24" s="82"/>
      <c r="FSG24" s="82"/>
      <c r="FSH24" s="82"/>
      <c r="FSI24" s="82"/>
      <c r="FSJ24" s="82"/>
      <c r="FSK24" s="82"/>
      <c r="FSL24" s="82"/>
      <c r="FSM24" s="82"/>
      <c r="FSN24" s="82"/>
      <c r="FSO24" s="82"/>
      <c r="FSP24" s="82"/>
      <c r="FSQ24" s="82"/>
      <c r="FSR24" s="82"/>
      <c r="FSS24" s="82"/>
      <c r="FST24" s="82"/>
      <c r="FSU24" s="82"/>
      <c r="FSV24" s="82"/>
      <c r="FSW24" s="82"/>
      <c r="FSX24" s="82"/>
      <c r="FSY24" s="82"/>
      <c r="FSZ24" s="82"/>
      <c r="FTA24" s="82"/>
      <c r="FTB24" s="82"/>
      <c r="FTC24" s="82"/>
      <c r="FTD24" s="82"/>
      <c r="FTE24" s="82"/>
      <c r="FTF24" s="82"/>
      <c r="FTG24" s="82"/>
      <c r="FTH24" s="82"/>
      <c r="FTI24" s="82"/>
      <c r="FTJ24" s="82"/>
      <c r="FTK24" s="82"/>
      <c r="FTL24" s="82"/>
      <c r="FTM24" s="82"/>
      <c r="FTN24" s="82"/>
      <c r="FTO24" s="82"/>
      <c r="FTP24" s="82"/>
      <c r="FTQ24" s="82"/>
      <c r="FTR24" s="82"/>
      <c r="FTS24" s="82"/>
      <c r="FTT24" s="82"/>
      <c r="FTU24" s="82"/>
      <c r="FTV24" s="82"/>
      <c r="FTW24" s="82"/>
      <c r="FTX24" s="82"/>
      <c r="FTY24" s="82"/>
      <c r="FTZ24" s="82"/>
      <c r="FUA24" s="82"/>
      <c r="FUB24" s="82"/>
      <c r="FUC24" s="82"/>
      <c r="FUD24" s="82"/>
      <c r="FUE24" s="82"/>
      <c r="FUF24" s="82"/>
      <c r="FUG24" s="82"/>
      <c r="FUH24" s="82"/>
      <c r="FUI24" s="82"/>
      <c r="FUJ24" s="82"/>
      <c r="FUK24" s="82"/>
      <c r="FUL24" s="82"/>
      <c r="FUM24" s="82"/>
      <c r="FUN24" s="82"/>
      <c r="FUO24" s="82"/>
      <c r="FUP24" s="82"/>
      <c r="FUQ24" s="82"/>
      <c r="FUR24" s="82"/>
      <c r="FUS24" s="82"/>
      <c r="FUT24" s="82"/>
      <c r="FUU24" s="82"/>
      <c r="FUV24" s="82"/>
      <c r="FUW24" s="82"/>
      <c r="FUX24" s="82"/>
      <c r="FUY24" s="82"/>
      <c r="FUZ24" s="82"/>
      <c r="FVA24" s="82"/>
      <c r="FVB24" s="82"/>
      <c r="FVC24" s="82"/>
      <c r="FVD24" s="82"/>
      <c r="FVE24" s="82"/>
      <c r="FVF24" s="82"/>
      <c r="FVG24" s="82"/>
      <c r="FVH24" s="82"/>
      <c r="FVI24" s="82"/>
      <c r="FVJ24" s="82"/>
      <c r="FVK24" s="82"/>
      <c r="FVL24" s="82"/>
      <c r="FVM24" s="82"/>
      <c r="FVN24" s="82"/>
      <c r="FVO24" s="82"/>
      <c r="FVP24" s="82"/>
      <c r="FVQ24" s="82"/>
      <c r="FVR24" s="82"/>
      <c r="FVS24" s="82"/>
      <c r="FVT24" s="82"/>
      <c r="FVU24" s="82"/>
      <c r="FVV24" s="82"/>
      <c r="FVW24" s="82"/>
      <c r="FVX24" s="82"/>
      <c r="FVY24" s="82"/>
      <c r="FVZ24" s="82"/>
      <c r="FWA24" s="82"/>
      <c r="FWB24" s="82"/>
      <c r="FWC24" s="82"/>
      <c r="FWD24" s="82"/>
      <c r="FWE24" s="82"/>
      <c r="FWF24" s="82"/>
      <c r="FWG24" s="82"/>
      <c r="FWH24" s="82"/>
      <c r="FWI24" s="82"/>
      <c r="FWJ24" s="82"/>
      <c r="FWK24" s="82"/>
      <c r="FWL24" s="82"/>
      <c r="FWM24" s="82"/>
      <c r="FWN24" s="82"/>
      <c r="FWO24" s="82"/>
      <c r="FWP24" s="82"/>
      <c r="FWQ24" s="82"/>
      <c r="FWR24" s="82"/>
      <c r="FWS24" s="82"/>
      <c r="FWT24" s="82"/>
      <c r="FWU24" s="82"/>
      <c r="FWV24" s="82"/>
      <c r="FWW24" s="82"/>
      <c r="FWX24" s="82"/>
      <c r="FWY24" s="82"/>
      <c r="FWZ24" s="82"/>
      <c r="FXA24" s="82"/>
      <c r="FXB24" s="82"/>
      <c r="FXC24" s="82"/>
      <c r="FXD24" s="82"/>
      <c r="FXE24" s="82"/>
      <c r="FXF24" s="82"/>
      <c r="FXG24" s="82"/>
      <c r="FXH24" s="82"/>
      <c r="FXI24" s="82"/>
      <c r="FXJ24" s="82"/>
      <c r="FXK24" s="82"/>
      <c r="FXL24" s="82"/>
      <c r="FXM24" s="82"/>
      <c r="FXN24" s="82"/>
      <c r="FXO24" s="82"/>
      <c r="FXP24" s="82"/>
      <c r="FXQ24" s="82"/>
      <c r="FXR24" s="82"/>
      <c r="FXS24" s="82"/>
      <c r="FXT24" s="82"/>
      <c r="FXU24" s="82"/>
      <c r="FXV24" s="82"/>
      <c r="FXW24" s="82"/>
      <c r="FXX24" s="82"/>
      <c r="FXY24" s="82"/>
      <c r="FXZ24" s="82"/>
      <c r="FYA24" s="82"/>
      <c r="FYB24" s="82"/>
      <c r="FYC24" s="82"/>
      <c r="FYD24" s="82"/>
      <c r="FYE24" s="82"/>
      <c r="FYF24" s="82"/>
      <c r="FYG24" s="82"/>
      <c r="FYH24" s="82"/>
      <c r="FYI24" s="82"/>
      <c r="FYJ24" s="82"/>
      <c r="FYK24" s="82"/>
      <c r="FYL24" s="82"/>
      <c r="FYM24" s="82"/>
      <c r="FYN24" s="82"/>
      <c r="FYO24" s="82"/>
      <c r="FYP24" s="82"/>
      <c r="FYQ24" s="82"/>
      <c r="FYR24" s="82"/>
      <c r="FYS24" s="82"/>
      <c r="FYT24" s="82"/>
      <c r="FYU24" s="82"/>
      <c r="FYV24" s="82"/>
      <c r="FYW24" s="82"/>
      <c r="FYX24" s="82"/>
      <c r="FYY24" s="82"/>
      <c r="FYZ24" s="82"/>
      <c r="FZA24" s="82"/>
      <c r="FZB24" s="82"/>
      <c r="FZC24" s="82"/>
      <c r="FZD24" s="82"/>
      <c r="FZE24" s="82"/>
      <c r="FZF24" s="82"/>
      <c r="FZG24" s="82"/>
      <c r="FZH24" s="82"/>
      <c r="FZI24" s="82"/>
      <c r="FZJ24" s="82"/>
      <c r="FZK24" s="82"/>
      <c r="FZL24" s="82"/>
      <c r="FZM24" s="82"/>
      <c r="FZN24" s="82"/>
      <c r="FZO24" s="82"/>
      <c r="FZP24" s="82"/>
      <c r="FZQ24" s="82"/>
      <c r="FZR24" s="82"/>
      <c r="FZS24" s="82"/>
      <c r="FZT24" s="82"/>
      <c r="FZU24" s="82"/>
      <c r="FZV24" s="82"/>
      <c r="FZW24" s="82"/>
      <c r="FZX24" s="82"/>
      <c r="FZY24" s="82"/>
      <c r="FZZ24" s="82"/>
      <c r="GAA24" s="82"/>
      <c r="GAB24" s="82"/>
      <c r="GAC24" s="82"/>
      <c r="GAD24" s="82"/>
      <c r="GAE24" s="82"/>
      <c r="GAF24" s="82"/>
      <c r="GAG24" s="82"/>
      <c r="GAH24" s="82"/>
      <c r="GAI24" s="82"/>
      <c r="GAJ24" s="82"/>
      <c r="GAK24" s="82"/>
      <c r="GAL24" s="82"/>
      <c r="GAM24" s="82"/>
      <c r="GAN24" s="82"/>
      <c r="GAO24" s="82"/>
      <c r="GAP24" s="82"/>
      <c r="GAQ24" s="82"/>
      <c r="GAR24" s="82"/>
      <c r="GAS24" s="82"/>
      <c r="GAT24" s="82"/>
      <c r="GAU24" s="82"/>
      <c r="GAV24" s="82"/>
      <c r="GAW24" s="82"/>
      <c r="GAX24" s="82"/>
      <c r="GAY24" s="82"/>
      <c r="GAZ24" s="82"/>
      <c r="GBA24" s="82"/>
      <c r="GBB24" s="82"/>
      <c r="GBC24" s="82"/>
      <c r="GBD24" s="82"/>
      <c r="GBE24" s="82"/>
      <c r="GBF24" s="82"/>
      <c r="GBG24" s="82"/>
      <c r="GBH24" s="82"/>
      <c r="GBI24" s="82"/>
      <c r="GBJ24" s="82"/>
      <c r="GBK24" s="82"/>
      <c r="GBL24" s="82"/>
      <c r="GBM24" s="82"/>
      <c r="GBN24" s="82"/>
      <c r="GBO24" s="82"/>
      <c r="GBP24" s="82"/>
      <c r="GBQ24" s="82"/>
      <c r="GBR24" s="82"/>
      <c r="GBS24" s="82"/>
      <c r="GBT24" s="82"/>
      <c r="GBU24" s="82"/>
      <c r="GBV24" s="82"/>
      <c r="GBW24" s="82"/>
      <c r="GBX24" s="82"/>
      <c r="GBY24" s="82"/>
      <c r="GBZ24" s="82"/>
      <c r="GCA24" s="82"/>
      <c r="GCB24" s="82"/>
      <c r="GCC24" s="82"/>
      <c r="GCD24" s="82"/>
      <c r="GCE24" s="82"/>
      <c r="GCF24" s="82"/>
      <c r="GCG24" s="82"/>
      <c r="GCH24" s="82"/>
      <c r="GCI24" s="82"/>
      <c r="GCJ24" s="82"/>
      <c r="GCK24" s="82"/>
      <c r="GCL24" s="82"/>
      <c r="GCM24" s="82"/>
      <c r="GCN24" s="82"/>
      <c r="GCO24" s="82"/>
      <c r="GCP24" s="82"/>
      <c r="GCQ24" s="82"/>
      <c r="GCR24" s="82"/>
      <c r="GCS24" s="82"/>
      <c r="GCT24" s="82"/>
      <c r="GCU24" s="82"/>
      <c r="GCV24" s="82"/>
      <c r="GCW24" s="82"/>
      <c r="GCX24" s="82"/>
      <c r="GCY24" s="82"/>
      <c r="GCZ24" s="82"/>
      <c r="GDA24" s="82"/>
      <c r="GDB24" s="82"/>
      <c r="GDC24" s="82"/>
      <c r="GDD24" s="82"/>
      <c r="GDE24" s="82"/>
      <c r="GDF24" s="82"/>
      <c r="GDG24" s="82"/>
      <c r="GDH24" s="82"/>
      <c r="GDI24" s="82"/>
      <c r="GDJ24" s="82"/>
      <c r="GDK24" s="82"/>
      <c r="GDL24" s="82"/>
      <c r="GDM24" s="82"/>
      <c r="GDN24" s="82"/>
      <c r="GDO24" s="82"/>
      <c r="GDP24" s="82"/>
      <c r="GDQ24" s="82"/>
      <c r="GDR24" s="82"/>
      <c r="GDS24" s="82"/>
      <c r="GDT24" s="82"/>
      <c r="GDU24" s="82"/>
      <c r="GDV24" s="82"/>
      <c r="GDW24" s="82"/>
      <c r="GDX24" s="82"/>
      <c r="GDY24" s="82"/>
      <c r="GDZ24" s="82"/>
      <c r="GEA24" s="82"/>
      <c r="GEB24" s="82"/>
      <c r="GEC24" s="82"/>
      <c r="GED24" s="82"/>
      <c r="GEE24" s="82"/>
      <c r="GEF24" s="82"/>
      <c r="GEG24" s="82"/>
      <c r="GEH24" s="82"/>
      <c r="GEI24" s="82"/>
      <c r="GEJ24" s="82"/>
      <c r="GEK24" s="82"/>
      <c r="GEL24" s="82"/>
      <c r="GEM24" s="82"/>
      <c r="GEN24" s="82"/>
      <c r="GEO24" s="82"/>
      <c r="GEP24" s="82"/>
      <c r="GEQ24" s="82"/>
      <c r="GER24" s="82"/>
      <c r="GES24" s="82"/>
      <c r="GET24" s="82"/>
      <c r="GEU24" s="82"/>
      <c r="GEV24" s="82"/>
      <c r="GEW24" s="82"/>
      <c r="GEX24" s="82"/>
      <c r="GEY24" s="82"/>
      <c r="GEZ24" s="82"/>
      <c r="GFA24" s="82"/>
      <c r="GFB24" s="82"/>
      <c r="GFC24" s="82"/>
      <c r="GFD24" s="82"/>
      <c r="GFE24" s="82"/>
      <c r="GFF24" s="82"/>
      <c r="GFG24" s="82"/>
      <c r="GFH24" s="82"/>
      <c r="GFI24" s="82"/>
      <c r="GFJ24" s="82"/>
      <c r="GFK24" s="82"/>
      <c r="GFL24" s="82"/>
      <c r="GFM24" s="82"/>
      <c r="GFN24" s="82"/>
      <c r="GFO24" s="82"/>
      <c r="GFP24" s="82"/>
      <c r="GFQ24" s="82"/>
      <c r="GFR24" s="82"/>
      <c r="GFS24" s="82"/>
      <c r="GFT24" s="82"/>
      <c r="GFU24" s="82"/>
      <c r="GFV24" s="82"/>
      <c r="GFW24" s="82"/>
      <c r="GFX24" s="82"/>
      <c r="GFY24" s="82"/>
      <c r="GFZ24" s="82"/>
      <c r="GGA24" s="82"/>
      <c r="GGB24" s="82"/>
      <c r="GGC24" s="82"/>
      <c r="GGD24" s="82"/>
      <c r="GGE24" s="82"/>
      <c r="GGF24" s="82"/>
      <c r="GGG24" s="82"/>
      <c r="GGH24" s="82"/>
      <c r="GGI24" s="82"/>
      <c r="GGJ24" s="82"/>
      <c r="GGK24" s="82"/>
      <c r="GGL24" s="82"/>
      <c r="GGM24" s="82"/>
      <c r="GGN24" s="82"/>
      <c r="GGO24" s="82"/>
      <c r="GGP24" s="82"/>
      <c r="GGQ24" s="82"/>
      <c r="GGR24" s="82"/>
      <c r="GGS24" s="82"/>
      <c r="GGT24" s="82"/>
      <c r="GGU24" s="82"/>
      <c r="GGV24" s="82"/>
      <c r="GGW24" s="82"/>
      <c r="GGX24" s="82"/>
      <c r="GGY24" s="82"/>
      <c r="GGZ24" s="82"/>
      <c r="GHA24" s="82"/>
      <c r="GHB24" s="82"/>
      <c r="GHC24" s="82"/>
      <c r="GHD24" s="82"/>
      <c r="GHE24" s="82"/>
      <c r="GHF24" s="82"/>
      <c r="GHG24" s="82"/>
      <c r="GHH24" s="82"/>
      <c r="GHI24" s="82"/>
      <c r="GHJ24" s="82"/>
      <c r="GHK24" s="82"/>
      <c r="GHL24" s="82"/>
      <c r="GHM24" s="82"/>
      <c r="GHN24" s="82"/>
      <c r="GHO24" s="82"/>
      <c r="GHP24" s="82"/>
      <c r="GHQ24" s="82"/>
      <c r="GHR24" s="82"/>
      <c r="GHS24" s="82"/>
      <c r="GHT24" s="82"/>
      <c r="GHU24" s="82"/>
      <c r="GHV24" s="82"/>
      <c r="GHW24" s="82"/>
      <c r="GHX24" s="82"/>
      <c r="GHY24" s="82"/>
      <c r="GHZ24" s="82"/>
      <c r="GIA24" s="82"/>
      <c r="GIB24" s="82"/>
      <c r="GIC24" s="82"/>
      <c r="GID24" s="82"/>
      <c r="GIE24" s="82"/>
      <c r="GIF24" s="82"/>
      <c r="GIG24" s="82"/>
      <c r="GIH24" s="82"/>
      <c r="GII24" s="82"/>
      <c r="GIJ24" s="82"/>
      <c r="GIK24" s="82"/>
      <c r="GIL24" s="82"/>
      <c r="GIM24" s="82"/>
      <c r="GIN24" s="82"/>
      <c r="GIO24" s="82"/>
      <c r="GIP24" s="82"/>
      <c r="GIQ24" s="82"/>
      <c r="GIR24" s="82"/>
      <c r="GIS24" s="82"/>
      <c r="GIT24" s="82"/>
      <c r="GIU24" s="82"/>
      <c r="GIV24" s="82"/>
      <c r="GIW24" s="82"/>
      <c r="GIX24" s="82"/>
      <c r="GIY24" s="82"/>
      <c r="GIZ24" s="82"/>
      <c r="GJA24" s="82"/>
      <c r="GJB24" s="82"/>
      <c r="GJC24" s="82"/>
      <c r="GJD24" s="82"/>
      <c r="GJE24" s="82"/>
      <c r="GJF24" s="82"/>
      <c r="GJG24" s="82"/>
      <c r="GJH24" s="82"/>
      <c r="GJI24" s="82"/>
      <c r="GJJ24" s="82"/>
      <c r="GJK24" s="82"/>
      <c r="GJL24" s="82"/>
      <c r="GJM24" s="82"/>
      <c r="GJN24" s="82"/>
      <c r="GJO24" s="82"/>
      <c r="GJP24" s="82"/>
      <c r="GJQ24" s="82"/>
      <c r="GJR24" s="82"/>
      <c r="GJS24" s="82"/>
      <c r="GJT24" s="82"/>
      <c r="GJU24" s="82"/>
      <c r="GJV24" s="82"/>
      <c r="GJW24" s="82"/>
      <c r="GJX24" s="82"/>
      <c r="GJY24" s="82"/>
      <c r="GJZ24" s="82"/>
      <c r="GKA24" s="82"/>
      <c r="GKB24" s="82"/>
      <c r="GKC24" s="82"/>
      <c r="GKD24" s="82"/>
      <c r="GKE24" s="82"/>
      <c r="GKF24" s="82"/>
      <c r="GKG24" s="82"/>
      <c r="GKH24" s="82"/>
      <c r="GKI24" s="82"/>
      <c r="GKJ24" s="82"/>
      <c r="GKK24" s="82"/>
      <c r="GKL24" s="82"/>
      <c r="GKM24" s="82"/>
      <c r="GKN24" s="82"/>
      <c r="GKO24" s="82"/>
      <c r="GKP24" s="82"/>
      <c r="GKQ24" s="82"/>
      <c r="GKR24" s="82"/>
      <c r="GKS24" s="82"/>
      <c r="GKT24" s="82"/>
      <c r="GKU24" s="82"/>
      <c r="GKV24" s="82"/>
      <c r="GKW24" s="82"/>
      <c r="GKX24" s="82"/>
      <c r="GKY24" s="82"/>
      <c r="GKZ24" s="82"/>
      <c r="GLA24" s="82"/>
      <c r="GLB24" s="82"/>
      <c r="GLC24" s="82"/>
      <c r="GLD24" s="82"/>
      <c r="GLE24" s="82"/>
      <c r="GLF24" s="82"/>
      <c r="GLG24" s="82"/>
      <c r="GLH24" s="82"/>
      <c r="GLI24" s="82"/>
      <c r="GLJ24" s="82"/>
      <c r="GLK24" s="82"/>
      <c r="GLL24" s="82"/>
      <c r="GLM24" s="82"/>
      <c r="GLN24" s="82"/>
      <c r="GLO24" s="82"/>
      <c r="GLP24" s="82"/>
      <c r="GLQ24" s="82"/>
      <c r="GLR24" s="82"/>
      <c r="GLS24" s="82"/>
      <c r="GLT24" s="82"/>
      <c r="GLU24" s="82"/>
      <c r="GLV24" s="82"/>
      <c r="GLW24" s="82"/>
      <c r="GLX24" s="82"/>
      <c r="GLY24" s="82"/>
      <c r="GLZ24" s="82"/>
      <c r="GMA24" s="82"/>
      <c r="GMB24" s="82"/>
      <c r="GMC24" s="82"/>
      <c r="GMD24" s="82"/>
      <c r="GME24" s="82"/>
      <c r="GMF24" s="82"/>
      <c r="GMG24" s="82"/>
      <c r="GMH24" s="82"/>
      <c r="GMI24" s="82"/>
      <c r="GMJ24" s="82"/>
      <c r="GMK24" s="82"/>
      <c r="GML24" s="82"/>
      <c r="GMM24" s="82"/>
      <c r="GMN24" s="82"/>
      <c r="GMO24" s="82"/>
      <c r="GMP24" s="82"/>
      <c r="GMQ24" s="82"/>
      <c r="GMR24" s="82"/>
      <c r="GMS24" s="82"/>
      <c r="GMT24" s="82"/>
      <c r="GMU24" s="82"/>
      <c r="GMV24" s="82"/>
      <c r="GMW24" s="82"/>
      <c r="GMX24" s="82"/>
      <c r="GMY24" s="82"/>
      <c r="GMZ24" s="82"/>
      <c r="GNA24" s="82"/>
      <c r="GNB24" s="82"/>
      <c r="GNC24" s="82"/>
      <c r="GND24" s="82"/>
      <c r="GNE24" s="82"/>
      <c r="GNF24" s="82"/>
      <c r="GNG24" s="82"/>
      <c r="GNH24" s="82"/>
      <c r="GNI24" s="82"/>
      <c r="GNJ24" s="82"/>
      <c r="GNK24" s="82"/>
      <c r="GNL24" s="82"/>
      <c r="GNM24" s="82"/>
      <c r="GNN24" s="82"/>
      <c r="GNO24" s="82"/>
      <c r="GNP24" s="82"/>
      <c r="GNQ24" s="82"/>
      <c r="GNR24" s="82"/>
      <c r="GNS24" s="82"/>
      <c r="GNT24" s="82"/>
      <c r="GNU24" s="82"/>
      <c r="GNV24" s="82"/>
      <c r="GNW24" s="82"/>
      <c r="GNX24" s="82"/>
      <c r="GNY24" s="82"/>
      <c r="GNZ24" s="82"/>
      <c r="GOA24" s="82"/>
      <c r="GOB24" s="82"/>
      <c r="GOC24" s="82"/>
      <c r="GOD24" s="82"/>
      <c r="GOE24" s="82"/>
      <c r="GOF24" s="82"/>
      <c r="GOG24" s="82"/>
      <c r="GOH24" s="82"/>
      <c r="GOI24" s="82"/>
      <c r="GOJ24" s="82"/>
      <c r="GOK24" s="82"/>
      <c r="GOL24" s="82"/>
      <c r="GOM24" s="82"/>
      <c r="GON24" s="82"/>
      <c r="GOO24" s="82"/>
      <c r="GOP24" s="82"/>
      <c r="GOQ24" s="82"/>
      <c r="GOR24" s="82"/>
      <c r="GOS24" s="82"/>
      <c r="GOT24" s="82"/>
      <c r="GOU24" s="82"/>
      <c r="GOV24" s="82"/>
      <c r="GOW24" s="82"/>
      <c r="GOX24" s="82"/>
      <c r="GOY24" s="82"/>
      <c r="GOZ24" s="82"/>
      <c r="GPA24" s="82"/>
      <c r="GPB24" s="82"/>
      <c r="GPC24" s="82"/>
      <c r="GPD24" s="82"/>
      <c r="GPE24" s="82"/>
      <c r="GPF24" s="82"/>
      <c r="GPG24" s="82"/>
      <c r="GPH24" s="82"/>
      <c r="GPI24" s="82"/>
      <c r="GPJ24" s="82"/>
      <c r="GPK24" s="82"/>
      <c r="GPL24" s="82"/>
      <c r="GPM24" s="82"/>
      <c r="GPN24" s="82"/>
      <c r="GPO24" s="82"/>
      <c r="GPP24" s="82"/>
      <c r="GPQ24" s="82"/>
      <c r="GPR24" s="82"/>
      <c r="GPS24" s="82"/>
      <c r="GPT24" s="82"/>
      <c r="GPU24" s="82"/>
      <c r="GPV24" s="82"/>
      <c r="GPW24" s="82"/>
      <c r="GPX24" s="82"/>
      <c r="GPY24" s="82"/>
      <c r="GPZ24" s="82"/>
      <c r="GQA24" s="82"/>
      <c r="GQB24" s="82"/>
      <c r="GQC24" s="82"/>
      <c r="GQD24" s="82"/>
      <c r="GQE24" s="82"/>
      <c r="GQF24" s="82"/>
      <c r="GQG24" s="82"/>
      <c r="GQH24" s="82"/>
      <c r="GQI24" s="82"/>
      <c r="GQJ24" s="82"/>
      <c r="GQK24" s="82"/>
      <c r="GQL24" s="82"/>
      <c r="GQM24" s="82"/>
      <c r="GQN24" s="82"/>
      <c r="GQO24" s="82"/>
      <c r="GQP24" s="82"/>
      <c r="GQQ24" s="82"/>
      <c r="GQR24" s="82"/>
      <c r="GQS24" s="82"/>
      <c r="GQT24" s="82"/>
      <c r="GQU24" s="82"/>
      <c r="GQV24" s="82"/>
      <c r="GQW24" s="82"/>
      <c r="GQX24" s="82"/>
      <c r="GQY24" s="82"/>
      <c r="GQZ24" s="82"/>
      <c r="GRA24" s="82"/>
      <c r="GRB24" s="82"/>
      <c r="GRC24" s="82"/>
      <c r="GRD24" s="82"/>
      <c r="GRE24" s="82"/>
      <c r="GRF24" s="82"/>
      <c r="GRG24" s="82"/>
      <c r="GRH24" s="82"/>
      <c r="GRI24" s="82"/>
      <c r="GRJ24" s="82"/>
      <c r="GRK24" s="82"/>
      <c r="GRL24" s="82"/>
      <c r="GRM24" s="82"/>
      <c r="GRN24" s="82"/>
      <c r="GRO24" s="82"/>
      <c r="GRP24" s="82"/>
      <c r="GRQ24" s="82"/>
      <c r="GRR24" s="82"/>
      <c r="GRS24" s="82"/>
      <c r="GRT24" s="82"/>
      <c r="GRU24" s="82"/>
      <c r="GRV24" s="82"/>
      <c r="GRW24" s="82"/>
      <c r="GRX24" s="82"/>
      <c r="GRY24" s="82"/>
      <c r="GRZ24" s="82"/>
      <c r="GSA24" s="82"/>
      <c r="GSB24" s="82"/>
      <c r="GSC24" s="82"/>
      <c r="GSD24" s="82"/>
      <c r="GSE24" s="82"/>
      <c r="GSF24" s="82"/>
      <c r="GSG24" s="82"/>
      <c r="GSH24" s="82"/>
      <c r="GSI24" s="82"/>
      <c r="GSJ24" s="82"/>
      <c r="GSK24" s="82"/>
      <c r="GSL24" s="82"/>
      <c r="GSM24" s="82"/>
      <c r="GSN24" s="82"/>
      <c r="GSO24" s="82"/>
      <c r="GSP24" s="82"/>
      <c r="GSQ24" s="82"/>
      <c r="GSR24" s="82"/>
      <c r="GSS24" s="82"/>
      <c r="GST24" s="82"/>
      <c r="GSU24" s="82"/>
      <c r="GSV24" s="82"/>
      <c r="GSW24" s="82"/>
      <c r="GSX24" s="82"/>
      <c r="GSY24" s="82"/>
      <c r="GSZ24" s="82"/>
      <c r="GTA24" s="82"/>
      <c r="GTB24" s="82"/>
      <c r="GTC24" s="82"/>
      <c r="GTD24" s="82"/>
      <c r="GTE24" s="82"/>
      <c r="GTF24" s="82"/>
      <c r="GTG24" s="82"/>
      <c r="GTH24" s="82"/>
      <c r="GTI24" s="82"/>
      <c r="GTJ24" s="82"/>
      <c r="GTK24" s="82"/>
      <c r="GTL24" s="82"/>
      <c r="GTM24" s="82"/>
      <c r="GTN24" s="82"/>
      <c r="GTO24" s="82"/>
      <c r="GTP24" s="82"/>
      <c r="GTQ24" s="82"/>
      <c r="GTR24" s="82"/>
      <c r="GTS24" s="82"/>
      <c r="GTT24" s="82"/>
      <c r="GTU24" s="82"/>
      <c r="GTV24" s="82"/>
      <c r="GTW24" s="82"/>
      <c r="GTX24" s="82"/>
      <c r="GTY24" s="82"/>
      <c r="GTZ24" s="82"/>
      <c r="GUA24" s="82"/>
      <c r="GUB24" s="82"/>
      <c r="GUC24" s="82"/>
      <c r="GUD24" s="82"/>
      <c r="GUE24" s="82"/>
      <c r="GUF24" s="82"/>
      <c r="GUG24" s="82"/>
      <c r="GUH24" s="82"/>
      <c r="GUI24" s="82"/>
      <c r="GUJ24" s="82"/>
      <c r="GUK24" s="82"/>
      <c r="GUL24" s="82"/>
      <c r="GUM24" s="82"/>
      <c r="GUN24" s="82"/>
      <c r="GUO24" s="82"/>
      <c r="GUP24" s="82"/>
      <c r="GUQ24" s="82"/>
      <c r="GUR24" s="82"/>
      <c r="GUS24" s="82"/>
      <c r="GUT24" s="82"/>
      <c r="GUU24" s="82"/>
      <c r="GUV24" s="82"/>
      <c r="GUW24" s="82"/>
      <c r="GUX24" s="82"/>
      <c r="GUY24" s="82"/>
      <c r="GUZ24" s="82"/>
      <c r="GVA24" s="82"/>
      <c r="GVB24" s="82"/>
      <c r="GVC24" s="82"/>
      <c r="GVD24" s="82"/>
      <c r="GVE24" s="82"/>
      <c r="GVF24" s="82"/>
      <c r="GVG24" s="82"/>
      <c r="GVH24" s="82"/>
      <c r="GVI24" s="82"/>
      <c r="GVJ24" s="82"/>
      <c r="GVK24" s="82"/>
      <c r="GVL24" s="82"/>
      <c r="GVM24" s="82"/>
      <c r="GVN24" s="82"/>
      <c r="GVO24" s="82"/>
      <c r="GVP24" s="82"/>
      <c r="GVQ24" s="82"/>
      <c r="GVR24" s="82"/>
      <c r="GVS24" s="82"/>
      <c r="GVT24" s="82"/>
      <c r="GVU24" s="82"/>
      <c r="GVV24" s="82"/>
      <c r="GVW24" s="82"/>
      <c r="GVX24" s="82"/>
      <c r="GVY24" s="82"/>
      <c r="GVZ24" s="82"/>
      <c r="GWA24" s="82"/>
      <c r="GWB24" s="82"/>
      <c r="GWC24" s="82"/>
      <c r="GWD24" s="82"/>
      <c r="GWE24" s="82"/>
      <c r="GWF24" s="82"/>
      <c r="GWG24" s="82"/>
      <c r="GWH24" s="82"/>
      <c r="GWI24" s="82"/>
      <c r="GWJ24" s="82"/>
      <c r="GWK24" s="82"/>
      <c r="GWL24" s="82"/>
      <c r="GWM24" s="82"/>
      <c r="GWN24" s="82"/>
      <c r="GWO24" s="82"/>
      <c r="GWP24" s="82"/>
      <c r="GWQ24" s="82"/>
      <c r="GWR24" s="82"/>
      <c r="GWS24" s="82"/>
      <c r="GWT24" s="82"/>
      <c r="GWU24" s="82"/>
      <c r="GWV24" s="82"/>
      <c r="GWW24" s="82"/>
      <c r="GWX24" s="82"/>
      <c r="GWY24" s="82"/>
      <c r="GWZ24" s="82"/>
      <c r="GXA24" s="82"/>
      <c r="GXB24" s="82"/>
      <c r="GXC24" s="82"/>
      <c r="GXD24" s="82"/>
      <c r="GXE24" s="82"/>
      <c r="GXF24" s="82"/>
      <c r="GXG24" s="82"/>
      <c r="GXH24" s="82"/>
      <c r="GXI24" s="82"/>
      <c r="GXJ24" s="82"/>
      <c r="GXK24" s="82"/>
      <c r="GXL24" s="82"/>
      <c r="GXM24" s="82"/>
      <c r="GXN24" s="82"/>
      <c r="GXO24" s="82"/>
      <c r="GXP24" s="82"/>
      <c r="GXQ24" s="82"/>
      <c r="GXR24" s="82"/>
      <c r="GXS24" s="82"/>
      <c r="GXT24" s="82"/>
      <c r="GXU24" s="82"/>
      <c r="GXV24" s="82"/>
      <c r="GXW24" s="82"/>
      <c r="GXX24" s="82"/>
      <c r="GXY24" s="82"/>
      <c r="GXZ24" s="82"/>
      <c r="GYA24" s="82"/>
      <c r="GYB24" s="82"/>
      <c r="GYC24" s="82"/>
      <c r="GYD24" s="82"/>
      <c r="GYE24" s="82"/>
      <c r="GYF24" s="82"/>
      <c r="GYG24" s="82"/>
      <c r="GYH24" s="82"/>
      <c r="GYI24" s="82"/>
      <c r="GYJ24" s="82"/>
      <c r="GYK24" s="82"/>
      <c r="GYL24" s="82"/>
      <c r="GYM24" s="82"/>
      <c r="GYN24" s="82"/>
      <c r="GYO24" s="82"/>
      <c r="GYP24" s="82"/>
      <c r="GYQ24" s="82"/>
      <c r="GYR24" s="82"/>
      <c r="GYS24" s="82"/>
      <c r="GYT24" s="82"/>
      <c r="GYU24" s="82"/>
      <c r="GYV24" s="82"/>
      <c r="GYW24" s="82"/>
      <c r="GYX24" s="82"/>
      <c r="GYY24" s="82"/>
      <c r="GYZ24" s="82"/>
      <c r="GZA24" s="82"/>
      <c r="GZB24" s="82"/>
      <c r="GZC24" s="82"/>
      <c r="GZD24" s="82"/>
      <c r="GZE24" s="82"/>
      <c r="GZF24" s="82"/>
      <c r="GZG24" s="82"/>
      <c r="GZH24" s="82"/>
      <c r="GZI24" s="82"/>
      <c r="GZJ24" s="82"/>
      <c r="GZK24" s="82"/>
      <c r="GZL24" s="82"/>
      <c r="GZM24" s="82"/>
      <c r="GZN24" s="82"/>
      <c r="GZO24" s="82"/>
      <c r="GZP24" s="82"/>
      <c r="GZQ24" s="82"/>
      <c r="GZR24" s="82"/>
      <c r="GZS24" s="82"/>
      <c r="GZT24" s="82"/>
      <c r="GZU24" s="82"/>
      <c r="GZV24" s="82"/>
      <c r="GZW24" s="82"/>
      <c r="GZX24" s="82"/>
      <c r="GZY24" s="82"/>
      <c r="GZZ24" s="82"/>
      <c r="HAA24" s="82"/>
      <c r="HAB24" s="82"/>
      <c r="HAC24" s="82"/>
      <c r="HAD24" s="82"/>
      <c r="HAE24" s="82"/>
      <c r="HAF24" s="82"/>
      <c r="HAG24" s="82"/>
      <c r="HAH24" s="82"/>
      <c r="HAI24" s="82"/>
      <c r="HAJ24" s="82"/>
      <c r="HAK24" s="82"/>
      <c r="HAL24" s="82"/>
      <c r="HAM24" s="82"/>
      <c r="HAN24" s="82"/>
      <c r="HAO24" s="82"/>
      <c r="HAP24" s="82"/>
      <c r="HAQ24" s="82"/>
      <c r="HAR24" s="82"/>
      <c r="HAS24" s="82"/>
      <c r="HAT24" s="82"/>
      <c r="HAU24" s="82"/>
      <c r="HAV24" s="82"/>
      <c r="HAW24" s="82"/>
      <c r="HAX24" s="82"/>
      <c r="HAY24" s="82"/>
      <c r="HAZ24" s="82"/>
      <c r="HBA24" s="82"/>
      <c r="HBB24" s="82"/>
      <c r="HBC24" s="82"/>
      <c r="HBD24" s="82"/>
      <c r="HBE24" s="82"/>
      <c r="HBF24" s="82"/>
      <c r="HBG24" s="82"/>
      <c r="HBH24" s="82"/>
      <c r="HBI24" s="82"/>
      <c r="HBJ24" s="82"/>
      <c r="HBK24" s="82"/>
      <c r="HBL24" s="82"/>
      <c r="HBM24" s="82"/>
      <c r="HBN24" s="82"/>
      <c r="HBO24" s="82"/>
      <c r="HBP24" s="82"/>
      <c r="HBQ24" s="82"/>
      <c r="HBR24" s="82"/>
      <c r="HBS24" s="82"/>
      <c r="HBT24" s="82"/>
      <c r="HBU24" s="82"/>
      <c r="HBV24" s="82"/>
      <c r="HBW24" s="82"/>
      <c r="HBX24" s="82"/>
      <c r="HBY24" s="82"/>
      <c r="HBZ24" s="82"/>
      <c r="HCA24" s="82"/>
      <c r="HCB24" s="82"/>
      <c r="HCC24" s="82"/>
      <c r="HCD24" s="82"/>
      <c r="HCE24" s="82"/>
      <c r="HCF24" s="82"/>
      <c r="HCG24" s="82"/>
      <c r="HCH24" s="82"/>
      <c r="HCI24" s="82"/>
      <c r="HCJ24" s="82"/>
      <c r="HCK24" s="82"/>
      <c r="HCL24" s="82"/>
      <c r="HCM24" s="82"/>
      <c r="HCN24" s="82"/>
      <c r="HCO24" s="82"/>
      <c r="HCP24" s="82"/>
      <c r="HCQ24" s="82"/>
      <c r="HCR24" s="82"/>
      <c r="HCS24" s="82"/>
      <c r="HCT24" s="82"/>
      <c r="HCU24" s="82"/>
      <c r="HCV24" s="82"/>
      <c r="HCW24" s="82"/>
      <c r="HCX24" s="82"/>
      <c r="HCY24" s="82"/>
      <c r="HCZ24" s="82"/>
      <c r="HDA24" s="82"/>
      <c r="HDB24" s="82"/>
      <c r="HDC24" s="82"/>
      <c r="HDD24" s="82"/>
      <c r="HDE24" s="82"/>
      <c r="HDF24" s="82"/>
      <c r="HDG24" s="82"/>
      <c r="HDH24" s="82"/>
      <c r="HDI24" s="82"/>
      <c r="HDJ24" s="82"/>
      <c r="HDK24" s="82"/>
      <c r="HDL24" s="82"/>
      <c r="HDM24" s="82"/>
      <c r="HDN24" s="82"/>
      <c r="HDO24" s="82"/>
      <c r="HDP24" s="82"/>
      <c r="HDQ24" s="82"/>
      <c r="HDR24" s="82"/>
      <c r="HDS24" s="82"/>
      <c r="HDT24" s="82"/>
      <c r="HDU24" s="82"/>
      <c r="HDV24" s="82"/>
      <c r="HDW24" s="82"/>
      <c r="HDX24" s="82"/>
      <c r="HDY24" s="82"/>
      <c r="HDZ24" s="82"/>
      <c r="HEA24" s="82"/>
      <c r="HEB24" s="82"/>
      <c r="HEC24" s="82"/>
      <c r="HED24" s="82"/>
      <c r="HEE24" s="82"/>
      <c r="HEF24" s="82"/>
      <c r="HEG24" s="82"/>
      <c r="HEH24" s="82"/>
      <c r="HEI24" s="82"/>
      <c r="HEJ24" s="82"/>
      <c r="HEK24" s="82"/>
      <c r="HEL24" s="82"/>
      <c r="HEM24" s="82"/>
      <c r="HEN24" s="82"/>
      <c r="HEO24" s="82"/>
      <c r="HEP24" s="82"/>
      <c r="HEQ24" s="82"/>
      <c r="HER24" s="82"/>
      <c r="HES24" s="82"/>
      <c r="HET24" s="82"/>
      <c r="HEU24" s="82"/>
      <c r="HEV24" s="82"/>
      <c r="HEW24" s="82"/>
      <c r="HEX24" s="82"/>
      <c r="HEY24" s="82"/>
      <c r="HEZ24" s="82"/>
      <c r="HFA24" s="82"/>
      <c r="HFB24" s="82"/>
      <c r="HFC24" s="82"/>
      <c r="HFD24" s="82"/>
      <c r="HFE24" s="82"/>
      <c r="HFF24" s="82"/>
      <c r="HFG24" s="82"/>
      <c r="HFH24" s="82"/>
      <c r="HFI24" s="82"/>
      <c r="HFJ24" s="82"/>
      <c r="HFK24" s="82"/>
      <c r="HFL24" s="82"/>
      <c r="HFM24" s="82"/>
      <c r="HFN24" s="82"/>
      <c r="HFO24" s="82"/>
      <c r="HFP24" s="82"/>
      <c r="HFQ24" s="82"/>
      <c r="HFR24" s="82"/>
      <c r="HFS24" s="82"/>
      <c r="HFT24" s="82"/>
      <c r="HFU24" s="82"/>
      <c r="HFV24" s="82"/>
      <c r="HFW24" s="82"/>
      <c r="HFX24" s="82"/>
      <c r="HFY24" s="82"/>
      <c r="HFZ24" s="82"/>
      <c r="HGA24" s="82"/>
      <c r="HGB24" s="82"/>
      <c r="HGC24" s="82"/>
      <c r="HGD24" s="82"/>
      <c r="HGE24" s="82"/>
      <c r="HGF24" s="82"/>
      <c r="HGG24" s="82"/>
      <c r="HGH24" s="82"/>
      <c r="HGI24" s="82"/>
      <c r="HGJ24" s="82"/>
      <c r="HGK24" s="82"/>
      <c r="HGL24" s="82"/>
      <c r="HGM24" s="82"/>
      <c r="HGN24" s="82"/>
      <c r="HGO24" s="82"/>
      <c r="HGP24" s="82"/>
      <c r="HGQ24" s="82"/>
      <c r="HGR24" s="82"/>
      <c r="HGS24" s="82"/>
      <c r="HGT24" s="82"/>
      <c r="HGU24" s="82"/>
      <c r="HGV24" s="82"/>
      <c r="HGW24" s="82"/>
      <c r="HGX24" s="82"/>
      <c r="HGY24" s="82"/>
      <c r="HGZ24" s="82"/>
      <c r="HHA24" s="82"/>
      <c r="HHB24" s="82"/>
      <c r="HHC24" s="82"/>
      <c r="HHD24" s="82"/>
      <c r="HHE24" s="82"/>
      <c r="HHF24" s="82"/>
      <c r="HHG24" s="82"/>
      <c r="HHH24" s="82"/>
      <c r="HHI24" s="82"/>
      <c r="HHJ24" s="82"/>
      <c r="HHK24" s="82"/>
      <c r="HHL24" s="82"/>
      <c r="HHM24" s="82"/>
      <c r="HHN24" s="82"/>
      <c r="HHO24" s="82"/>
      <c r="HHP24" s="82"/>
      <c r="HHQ24" s="82"/>
      <c r="HHR24" s="82"/>
      <c r="HHS24" s="82"/>
      <c r="HHT24" s="82"/>
      <c r="HHU24" s="82"/>
      <c r="HHV24" s="82"/>
      <c r="HHW24" s="82"/>
      <c r="HHX24" s="82"/>
      <c r="HHY24" s="82"/>
      <c r="HHZ24" s="82"/>
      <c r="HIA24" s="82"/>
      <c r="HIB24" s="82"/>
      <c r="HIC24" s="82"/>
      <c r="HID24" s="82"/>
      <c r="HIE24" s="82"/>
      <c r="HIF24" s="82"/>
      <c r="HIG24" s="82"/>
      <c r="HIH24" s="82"/>
      <c r="HII24" s="82"/>
      <c r="HIJ24" s="82"/>
      <c r="HIK24" s="82"/>
      <c r="HIL24" s="82"/>
      <c r="HIM24" s="82"/>
      <c r="HIN24" s="82"/>
      <c r="HIO24" s="82"/>
      <c r="HIP24" s="82"/>
      <c r="HIQ24" s="82"/>
      <c r="HIR24" s="82"/>
      <c r="HIS24" s="82"/>
      <c r="HIT24" s="82"/>
      <c r="HIU24" s="82"/>
      <c r="HIV24" s="82"/>
      <c r="HIW24" s="82"/>
      <c r="HIX24" s="82"/>
      <c r="HIY24" s="82"/>
      <c r="HIZ24" s="82"/>
      <c r="HJA24" s="82"/>
      <c r="HJB24" s="82"/>
      <c r="HJC24" s="82"/>
      <c r="HJD24" s="82"/>
      <c r="HJE24" s="82"/>
      <c r="HJF24" s="82"/>
      <c r="HJG24" s="82"/>
      <c r="HJH24" s="82"/>
      <c r="HJI24" s="82"/>
      <c r="HJJ24" s="82"/>
      <c r="HJK24" s="82"/>
      <c r="HJL24" s="82"/>
      <c r="HJM24" s="82"/>
      <c r="HJN24" s="82"/>
      <c r="HJO24" s="82"/>
      <c r="HJP24" s="82"/>
      <c r="HJQ24" s="82"/>
      <c r="HJR24" s="82"/>
      <c r="HJS24" s="82"/>
      <c r="HJT24" s="82"/>
      <c r="HJU24" s="82"/>
      <c r="HJV24" s="82"/>
      <c r="HJW24" s="82"/>
      <c r="HJX24" s="82"/>
      <c r="HJY24" s="82"/>
      <c r="HJZ24" s="82"/>
      <c r="HKA24" s="82"/>
      <c r="HKB24" s="82"/>
      <c r="HKC24" s="82"/>
      <c r="HKD24" s="82"/>
      <c r="HKE24" s="82"/>
      <c r="HKF24" s="82"/>
      <c r="HKG24" s="82"/>
      <c r="HKH24" s="82"/>
      <c r="HKI24" s="82"/>
      <c r="HKJ24" s="82"/>
      <c r="HKK24" s="82"/>
      <c r="HKL24" s="82"/>
      <c r="HKM24" s="82"/>
      <c r="HKN24" s="82"/>
      <c r="HKO24" s="82"/>
      <c r="HKP24" s="82"/>
      <c r="HKQ24" s="82"/>
      <c r="HKR24" s="82"/>
      <c r="HKS24" s="82"/>
      <c r="HKT24" s="82"/>
      <c r="HKU24" s="82"/>
      <c r="HKV24" s="82"/>
      <c r="HKW24" s="82"/>
      <c r="HKX24" s="82"/>
      <c r="HKY24" s="82"/>
      <c r="HKZ24" s="82"/>
      <c r="HLA24" s="82"/>
      <c r="HLB24" s="82"/>
      <c r="HLC24" s="82"/>
      <c r="HLD24" s="82"/>
      <c r="HLE24" s="82"/>
      <c r="HLF24" s="82"/>
      <c r="HLG24" s="82"/>
      <c r="HLH24" s="82"/>
      <c r="HLI24" s="82"/>
      <c r="HLJ24" s="82"/>
      <c r="HLK24" s="82"/>
      <c r="HLL24" s="82"/>
      <c r="HLM24" s="82"/>
      <c r="HLN24" s="82"/>
      <c r="HLO24" s="82"/>
      <c r="HLP24" s="82"/>
      <c r="HLQ24" s="82"/>
      <c r="HLR24" s="82"/>
      <c r="HLS24" s="82"/>
      <c r="HLT24" s="82"/>
      <c r="HLU24" s="82"/>
      <c r="HLV24" s="82"/>
      <c r="HLW24" s="82"/>
      <c r="HLX24" s="82"/>
      <c r="HLY24" s="82"/>
      <c r="HLZ24" s="82"/>
      <c r="HMA24" s="82"/>
      <c r="HMB24" s="82"/>
      <c r="HMC24" s="82"/>
      <c r="HMD24" s="82"/>
      <c r="HME24" s="82"/>
      <c r="HMF24" s="82"/>
      <c r="HMG24" s="82"/>
      <c r="HMH24" s="82"/>
      <c r="HMI24" s="82"/>
      <c r="HMJ24" s="82"/>
      <c r="HMK24" s="82"/>
      <c r="HML24" s="82"/>
      <c r="HMM24" s="82"/>
      <c r="HMN24" s="82"/>
      <c r="HMO24" s="82"/>
      <c r="HMP24" s="82"/>
      <c r="HMQ24" s="82"/>
      <c r="HMR24" s="82"/>
      <c r="HMS24" s="82"/>
      <c r="HMT24" s="82"/>
      <c r="HMU24" s="82"/>
      <c r="HMV24" s="82"/>
      <c r="HMW24" s="82"/>
      <c r="HMX24" s="82"/>
      <c r="HMY24" s="82"/>
      <c r="HMZ24" s="82"/>
      <c r="HNA24" s="82"/>
      <c r="HNB24" s="82"/>
      <c r="HNC24" s="82"/>
      <c r="HND24" s="82"/>
      <c r="HNE24" s="82"/>
      <c r="HNF24" s="82"/>
      <c r="HNG24" s="82"/>
      <c r="HNH24" s="82"/>
      <c r="HNI24" s="82"/>
      <c r="HNJ24" s="82"/>
      <c r="HNK24" s="82"/>
      <c r="HNL24" s="82"/>
      <c r="HNM24" s="82"/>
      <c r="HNN24" s="82"/>
      <c r="HNO24" s="82"/>
      <c r="HNP24" s="82"/>
      <c r="HNQ24" s="82"/>
      <c r="HNR24" s="82"/>
      <c r="HNS24" s="82"/>
      <c r="HNT24" s="82"/>
      <c r="HNU24" s="82"/>
      <c r="HNV24" s="82"/>
      <c r="HNW24" s="82"/>
      <c r="HNX24" s="82"/>
      <c r="HNY24" s="82"/>
      <c r="HNZ24" s="82"/>
      <c r="HOA24" s="82"/>
      <c r="HOB24" s="82"/>
      <c r="HOC24" s="82"/>
      <c r="HOD24" s="82"/>
      <c r="HOE24" s="82"/>
      <c r="HOF24" s="82"/>
      <c r="HOG24" s="82"/>
      <c r="HOH24" s="82"/>
      <c r="HOI24" s="82"/>
      <c r="HOJ24" s="82"/>
      <c r="HOK24" s="82"/>
      <c r="HOL24" s="82"/>
      <c r="HOM24" s="82"/>
      <c r="HON24" s="82"/>
      <c r="HOO24" s="82"/>
      <c r="HOP24" s="82"/>
      <c r="HOQ24" s="82"/>
      <c r="HOR24" s="82"/>
      <c r="HOS24" s="82"/>
      <c r="HOT24" s="82"/>
      <c r="HOU24" s="82"/>
      <c r="HOV24" s="82"/>
      <c r="HOW24" s="82"/>
      <c r="HOX24" s="82"/>
      <c r="HOY24" s="82"/>
      <c r="HOZ24" s="82"/>
      <c r="HPA24" s="82"/>
      <c r="HPB24" s="82"/>
      <c r="HPC24" s="82"/>
      <c r="HPD24" s="82"/>
      <c r="HPE24" s="82"/>
      <c r="HPF24" s="82"/>
      <c r="HPG24" s="82"/>
      <c r="HPH24" s="82"/>
      <c r="HPI24" s="82"/>
      <c r="HPJ24" s="82"/>
      <c r="HPK24" s="82"/>
      <c r="HPL24" s="82"/>
      <c r="HPM24" s="82"/>
      <c r="HPN24" s="82"/>
      <c r="HPO24" s="82"/>
      <c r="HPP24" s="82"/>
      <c r="HPQ24" s="82"/>
      <c r="HPR24" s="82"/>
      <c r="HPS24" s="82"/>
      <c r="HPT24" s="82"/>
      <c r="HPU24" s="82"/>
      <c r="HPV24" s="82"/>
      <c r="HPW24" s="82"/>
      <c r="HPX24" s="82"/>
      <c r="HPY24" s="82"/>
      <c r="HPZ24" s="82"/>
      <c r="HQA24" s="82"/>
      <c r="HQB24" s="82"/>
      <c r="HQC24" s="82"/>
      <c r="HQD24" s="82"/>
      <c r="HQE24" s="82"/>
      <c r="HQF24" s="82"/>
      <c r="HQG24" s="82"/>
      <c r="HQH24" s="82"/>
      <c r="HQI24" s="82"/>
      <c r="HQJ24" s="82"/>
      <c r="HQK24" s="82"/>
      <c r="HQL24" s="82"/>
      <c r="HQM24" s="82"/>
      <c r="HQN24" s="82"/>
      <c r="HQO24" s="82"/>
      <c r="HQP24" s="82"/>
      <c r="HQQ24" s="82"/>
      <c r="HQR24" s="82"/>
      <c r="HQS24" s="82"/>
      <c r="HQT24" s="82"/>
      <c r="HQU24" s="82"/>
      <c r="HQV24" s="82"/>
      <c r="HQW24" s="82"/>
      <c r="HQX24" s="82"/>
      <c r="HQY24" s="82"/>
      <c r="HQZ24" s="82"/>
      <c r="HRA24" s="82"/>
      <c r="HRB24" s="82"/>
      <c r="HRC24" s="82"/>
      <c r="HRD24" s="82"/>
      <c r="HRE24" s="82"/>
      <c r="HRF24" s="82"/>
      <c r="HRG24" s="82"/>
      <c r="HRH24" s="82"/>
      <c r="HRI24" s="82"/>
      <c r="HRJ24" s="82"/>
      <c r="HRK24" s="82"/>
      <c r="HRL24" s="82"/>
      <c r="HRM24" s="82"/>
      <c r="HRN24" s="82"/>
      <c r="HRO24" s="82"/>
      <c r="HRP24" s="82"/>
      <c r="HRQ24" s="82"/>
      <c r="HRR24" s="82"/>
      <c r="HRS24" s="82"/>
      <c r="HRT24" s="82"/>
      <c r="HRU24" s="82"/>
      <c r="HRV24" s="82"/>
      <c r="HRW24" s="82"/>
      <c r="HRX24" s="82"/>
      <c r="HRY24" s="82"/>
      <c r="HRZ24" s="82"/>
      <c r="HSA24" s="82"/>
      <c r="HSB24" s="82"/>
      <c r="HSC24" s="82"/>
      <c r="HSD24" s="82"/>
      <c r="HSE24" s="82"/>
      <c r="HSF24" s="82"/>
      <c r="HSG24" s="82"/>
      <c r="HSH24" s="82"/>
      <c r="HSI24" s="82"/>
      <c r="HSJ24" s="82"/>
      <c r="HSK24" s="82"/>
      <c r="HSL24" s="82"/>
      <c r="HSM24" s="82"/>
      <c r="HSN24" s="82"/>
      <c r="HSO24" s="82"/>
      <c r="HSP24" s="82"/>
      <c r="HSQ24" s="82"/>
      <c r="HSR24" s="82"/>
      <c r="HSS24" s="82"/>
      <c r="HST24" s="82"/>
      <c r="HSU24" s="82"/>
      <c r="HSV24" s="82"/>
      <c r="HSW24" s="82"/>
      <c r="HSX24" s="82"/>
      <c r="HSY24" s="82"/>
      <c r="HSZ24" s="82"/>
      <c r="HTA24" s="82"/>
      <c r="HTB24" s="82"/>
      <c r="HTC24" s="82"/>
      <c r="HTD24" s="82"/>
      <c r="HTE24" s="82"/>
      <c r="HTF24" s="82"/>
      <c r="HTG24" s="82"/>
      <c r="HTH24" s="82"/>
      <c r="HTI24" s="82"/>
      <c r="HTJ24" s="82"/>
      <c r="HTK24" s="82"/>
      <c r="HTL24" s="82"/>
      <c r="HTM24" s="82"/>
      <c r="HTN24" s="82"/>
      <c r="HTO24" s="82"/>
      <c r="HTP24" s="82"/>
      <c r="HTQ24" s="82"/>
      <c r="HTR24" s="82"/>
      <c r="HTS24" s="82"/>
      <c r="HTT24" s="82"/>
      <c r="HTU24" s="82"/>
      <c r="HTV24" s="82"/>
      <c r="HTW24" s="82"/>
      <c r="HTX24" s="82"/>
      <c r="HTY24" s="82"/>
      <c r="HTZ24" s="82"/>
      <c r="HUA24" s="82"/>
      <c r="HUB24" s="82"/>
      <c r="HUC24" s="82"/>
      <c r="HUD24" s="82"/>
      <c r="HUE24" s="82"/>
      <c r="HUF24" s="82"/>
      <c r="HUG24" s="82"/>
      <c r="HUH24" s="82"/>
      <c r="HUI24" s="82"/>
      <c r="HUJ24" s="82"/>
      <c r="HUK24" s="82"/>
      <c r="HUL24" s="82"/>
      <c r="HUM24" s="82"/>
      <c r="HUN24" s="82"/>
      <c r="HUO24" s="82"/>
      <c r="HUP24" s="82"/>
      <c r="HUQ24" s="82"/>
      <c r="HUR24" s="82"/>
      <c r="HUS24" s="82"/>
      <c r="HUT24" s="82"/>
      <c r="HUU24" s="82"/>
      <c r="HUV24" s="82"/>
      <c r="HUW24" s="82"/>
      <c r="HUX24" s="82"/>
      <c r="HUY24" s="82"/>
      <c r="HUZ24" s="82"/>
      <c r="HVA24" s="82"/>
      <c r="HVB24" s="82"/>
      <c r="HVC24" s="82"/>
      <c r="HVD24" s="82"/>
      <c r="HVE24" s="82"/>
      <c r="HVF24" s="82"/>
      <c r="HVG24" s="82"/>
      <c r="HVH24" s="82"/>
      <c r="HVI24" s="82"/>
      <c r="HVJ24" s="82"/>
      <c r="HVK24" s="82"/>
      <c r="HVL24" s="82"/>
      <c r="HVM24" s="82"/>
      <c r="HVN24" s="82"/>
      <c r="HVO24" s="82"/>
      <c r="HVP24" s="82"/>
      <c r="HVQ24" s="82"/>
      <c r="HVR24" s="82"/>
      <c r="HVS24" s="82"/>
      <c r="HVT24" s="82"/>
      <c r="HVU24" s="82"/>
      <c r="HVV24" s="82"/>
      <c r="HVW24" s="82"/>
      <c r="HVX24" s="82"/>
      <c r="HVY24" s="82"/>
      <c r="HVZ24" s="82"/>
      <c r="HWA24" s="82"/>
      <c r="HWB24" s="82"/>
      <c r="HWC24" s="82"/>
      <c r="HWD24" s="82"/>
      <c r="HWE24" s="82"/>
      <c r="HWF24" s="82"/>
      <c r="HWG24" s="82"/>
      <c r="HWH24" s="82"/>
      <c r="HWI24" s="82"/>
      <c r="HWJ24" s="82"/>
      <c r="HWK24" s="82"/>
      <c r="HWL24" s="82"/>
      <c r="HWM24" s="82"/>
      <c r="HWN24" s="82"/>
      <c r="HWO24" s="82"/>
      <c r="HWP24" s="82"/>
      <c r="HWQ24" s="82"/>
      <c r="HWR24" s="82"/>
      <c r="HWS24" s="82"/>
      <c r="HWT24" s="82"/>
      <c r="HWU24" s="82"/>
      <c r="HWV24" s="82"/>
      <c r="HWW24" s="82"/>
      <c r="HWX24" s="82"/>
      <c r="HWY24" s="82"/>
      <c r="HWZ24" s="82"/>
      <c r="HXA24" s="82"/>
      <c r="HXB24" s="82"/>
      <c r="HXC24" s="82"/>
      <c r="HXD24" s="82"/>
      <c r="HXE24" s="82"/>
      <c r="HXF24" s="82"/>
      <c r="HXG24" s="82"/>
      <c r="HXH24" s="82"/>
      <c r="HXI24" s="82"/>
      <c r="HXJ24" s="82"/>
      <c r="HXK24" s="82"/>
      <c r="HXL24" s="82"/>
      <c r="HXM24" s="82"/>
      <c r="HXN24" s="82"/>
      <c r="HXO24" s="82"/>
      <c r="HXP24" s="82"/>
      <c r="HXQ24" s="82"/>
      <c r="HXR24" s="82"/>
      <c r="HXS24" s="82"/>
      <c r="HXT24" s="82"/>
      <c r="HXU24" s="82"/>
      <c r="HXV24" s="82"/>
      <c r="HXW24" s="82"/>
      <c r="HXX24" s="82"/>
      <c r="HXY24" s="82"/>
      <c r="HXZ24" s="82"/>
      <c r="HYA24" s="82"/>
      <c r="HYB24" s="82"/>
      <c r="HYC24" s="82"/>
      <c r="HYD24" s="82"/>
      <c r="HYE24" s="82"/>
      <c r="HYF24" s="82"/>
      <c r="HYG24" s="82"/>
      <c r="HYH24" s="82"/>
      <c r="HYI24" s="82"/>
      <c r="HYJ24" s="82"/>
      <c r="HYK24" s="82"/>
      <c r="HYL24" s="82"/>
      <c r="HYM24" s="82"/>
      <c r="HYN24" s="82"/>
      <c r="HYO24" s="82"/>
      <c r="HYP24" s="82"/>
      <c r="HYQ24" s="82"/>
      <c r="HYR24" s="82"/>
      <c r="HYS24" s="82"/>
      <c r="HYT24" s="82"/>
      <c r="HYU24" s="82"/>
      <c r="HYV24" s="82"/>
      <c r="HYW24" s="82"/>
      <c r="HYX24" s="82"/>
      <c r="HYY24" s="82"/>
      <c r="HYZ24" s="82"/>
      <c r="HZA24" s="82"/>
      <c r="HZB24" s="82"/>
      <c r="HZC24" s="82"/>
      <c r="HZD24" s="82"/>
      <c r="HZE24" s="82"/>
      <c r="HZF24" s="82"/>
      <c r="HZG24" s="82"/>
      <c r="HZH24" s="82"/>
      <c r="HZI24" s="82"/>
      <c r="HZJ24" s="82"/>
      <c r="HZK24" s="82"/>
      <c r="HZL24" s="82"/>
      <c r="HZM24" s="82"/>
      <c r="HZN24" s="82"/>
      <c r="HZO24" s="82"/>
      <c r="HZP24" s="82"/>
      <c r="HZQ24" s="82"/>
      <c r="HZR24" s="82"/>
      <c r="HZS24" s="82"/>
      <c r="HZT24" s="82"/>
      <c r="HZU24" s="82"/>
      <c r="HZV24" s="82"/>
      <c r="HZW24" s="82"/>
      <c r="HZX24" s="82"/>
      <c r="HZY24" s="82"/>
      <c r="HZZ24" s="82"/>
      <c r="IAA24" s="82"/>
      <c r="IAB24" s="82"/>
      <c r="IAC24" s="82"/>
      <c r="IAD24" s="82"/>
      <c r="IAE24" s="82"/>
      <c r="IAF24" s="82"/>
      <c r="IAG24" s="82"/>
      <c r="IAH24" s="82"/>
      <c r="IAI24" s="82"/>
      <c r="IAJ24" s="82"/>
      <c r="IAK24" s="82"/>
      <c r="IAL24" s="82"/>
      <c r="IAM24" s="82"/>
      <c r="IAN24" s="82"/>
      <c r="IAO24" s="82"/>
      <c r="IAP24" s="82"/>
      <c r="IAQ24" s="82"/>
      <c r="IAR24" s="82"/>
      <c r="IAS24" s="82"/>
      <c r="IAT24" s="82"/>
      <c r="IAU24" s="82"/>
      <c r="IAV24" s="82"/>
      <c r="IAW24" s="82"/>
      <c r="IAX24" s="82"/>
      <c r="IAY24" s="82"/>
      <c r="IAZ24" s="82"/>
      <c r="IBA24" s="82"/>
      <c r="IBB24" s="82"/>
      <c r="IBC24" s="82"/>
      <c r="IBD24" s="82"/>
      <c r="IBE24" s="82"/>
      <c r="IBF24" s="82"/>
      <c r="IBG24" s="82"/>
      <c r="IBH24" s="82"/>
      <c r="IBI24" s="82"/>
      <c r="IBJ24" s="82"/>
      <c r="IBK24" s="82"/>
      <c r="IBL24" s="82"/>
      <c r="IBM24" s="82"/>
      <c r="IBN24" s="82"/>
      <c r="IBO24" s="82"/>
      <c r="IBP24" s="82"/>
      <c r="IBQ24" s="82"/>
      <c r="IBR24" s="82"/>
      <c r="IBS24" s="82"/>
      <c r="IBT24" s="82"/>
      <c r="IBU24" s="82"/>
      <c r="IBV24" s="82"/>
      <c r="IBW24" s="82"/>
      <c r="IBX24" s="82"/>
      <c r="IBY24" s="82"/>
      <c r="IBZ24" s="82"/>
      <c r="ICA24" s="82"/>
      <c r="ICB24" s="82"/>
      <c r="ICC24" s="82"/>
      <c r="ICD24" s="82"/>
      <c r="ICE24" s="82"/>
      <c r="ICF24" s="82"/>
      <c r="ICG24" s="82"/>
      <c r="ICH24" s="82"/>
      <c r="ICI24" s="82"/>
      <c r="ICJ24" s="82"/>
      <c r="ICK24" s="82"/>
      <c r="ICL24" s="82"/>
      <c r="ICM24" s="82"/>
      <c r="ICN24" s="82"/>
      <c r="ICO24" s="82"/>
      <c r="ICP24" s="82"/>
      <c r="ICQ24" s="82"/>
      <c r="ICR24" s="82"/>
      <c r="ICS24" s="82"/>
      <c r="ICT24" s="82"/>
      <c r="ICU24" s="82"/>
      <c r="ICV24" s="82"/>
      <c r="ICW24" s="82"/>
      <c r="ICX24" s="82"/>
      <c r="ICY24" s="82"/>
      <c r="ICZ24" s="82"/>
      <c r="IDA24" s="82"/>
      <c r="IDB24" s="82"/>
      <c r="IDC24" s="82"/>
      <c r="IDD24" s="82"/>
      <c r="IDE24" s="82"/>
      <c r="IDF24" s="82"/>
      <c r="IDG24" s="82"/>
      <c r="IDH24" s="82"/>
      <c r="IDI24" s="82"/>
      <c r="IDJ24" s="82"/>
      <c r="IDK24" s="82"/>
      <c r="IDL24" s="82"/>
      <c r="IDM24" s="82"/>
      <c r="IDN24" s="82"/>
      <c r="IDO24" s="82"/>
      <c r="IDP24" s="82"/>
      <c r="IDQ24" s="82"/>
      <c r="IDR24" s="82"/>
      <c r="IDS24" s="82"/>
      <c r="IDT24" s="82"/>
      <c r="IDU24" s="82"/>
      <c r="IDV24" s="82"/>
      <c r="IDW24" s="82"/>
      <c r="IDX24" s="82"/>
      <c r="IDY24" s="82"/>
      <c r="IDZ24" s="82"/>
      <c r="IEA24" s="82"/>
      <c r="IEB24" s="82"/>
      <c r="IEC24" s="82"/>
      <c r="IED24" s="82"/>
      <c r="IEE24" s="82"/>
      <c r="IEF24" s="82"/>
      <c r="IEG24" s="82"/>
      <c r="IEH24" s="82"/>
      <c r="IEI24" s="82"/>
      <c r="IEJ24" s="82"/>
      <c r="IEK24" s="82"/>
      <c r="IEL24" s="82"/>
      <c r="IEM24" s="82"/>
      <c r="IEN24" s="82"/>
      <c r="IEO24" s="82"/>
      <c r="IEP24" s="82"/>
      <c r="IEQ24" s="82"/>
      <c r="IER24" s="82"/>
      <c r="IES24" s="82"/>
      <c r="IET24" s="82"/>
      <c r="IEU24" s="82"/>
      <c r="IEV24" s="82"/>
      <c r="IEW24" s="82"/>
      <c r="IEX24" s="82"/>
      <c r="IEY24" s="82"/>
      <c r="IEZ24" s="82"/>
      <c r="IFA24" s="82"/>
      <c r="IFB24" s="82"/>
      <c r="IFC24" s="82"/>
      <c r="IFD24" s="82"/>
      <c r="IFE24" s="82"/>
      <c r="IFF24" s="82"/>
      <c r="IFG24" s="82"/>
      <c r="IFH24" s="82"/>
      <c r="IFI24" s="82"/>
      <c r="IFJ24" s="82"/>
      <c r="IFK24" s="82"/>
      <c r="IFL24" s="82"/>
      <c r="IFM24" s="82"/>
      <c r="IFN24" s="82"/>
      <c r="IFO24" s="82"/>
      <c r="IFP24" s="82"/>
      <c r="IFQ24" s="82"/>
      <c r="IFR24" s="82"/>
      <c r="IFS24" s="82"/>
      <c r="IFT24" s="82"/>
      <c r="IFU24" s="82"/>
      <c r="IFV24" s="82"/>
      <c r="IFW24" s="82"/>
      <c r="IFX24" s="82"/>
      <c r="IFY24" s="82"/>
      <c r="IFZ24" s="82"/>
      <c r="IGA24" s="82"/>
      <c r="IGB24" s="82"/>
      <c r="IGC24" s="82"/>
      <c r="IGD24" s="82"/>
      <c r="IGE24" s="82"/>
      <c r="IGF24" s="82"/>
      <c r="IGG24" s="82"/>
      <c r="IGH24" s="82"/>
      <c r="IGI24" s="82"/>
      <c r="IGJ24" s="82"/>
      <c r="IGK24" s="82"/>
      <c r="IGL24" s="82"/>
      <c r="IGM24" s="82"/>
      <c r="IGN24" s="82"/>
      <c r="IGO24" s="82"/>
      <c r="IGP24" s="82"/>
      <c r="IGQ24" s="82"/>
      <c r="IGR24" s="82"/>
      <c r="IGS24" s="82"/>
      <c r="IGT24" s="82"/>
      <c r="IGU24" s="82"/>
      <c r="IGV24" s="82"/>
      <c r="IGW24" s="82"/>
      <c r="IGX24" s="82"/>
      <c r="IGY24" s="82"/>
      <c r="IGZ24" s="82"/>
      <c r="IHA24" s="82"/>
      <c r="IHB24" s="82"/>
      <c r="IHC24" s="82"/>
      <c r="IHD24" s="82"/>
      <c r="IHE24" s="82"/>
      <c r="IHF24" s="82"/>
      <c r="IHG24" s="82"/>
      <c r="IHH24" s="82"/>
      <c r="IHI24" s="82"/>
      <c r="IHJ24" s="82"/>
      <c r="IHK24" s="82"/>
      <c r="IHL24" s="82"/>
      <c r="IHM24" s="82"/>
      <c r="IHN24" s="82"/>
      <c r="IHO24" s="82"/>
      <c r="IHP24" s="82"/>
      <c r="IHQ24" s="82"/>
      <c r="IHR24" s="82"/>
      <c r="IHS24" s="82"/>
      <c r="IHT24" s="82"/>
      <c r="IHU24" s="82"/>
      <c r="IHV24" s="82"/>
      <c r="IHW24" s="82"/>
      <c r="IHX24" s="82"/>
      <c r="IHY24" s="82"/>
      <c r="IHZ24" s="82"/>
      <c r="IIA24" s="82"/>
      <c r="IIB24" s="82"/>
      <c r="IIC24" s="82"/>
      <c r="IID24" s="82"/>
      <c r="IIE24" s="82"/>
      <c r="IIF24" s="82"/>
      <c r="IIG24" s="82"/>
      <c r="IIH24" s="82"/>
      <c r="III24" s="82"/>
      <c r="IIJ24" s="82"/>
      <c r="IIK24" s="82"/>
      <c r="IIL24" s="82"/>
      <c r="IIM24" s="82"/>
      <c r="IIN24" s="82"/>
      <c r="IIO24" s="82"/>
      <c r="IIP24" s="82"/>
      <c r="IIQ24" s="82"/>
      <c r="IIR24" s="82"/>
      <c r="IIS24" s="82"/>
      <c r="IIT24" s="82"/>
      <c r="IIU24" s="82"/>
      <c r="IIV24" s="82"/>
      <c r="IIW24" s="82"/>
      <c r="IIX24" s="82"/>
      <c r="IIY24" s="82"/>
      <c r="IIZ24" s="82"/>
      <c r="IJA24" s="82"/>
      <c r="IJB24" s="82"/>
      <c r="IJC24" s="82"/>
      <c r="IJD24" s="82"/>
      <c r="IJE24" s="82"/>
      <c r="IJF24" s="82"/>
      <c r="IJG24" s="82"/>
      <c r="IJH24" s="82"/>
      <c r="IJI24" s="82"/>
      <c r="IJJ24" s="82"/>
      <c r="IJK24" s="82"/>
      <c r="IJL24" s="82"/>
      <c r="IJM24" s="82"/>
      <c r="IJN24" s="82"/>
      <c r="IJO24" s="82"/>
      <c r="IJP24" s="82"/>
      <c r="IJQ24" s="82"/>
      <c r="IJR24" s="82"/>
      <c r="IJS24" s="82"/>
      <c r="IJT24" s="82"/>
      <c r="IJU24" s="82"/>
      <c r="IJV24" s="82"/>
      <c r="IJW24" s="82"/>
      <c r="IJX24" s="82"/>
      <c r="IJY24" s="82"/>
      <c r="IJZ24" s="82"/>
      <c r="IKA24" s="82"/>
      <c r="IKB24" s="82"/>
      <c r="IKC24" s="82"/>
      <c r="IKD24" s="82"/>
      <c r="IKE24" s="82"/>
      <c r="IKF24" s="82"/>
      <c r="IKG24" s="82"/>
      <c r="IKH24" s="82"/>
      <c r="IKI24" s="82"/>
      <c r="IKJ24" s="82"/>
      <c r="IKK24" s="82"/>
      <c r="IKL24" s="82"/>
      <c r="IKM24" s="82"/>
      <c r="IKN24" s="82"/>
      <c r="IKO24" s="82"/>
      <c r="IKP24" s="82"/>
      <c r="IKQ24" s="82"/>
      <c r="IKR24" s="82"/>
      <c r="IKS24" s="82"/>
      <c r="IKT24" s="82"/>
      <c r="IKU24" s="82"/>
      <c r="IKV24" s="82"/>
      <c r="IKW24" s="82"/>
      <c r="IKX24" s="82"/>
      <c r="IKY24" s="82"/>
      <c r="IKZ24" s="82"/>
      <c r="ILA24" s="82"/>
      <c r="ILB24" s="82"/>
      <c r="ILC24" s="82"/>
      <c r="ILD24" s="82"/>
      <c r="ILE24" s="82"/>
      <c r="ILF24" s="82"/>
      <c r="ILG24" s="82"/>
      <c r="ILH24" s="82"/>
      <c r="ILI24" s="82"/>
      <c r="ILJ24" s="82"/>
      <c r="ILK24" s="82"/>
      <c r="ILL24" s="82"/>
      <c r="ILM24" s="82"/>
      <c r="ILN24" s="82"/>
      <c r="ILO24" s="82"/>
      <c r="ILP24" s="82"/>
      <c r="ILQ24" s="82"/>
      <c r="ILR24" s="82"/>
      <c r="ILS24" s="82"/>
      <c r="ILT24" s="82"/>
      <c r="ILU24" s="82"/>
      <c r="ILV24" s="82"/>
      <c r="ILW24" s="82"/>
      <c r="ILX24" s="82"/>
      <c r="ILY24" s="82"/>
      <c r="ILZ24" s="82"/>
      <c r="IMA24" s="82"/>
      <c r="IMB24" s="82"/>
      <c r="IMC24" s="82"/>
      <c r="IMD24" s="82"/>
      <c r="IME24" s="82"/>
      <c r="IMF24" s="82"/>
      <c r="IMG24" s="82"/>
      <c r="IMH24" s="82"/>
      <c r="IMI24" s="82"/>
      <c r="IMJ24" s="82"/>
      <c r="IMK24" s="82"/>
      <c r="IML24" s="82"/>
      <c r="IMM24" s="82"/>
      <c r="IMN24" s="82"/>
      <c r="IMO24" s="82"/>
      <c r="IMP24" s="82"/>
      <c r="IMQ24" s="82"/>
      <c r="IMR24" s="82"/>
      <c r="IMS24" s="82"/>
      <c r="IMT24" s="82"/>
      <c r="IMU24" s="82"/>
      <c r="IMV24" s="82"/>
      <c r="IMW24" s="82"/>
      <c r="IMX24" s="82"/>
      <c r="IMY24" s="82"/>
      <c r="IMZ24" s="82"/>
      <c r="INA24" s="82"/>
      <c r="INB24" s="82"/>
      <c r="INC24" s="82"/>
      <c r="IND24" s="82"/>
      <c r="INE24" s="82"/>
      <c r="INF24" s="82"/>
      <c r="ING24" s="82"/>
      <c r="INH24" s="82"/>
      <c r="INI24" s="82"/>
      <c r="INJ24" s="82"/>
      <c r="INK24" s="82"/>
      <c r="INL24" s="82"/>
      <c r="INM24" s="82"/>
      <c r="INN24" s="82"/>
      <c r="INO24" s="82"/>
      <c r="INP24" s="82"/>
      <c r="INQ24" s="82"/>
      <c r="INR24" s="82"/>
      <c r="INS24" s="82"/>
      <c r="INT24" s="82"/>
      <c r="INU24" s="82"/>
      <c r="INV24" s="82"/>
      <c r="INW24" s="82"/>
      <c r="INX24" s="82"/>
      <c r="INY24" s="82"/>
      <c r="INZ24" s="82"/>
      <c r="IOA24" s="82"/>
      <c r="IOB24" s="82"/>
      <c r="IOC24" s="82"/>
      <c r="IOD24" s="82"/>
      <c r="IOE24" s="82"/>
      <c r="IOF24" s="82"/>
      <c r="IOG24" s="82"/>
      <c r="IOH24" s="82"/>
      <c r="IOI24" s="82"/>
      <c r="IOJ24" s="82"/>
      <c r="IOK24" s="82"/>
      <c r="IOL24" s="82"/>
      <c r="IOM24" s="82"/>
      <c r="ION24" s="82"/>
      <c r="IOO24" s="82"/>
      <c r="IOP24" s="82"/>
      <c r="IOQ24" s="82"/>
      <c r="IOR24" s="82"/>
      <c r="IOS24" s="82"/>
      <c r="IOT24" s="82"/>
      <c r="IOU24" s="82"/>
      <c r="IOV24" s="82"/>
      <c r="IOW24" s="82"/>
      <c r="IOX24" s="82"/>
      <c r="IOY24" s="82"/>
      <c r="IOZ24" s="82"/>
      <c r="IPA24" s="82"/>
      <c r="IPB24" s="82"/>
      <c r="IPC24" s="82"/>
      <c r="IPD24" s="82"/>
      <c r="IPE24" s="82"/>
      <c r="IPF24" s="82"/>
      <c r="IPG24" s="82"/>
      <c r="IPH24" s="82"/>
      <c r="IPI24" s="82"/>
      <c r="IPJ24" s="82"/>
      <c r="IPK24" s="82"/>
      <c r="IPL24" s="82"/>
      <c r="IPM24" s="82"/>
      <c r="IPN24" s="82"/>
      <c r="IPO24" s="82"/>
      <c r="IPP24" s="82"/>
      <c r="IPQ24" s="82"/>
      <c r="IPR24" s="82"/>
      <c r="IPS24" s="82"/>
      <c r="IPT24" s="82"/>
      <c r="IPU24" s="82"/>
      <c r="IPV24" s="82"/>
      <c r="IPW24" s="82"/>
      <c r="IPX24" s="82"/>
      <c r="IPY24" s="82"/>
      <c r="IPZ24" s="82"/>
      <c r="IQA24" s="82"/>
      <c r="IQB24" s="82"/>
      <c r="IQC24" s="82"/>
      <c r="IQD24" s="82"/>
      <c r="IQE24" s="82"/>
      <c r="IQF24" s="82"/>
      <c r="IQG24" s="82"/>
      <c r="IQH24" s="82"/>
      <c r="IQI24" s="82"/>
      <c r="IQJ24" s="82"/>
      <c r="IQK24" s="82"/>
      <c r="IQL24" s="82"/>
      <c r="IQM24" s="82"/>
      <c r="IQN24" s="82"/>
      <c r="IQO24" s="82"/>
      <c r="IQP24" s="82"/>
      <c r="IQQ24" s="82"/>
      <c r="IQR24" s="82"/>
      <c r="IQS24" s="82"/>
      <c r="IQT24" s="82"/>
      <c r="IQU24" s="82"/>
      <c r="IQV24" s="82"/>
      <c r="IQW24" s="82"/>
      <c r="IQX24" s="82"/>
      <c r="IQY24" s="82"/>
      <c r="IQZ24" s="82"/>
      <c r="IRA24" s="82"/>
      <c r="IRB24" s="82"/>
      <c r="IRC24" s="82"/>
      <c r="IRD24" s="82"/>
      <c r="IRE24" s="82"/>
      <c r="IRF24" s="82"/>
      <c r="IRG24" s="82"/>
      <c r="IRH24" s="82"/>
      <c r="IRI24" s="82"/>
      <c r="IRJ24" s="82"/>
      <c r="IRK24" s="82"/>
      <c r="IRL24" s="82"/>
      <c r="IRM24" s="82"/>
      <c r="IRN24" s="82"/>
      <c r="IRO24" s="82"/>
      <c r="IRP24" s="82"/>
      <c r="IRQ24" s="82"/>
      <c r="IRR24" s="82"/>
      <c r="IRS24" s="82"/>
      <c r="IRT24" s="82"/>
      <c r="IRU24" s="82"/>
      <c r="IRV24" s="82"/>
      <c r="IRW24" s="82"/>
      <c r="IRX24" s="82"/>
      <c r="IRY24" s="82"/>
      <c r="IRZ24" s="82"/>
      <c r="ISA24" s="82"/>
      <c r="ISB24" s="82"/>
      <c r="ISC24" s="82"/>
      <c r="ISD24" s="82"/>
      <c r="ISE24" s="82"/>
      <c r="ISF24" s="82"/>
      <c r="ISG24" s="82"/>
      <c r="ISH24" s="82"/>
      <c r="ISI24" s="82"/>
      <c r="ISJ24" s="82"/>
      <c r="ISK24" s="82"/>
      <c r="ISL24" s="82"/>
      <c r="ISM24" s="82"/>
      <c r="ISN24" s="82"/>
      <c r="ISO24" s="82"/>
      <c r="ISP24" s="82"/>
      <c r="ISQ24" s="82"/>
      <c r="ISR24" s="82"/>
      <c r="ISS24" s="82"/>
      <c r="IST24" s="82"/>
      <c r="ISU24" s="82"/>
      <c r="ISV24" s="82"/>
      <c r="ISW24" s="82"/>
      <c r="ISX24" s="82"/>
      <c r="ISY24" s="82"/>
      <c r="ISZ24" s="82"/>
      <c r="ITA24" s="82"/>
      <c r="ITB24" s="82"/>
      <c r="ITC24" s="82"/>
      <c r="ITD24" s="82"/>
      <c r="ITE24" s="82"/>
      <c r="ITF24" s="82"/>
      <c r="ITG24" s="82"/>
      <c r="ITH24" s="82"/>
      <c r="ITI24" s="82"/>
      <c r="ITJ24" s="82"/>
      <c r="ITK24" s="82"/>
      <c r="ITL24" s="82"/>
      <c r="ITM24" s="82"/>
      <c r="ITN24" s="82"/>
      <c r="ITO24" s="82"/>
      <c r="ITP24" s="82"/>
      <c r="ITQ24" s="82"/>
      <c r="ITR24" s="82"/>
      <c r="ITS24" s="82"/>
      <c r="ITT24" s="82"/>
      <c r="ITU24" s="82"/>
      <c r="ITV24" s="82"/>
      <c r="ITW24" s="82"/>
      <c r="ITX24" s="82"/>
      <c r="ITY24" s="82"/>
      <c r="ITZ24" s="82"/>
      <c r="IUA24" s="82"/>
      <c r="IUB24" s="82"/>
      <c r="IUC24" s="82"/>
      <c r="IUD24" s="82"/>
      <c r="IUE24" s="82"/>
      <c r="IUF24" s="82"/>
      <c r="IUG24" s="82"/>
      <c r="IUH24" s="82"/>
      <c r="IUI24" s="82"/>
      <c r="IUJ24" s="82"/>
      <c r="IUK24" s="82"/>
      <c r="IUL24" s="82"/>
      <c r="IUM24" s="82"/>
      <c r="IUN24" s="82"/>
      <c r="IUO24" s="82"/>
      <c r="IUP24" s="82"/>
      <c r="IUQ24" s="82"/>
      <c r="IUR24" s="82"/>
      <c r="IUS24" s="82"/>
      <c r="IUT24" s="82"/>
      <c r="IUU24" s="82"/>
      <c r="IUV24" s="82"/>
      <c r="IUW24" s="82"/>
      <c r="IUX24" s="82"/>
      <c r="IUY24" s="82"/>
      <c r="IUZ24" s="82"/>
      <c r="IVA24" s="82"/>
      <c r="IVB24" s="82"/>
      <c r="IVC24" s="82"/>
      <c r="IVD24" s="82"/>
      <c r="IVE24" s="82"/>
      <c r="IVF24" s="82"/>
      <c r="IVG24" s="82"/>
      <c r="IVH24" s="82"/>
      <c r="IVI24" s="82"/>
      <c r="IVJ24" s="82"/>
      <c r="IVK24" s="82"/>
      <c r="IVL24" s="82"/>
      <c r="IVM24" s="82"/>
      <c r="IVN24" s="82"/>
      <c r="IVO24" s="82"/>
      <c r="IVP24" s="82"/>
      <c r="IVQ24" s="82"/>
      <c r="IVR24" s="82"/>
      <c r="IVS24" s="82"/>
      <c r="IVT24" s="82"/>
      <c r="IVU24" s="82"/>
      <c r="IVV24" s="82"/>
      <c r="IVW24" s="82"/>
      <c r="IVX24" s="82"/>
      <c r="IVY24" s="82"/>
      <c r="IVZ24" s="82"/>
      <c r="IWA24" s="82"/>
      <c r="IWB24" s="82"/>
      <c r="IWC24" s="82"/>
      <c r="IWD24" s="82"/>
      <c r="IWE24" s="82"/>
      <c r="IWF24" s="82"/>
      <c r="IWG24" s="82"/>
      <c r="IWH24" s="82"/>
      <c r="IWI24" s="82"/>
      <c r="IWJ24" s="82"/>
      <c r="IWK24" s="82"/>
      <c r="IWL24" s="82"/>
      <c r="IWM24" s="82"/>
      <c r="IWN24" s="82"/>
      <c r="IWO24" s="82"/>
      <c r="IWP24" s="82"/>
      <c r="IWQ24" s="82"/>
      <c r="IWR24" s="82"/>
      <c r="IWS24" s="82"/>
      <c r="IWT24" s="82"/>
      <c r="IWU24" s="82"/>
      <c r="IWV24" s="82"/>
      <c r="IWW24" s="82"/>
      <c r="IWX24" s="82"/>
      <c r="IWY24" s="82"/>
      <c r="IWZ24" s="82"/>
      <c r="IXA24" s="82"/>
      <c r="IXB24" s="82"/>
      <c r="IXC24" s="82"/>
      <c r="IXD24" s="82"/>
      <c r="IXE24" s="82"/>
      <c r="IXF24" s="82"/>
      <c r="IXG24" s="82"/>
      <c r="IXH24" s="82"/>
      <c r="IXI24" s="82"/>
      <c r="IXJ24" s="82"/>
      <c r="IXK24" s="82"/>
      <c r="IXL24" s="82"/>
      <c r="IXM24" s="82"/>
      <c r="IXN24" s="82"/>
      <c r="IXO24" s="82"/>
      <c r="IXP24" s="82"/>
      <c r="IXQ24" s="82"/>
      <c r="IXR24" s="82"/>
      <c r="IXS24" s="82"/>
      <c r="IXT24" s="82"/>
      <c r="IXU24" s="82"/>
      <c r="IXV24" s="82"/>
      <c r="IXW24" s="82"/>
      <c r="IXX24" s="82"/>
      <c r="IXY24" s="82"/>
      <c r="IXZ24" s="82"/>
      <c r="IYA24" s="82"/>
      <c r="IYB24" s="82"/>
      <c r="IYC24" s="82"/>
      <c r="IYD24" s="82"/>
      <c r="IYE24" s="82"/>
      <c r="IYF24" s="82"/>
      <c r="IYG24" s="82"/>
      <c r="IYH24" s="82"/>
      <c r="IYI24" s="82"/>
      <c r="IYJ24" s="82"/>
      <c r="IYK24" s="82"/>
      <c r="IYL24" s="82"/>
      <c r="IYM24" s="82"/>
      <c r="IYN24" s="82"/>
      <c r="IYO24" s="82"/>
      <c r="IYP24" s="82"/>
      <c r="IYQ24" s="82"/>
      <c r="IYR24" s="82"/>
      <c r="IYS24" s="82"/>
      <c r="IYT24" s="82"/>
      <c r="IYU24" s="82"/>
      <c r="IYV24" s="82"/>
      <c r="IYW24" s="82"/>
      <c r="IYX24" s="82"/>
      <c r="IYY24" s="82"/>
      <c r="IYZ24" s="82"/>
      <c r="IZA24" s="82"/>
      <c r="IZB24" s="82"/>
      <c r="IZC24" s="82"/>
      <c r="IZD24" s="82"/>
      <c r="IZE24" s="82"/>
      <c r="IZF24" s="82"/>
      <c r="IZG24" s="82"/>
      <c r="IZH24" s="82"/>
      <c r="IZI24" s="82"/>
      <c r="IZJ24" s="82"/>
      <c r="IZK24" s="82"/>
      <c r="IZL24" s="82"/>
      <c r="IZM24" s="82"/>
      <c r="IZN24" s="82"/>
      <c r="IZO24" s="82"/>
      <c r="IZP24" s="82"/>
      <c r="IZQ24" s="82"/>
      <c r="IZR24" s="82"/>
      <c r="IZS24" s="82"/>
      <c r="IZT24" s="82"/>
      <c r="IZU24" s="82"/>
      <c r="IZV24" s="82"/>
      <c r="IZW24" s="82"/>
      <c r="IZX24" s="82"/>
      <c r="IZY24" s="82"/>
      <c r="IZZ24" s="82"/>
      <c r="JAA24" s="82"/>
      <c r="JAB24" s="82"/>
      <c r="JAC24" s="82"/>
      <c r="JAD24" s="82"/>
      <c r="JAE24" s="82"/>
      <c r="JAF24" s="82"/>
      <c r="JAG24" s="82"/>
      <c r="JAH24" s="82"/>
      <c r="JAI24" s="82"/>
      <c r="JAJ24" s="82"/>
      <c r="JAK24" s="82"/>
      <c r="JAL24" s="82"/>
      <c r="JAM24" s="82"/>
      <c r="JAN24" s="82"/>
      <c r="JAO24" s="82"/>
      <c r="JAP24" s="82"/>
      <c r="JAQ24" s="82"/>
      <c r="JAR24" s="82"/>
      <c r="JAS24" s="82"/>
      <c r="JAT24" s="82"/>
      <c r="JAU24" s="82"/>
      <c r="JAV24" s="82"/>
      <c r="JAW24" s="82"/>
      <c r="JAX24" s="82"/>
      <c r="JAY24" s="82"/>
      <c r="JAZ24" s="82"/>
      <c r="JBA24" s="82"/>
      <c r="JBB24" s="82"/>
      <c r="JBC24" s="82"/>
      <c r="JBD24" s="82"/>
      <c r="JBE24" s="82"/>
      <c r="JBF24" s="82"/>
      <c r="JBG24" s="82"/>
      <c r="JBH24" s="82"/>
      <c r="JBI24" s="82"/>
      <c r="JBJ24" s="82"/>
      <c r="JBK24" s="82"/>
      <c r="JBL24" s="82"/>
      <c r="JBM24" s="82"/>
      <c r="JBN24" s="82"/>
      <c r="JBO24" s="82"/>
      <c r="JBP24" s="82"/>
      <c r="JBQ24" s="82"/>
      <c r="JBR24" s="82"/>
      <c r="JBS24" s="82"/>
      <c r="JBT24" s="82"/>
      <c r="JBU24" s="82"/>
      <c r="JBV24" s="82"/>
      <c r="JBW24" s="82"/>
      <c r="JBX24" s="82"/>
      <c r="JBY24" s="82"/>
      <c r="JBZ24" s="82"/>
      <c r="JCA24" s="82"/>
      <c r="JCB24" s="82"/>
      <c r="JCC24" s="82"/>
      <c r="JCD24" s="82"/>
      <c r="JCE24" s="82"/>
      <c r="JCF24" s="82"/>
      <c r="JCG24" s="82"/>
      <c r="JCH24" s="82"/>
      <c r="JCI24" s="82"/>
      <c r="JCJ24" s="82"/>
      <c r="JCK24" s="82"/>
      <c r="JCL24" s="82"/>
      <c r="JCM24" s="82"/>
      <c r="JCN24" s="82"/>
      <c r="JCO24" s="82"/>
      <c r="JCP24" s="82"/>
      <c r="JCQ24" s="82"/>
      <c r="JCR24" s="82"/>
      <c r="JCS24" s="82"/>
      <c r="JCT24" s="82"/>
      <c r="JCU24" s="82"/>
      <c r="JCV24" s="82"/>
      <c r="JCW24" s="82"/>
      <c r="JCX24" s="82"/>
      <c r="JCY24" s="82"/>
      <c r="JCZ24" s="82"/>
      <c r="JDA24" s="82"/>
      <c r="JDB24" s="82"/>
      <c r="JDC24" s="82"/>
      <c r="JDD24" s="82"/>
      <c r="JDE24" s="82"/>
      <c r="JDF24" s="82"/>
      <c r="JDG24" s="82"/>
      <c r="JDH24" s="82"/>
      <c r="JDI24" s="82"/>
      <c r="JDJ24" s="82"/>
      <c r="JDK24" s="82"/>
      <c r="JDL24" s="82"/>
      <c r="JDM24" s="82"/>
      <c r="JDN24" s="82"/>
      <c r="JDO24" s="82"/>
      <c r="JDP24" s="82"/>
      <c r="JDQ24" s="82"/>
      <c r="JDR24" s="82"/>
      <c r="JDS24" s="82"/>
      <c r="JDT24" s="82"/>
      <c r="JDU24" s="82"/>
      <c r="JDV24" s="82"/>
      <c r="JDW24" s="82"/>
      <c r="JDX24" s="82"/>
      <c r="JDY24" s="82"/>
      <c r="JDZ24" s="82"/>
      <c r="JEA24" s="82"/>
      <c r="JEB24" s="82"/>
      <c r="JEC24" s="82"/>
      <c r="JED24" s="82"/>
      <c r="JEE24" s="82"/>
      <c r="JEF24" s="82"/>
      <c r="JEG24" s="82"/>
      <c r="JEH24" s="82"/>
      <c r="JEI24" s="82"/>
      <c r="JEJ24" s="82"/>
      <c r="JEK24" s="82"/>
      <c r="JEL24" s="82"/>
      <c r="JEM24" s="82"/>
      <c r="JEN24" s="82"/>
      <c r="JEO24" s="82"/>
      <c r="JEP24" s="82"/>
      <c r="JEQ24" s="82"/>
      <c r="JER24" s="82"/>
      <c r="JES24" s="82"/>
      <c r="JET24" s="82"/>
      <c r="JEU24" s="82"/>
      <c r="JEV24" s="82"/>
      <c r="JEW24" s="82"/>
      <c r="JEX24" s="82"/>
      <c r="JEY24" s="82"/>
      <c r="JEZ24" s="82"/>
      <c r="JFA24" s="82"/>
      <c r="JFB24" s="82"/>
      <c r="JFC24" s="82"/>
      <c r="JFD24" s="82"/>
      <c r="JFE24" s="82"/>
      <c r="JFF24" s="82"/>
      <c r="JFG24" s="82"/>
      <c r="JFH24" s="82"/>
      <c r="JFI24" s="82"/>
      <c r="JFJ24" s="82"/>
      <c r="JFK24" s="82"/>
      <c r="JFL24" s="82"/>
      <c r="JFM24" s="82"/>
      <c r="JFN24" s="82"/>
      <c r="JFO24" s="82"/>
      <c r="JFP24" s="82"/>
      <c r="JFQ24" s="82"/>
      <c r="JFR24" s="82"/>
      <c r="JFS24" s="82"/>
      <c r="JFT24" s="82"/>
      <c r="JFU24" s="82"/>
      <c r="JFV24" s="82"/>
      <c r="JFW24" s="82"/>
      <c r="JFX24" s="82"/>
      <c r="JFY24" s="82"/>
      <c r="JFZ24" s="82"/>
      <c r="JGA24" s="82"/>
      <c r="JGB24" s="82"/>
      <c r="JGC24" s="82"/>
      <c r="JGD24" s="82"/>
      <c r="JGE24" s="82"/>
      <c r="JGF24" s="82"/>
      <c r="JGG24" s="82"/>
      <c r="JGH24" s="82"/>
      <c r="JGI24" s="82"/>
      <c r="JGJ24" s="82"/>
      <c r="JGK24" s="82"/>
      <c r="JGL24" s="82"/>
      <c r="JGM24" s="82"/>
      <c r="JGN24" s="82"/>
      <c r="JGO24" s="82"/>
      <c r="JGP24" s="82"/>
      <c r="JGQ24" s="82"/>
      <c r="JGR24" s="82"/>
      <c r="JGS24" s="82"/>
      <c r="JGT24" s="82"/>
      <c r="JGU24" s="82"/>
      <c r="JGV24" s="82"/>
      <c r="JGW24" s="82"/>
      <c r="JGX24" s="82"/>
      <c r="JGY24" s="82"/>
      <c r="JGZ24" s="82"/>
      <c r="JHA24" s="82"/>
      <c r="JHB24" s="82"/>
      <c r="JHC24" s="82"/>
      <c r="JHD24" s="82"/>
      <c r="JHE24" s="82"/>
      <c r="JHF24" s="82"/>
      <c r="JHG24" s="82"/>
      <c r="JHH24" s="82"/>
      <c r="JHI24" s="82"/>
      <c r="JHJ24" s="82"/>
      <c r="JHK24" s="82"/>
      <c r="JHL24" s="82"/>
      <c r="JHM24" s="82"/>
      <c r="JHN24" s="82"/>
      <c r="JHO24" s="82"/>
      <c r="JHP24" s="82"/>
      <c r="JHQ24" s="82"/>
      <c r="JHR24" s="82"/>
      <c r="JHS24" s="82"/>
      <c r="JHT24" s="82"/>
      <c r="JHU24" s="82"/>
      <c r="JHV24" s="82"/>
      <c r="JHW24" s="82"/>
      <c r="JHX24" s="82"/>
      <c r="JHY24" s="82"/>
      <c r="JHZ24" s="82"/>
      <c r="JIA24" s="82"/>
      <c r="JIB24" s="82"/>
      <c r="JIC24" s="82"/>
      <c r="JID24" s="82"/>
      <c r="JIE24" s="82"/>
      <c r="JIF24" s="82"/>
      <c r="JIG24" s="82"/>
      <c r="JIH24" s="82"/>
      <c r="JII24" s="82"/>
      <c r="JIJ24" s="82"/>
      <c r="JIK24" s="82"/>
      <c r="JIL24" s="82"/>
      <c r="JIM24" s="82"/>
      <c r="JIN24" s="82"/>
      <c r="JIO24" s="82"/>
      <c r="JIP24" s="82"/>
      <c r="JIQ24" s="82"/>
      <c r="JIR24" s="82"/>
      <c r="JIS24" s="82"/>
      <c r="JIT24" s="82"/>
      <c r="JIU24" s="82"/>
      <c r="JIV24" s="82"/>
      <c r="JIW24" s="82"/>
      <c r="JIX24" s="82"/>
      <c r="JIY24" s="82"/>
      <c r="JIZ24" s="82"/>
      <c r="JJA24" s="82"/>
      <c r="JJB24" s="82"/>
      <c r="JJC24" s="82"/>
      <c r="JJD24" s="82"/>
      <c r="JJE24" s="82"/>
      <c r="JJF24" s="82"/>
      <c r="JJG24" s="82"/>
      <c r="JJH24" s="82"/>
      <c r="JJI24" s="82"/>
      <c r="JJJ24" s="82"/>
      <c r="JJK24" s="82"/>
      <c r="JJL24" s="82"/>
      <c r="JJM24" s="82"/>
      <c r="JJN24" s="82"/>
      <c r="JJO24" s="82"/>
      <c r="JJP24" s="82"/>
      <c r="JJQ24" s="82"/>
      <c r="JJR24" s="82"/>
      <c r="JJS24" s="82"/>
      <c r="JJT24" s="82"/>
      <c r="JJU24" s="82"/>
      <c r="JJV24" s="82"/>
      <c r="JJW24" s="82"/>
      <c r="JJX24" s="82"/>
      <c r="JJY24" s="82"/>
      <c r="JJZ24" s="82"/>
      <c r="JKA24" s="82"/>
      <c r="JKB24" s="82"/>
      <c r="JKC24" s="82"/>
      <c r="JKD24" s="82"/>
      <c r="JKE24" s="82"/>
      <c r="JKF24" s="82"/>
      <c r="JKG24" s="82"/>
      <c r="JKH24" s="82"/>
      <c r="JKI24" s="82"/>
      <c r="JKJ24" s="82"/>
      <c r="JKK24" s="82"/>
      <c r="JKL24" s="82"/>
      <c r="JKM24" s="82"/>
      <c r="JKN24" s="82"/>
      <c r="JKO24" s="82"/>
      <c r="JKP24" s="82"/>
      <c r="JKQ24" s="82"/>
      <c r="JKR24" s="82"/>
      <c r="JKS24" s="82"/>
      <c r="JKT24" s="82"/>
      <c r="JKU24" s="82"/>
      <c r="JKV24" s="82"/>
      <c r="JKW24" s="82"/>
      <c r="JKX24" s="82"/>
      <c r="JKY24" s="82"/>
      <c r="JKZ24" s="82"/>
      <c r="JLA24" s="82"/>
      <c r="JLB24" s="82"/>
      <c r="JLC24" s="82"/>
      <c r="JLD24" s="82"/>
      <c r="JLE24" s="82"/>
      <c r="JLF24" s="82"/>
      <c r="JLG24" s="82"/>
      <c r="JLH24" s="82"/>
      <c r="JLI24" s="82"/>
      <c r="JLJ24" s="82"/>
      <c r="JLK24" s="82"/>
      <c r="JLL24" s="82"/>
      <c r="JLM24" s="82"/>
      <c r="JLN24" s="82"/>
      <c r="JLO24" s="82"/>
      <c r="JLP24" s="82"/>
      <c r="JLQ24" s="82"/>
      <c r="JLR24" s="82"/>
      <c r="JLS24" s="82"/>
      <c r="JLT24" s="82"/>
      <c r="JLU24" s="82"/>
      <c r="JLV24" s="82"/>
      <c r="JLW24" s="82"/>
      <c r="JLX24" s="82"/>
      <c r="JLY24" s="82"/>
      <c r="JLZ24" s="82"/>
      <c r="JMA24" s="82"/>
      <c r="JMB24" s="82"/>
      <c r="JMC24" s="82"/>
      <c r="JMD24" s="82"/>
      <c r="JME24" s="82"/>
      <c r="JMF24" s="82"/>
      <c r="JMG24" s="82"/>
      <c r="JMH24" s="82"/>
      <c r="JMI24" s="82"/>
      <c r="JMJ24" s="82"/>
      <c r="JMK24" s="82"/>
      <c r="JML24" s="82"/>
      <c r="JMM24" s="82"/>
      <c r="JMN24" s="82"/>
      <c r="JMO24" s="82"/>
      <c r="JMP24" s="82"/>
      <c r="JMQ24" s="82"/>
      <c r="JMR24" s="82"/>
      <c r="JMS24" s="82"/>
      <c r="JMT24" s="82"/>
      <c r="JMU24" s="82"/>
      <c r="JMV24" s="82"/>
      <c r="JMW24" s="82"/>
      <c r="JMX24" s="82"/>
      <c r="JMY24" s="82"/>
      <c r="JMZ24" s="82"/>
      <c r="JNA24" s="82"/>
      <c r="JNB24" s="82"/>
      <c r="JNC24" s="82"/>
      <c r="JND24" s="82"/>
      <c r="JNE24" s="82"/>
      <c r="JNF24" s="82"/>
      <c r="JNG24" s="82"/>
      <c r="JNH24" s="82"/>
      <c r="JNI24" s="82"/>
      <c r="JNJ24" s="82"/>
      <c r="JNK24" s="82"/>
      <c r="JNL24" s="82"/>
      <c r="JNM24" s="82"/>
      <c r="JNN24" s="82"/>
      <c r="JNO24" s="82"/>
      <c r="JNP24" s="82"/>
      <c r="JNQ24" s="82"/>
      <c r="JNR24" s="82"/>
      <c r="JNS24" s="82"/>
      <c r="JNT24" s="82"/>
      <c r="JNU24" s="82"/>
      <c r="JNV24" s="82"/>
      <c r="JNW24" s="82"/>
      <c r="JNX24" s="82"/>
      <c r="JNY24" s="82"/>
      <c r="JNZ24" s="82"/>
      <c r="JOA24" s="82"/>
      <c r="JOB24" s="82"/>
      <c r="JOC24" s="82"/>
      <c r="JOD24" s="82"/>
      <c r="JOE24" s="82"/>
      <c r="JOF24" s="82"/>
      <c r="JOG24" s="82"/>
      <c r="JOH24" s="82"/>
      <c r="JOI24" s="82"/>
      <c r="JOJ24" s="82"/>
      <c r="JOK24" s="82"/>
      <c r="JOL24" s="82"/>
      <c r="JOM24" s="82"/>
      <c r="JON24" s="82"/>
      <c r="JOO24" s="82"/>
      <c r="JOP24" s="82"/>
      <c r="JOQ24" s="82"/>
      <c r="JOR24" s="82"/>
      <c r="JOS24" s="82"/>
      <c r="JOT24" s="82"/>
      <c r="JOU24" s="82"/>
      <c r="JOV24" s="82"/>
      <c r="JOW24" s="82"/>
      <c r="JOX24" s="82"/>
      <c r="JOY24" s="82"/>
      <c r="JOZ24" s="82"/>
      <c r="JPA24" s="82"/>
      <c r="JPB24" s="82"/>
      <c r="JPC24" s="82"/>
      <c r="JPD24" s="82"/>
      <c r="JPE24" s="82"/>
      <c r="JPF24" s="82"/>
      <c r="JPG24" s="82"/>
      <c r="JPH24" s="82"/>
      <c r="JPI24" s="82"/>
      <c r="JPJ24" s="82"/>
      <c r="JPK24" s="82"/>
      <c r="JPL24" s="82"/>
      <c r="JPM24" s="82"/>
      <c r="JPN24" s="82"/>
      <c r="JPO24" s="82"/>
      <c r="JPP24" s="82"/>
      <c r="JPQ24" s="82"/>
      <c r="JPR24" s="82"/>
      <c r="JPS24" s="82"/>
      <c r="JPT24" s="82"/>
      <c r="JPU24" s="82"/>
      <c r="JPV24" s="82"/>
      <c r="JPW24" s="82"/>
      <c r="JPX24" s="82"/>
      <c r="JPY24" s="82"/>
      <c r="JPZ24" s="82"/>
      <c r="JQA24" s="82"/>
      <c r="JQB24" s="82"/>
      <c r="JQC24" s="82"/>
      <c r="JQD24" s="82"/>
      <c r="JQE24" s="82"/>
      <c r="JQF24" s="82"/>
      <c r="JQG24" s="82"/>
      <c r="JQH24" s="82"/>
      <c r="JQI24" s="82"/>
      <c r="JQJ24" s="82"/>
      <c r="JQK24" s="82"/>
      <c r="JQL24" s="82"/>
      <c r="JQM24" s="82"/>
      <c r="JQN24" s="82"/>
      <c r="JQO24" s="82"/>
      <c r="JQP24" s="82"/>
      <c r="JQQ24" s="82"/>
      <c r="JQR24" s="82"/>
      <c r="JQS24" s="82"/>
      <c r="JQT24" s="82"/>
      <c r="JQU24" s="82"/>
      <c r="JQV24" s="82"/>
      <c r="JQW24" s="82"/>
      <c r="JQX24" s="82"/>
      <c r="JQY24" s="82"/>
      <c r="JQZ24" s="82"/>
      <c r="JRA24" s="82"/>
      <c r="JRB24" s="82"/>
      <c r="JRC24" s="82"/>
      <c r="JRD24" s="82"/>
      <c r="JRE24" s="82"/>
      <c r="JRF24" s="82"/>
      <c r="JRG24" s="82"/>
      <c r="JRH24" s="82"/>
      <c r="JRI24" s="82"/>
      <c r="JRJ24" s="82"/>
      <c r="JRK24" s="82"/>
      <c r="JRL24" s="82"/>
      <c r="JRM24" s="82"/>
      <c r="JRN24" s="82"/>
      <c r="JRO24" s="82"/>
      <c r="JRP24" s="82"/>
      <c r="JRQ24" s="82"/>
      <c r="JRR24" s="82"/>
      <c r="JRS24" s="82"/>
      <c r="JRT24" s="82"/>
      <c r="JRU24" s="82"/>
      <c r="JRV24" s="82"/>
      <c r="JRW24" s="82"/>
      <c r="JRX24" s="82"/>
      <c r="JRY24" s="82"/>
      <c r="JRZ24" s="82"/>
      <c r="JSA24" s="82"/>
      <c r="JSB24" s="82"/>
      <c r="JSC24" s="82"/>
      <c r="JSD24" s="82"/>
      <c r="JSE24" s="82"/>
      <c r="JSF24" s="82"/>
      <c r="JSG24" s="82"/>
      <c r="JSH24" s="82"/>
      <c r="JSI24" s="82"/>
      <c r="JSJ24" s="82"/>
      <c r="JSK24" s="82"/>
      <c r="JSL24" s="82"/>
      <c r="JSM24" s="82"/>
      <c r="JSN24" s="82"/>
      <c r="JSO24" s="82"/>
      <c r="JSP24" s="82"/>
      <c r="JSQ24" s="82"/>
      <c r="JSR24" s="82"/>
      <c r="JSS24" s="82"/>
      <c r="JST24" s="82"/>
      <c r="JSU24" s="82"/>
      <c r="JSV24" s="82"/>
      <c r="JSW24" s="82"/>
      <c r="JSX24" s="82"/>
      <c r="JSY24" s="82"/>
      <c r="JSZ24" s="82"/>
      <c r="JTA24" s="82"/>
      <c r="JTB24" s="82"/>
      <c r="JTC24" s="82"/>
      <c r="JTD24" s="82"/>
      <c r="JTE24" s="82"/>
      <c r="JTF24" s="82"/>
      <c r="JTG24" s="82"/>
      <c r="JTH24" s="82"/>
      <c r="JTI24" s="82"/>
      <c r="JTJ24" s="82"/>
      <c r="JTK24" s="82"/>
      <c r="JTL24" s="82"/>
      <c r="JTM24" s="82"/>
      <c r="JTN24" s="82"/>
      <c r="JTO24" s="82"/>
      <c r="JTP24" s="82"/>
      <c r="JTQ24" s="82"/>
      <c r="JTR24" s="82"/>
      <c r="JTS24" s="82"/>
      <c r="JTT24" s="82"/>
      <c r="JTU24" s="82"/>
      <c r="JTV24" s="82"/>
      <c r="JTW24" s="82"/>
      <c r="JTX24" s="82"/>
      <c r="JTY24" s="82"/>
      <c r="JTZ24" s="82"/>
      <c r="JUA24" s="82"/>
      <c r="JUB24" s="82"/>
      <c r="JUC24" s="82"/>
      <c r="JUD24" s="82"/>
      <c r="JUE24" s="82"/>
      <c r="JUF24" s="82"/>
      <c r="JUG24" s="82"/>
      <c r="JUH24" s="82"/>
      <c r="JUI24" s="82"/>
      <c r="JUJ24" s="82"/>
      <c r="JUK24" s="82"/>
      <c r="JUL24" s="82"/>
      <c r="JUM24" s="82"/>
      <c r="JUN24" s="82"/>
      <c r="JUO24" s="82"/>
      <c r="JUP24" s="82"/>
      <c r="JUQ24" s="82"/>
      <c r="JUR24" s="82"/>
      <c r="JUS24" s="82"/>
      <c r="JUT24" s="82"/>
      <c r="JUU24" s="82"/>
      <c r="JUV24" s="82"/>
      <c r="JUW24" s="82"/>
      <c r="JUX24" s="82"/>
      <c r="JUY24" s="82"/>
      <c r="JUZ24" s="82"/>
      <c r="JVA24" s="82"/>
      <c r="JVB24" s="82"/>
      <c r="JVC24" s="82"/>
      <c r="JVD24" s="82"/>
      <c r="JVE24" s="82"/>
      <c r="JVF24" s="82"/>
      <c r="JVG24" s="82"/>
      <c r="JVH24" s="82"/>
      <c r="JVI24" s="82"/>
      <c r="JVJ24" s="82"/>
      <c r="JVK24" s="82"/>
      <c r="JVL24" s="82"/>
      <c r="JVM24" s="82"/>
      <c r="JVN24" s="82"/>
      <c r="JVO24" s="82"/>
      <c r="JVP24" s="82"/>
      <c r="JVQ24" s="82"/>
      <c r="JVR24" s="82"/>
      <c r="JVS24" s="82"/>
      <c r="JVT24" s="82"/>
      <c r="JVU24" s="82"/>
      <c r="JVV24" s="82"/>
      <c r="JVW24" s="82"/>
      <c r="JVX24" s="82"/>
      <c r="JVY24" s="82"/>
      <c r="JVZ24" s="82"/>
      <c r="JWA24" s="82"/>
      <c r="JWB24" s="82"/>
      <c r="JWC24" s="82"/>
      <c r="JWD24" s="82"/>
      <c r="JWE24" s="82"/>
      <c r="JWF24" s="82"/>
      <c r="JWG24" s="82"/>
      <c r="JWH24" s="82"/>
      <c r="JWI24" s="82"/>
      <c r="JWJ24" s="82"/>
      <c r="JWK24" s="82"/>
      <c r="JWL24" s="82"/>
      <c r="JWM24" s="82"/>
      <c r="JWN24" s="82"/>
      <c r="JWO24" s="82"/>
      <c r="JWP24" s="82"/>
      <c r="JWQ24" s="82"/>
      <c r="JWR24" s="82"/>
      <c r="JWS24" s="82"/>
      <c r="JWT24" s="82"/>
      <c r="JWU24" s="82"/>
      <c r="JWV24" s="82"/>
      <c r="JWW24" s="82"/>
      <c r="JWX24" s="82"/>
      <c r="JWY24" s="82"/>
      <c r="JWZ24" s="82"/>
      <c r="JXA24" s="82"/>
      <c r="JXB24" s="82"/>
      <c r="JXC24" s="82"/>
      <c r="JXD24" s="82"/>
      <c r="JXE24" s="82"/>
      <c r="JXF24" s="82"/>
      <c r="JXG24" s="82"/>
      <c r="JXH24" s="82"/>
      <c r="JXI24" s="82"/>
      <c r="JXJ24" s="82"/>
      <c r="JXK24" s="82"/>
      <c r="JXL24" s="82"/>
      <c r="JXM24" s="82"/>
      <c r="JXN24" s="82"/>
      <c r="JXO24" s="82"/>
      <c r="JXP24" s="82"/>
      <c r="JXQ24" s="82"/>
      <c r="JXR24" s="82"/>
      <c r="JXS24" s="82"/>
      <c r="JXT24" s="82"/>
      <c r="JXU24" s="82"/>
      <c r="JXV24" s="82"/>
      <c r="JXW24" s="82"/>
      <c r="JXX24" s="82"/>
      <c r="JXY24" s="82"/>
      <c r="JXZ24" s="82"/>
      <c r="JYA24" s="82"/>
      <c r="JYB24" s="82"/>
      <c r="JYC24" s="82"/>
      <c r="JYD24" s="82"/>
      <c r="JYE24" s="82"/>
      <c r="JYF24" s="82"/>
      <c r="JYG24" s="82"/>
      <c r="JYH24" s="82"/>
      <c r="JYI24" s="82"/>
      <c r="JYJ24" s="82"/>
      <c r="JYK24" s="82"/>
      <c r="JYL24" s="82"/>
      <c r="JYM24" s="82"/>
      <c r="JYN24" s="82"/>
      <c r="JYO24" s="82"/>
      <c r="JYP24" s="82"/>
      <c r="JYQ24" s="82"/>
      <c r="JYR24" s="82"/>
      <c r="JYS24" s="82"/>
      <c r="JYT24" s="82"/>
      <c r="JYU24" s="82"/>
      <c r="JYV24" s="82"/>
      <c r="JYW24" s="82"/>
      <c r="JYX24" s="82"/>
      <c r="JYY24" s="82"/>
      <c r="JYZ24" s="82"/>
      <c r="JZA24" s="82"/>
      <c r="JZB24" s="82"/>
      <c r="JZC24" s="82"/>
      <c r="JZD24" s="82"/>
      <c r="JZE24" s="82"/>
      <c r="JZF24" s="82"/>
      <c r="JZG24" s="82"/>
      <c r="JZH24" s="82"/>
      <c r="JZI24" s="82"/>
      <c r="JZJ24" s="82"/>
      <c r="JZK24" s="82"/>
      <c r="JZL24" s="82"/>
      <c r="JZM24" s="82"/>
      <c r="JZN24" s="82"/>
      <c r="JZO24" s="82"/>
      <c r="JZP24" s="82"/>
      <c r="JZQ24" s="82"/>
      <c r="JZR24" s="82"/>
      <c r="JZS24" s="82"/>
      <c r="JZT24" s="82"/>
      <c r="JZU24" s="82"/>
      <c r="JZV24" s="82"/>
      <c r="JZW24" s="82"/>
      <c r="JZX24" s="82"/>
      <c r="JZY24" s="82"/>
      <c r="JZZ24" s="82"/>
      <c r="KAA24" s="82"/>
      <c r="KAB24" s="82"/>
      <c r="KAC24" s="82"/>
      <c r="KAD24" s="82"/>
      <c r="KAE24" s="82"/>
      <c r="KAF24" s="82"/>
      <c r="KAG24" s="82"/>
      <c r="KAH24" s="82"/>
      <c r="KAI24" s="82"/>
      <c r="KAJ24" s="82"/>
      <c r="KAK24" s="82"/>
      <c r="KAL24" s="82"/>
      <c r="KAM24" s="82"/>
      <c r="KAN24" s="82"/>
      <c r="KAO24" s="82"/>
      <c r="KAP24" s="82"/>
      <c r="KAQ24" s="82"/>
      <c r="KAR24" s="82"/>
      <c r="KAS24" s="82"/>
      <c r="KAT24" s="82"/>
      <c r="KAU24" s="82"/>
      <c r="KAV24" s="82"/>
      <c r="KAW24" s="82"/>
      <c r="KAX24" s="82"/>
      <c r="KAY24" s="82"/>
      <c r="KAZ24" s="82"/>
      <c r="KBA24" s="82"/>
      <c r="KBB24" s="82"/>
      <c r="KBC24" s="82"/>
      <c r="KBD24" s="82"/>
      <c r="KBE24" s="82"/>
      <c r="KBF24" s="82"/>
      <c r="KBG24" s="82"/>
      <c r="KBH24" s="82"/>
      <c r="KBI24" s="82"/>
      <c r="KBJ24" s="82"/>
      <c r="KBK24" s="82"/>
      <c r="KBL24" s="82"/>
      <c r="KBM24" s="82"/>
      <c r="KBN24" s="82"/>
      <c r="KBO24" s="82"/>
      <c r="KBP24" s="82"/>
      <c r="KBQ24" s="82"/>
      <c r="KBR24" s="82"/>
      <c r="KBS24" s="82"/>
      <c r="KBT24" s="82"/>
      <c r="KBU24" s="82"/>
      <c r="KBV24" s="82"/>
      <c r="KBW24" s="82"/>
      <c r="KBX24" s="82"/>
      <c r="KBY24" s="82"/>
      <c r="KBZ24" s="82"/>
      <c r="KCA24" s="82"/>
      <c r="KCB24" s="82"/>
      <c r="KCC24" s="82"/>
      <c r="KCD24" s="82"/>
      <c r="KCE24" s="82"/>
      <c r="KCF24" s="82"/>
      <c r="KCG24" s="82"/>
      <c r="KCH24" s="82"/>
      <c r="KCI24" s="82"/>
      <c r="KCJ24" s="82"/>
      <c r="KCK24" s="82"/>
      <c r="KCL24" s="82"/>
      <c r="KCM24" s="82"/>
      <c r="KCN24" s="82"/>
      <c r="KCO24" s="82"/>
      <c r="KCP24" s="82"/>
      <c r="KCQ24" s="82"/>
      <c r="KCR24" s="82"/>
      <c r="KCS24" s="82"/>
      <c r="KCT24" s="82"/>
      <c r="KCU24" s="82"/>
      <c r="KCV24" s="82"/>
      <c r="KCW24" s="82"/>
      <c r="KCX24" s="82"/>
      <c r="KCY24" s="82"/>
      <c r="KCZ24" s="82"/>
      <c r="KDA24" s="82"/>
      <c r="KDB24" s="82"/>
      <c r="KDC24" s="82"/>
      <c r="KDD24" s="82"/>
      <c r="KDE24" s="82"/>
      <c r="KDF24" s="82"/>
      <c r="KDG24" s="82"/>
      <c r="KDH24" s="82"/>
      <c r="KDI24" s="82"/>
      <c r="KDJ24" s="82"/>
      <c r="KDK24" s="82"/>
      <c r="KDL24" s="82"/>
      <c r="KDM24" s="82"/>
      <c r="KDN24" s="82"/>
      <c r="KDO24" s="82"/>
      <c r="KDP24" s="82"/>
      <c r="KDQ24" s="82"/>
      <c r="KDR24" s="82"/>
      <c r="KDS24" s="82"/>
      <c r="KDT24" s="82"/>
      <c r="KDU24" s="82"/>
      <c r="KDV24" s="82"/>
      <c r="KDW24" s="82"/>
      <c r="KDX24" s="82"/>
      <c r="KDY24" s="82"/>
      <c r="KDZ24" s="82"/>
      <c r="KEA24" s="82"/>
      <c r="KEB24" s="82"/>
      <c r="KEC24" s="82"/>
      <c r="KED24" s="82"/>
      <c r="KEE24" s="82"/>
      <c r="KEF24" s="82"/>
      <c r="KEG24" s="82"/>
      <c r="KEH24" s="82"/>
      <c r="KEI24" s="82"/>
      <c r="KEJ24" s="82"/>
      <c r="KEK24" s="82"/>
      <c r="KEL24" s="82"/>
      <c r="KEM24" s="82"/>
      <c r="KEN24" s="82"/>
      <c r="KEO24" s="82"/>
      <c r="KEP24" s="82"/>
      <c r="KEQ24" s="82"/>
      <c r="KER24" s="82"/>
      <c r="KES24" s="82"/>
      <c r="KET24" s="82"/>
      <c r="KEU24" s="82"/>
      <c r="KEV24" s="82"/>
      <c r="KEW24" s="82"/>
      <c r="KEX24" s="82"/>
      <c r="KEY24" s="82"/>
      <c r="KEZ24" s="82"/>
      <c r="KFA24" s="82"/>
      <c r="KFB24" s="82"/>
      <c r="KFC24" s="82"/>
      <c r="KFD24" s="82"/>
      <c r="KFE24" s="82"/>
      <c r="KFF24" s="82"/>
      <c r="KFG24" s="82"/>
      <c r="KFH24" s="82"/>
      <c r="KFI24" s="82"/>
      <c r="KFJ24" s="82"/>
      <c r="KFK24" s="82"/>
      <c r="KFL24" s="82"/>
      <c r="KFM24" s="82"/>
      <c r="KFN24" s="82"/>
      <c r="KFO24" s="82"/>
      <c r="KFP24" s="82"/>
      <c r="KFQ24" s="82"/>
      <c r="KFR24" s="82"/>
      <c r="KFS24" s="82"/>
      <c r="KFT24" s="82"/>
      <c r="KFU24" s="82"/>
      <c r="KFV24" s="82"/>
      <c r="KFW24" s="82"/>
      <c r="KFX24" s="82"/>
      <c r="KFY24" s="82"/>
      <c r="KFZ24" s="82"/>
      <c r="KGA24" s="82"/>
      <c r="KGB24" s="82"/>
      <c r="KGC24" s="82"/>
      <c r="KGD24" s="82"/>
      <c r="KGE24" s="82"/>
      <c r="KGF24" s="82"/>
      <c r="KGG24" s="82"/>
      <c r="KGH24" s="82"/>
      <c r="KGI24" s="82"/>
      <c r="KGJ24" s="82"/>
      <c r="KGK24" s="82"/>
      <c r="KGL24" s="82"/>
      <c r="KGM24" s="82"/>
      <c r="KGN24" s="82"/>
      <c r="KGO24" s="82"/>
      <c r="KGP24" s="82"/>
      <c r="KGQ24" s="82"/>
      <c r="KGR24" s="82"/>
      <c r="KGS24" s="82"/>
      <c r="KGT24" s="82"/>
      <c r="KGU24" s="82"/>
      <c r="KGV24" s="82"/>
      <c r="KGW24" s="82"/>
      <c r="KGX24" s="82"/>
      <c r="KGY24" s="82"/>
      <c r="KGZ24" s="82"/>
      <c r="KHA24" s="82"/>
      <c r="KHB24" s="82"/>
      <c r="KHC24" s="82"/>
      <c r="KHD24" s="82"/>
      <c r="KHE24" s="82"/>
      <c r="KHF24" s="82"/>
      <c r="KHG24" s="82"/>
      <c r="KHH24" s="82"/>
      <c r="KHI24" s="82"/>
      <c r="KHJ24" s="82"/>
      <c r="KHK24" s="82"/>
      <c r="KHL24" s="82"/>
      <c r="KHM24" s="82"/>
      <c r="KHN24" s="82"/>
      <c r="KHO24" s="82"/>
      <c r="KHP24" s="82"/>
      <c r="KHQ24" s="82"/>
      <c r="KHR24" s="82"/>
      <c r="KHS24" s="82"/>
      <c r="KHT24" s="82"/>
      <c r="KHU24" s="82"/>
      <c r="KHV24" s="82"/>
      <c r="KHW24" s="82"/>
      <c r="KHX24" s="82"/>
      <c r="KHY24" s="82"/>
      <c r="KHZ24" s="82"/>
      <c r="KIA24" s="82"/>
      <c r="KIB24" s="82"/>
      <c r="KIC24" s="82"/>
      <c r="KID24" s="82"/>
      <c r="KIE24" s="82"/>
      <c r="KIF24" s="82"/>
      <c r="KIG24" s="82"/>
      <c r="KIH24" s="82"/>
      <c r="KII24" s="82"/>
      <c r="KIJ24" s="82"/>
      <c r="KIK24" s="82"/>
      <c r="KIL24" s="82"/>
      <c r="KIM24" s="82"/>
      <c r="KIN24" s="82"/>
      <c r="KIO24" s="82"/>
      <c r="KIP24" s="82"/>
      <c r="KIQ24" s="82"/>
      <c r="KIR24" s="82"/>
      <c r="KIS24" s="82"/>
      <c r="KIT24" s="82"/>
      <c r="KIU24" s="82"/>
      <c r="KIV24" s="82"/>
      <c r="KIW24" s="82"/>
      <c r="KIX24" s="82"/>
      <c r="KIY24" s="82"/>
      <c r="KIZ24" s="82"/>
      <c r="KJA24" s="82"/>
      <c r="KJB24" s="82"/>
      <c r="KJC24" s="82"/>
      <c r="KJD24" s="82"/>
      <c r="KJE24" s="82"/>
      <c r="KJF24" s="82"/>
      <c r="KJG24" s="82"/>
      <c r="KJH24" s="82"/>
      <c r="KJI24" s="82"/>
      <c r="KJJ24" s="82"/>
      <c r="KJK24" s="82"/>
      <c r="KJL24" s="82"/>
      <c r="KJM24" s="82"/>
      <c r="KJN24" s="82"/>
      <c r="KJO24" s="82"/>
      <c r="KJP24" s="82"/>
      <c r="KJQ24" s="82"/>
      <c r="KJR24" s="82"/>
      <c r="KJS24" s="82"/>
      <c r="KJT24" s="82"/>
      <c r="KJU24" s="82"/>
      <c r="KJV24" s="82"/>
      <c r="KJW24" s="82"/>
      <c r="KJX24" s="82"/>
      <c r="KJY24" s="82"/>
      <c r="KJZ24" s="82"/>
      <c r="KKA24" s="82"/>
      <c r="KKB24" s="82"/>
      <c r="KKC24" s="82"/>
      <c r="KKD24" s="82"/>
      <c r="KKE24" s="82"/>
      <c r="KKF24" s="82"/>
      <c r="KKG24" s="82"/>
      <c r="KKH24" s="82"/>
      <c r="KKI24" s="82"/>
      <c r="KKJ24" s="82"/>
      <c r="KKK24" s="82"/>
      <c r="KKL24" s="82"/>
      <c r="KKM24" s="82"/>
      <c r="KKN24" s="82"/>
      <c r="KKO24" s="82"/>
      <c r="KKP24" s="82"/>
      <c r="KKQ24" s="82"/>
      <c r="KKR24" s="82"/>
      <c r="KKS24" s="82"/>
      <c r="KKT24" s="82"/>
      <c r="KKU24" s="82"/>
      <c r="KKV24" s="82"/>
      <c r="KKW24" s="82"/>
      <c r="KKX24" s="82"/>
      <c r="KKY24" s="82"/>
      <c r="KKZ24" s="82"/>
      <c r="KLA24" s="82"/>
      <c r="KLB24" s="82"/>
      <c r="KLC24" s="82"/>
      <c r="KLD24" s="82"/>
      <c r="KLE24" s="82"/>
      <c r="KLF24" s="82"/>
      <c r="KLG24" s="82"/>
      <c r="KLH24" s="82"/>
      <c r="KLI24" s="82"/>
      <c r="KLJ24" s="82"/>
      <c r="KLK24" s="82"/>
      <c r="KLL24" s="82"/>
      <c r="KLM24" s="82"/>
      <c r="KLN24" s="82"/>
      <c r="KLO24" s="82"/>
      <c r="KLP24" s="82"/>
      <c r="KLQ24" s="82"/>
      <c r="KLR24" s="82"/>
      <c r="KLS24" s="82"/>
      <c r="KLT24" s="82"/>
      <c r="KLU24" s="82"/>
      <c r="KLV24" s="82"/>
      <c r="KLW24" s="82"/>
      <c r="KLX24" s="82"/>
      <c r="KLY24" s="82"/>
      <c r="KLZ24" s="82"/>
      <c r="KMA24" s="82"/>
      <c r="KMB24" s="82"/>
      <c r="KMC24" s="82"/>
      <c r="KMD24" s="82"/>
      <c r="KME24" s="82"/>
      <c r="KMF24" s="82"/>
      <c r="KMG24" s="82"/>
      <c r="KMH24" s="82"/>
      <c r="KMI24" s="82"/>
      <c r="KMJ24" s="82"/>
      <c r="KMK24" s="82"/>
      <c r="KML24" s="82"/>
      <c r="KMM24" s="82"/>
      <c r="KMN24" s="82"/>
      <c r="KMO24" s="82"/>
      <c r="KMP24" s="82"/>
      <c r="KMQ24" s="82"/>
      <c r="KMR24" s="82"/>
      <c r="KMS24" s="82"/>
      <c r="KMT24" s="82"/>
      <c r="KMU24" s="82"/>
      <c r="KMV24" s="82"/>
      <c r="KMW24" s="82"/>
      <c r="KMX24" s="82"/>
      <c r="KMY24" s="82"/>
      <c r="KMZ24" s="82"/>
      <c r="KNA24" s="82"/>
      <c r="KNB24" s="82"/>
      <c r="KNC24" s="82"/>
      <c r="KND24" s="82"/>
      <c r="KNE24" s="82"/>
      <c r="KNF24" s="82"/>
      <c r="KNG24" s="82"/>
      <c r="KNH24" s="82"/>
      <c r="KNI24" s="82"/>
      <c r="KNJ24" s="82"/>
      <c r="KNK24" s="82"/>
      <c r="KNL24" s="82"/>
      <c r="KNM24" s="82"/>
      <c r="KNN24" s="82"/>
      <c r="KNO24" s="82"/>
      <c r="KNP24" s="82"/>
      <c r="KNQ24" s="82"/>
      <c r="KNR24" s="82"/>
      <c r="KNS24" s="82"/>
      <c r="KNT24" s="82"/>
      <c r="KNU24" s="82"/>
      <c r="KNV24" s="82"/>
      <c r="KNW24" s="82"/>
      <c r="KNX24" s="82"/>
      <c r="KNY24" s="82"/>
      <c r="KNZ24" s="82"/>
      <c r="KOA24" s="82"/>
      <c r="KOB24" s="82"/>
      <c r="KOC24" s="82"/>
      <c r="KOD24" s="82"/>
      <c r="KOE24" s="82"/>
      <c r="KOF24" s="82"/>
      <c r="KOG24" s="82"/>
      <c r="KOH24" s="82"/>
      <c r="KOI24" s="82"/>
      <c r="KOJ24" s="82"/>
      <c r="KOK24" s="82"/>
      <c r="KOL24" s="82"/>
      <c r="KOM24" s="82"/>
      <c r="KON24" s="82"/>
      <c r="KOO24" s="82"/>
      <c r="KOP24" s="82"/>
      <c r="KOQ24" s="82"/>
      <c r="KOR24" s="82"/>
      <c r="KOS24" s="82"/>
      <c r="KOT24" s="82"/>
      <c r="KOU24" s="82"/>
      <c r="KOV24" s="82"/>
      <c r="KOW24" s="82"/>
      <c r="KOX24" s="82"/>
      <c r="KOY24" s="82"/>
      <c r="KOZ24" s="82"/>
      <c r="KPA24" s="82"/>
      <c r="KPB24" s="82"/>
      <c r="KPC24" s="82"/>
      <c r="KPD24" s="82"/>
      <c r="KPE24" s="82"/>
      <c r="KPF24" s="82"/>
      <c r="KPG24" s="82"/>
      <c r="KPH24" s="82"/>
      <c r="KPI24" s="82"/>
      <c r="KPJ24" s="82"/>
      <c r="KPK24" s="82"/>
      <c r="KPL24" s="82"/>
      <c r="KPM24" s="82"/>
      <c r="KPN24" s="82"/>
      <c r="KPO24" s="82"/>
      <c r="KPP24" s="82"/>
      <c r="KPQ24" s="82"/>
      <c r="KPR24" s="82"/>
      <c r="KPS24" s="82"/>
      <c r="KPT24" s="82"/>
      <c r="KPU24" s="82"/>
      <c r="KPV24" s="82"/>
      <c r="KPW24" s="82"/>
      <c r="KPX24" s="82"/>
      <c r="KPY24" s="82"/>
      <c r="KPZ24" s="82"/>
      <c r="KQA24" s="82"/>
      <c r="KQB24" s="82"/>
      <c r="KQC24" s="82"/>
      <c r="KQD24" s="82"/>
      <c r="KQE24" s="82"/>
      <c r="KQF24" s="82"/>
      <c r="KQG24" s="82"/>
      <c r="KQH24" s="82"/>
      <c r="KQI24" s="82"/>
      <c r="KQJ24" s="82"/>
      <c r="KQK24" s="82"/>
      <c r="KQL24" s="82"/>
      <c r="KQM24" s="82"/>
      <c r="KQN24" s="82"/>
      <c r="KQO24" s="82"/>
      <c r="KQP24" s="82"/>
      <c r="KQQ24" s="82"/>
      <c r="KQR24" s="82"/>
      <c r="KQS24" s="82"/>
      <c r="KQT24" s="82"/>
      <c r="KQU24" s="82"/>
      <c r="KQV24" s="82"/>
      <c r="KQW24" s="82"/>
      <c r="KQX24" s="82"/>
      <c r="KQY24" s="82"/>
      <c r="KQZ24" s="82"/>
      <c r="KRA24" s="82"/>
      <c r="KRB24" s="82"/>
      <c r="KRC24" s="82"/>
      <c r="KRD24" s="82"/>
      <c r="KRE24" s="82"/>
      <c r="KRF24" s="82"/>
      <c r="KRG24" s="82"/>
      <c r="KRH24" s="82"/>
      <c r="KRI24" s="82"/>
      <c r="KRJ24" s="82"/>
      <c r="KRK24" s="82"/>
      <c r="KRL24" s="82"/>
      <c r="KRM24" s="82"/>
      <c r="KRN24" s="82"/>
      <c r="KRO24" s="82"/>
      <c r="KRP24" s="82"/>
      <c r="KRQ24" s="82"/>
      <c r="KRR24" s="82"/>
      <c r="KRS24" s="82"/>
      <c r="KRT24" s="82"/>
      <c r="KRU24" s="82"/>
      <c r="KRV24" s="82"/>
      <c r="KRW24" s="82"/>
      <c r="KRX24" s="82"/>
      <c r="KRY24" s="82"/>
      <c r="KRZ24" s="82"/>
      <c r="KSA24" s="82"/>
      <c r="KSB24" s="82"/>
      <c r="KSC24" s="82"/>
      <c r="KSD24" s="82"/>
      <c r="KSE24" s="82"/>
      <c r="KSF24" s="82"/>
      <c r="KSG24" s="82"/>
      <c r="KSH24" s="82"/>
      <c r="KSI24" s="82"/>
      <c r="KSJ24" s="82"/>
      <c r="KSK24" s="82"/>
      <c r="KSL24" s="82"/>
      <c r="KSM24" s="82"/>
      <c r="KSN24" s="82"/>
      <c r="KSO24" s="82"/>
      <c r="KSP24" s="82"/>
      <c r="KSQ24" s="82"/>
      <c r="KSR24" s="82"/>
      <c r="KSS24" s="82"/>
      <c r="KST24" s="82"/>
      <c r="KSU24" s="82"/>
      <c r="KSV24" s="82"/>
      <c r="KSW24" s="82"/>
      <c r="KSX24" s="82"/>
      <c r="KSY24" s="82"/>
      <c r="KSZ24" s="82"/>
      <c r="KTA24" s="82"/>
      <c r="KTB24" s="82"/>
      <c r="KTC24" s="82"/>
      <c r="KTD24" s="82"/>
      <c r="KTE24" s="82"/>
      <c r="KTF24" s="82"/>
      <c r="KTG24" s="82"/>
      <c r="KTH24" s="82"/>
      <c r="KTI24" s="82"/>
      <c r="KTJ24" s="82"/>
      <c r="KTK24" s="82"/>
      <c r="KTL24" s="82"/>
      <c r="KTM24" s="82"/>
      <c r="KTN24" s="82"/>
      <c r="KTO24" s="82"/>
      <c r="KTP24" s="82"/>
      <c r="KTQ24" s="82"/>
      <c r="KTR24" s="82"/>
      <c r="KTS24" s="82"/>
      <c r="KTT24" s="82"/>
      <c r="KTU24" s="82"/>
      <c r="KTV24" s="82"/>
      <c r="KTW24" s="82"/>
      <c r="KTX24" s="82"/>
      <c r="KTY24" s="82"/>
      <c r="KTZ24" s="82"/>
      <c r="KUA24" s="82"/>
      <c r="KUB24" s="82"/>
      <c r="KUC24" s="82"/>
      <c r="KUD24" s="82"/>
      <c r="KUE24" s="82"/>
      <c r="KUF24" s="82"/>
      <c r="KUG24" s="82"/>
      <c r="KUH24" s="82"/>
      <c r="KUI24" s="82"/>
      <c r="KUJ24" s="82"/>
      <c r="KUK24" s="82"/>
      <c r="KUL24" s="82"/>
      <c r="KUM24" s="82"/>
      <c r="KUN24" s="82"/>
      <c r="KUO24" s="82"/>
      <c r="KUP24" s="82"/>
      <c r="KUQ24" s="82"/>
      <c r="KUR24" s="82"/>
      <c r="KUS24" s="82"/>
      <c r="KUT24" s="82"/>
      <c r="KUU24" s="82"/>
      <c r="KUV24" s="82"/>
      <c r="KUW24" s="82"/>
      <c r="KUX24" s="82"/>
      <c r="KUY24" s="82"/>
      <c r="KUZ24" s="82"/>
      <c r="KVA24" s="82"/>
      <c r="KVB24" s="82"/>
      <c r="KVC24" s="82"/>
      <c r="KVD24" s="82"/>
      <c r="KVE24" s="82"/>
      <c r="KVF24" s="82"/>
      <c r="KVG24" s="82"/>
      <c r="KVH24" s="82"/>
      <c r="KVI24" s="82"/>
      <c r="KVJ24" s="82"/>
      <c r="KVK24" s="82"/>
      <c r="KVL24" s="82"/>
      <c r="KVM24" s="82"/>
      <c r="KVN24" s="82"/>
      <c r="KVO24" s="82"/>
      <c r="KVP24" s="82"/>
      <c r="KVQ24" s="82"/>
      <c r="KVR24" s="82"/>
      <c r="KVS24" s="82"/>
      <c r="KVT24" s="82"/>
      <c r="KVU24" s="82"/>
      <c r="KVV24" s="82"/>
      <c r="KVW24" s="82"/>
      <c r="KVX24" s="82"/>
      <c r="KVY24" s="82"/>
      <c r="KVZ24" s="82"/>
      <c r="KWA24" s="82"/>
      <c r="KWB24" s="82"/>
      <c r="KWC24" s="82"/>
      <c r="KWD24" s="82"/>
      <c r="KWE24" s="82"/>
      <c r="KWF24" s="82"/>
      <c r="KWG24" s="82"/>
      <c r="KWH24" s="82"/>
      <c r="KWI24" s="82"/>
      <c r="KWJ24" s="82"/>
      <c r="KWK24" s="82"/>
      <c r="KWL24" s="82"/>
      <c r="KWM24" s="82"/>
      <c r="KWN24" s="82"/>
      <c r="KWO24" s="82"/>
      <c r="KWP24" s="82"/>
      <c r="KWQ24" s="82"/>
      <c r="KWR24" s="82"/>
      <c r="KWS24" s="82"/>
      <c r="KWT24" s="82"/>
      <c r="KWU24" s="82"/>
      <c r="KWV24" s="82"/>
      <c r="KWW24" s="82"/>
      <c r="KWX24" s="82"/>
      <c r="KWY24" s="82"/>
      <c r="KWZ24" s="82"/>
      <c r="KXA24" s="82"/>
      <c r="KXB24" s="82"/>
      <c r="KXC24" s="82"/>
      <c r="KXD24" s="82"/>
      <c r="KXE24" s="82"/>
      <c r="KXF24" s="82"/>
      <c r="KXG24" s="82"/>
      <c r="KXH24" s="82"/>
      <c r="KXI24" s="82"/>
      <c r="KXJ24" s="82"/>
      <c r="KXK24" s="82"/>
      <c r="KXL24" s="82"/>
      <c r="KXM24" s="82"/>
      <c r="KXN24" s="82"/>
      <c r="KXO24" s="82"/>
      <c r="KXP24" s="82"/>
      <c r="KXQ24" s="82"/>
      <c r="KXR24" s="82"/>
      <c r="KXS24" s="82"/>
      <c r="KXT24" s="82"/>
      <c r="KXU24" s="82"/>
      <c r="KXV24" s="82"/>
      <c r="KXW24" s="82"/>
      <c r="KXX24" s="82"/>
      <c r="KXY24" s="82"/>
      <c r="KXZ24" s="82"/>
      <c r="KYA24" s="82"/>
      <c r="KYB24" s="82"/>
      <c r="KYC24" s="82"/>
      <c r="KYD24" s="82"/>
      <c r="KYE24" s="82"/>
      <c r="KYF24" s="82"/>
      <c r="KYG24" s="82"/>
      <c r="KYH24" s="82"/>
      <c r="KYI24" s="82"/>
      <c r="KYJ24" s="82"/>
      <c r="KYK24" s="82"/>
      <c r="KYL24" s="82"/>
      <c r="KYM24" s="82"/>
      <c r="KYN24" s="82"/>
      <c r="KYO24" s="82"/>
      <c r="KYP24" s="82"/>
      <c r="KYQ24" s="82"/>
      <c r="KYR24" s="82"/>
      <c r="KYS24" s="82"/>
      <c r="KYT24" s="82"/>
      <c r="KYU24" s="82"/>
      <c r="KYV24" s="82"/>
      <c r="KYW24" s="82"/>
      <c r="KYX24" s="82"/>
      <c r="KYY24" s="82"/>
      <c r="KYZ24" s="82"/>
      <c r="KZA24" s="82"/>
      <c r="KZB24" s="82"/>
      <c r="KZC24" s="82"/>
      <c r="KZD24" s="82"/>
      <c r="KZE24" s="82"/>
      <c r="KZF24" s="82"/>
      <c r="KZG24" s="82"/>
      <c r="KZH24" s="82"/>
      <c r="KZI24" s="82"/>
      <c r="KZJ24" s="82"/>
      <c r="KZK24" s="82"/>
      <c r="KZL24" s="82"/>
      <c r="KZM24" s="82"/>
      <c r="KZN24" s="82"/>
      <c r="KZO24" s="82"/>
      <c r="KZP24" s="82"/>
      <c r="KZQ24" s="82"/>
      <c r="KZR24" s="82"/>
      <c r="KZS24" s="82"/>
      <c r="KZT24" s="82"/>
      <c r="KZU24" s="82"/>
      <c r="KZV24" s="82"/>
      <c r="KZW24" s="82"/>
      <c r="KZX24" s="82"/>
      <c r="KZY24" s="82"/>
      <c r="KZZ24" s="82"/>
      <c r="LAA24" s="82"/>
      <c r="LAB24" s="82"/>
      <c r="LAC24" s="82"/>
      <c r="LAD24" s="82"/>
      <c r="LAE24" s="82"/>
      <c r="LAF24" s="82"/>
      <c r="LAG24" s="82"/>
      <c r="LAH24" s="82"/>
      <c r="LAI24" s="82"/>
      <c r="LAJ24" s="82"/>
      <c r="LAK24" s="82"/>
      <c r="LAL24" s="82"/>
      <c r="LAM24" s="82"/>
      <c r="LAN24" s="82"/>
      <c r="LAO24" s="82"/>
      <c r="LAP24" s="82"/>
      <c r="LAQ24" s="82"/>
      <c r="LAR24" s="82"/>
      <c r="LAS24" s="82"/>
      <c r="LAT24" s="82"/>
      <c r="LAU24" s="82"/>
      <c r="LAV24" s="82"/>
      <c r="LAW24" s="82"/>
      <c r="LAX24" s="82"/>
      <c r="LAY24" s="82"/>
      <c r="LAZ24" s="82"/>
      <c r="LBA24" s="82"/>
      <c r="LBB24" s="82"/>
      <c r="LBC24" s="82"/>
      <c r="LBD24" s="82"/>
      <c r="LBE24" s="82"/>
      <c r="LBF24" s="82"/>
      <c r="LBG24" s="82"/>
      <c r="LBH24" s="82"/>
      <c r="LBI24" s="82"/>
      <c r="LBJ24" s="82"/>
      <c r="LBK24" s="82"/>
      <c r="LBL24" s="82"/>
      <c r="LBM24" s="82"/>
      <c r="LBN24" s="82"/>
      <c r="LBO24" s="82"/>
      <c r="LBP24" s="82"/>
      <c r="LBQ24" s="82"/>
      <c r="LBR24" s="82"/>
      <c r="LBS24" s="82"/>
      <c r="LBT24" s="82"/>
      <c r="LBU24" s="82"/>
      <c r="LBV24" s="82"/>
      <c r="LBW24" s="82"/>
      <c r="LBX24" s="82"/>
      <c r="LBY24" s="82"/>
      <c r="LBZ24" s="82"/>
      <c r="LCA24" s="82"/>
      <c r="LCB24" s="82"/>
      <c r="LCC24" s="82"/>
      <c r="LCD24" s="82"/>
      <c r="LCE24" s="82"/>
      <c r="LCF24" s="82"/>
      <c r="LCG24" s="82"/>
      <c r="LCH24" s="82"/>
      <c r="LCI24" s="82"/>
      <c r="LCJ24" s="82"/>
      <c r="LCK24" s="82"/>
      <c r="LCL24" s="82"/>
      <c r="LCM24" s="82"/>
      <c r="LCN24" s="82"/>
      <c r="LCO24" s="82"/>
      <c r="LCP24" s="82"/>
      <c r="LCQ24" s="82"/>
      <c r="LCR24" s="82"/>
      <c r="LCS24" s="82"/>
      <c r="LCT24" s="82"/>
      <c r="LCU24" s="82"/>
      <c r="LCV24" s="82"/>
      <c r="LCW24" s="82"/>
      <c r="LCX24" s="82"/>
      <c r="LCY24" s="82"/>
      <c r="LCZ24" s="82"/>
      <c r="LDA24" s="82"/>
      <c r="LDB24" s="82"/>
      <c r="LDC24" s="82"/>
      <c r="LDD24" s="82"/>
      <c r="LDE24" s="82"/>
      <c r="LDF24" s="82"/>
      <c r="LDG24" s="82"/>
      <c r="LDH24" s="82"/>
      <c r="LDI24" s="82"/>
      <c r="LDJ24" s="82"/>
      <c r="LDK24" s="82"/>
      <c r="LDL24" s="82"/>
      <c r="LDM24" s="82"/>
      <c r="LDN24" s="82"/>
      <c r="LDO24" s="82"/>
      <c r="LDP24" s="82"/>
      <c r="LDQ24" s="82"/>
      <c r="LDR24" s="82"/>
      <c r="LDS24" s="82"/>
      <c r="LDT24" s="82"/>
      <c r="LDU24" s="82"/>
      <c r="LDV24" s="82"/>
      <c r="LDW24" s="82"/>
      <c r="LDX24" s="82"/>
      <c r="LDY24" s="82"/>
      <c r="LDZ24" s="82"/>
      <c r="LEA24" s="82"/>
      <c r="LEB24" s="82"/>
      <c r="LEC24" s="82"/>
      <c r="LED24" s="82"/>
      <c r="LEE24" s="82"/>
      <c r="LEF24" s="82"/>
      <c r="LEG24" s="82"/>
      <c r="LEH24" s="82"/>
      <c r="LEI24" s="82"/>
      <c r="LEJ24" s="82"/>
      <c r="LEK24" s="82"/>
      <c r="LEL24" s="82"/>
      <c r="LEM24" s="82"/>
      <c r="LEN24" s="82"/>
      <c r="LEO24" s="82"/>
      <c r="LEP24" s="82"/>
      <c r="LEQ24" s="82"/>
      <c r="LER24" s="82"/>
      <c r="LES24" s="82"/>
      <c r="LET24" s="82"/>
      <c r="LEU24" s="82"/>
      <c r="LEV24" s="82"/>
      <c r="LEW24" s="82"/>
      <c r="LEX24" s="82"/>
      <c r="LEY24" s="82"/>
      <c r="LEZ24" s="82"/>
      <c r="LFA24" s="82"/>
      <c r="LFB24" s="82"/>
      <c r="LFC24" s="82"/>
      <c r="LFD24" s="82"/>
      <c r="LFE24" s="82"/>
      <c r="LFF24" s="82"/>
      <c r="LFG24" s="82"/>
      <c r="LFH24" s="82"/>
      <c r="LFI24" s="82"/>
      <c r="LFJ24" s="82"/>
      <c r="LFK24" s="82"/>
      <c r="LFL24" s="82"/>
      <c r="LFM24" s="82"/>
      <c r="LFN24" s="82"/>
      <c r="LFO24" s="82"/>
      <c r="LFP24" s="82"/>
      <c r="LFQ24" s="82"/>
      <c r="LFR24" s="82"/>
      <c r="LFS24" s="82"/>
      <c r="LFT24" s="82"/>
      <c r="LFU24" s="82"/>
      <c r="LFV24" s="82"/>
      <c r="LFW24" s="82"/>
      <c r="LFX24" s="82"/>
      <c r="LFY24" s="82"/>
      <c r="LFZ24" s="82"/>
      <c r="LGA24" s="82"/>
      <c r="LGB24" s="82"/>
      <c r="LGC24" s="82"/>
      <c r="LGD24" s="82"/>
      <c r="LGE24" s="82"/>
      <c r="LGF24" s="82"/>
      <c r="LGG24" s="82"/>
      <c r="LGH24" s="82"/>
      <c r="LGI24" s="82"/>
      <c r="LGJ24" s="82"/>
      <c r="LGK24" s="82"/>
      <c r="LGL24" s="82"/>
      <c r="LGM24" s="82"/>
      <c r="LGN24" s="82"/>
      <c r="LGO24" s="82"/>
      <c r="LGP24" s="82"/>
      <c r="LGQ24" s="82"/>
      <c r="LGR24" s="82"/>
      <c r="LGS24" s="82"/>
      <c r="LGT24" s="82"/>
      <c r="LGU24" s="82"/>
      <c r="LGV24" s="82"/>
      <c r="LGW24" s="82"/>
      <c r="LGX24" s="82"/>
      <c r="LGY24" s="82"/>
      <c r="LGZ24" s="82"/>
      <c r="LHA24" s="82"/>
      <c r="LHB24" s="82"/>
      <c r="LHC24" s="82"/>
      <c r="LHD24" s="82"/>
      <c r="LHE24" s="82"/>
      <c r="LHF24" s="82"/>
      <c r="LHG24" s="82"/>
      <c r="LHH24" s="82"/>
      <c r="LHI24" s="82"/>
      <c r="LHJ24" s="82"/>
      <c r="LHK24" s="82"/>
      <c r="LHL24" s="82"/>
      <c r="LHM24" s="82"/>
      <c r="LHN24" s="82"/>
      <c r="LHO24" s="82"/>
      <c r="LHP24" s="82"/>
      <c r="LHQ24" s="82"/>
      <c r="LHR24" s="82"/>
      <c r="LHS24" s="82"/>
      <c r="LHT24" s="82"/>
      <c r="LHU24" s="82"/>
      <c r="LHV24" s="82"/>
      <c r="LHW24" s="82"/>
      <c r="LHX24" s="82"/>
      <c r="LHY24" s="82"/>
      <c r="LHZ24" s="82"/>
      <c r="LIA24" s="82"/>
      <c r="LIB24" s="82"/>
      <c r="LIC24" s="82"/>
      <c r="LID24" s="82"/>
      <c r="LIE24" s="82"/>
      <c r="LIF24" s="82"/>
      <c r="LIG24" s="82"/>
      <c r="LIH24" s="82"/>
      <c r="LII24" s="82"/>
      <c r="LIJ24" s="82"/>
      <c r="LIK24" s="82"/>
      <c r="LIL24" s="82"/>
      <c r="LIM24" s="82"/>
      <c r="LIN24" s="82"/>
      <c r="LIO24" s="82"/>
      <c r="LIP24" s="82"/>
      <c r="LIQ24" s="82"/>
      <c r="LIR24" s="82"/>
      <c r="LIS24" s="82"/>
      <c r="LIT24" s="82"/>
      <c r="LIU24" s="82"/>
      <c r="LIV24" s="82"/>
      <c r="LIW24" s="82"/>
      <c r="LIX24" s="82"/>
      <c r="LIY24" s="82"/>
      <c r="LIZ24" s="82"/>
      <c r="LJA24" s="82"/>
      <c r="LJB24" s="82"/>
      <c r="LJC24" s="82"/>
      <c r="LJD24" s="82"/>
      <c r="LJE24" s="82"/>
      <c r="LJF24" s="82"/>
      <c r="LJG24" s="82"/>
      <c r="LJH24" s="82"/>
      <c r="LJI24" s="82"/>
      <c r="LJJ24" s="82"/>
      <c r="LJK24" s="82"/>
      <c r="LJL24" s="82"/>
      <c r="LJM24" s="82"/>
      <c r="LJN24" s="82"/>
      <c r="LJO24" s="82"/>
      <c r="LJP24" s="82"/>
      <c r="LJQ24" s="82"/>
      <c r="LJR24" s="82"/>
      <c r="LJS24" s="82"/>
      <c r="LJT24" s="82"/>
      <c r="LJU24" s="82"/>
      <c r="LJV24" s="82"/>
      <c r="LJW24" s="82"/>
      <c r="LJX24" s="82"/>
      <c r="LJY24" s="82"/>
      <c r="LJZ24" s="82"/>
      <c r="LKA24" s="82"/>
      <c r="LKB24" s="82"/>
      <c r="LKC24" s="82"/>
      <c r="LKD24" s="82"/>
      <c r="LKE24" s="82"/>
      <c r="LKF24" s="82"/>
      <c r="LKG24" s="82"/>
      <c r="LKH24" s="82"/>
      <c r="LKI24" s="82"/>
      <c r="LKJ24" s="82"/>
      <c r="LKK24" s="82"/>
      <c r="LKL24" s="82"/>
      <c r="LKM24" s="82"/>
      <c r="LKN24" s="82"/>
      <c r="LKO24" s="82"/>
      <c r="LKP24" s="82"/>
      <c r="LKQ24" s="82"/>
      <c r="LKR24" s="82"/>
      <c r="LKS24" s="82"/>
      <c r="LKT24" s="82"/>
      <c r="LKU24" s="82"/>
      <c r="LKV24" s="82"/>
      <c r="LKW24" s="82"/>
      <c r="LKX24" s="82"/>
      <c r="LKY24" s="82"/>
      <c r="LKZ24" s="82"/>
      <c r="LLA24" s="82"/>
      <c r="LLB24" s="82"/>
      <c r="LLC24" s="82"/>
      <c r="LLD24" s="82"/>
      <c r="LLE24" s="82"/>
      <c r="LLF24" s="82"/>
      <c r="LLG24" s="82"/>
      <c r="LLH24" s="82"/>
      <c r="LLI24" s="82"/>
      <c r="LLJ24" s="82"/>
      <c r="LLK24" s="82"/>
      <c r="LLL24" s="82"/>
      <c r="LLM24" s="82"/>
      <c r="LLN24" s="82"/>
      <c r="LLO24" s="82"/>
      <c r="LLP24" s="82"/>
      <c r="LLQ24" s="82"/>
      <c r="LLR24" s="82"/>
      <c r="LLS24" s="82"/>
      <c r="LLT24" s="82"/>
      <c r="LLU24" s="82"/>
      <c r="LLV24" s="82"/>
      <c r="LLW24" s="82"/>
      <c r="LLX24" s="82"/>
      <c r="LLY24" s="82"/>
      <c r="LLZ24" s="82"/>
      <c r="LMA24" s="82"/>
      <c r="LMB24" s="82"/>
      <c r="LMC24" s="82"/>
      <c r="LMD24" s="82"/>
      <c r="LME24" s="82"/>
      <c r="LMF24" s="82"/>
      <c r="LMG24" s="82"/>
      <c r="LMH24" s="82"/>
      <c r="LMI24" s="82"/>
      <c r="LMJ24" s="82"/>
      <c r="LMK24" s="82"/>
      <c r="LML24" s="82"/>
      <c r="LMM24" s="82"/>
      <c r="LMN24" s="82"/>
      <c r="LMO24" s="82"/>
      <c r="LMP24" s="82"/>
      <c r="LMQ24" s="82"/>
      <c r="LMR24" s="82"/>
      <c r="LMS24" s="82"/>
      <c r="LMT24" s="82"/>
      <c r="LMU24" s="82"/>
      <c r="LMV24" s="82"/>
      <c r="LMW24" s="82"/>
      <c r="LMX24" s="82"/>
      <c r="LMY24" s="82"/>
      <c r="LMZ24" s="82"/>
      <c r="LNA24" s="82"/>
      <c r="LNB24" s="82"/>
      <c r="LNC24" s="82"/>
      <c r="LND24" s="82"/>
      <c r="LNE24" s="82"/>
      <c r="LNF24" s="82"/>
      <c r="LNG24" s="82"/>
      <c r="LNH24" s="82"/>
      <c r="LNI24" s="82"/>
      <c r="LNJ24" s="82"/>
      <c r="LNK24" s="82"/>
      <c r="LNL24" s="82"/>
      <c r="LNM24" s="82"/>
      <c r="LNN24" s="82"/>
      <c r="LNO24" s="82"/>
      <c r="LNP24" s="82"/>
      <c r="LNQ24" s="82"/>
      <c r="LNR24" s="82"/>
      <c r="LNS24" s="82"/>
      <c r="LNT24" s="82"/>
      <c r="LNU24" s="82"/>
      <c r="LNV24" s="82"/>
      <c r="LNW24" s="82"/>
      <c r="LNX24" s="82"/>
      <c r="LNY24" s="82"/>
      <c r="LNZ24" s="82"/>
      <c r="LOA24" s="82"/>
      <c r="LOB24" s="82"/>
      <c r="LOC24" s="82"/>
      <c r="LOD24" s="82"/>
      <c r="LOE24" s="82"/>
      <c r="LOF24" s="82"/>
      <c r="LOG24" s="82"/>
      <c r="LOH24" s="82"/>
      <c r="LOI24" s="82"/>
      <c r="LOJ24" s="82"/>
      <c r="LOK24" s="82"/>
      <c r="LOL24" s="82"/>
      <c r="LOM24" s="82"/>
      <c r="LON24" s="82"/>
      <c r="LOO24" s="82"/>
      <c r="LOP24" s="82"/>
      <c r="LOQ24" s="82"/>
      <c r="LOR24" s="82"/>
      <c r="LOS24" s="82"/>
      <c r="LOT24" s="82"/>
      <c r="LOU24" s="82"/>
      <c r="LOV24" s="82"/>
      <c r="LOW24" s="82"/>
      <c r="LOX24" s="82"/>
      <c r="LOY24" s="82"/>
      <c r="LOZ24" s="82"/>
      <c r="LPA24" s="82"/>
      <c r="LPB24" s="82"/>
      <c r="LPC24" s="82"/>
      <c r="LPD24" s="82"/>
      <c r="LPE24" s="82"/>
      <c r="LPF24" s="82"/>
      <c r="LPG24" s="82"/>
      <c r="LPH24" s="82"/>
      <c r="LPI24" s="82"/>
      <c r="LPJ24" s="82"/>
      <c r="LPK24" s="82"/>
      <c r="LPL24" s="82"/>
      <c r="LPM24" s="82"/>
      <c r="LPN24" s="82"/>
      <c r="LPO24" s="82"/>
      <c r="LPP24" s="82"/>
      <c r="LPQ24" s="82"/>
      <c r="LPR24" s="82"/>
      <c r="LPS24" s="82"/>
      <c r="LPT24" s="82"/>
      <c r="LPU24" s="82"/>
      <c r="LPV24" s="82"/>
      <c r="LPW24" s="82"/>
      <c r="LPX24" s="82"/>
      <c r="LPY24" s="82"/>
      <c r="LPZ24" s="82"/>
      <c r="LQA24" s="82"/>
      <c r="LQB24" s="82"/>
      <c r="LQC24" s="82"/>
      <c r="LQD24" s="82"/>
      <c r="LQE24" s="82"/>
      <c r="LQF24" s="82"/>
      <c r="LQG24" s="82"/>
      <c r="LQH24" s="82"/>
      <c r="LQI24" s="82"/>
      <c r="LQJ24" s="82"/>
      <c r="LQK24" s="82"/>
      <c r="LQL24" s="82"/>
      <c r="LQM24" s="82"/>
      <c r="LQN24" s="82"/>
      <c r="LQO24" s="82"/>
      <c r="LQP24" s="82"/>
      <c r="LQQ24" s="82"/>
      <c r="LQR24" s="82"/>
      <c r="LQS24" s="82"/>
      <c r="LQT24" s="82"/>
      <c r="LQU24" s="82"/>
      <c r="LQV24" s="82"/>
      <c r="LQW24" s="82"/>
      <c r="LQX24" s="82"/>
      <c r="LQY24" s="82"/>
      <c r="LQZ24" s="82"/>
      <c r="LRA24" s="82"/>
      <c r="LRB24" s="82"/>
      <c r="LRC24" s="82"/>
      <c r="LRD24" s="82"/>
      <c r="LRE24" s="82"/>
      <c r="LRF24" s="82"/>
      <c r="LRG24" s="82"/>
      <c r="LRH24" s="82"/>
      <c r="LRI24" s="82"/>
      <c r="LRJ24" s="82"/>
      <c r="LRK24" s="82"/>
      <c r="LRL24" s="82"/>
      <c r="LRM24" s="82"/>
      <c r="LRN24" s="82"/>
      <c r="LRO24" s="82"/>
      <c r="LRP24" s="82"/>
      <c r="LRQ24" s="82"/>
      <c r="LRR24" s="82"/>
      <c r="LRS24" s="82"/>
      <c r="LRT24" s="82"/>
      <c r="LRU24" s="82"/>
      <c r="LRV24" s="82"/>
      <c r="LRW24" s="82"/>
      <c r="LRX24" s="82"/>
      <c r="LRY24" s="82"/>
      <c r="LRZ24" s="82"/>
      <c r="LSA24" s="82"/>
      <c r="LSB24" s="82"/>
      <c r="LSC24" s="82"/>
      <c r="LSD24" s="82"/>
      <c r="LSE24" s="82"/>
      <c r="LSF24" s="82"/>
      <c r="LSG24" s="82"/>
      <c r="LSH24" s="82"/>
      <c r="LSI24" s="82"/>
      <c r="LSJ24" s="82"/>
      <c r="LSK24" s="82"/>
      <c r="LSL24" s="82"/>
      <c r="LSM24" s="82"/>
      <c r="LSN24" s="82"/>
      <c r="LSO24" s="82"/>
      <c r="LSP24" s="82"/>
      <c r="LSQ24" s="82"/>
      <c r="LSR24" s="82"/>
      <c r="LSS24" s="82"/>
      <c r="LST24" s="82"/>
      <c r="LSU24" s="82"/>
      <c r="LSV24" s="82"/>
      <c r="LSW24" s="82"/>
      <c r="LSX24" s="82"/>
      <c r="LSY24" s="82"/>
      <c r="LSZ24" s="82"/>
      <c r="LTA24" s="82"/>
      <c r="LTB24" s="82"/>
      <c r="LTC24" s="82"/>
      <c r="LTD24" s="82"/>
      <c r="LTE24" s="82"/>
      <c r="LTF24" s="82"/>
      <c r="LTG24" s="82"/>
      <c r="LTH24" s="82"/>
      <c r="LTI24" s="82"/>
      <c r="LTJ24" s="82"/>
      <c r="LTK24" s="82"/>
      <c r="LTL24" s="82"/>
      <c r="LTM24" s="82"/>
      <c r="LTN24" s="82"/>
      <c r="LTO24" s="82"/>
      <c r="LTP24" s="82"/>
      <c r="LTQ24" s="82"/>
      <c r="LTR24" s="82"/>
      <c r="LTS24" s="82"/>
      <c r="LTT24" s="82"/>
      <c r="LTU24" s="82"/>
      <c r="LTV24" s="82"/>
      <c r="LTW24" s="82"/>
      <c r="LTX24" s="82"/>
      <c r="LTY24" s="82"/>
      <c r="LTZ24" s="82"/>
      <c r="LUA24" s="82"/>
      <c r="LUB24" s="82"/>
      <c r="LUC24" s="82"/>
      <c r="LUD24" s="82"/>
      <c r="LUE24" s="82"/>
      <c r="LUF24" s="82"/>
      <c r="LUG24" s="82"/>
      <c r="LUH24" s="82"/>
      <c r="LUI24" s="82"/>
      <c r="LUJ24" s="82"/>
      <c r="LUK24" s="82"/>
      <c r="LUL24" s="82"/>
      <c r="LUM24" s="82"/>
      <c r="LUN24" s="82"/>
      <c r="LUO24" s="82"/>
      <c r="LUP24" s="82"/>
      <c r="LUQ24" s="82"/>
      <c r="LUR24" s="82"/>
      <c r="LUS24" s="82"/>
      <c r="LUT24" s="82"/>
      <c r="LUU24" s="82"/>
      <c r="LUV24" s="82"/>
      <c r="LUW24" s="82"/>
      <c r="LUX24" s="82"/>
      <c r="LUY24" s="82"/>
      <c r="LUZ24" s="82"/>
      <c r="LVA24" s="82"/>
      <c r="LVB24" s="82"/>
      <c r="LVC24" s="82"/>
      <c r="LVD24" s="82"/>
      <c r="LVE24" s="82"/>
      <c r="LVF24" s="82"/>
      <c r="LVG24" s="82"/>
      <c r="LVH24" s="82"/>
      <c r="LVI24" s="82"/>
      <c r="LVJ24" s="82"/>
      <c r="LVK24" s="82"/>
      <c r="LVL24" s="82"/>
      <c r="LVM24" s="82"/>
      <c r="LVN24" s="82"/>
      <c r="LVO24" s="82"/>
      <c r="LVP24" s="82"/>
      <c r="LVQ24" s="82"/>
      <c r="LVR24" s="82"/>
      <c r="LVS24" s="82"/>
      <c r="LVT24" s="82"/>
      <c r="LVU24" s="82"/>
      <c r="LVV24" s="82"/>
      <c r="LVW24" s="82"/>
      <c r="LVX24" s="82"/>
      <c r="LVY24" s="82"/>
      <c r="LVZ24" s="82"/>
      <c r="LWA24" s="82"/>
      <c r="LWB24" s="82"/>
      <c r="LWC24" s="82"/>
      <c r="LWD24" s="82"/>
      <c r="LWE24" s="82"/>
      <c r="LWF24" s="82"/>
      <c r="LWG24" s="82"/>
      <c r="LWH24" s="82"/>
      <c r="LWI24" s="82"/>
      <c r="LWJ24" s="82"/>
      <c r="LWK24" s="82"/>
      <c r="LWL24" s="82"/>
      <c r="LWM24" s="82"/>
      <c r="LWN24" s="82"/>
      <c r="LWO24" s="82"/>
      <c r="LWP24" s="82"/>
      <c r="LWQ24" s="82"/>
      <c r="LWR24" s="82"/>
      <c r="LWS24" s="82"/>
      <c r="LWT24" s="82"/>
      <c r="LWU24" s="82"/>
      <c r="LWV24" s="82"/>
      <c r="LWW24" s="82"/>
      <c r="LWX24" s="82"/>
      <c r="LWY24" s="82"/>
      <c r="LWZ24" s="82"/>
      <c r="LXA24" s="82"/>
      <c r="LXB24" s="82"/>
      <c r="LXC24" s="82"/>
      <c r="LXD24" s="82"/>
      <c r="LXE24" s="82"/>
      <c r="LXF24" s="82"/>
      <c r="LXG24" s="82"/>
      <c r="LXH24" s="82"/>
      <c r="LXI24" s="82"/>
      <c r="LXJ24" s="82"/>
      <c r="LXK24" s="82"/>
      <c r="LXL24" s="82"/>
      <c r="LXM24" s="82"/>
      <c r="LXN24" s="82"/>
      <c r="LXO24" s="82"/>
      <c r="LXP24" s="82"/>
      <c r="LXQ24" s="82"/>
      <c r="LXR24" s="82"/>
      <c r="LXS24" s="82"/>
      <c r="LXT24" s="82"/>
      <c r="LXU24" s="82"/>
      <c r="LXV24" s="82"/>
      <c r="LXW24" s="82"/>
      <c r="LXX24" s="82"/>
      <c r="LXY24" s="82"/>
      <c r="LXZ24" s="82"/>
      <c r="LYA24" s="82"/>
      <c r="LYB24" s="82"/>
      <c r="LYC24" s="82"/>
      <c r="LYD24" s="82"/>
      <c r="LYE24" s="82"/>
      <c r="LYF24" s="82"/>
      <c r="LYG24" s="82"/>
      <c r="LYH24" s="82"/>
      <c r="LYI24" s="82"/>
      <c r="LYJ24" s="82"/>
      <c r="LYK24" s="82"/>
      <c r="LYL24" s="82"/>
      <c r="LYM24" s="82"/>
      <c r="LYN24" s="82"/>
      <c r="LYO24" s="82"/>
      <c r="LYP24" s="82"/>
      <c r="LYQ24" s="82"/>
      <c r="LYR24" s="82"/>
      <c r="LYS24" s="82"/>
      <c r="LYT24" s="82"/>
      <c r="LYU24" s="82"/>
      <c r="LYV24" s="82"/>
      <c r="LYW24" s="82"/>
      <c r="LYX24" s="82"/>
      <c r="LYY24" s="82"/>
      <c r="LYZ24" s="82"/>
      <c r="LZA24" s="82"/>
      <c r="LZB24" s="82"/>
      <c r="LZC24" s="82"/>
      <c r="LZD24" s="82"/>
      <c r="LZE24" s="82"/>
      <c r="LZF24" s="82"/>
      <c r="LZG24" s="82"/>
      <c r="LZH24" s="82"/>
      <c r="LZI24" s="82"/>
      <c r="LZJ24" s="82"/>
      <c r="LZK24" s="82"/>
      <c r="LZL24" s="82"/>
      <c r="LZM24" s="82"/>
      <c r="LZN24" s="82"/>
      <c r="LZO24" s="82"/>
      <c r="LZP24" s="82"/>
      <c r="LZQ24" s="82"/>
      <c r="LZR24" s="82"/>
      <c r="LZS24" s="82"/>
      <c r="LZT24" s="82"/>
      <c r="LZU24" s="82"/>
      <c r="LZV24" s="82"/>
      <c r="LZW24" s="82"/>
      <c r="LZX24" s="82"/>
      <c r="LZY24" s="82"/>
      <c r="LZZ24" s="82"/>
      <c r="MAA24" s="82"/>
      <c r="MAB24" s="82"/>
      <c r="MAC24" s="82"/>
      <c r="MAD24" s="82"/>
      <c r="MAE24" s="82"/>
      <c r="MAF24" s="82"/>
      <c r="MAG24" s="82"/>
      <c r="MAH24" s="82"/>
      <c r="MAI24" s="82"/>
      <c r="MAJ24" s="82"/>
      <c r="MAK24" s="82"/>
      <c r="MAL24" s="82"/>
      <c r="MAM24" s="82"/>
      <c r="MAN24" s="82"/>
      <c r="MAO24" s="82"/>
      <c r="MAP24" s="82"/>
      <c r="MAQ24" s="82"/>
      <c r="MAR24" s="82"/>
      <c r="MAS24" s="82"/>
      <c r="MAT24" s="82"/>
      <c r="MAU24" s="82"/>
      <c r="MAV24" s="82"/>
      <c r="MAW24" s="82"/>
      <c r="MAX24" s="82"/>
      <c r="MAY24" s="82"/>
      <c r="MAZ24" s="82"/>
      <c r="MBA24" s="82"/>
      <c r="MBB24" s="82"/>
      <c r="MBC24" s="82"/>
      <c r="MBD24" s="82"/>
      <c r="MBE24" s="82"/>
      <c r="MBF24" s="82"/>
      <c r="MBG24" s="82"/>
      <c r="MBH24" s="82"/>
      <c r="MBI24" s="82"/>
      <c r="MBJ24" s="82"/>
      <c r="MBK24" s="82"/>
      <c r="MBL24" s="82"/>
      <c r="MBM24" s="82"/>
      <c r="MBN24" s="82"/>
      <c r="MBO24" s="82"/>
      <c r="MBP24" s="82"/>
      <c r="MBQ24" s="82"/>
      <c r="MBR24" s="82"/>
      <c r="MBS24" s="82"/>
      <c r="MBT24" s="82"/>
      <c r="MBU24" s="82"/>
      <c r="MBV24" s="82"/>
      <c r="MBW24" s="82"/>
      <c r="MBX24" s="82"/>
      <c r="MBY24" s="82"/>
      <c r="MBZ24" s="82"/>
      <c r="MCA24" s="82"/>
      <c r="MCB24" s="82"/>
      <c r="MCC24" s="82"/>
      <c r="MCD24" s="82"/>
      <c r="MCE24" s="82"/>
      <c r="MCF24" s="82"/>
      <c r="MCG24" s="82"/>
      <c r="MCH24" s="82"/>
      <c r="MCI24" s="82"/>
      <c r="MCJ24" s="82"/>
      <c r="MCK24" s="82"/>
      <c r="MCL24" s="82"/>
      <c r="MCM24" s="82"/>
      <c r="MCN24" s="82"/>
      <c r="MCO24" s="82"/>
      <c r="MCP24" s="82"/>
      <c r="MCQ24" s="82"/>
      <c r="MCR24" s="82"/>
      <c r="MCS24" s="82"/>
      <c r="MCT24" s="82"/>
      <c r="MCU24" s="82"/>
      <c r="MCV24" s="82"/>
      <c r="MCW24" s="82"/>
      <c r="MCX24" s="82"/>
      <c r="MCY24" s="82"/>
      <c r="MCZ24" s="82"/>
      <c r="MDA24" s="82"/>
      <c r="MDB24" s="82"/>
      <c r="MDC24" s="82"/>
      <c r="MDD24" s="82"/>
      <c r="MDE24" s="82"/>
      <c r="MDF24" s="82"/>
      <c r="MDG24" s="82"/>
      <c r="MDH24" s="82"/>
      <c r="MDI24" s="82"/>
      <c r="MDJ24" s="82"/>
      <c r="MDK24" s="82"/>
      <c r="MDL24" s="82"/>
      <c r="MDM24" s="82"/>
      <c r="MDN24" s="82"/>
      <c r="MDO24" s="82"/>
      <c r="MDP24" s="82"/>
      <c r="MDQ24" s="82"/>
      <c r="MDR24" s="82"/>
      <c r="MDS24" s="82"/>
      <c r="MDT24" s="82"/>
      <c r="MDU24" s="82"/>
      <c r="MDV24" s="82"/>
      <c r="MDW24" s="82"/>
      <c r="MDX24" s="82"/>
      <c r="MDY24" s="82"/>
      <c r="MDZ24" s="82"/>
      <c r="MEA24" s="82"/>
      <c r="MEB24" s="82"/>
      <c r="MEC24" s="82"/>
      <c r="MED24" s="82"/>
      <c r="MEE24" s="82"/>
      <c r="MEF24" s="82"/>
      <c r="MEG24" s="82"/>
      <c r="MEH24" s="82"/>
      <c r="MEI24" s="82"/>
      <c r="MEJ24" s="82"/>
      <c r="MEK24" s="82"/>
      <c r="MEL24" s="82"/>
      <c r="MEM24" s="82"/>
      <c r="MEN24" s="82"/>
      <c r="MEO24" s="82"/>
      <c r="MEP24" s="82"/>
      <c r="MEQ24" s="82"/>
      <c r="MER24" s="82"/>
      <c r="MES24" s="82"/>
      <c r="MET24" s="82"/>
      <c r="MEU24" s="82"/>
      <c r="MEV24" s="82"/>
      <c r="MEW24" s="82"/>
      <c r="MEX24" s="82"/>
      <c r="MEY24" s="82"/>
      <c r="MEZ24" s="82"/>
      <c r="MFA24" s="82"/>
      <c r="MFB24" s="82"/>
      <c r="MFC24" s="82"/>
      <c r="MFD24" s="82"/>
      <c r="MFE24" s="82"/>
      <c r="MFF24" s="82"/>
      <c r="MFG24" s="82"/>
      <c r="MFH24" s="82"/>
      <c r="MFI24" s="82"/>
      <c r="MFJ24" s="82"/>
      <c r="MFK24" s="82"/>
      <c r="MFL24" s="82"/>
      <c r="MFM24" s="82"/>
      <c r="MFN24" s="82"/>
      <c r="MFO24" s="82"/>
      <c r="MFP24" s="82"/>
      <c r="MFQ24" s="82"/>
      <c r="MFR24" s="82"/>
      <c r="MFS24" s="82"/>
      <c r="MFT24" s="82"/>
      <c r="MFU24" s="82"/>
      <c r="MFV24" s="82"/>
      <c r="MFW24" s="82"/>
      <c r="MFX24" s="82"/>
      <c r="MFY24" s="82"/>
      <c r="MFZ24" s="82"/>
      <c r="MGA24" s="82"/>
      <c r="MGB24" s="82"/>
      <c r="MGC24" s="82"/>
      <c r="MGD24" s="82"/>
      <c r="MGE24" s="82"/>
      <c r="MGF24" s="82"/>
      <c r="MGG24" s="82"/>
      <c r="MGH24" s="82"/>
      <c r="MGI24" s="82"/>
      <c r="MGJ24" s="82"/>
      <c r="MGK24" s="82"/>
      <c r="MGL24" s="82"/>
      <c r="MGM24" s="82"/>
      <c r="MGN24" s="82"/>
      <c r="MGO24" s="82"/>
      <c r="MGP24" s="82"/>
      <c r="MGQ24" s="82"/>
      <c r="MGR24" s="82"/>
      <c r="MGS24" s="82"/>
      <c r="MGT24" s="82"/>
      <c r="MGU24" s="82"/>
      <c r="MGV24" s="82"/>
      <c r="MGW24" s="82"/>
      <c r="MGX24" s="82"/>
      <c r="MGY24" s="82"/>
      <c r="MGZ24" s="82"/>
      <c r="MHA24" s="82"/>
      <c r="MHB24" s="82"/>
      <c r="MHC24" s="82"/>
      <c r="MHD24" s="82"/>
      <c r="MHE24" s="82"/>
      <c r="MHF24" s="82"/>
      <c r="MHG24" s="82"/>
      <c r="MHH24" s="82"/>
      <c r="MHI24" s="82"/>
      <c r="MHJ24" s="82"/>
      <c r="MHK24" s="82"/>
      <c r="MHL24" s="82"/>
      <c r="MHM24" s="82"/>
      <c r="MHN24" s="82"/>
      <c r="MHO24" s="82"/>
      <c r="MHP24" s="82"/>
      <c r="MHQ24" s="82"/>
      <c r="MHR24" s="82"/>
      <c r="MHS24" s="82"/>
      <c r="MHT24" s="82"/>
      <c r="MHU24" s="82"/>
      <c r="MHV24" s="82"/>
      <c r="MHW24" s="82"/>
      <c r="MHX24" s="82"/>
      <c r="MHY24" s="82"/>
      <c r="MHZ24" s="82"/>
      <c r="MIA24" s="82"/>
      <c r="MIB24" s="82"/>
      <c r="MIC24" s="82"/>
      <c r="MID24" s="82"/>
      <c r="MIE24" s="82"/>
      <c r="MIF24" s="82"/>
      <c r="MIG24" s="82"/>
      <c r="MIH24" s="82"/>
      <c r="MII24" s="82"/>
      <c r="MIJ24" s="82"/>
      <c r="MIK24" s="82"/>
      <c r="MIL24" s="82"/>
      <c r="MIM24" s="82"/>
      <c r="MIN24" s="82"/>
      <c r="MIO24" s="82"/>
      <c r="MIP24" s="82"/>
      <c r="MIQ24" s="82"/>
      <c r="MIR24" s="82"/>
      <c r="MIS24" s="82"/>
      <c r="MIT24" s="82"/>
      <c r="MIU24" s="82"/>
      <c r="MIV24" s="82"/>
      <c r="MIW24" s="82"/>
      <c r="MIX24" s="82"/>
      <c r="MIY24" s="82"/>
      <c r="MIZ24" s="82"/>
      <c r="MJA24" s="82"/>
      <c r="MJB24" s="82"/>
      <c r="MJC24" s="82"/>
      <c r="MJD24" s="82"/>
      <c r="MJE24" s="82"/>
      <c r="MJF24" s="82"/>
      <c r="MJG24" s="82"/>
      <c r="MJH24" s="82"/>
      <c r="MJI24" s="82"/>
      <c r="MJJ24" s="82"/>
      <c r="MJK24" s="82"/>
      <c r="MJL24" s="82"/>
      <c r="MJM24" s="82"/>
      <c r="MJN24" s="82"/>
      <c r="MJO24" s="82"/>
      <c r="MJP24" s="82"/>
      <c r="MJQ24" s="82"/>
      <c r="MJR24" s="82"/>
      <c r="MJS24" s="82"/>
      <c r="MJT24" s="82"/>
      <c r="MJU24" s="82"/>
      <c r="MJV24" s="82"/>
      <c r="MJW24" s="82"/>
      <c r="MJX24" s="82"/>
      <c r="MJY24" s="82"/>
      <c r="MJZ24" s="82"/>
      <c r="MKA24" s="82"/>
      <c r="MKB24" s="82"/>
      <c r="MKC24" s="82"/>
      <c r="MKD24" s="82"/>
      <c r="MKE24" s="82"/>
      <c r="MKF24" s="82"/>
      <c r="MKG24" s="82"/>
      <c r="MKH24" s="82"/>
      <c r="MKI24" s="82"/>
      <c r="MKJ24" s="82"/>
      <c r="MKK24" s="82"/>
      <c r="MKL24" s="82"/>
      <c r="MKM24" s="82"/>
      <c r="MKN24" s="82"/>
      <c r="MKO24" s="82"/>
      <c r="MKP24" s="82"/>
      <c r="MKQ24" s="82"/>
      <c r="MKR24" s="82"/>
      <c r="MKS24" s="82"/>
      <c r="MKT24" s="82"/>
      <c r="MKU24" s="82"/>
      <c r="MKV24" s="82"/>
      <c r="MKW24" s="82"/>
      <c r="MKX24" s="82"/>
      <c r="MKY24" s="82"/>
      <c r="MKZ24" s="82"/>
      <c r="MLA24" s="82"/>
      <c r="MLB24" s="82"/>
      <c r="MLC24" s="82"/>
      <c r="MLD24" s="82"/>
      <c r="MLE24" s="82"/>
      <c r="MLF24" s="82"/>
      <c r="MLG24" s="82"/>
      <c r="MLH24" s="82"/>
      <c r="MLI24" s="82"/>
      <c r="MLJ24" s="82"/>
      <c r="MLK24" s="82"/>
      <c r="MLL24" s="82"/>
      <c r="MLM24" s="82"/>
      <c r="MLN24" s="82"/>
      <c r="MLO24" s="82"/>
      <c r="MLP24" s="82"/>
      <c r="MLQ24" s="82"/>
      <c r="MLR24" s="82"/>
      <c r="MLS24" s="82"/>
      <c r="MLT24" s="82"/>
      <c r="MLU24" s="82"/>
      <c r="MLV24" s="82"/>
      <c r="MLW24" s="82"/>
      <c r="MLX24" s="82"/>
      <c r="MLY24" s="82"/>
      <c r="MLZ24" s="82"/>
      <c r="MMA24" s="82"/>
      <c r="MMB24" s="82"/>
      <c r="MMC24" s="82"/>
      <c r="MMD24" s="82"/>
      <c r="MME24" s="82"/>
      <c r="MMF24" s="82"/>
      <c r="MMG24" s="82"/>
      <c r="MMH24" s="82"/>
      <c r="MMI24" s="82"/>
      <c r="MMJ24" s="82"/>
      <c r="MMK24" s="82"/>
      <c r="MML24" s="82"/>
      <c r="MMM24" s="82"/>
      <c r="MMN24" s="82"/>
      <c r="MMO24" s="82"/>
      <c r="MMP24" s="82"/>
      <c r="MMQ24" s="82"/>
      <c r="MMR24" s="82"/>
      <c r="MMS24" s="82"/>
      <c r="MMT24" s="82"/>
      <c r="MMU24" s="82"/>
      <c r="MMV24" s="82"/>
      <c r="MMW24" s="82"/>
      <c r="MMX24" s="82"/>
      <c r="MMY24" s="82"/>
      <c r="MMZ24" s="82"/>
      <c r="MNA24" s="82"/>
      <c r="MNB24" s="82"/>
      <c r="MNC24" s="82"/>
      <c r="MND24" s="82"/>
      <c r="MNE24" s="82"/>
      <c r="MNF24" s="82"/>
      <c r="MNG24" s="82"/>
      <c r="MNH24" s="82"/>
      <c r="MNI24" s="82"/>
      <c r="MNJ24" s="82"/>
      <c r="MNK24" s="82"/>
      <c r="MNL24" s="82"/>
      <c r="MNM24" s="82"/>
      <c r="MNN24" s="82"/>
      <c r="MNO24" s="82"/>
      <c r="MNP24" s="82"/>
      <c r="MNQ24" s="82"/>
      <c r="MNR24" s="82"/>
      <c r="MNS24" s="82"/>
      <c r="MNT24" s="82"/>
      <c r="MNU24" s="82"/>
      <c r="MNV24" s="82"/>
      <c r="MNW24" s="82"/>
      <c r="MNX24" s="82"/>
      <c r="MNY24" s="82"/>
      <c r="MNZ24" s="82"/>
      <c r="MOA24" s="82"/>
      <c r="MOB24" s="82"/>
      <c r="MOC24" s="82"/>
      <c r="MOD24" s="82"/>
      <c r="MOE24" s="82"/>
      <c r="MOF24" s="82"/>
      <c r="MOG24" s="82"/>
      <c r="MOH24" s="82"/>
      <c r="MOI24" s="82"/>
      <c r="MOJ24" s="82"/>
      <c r="MOK24" s="82"/>
      <c r="MOL24" s="82"/>
      <c r="MOM24" s="82"/>
      <c r="MON24" s="82"/>
      <c r="MOO24" s="82"/>
      <c r="MOP24" s="82"/>
      <c r="MOQ24" s="82"/>
      <c r="MOR24" s="82"/>
      <c r="MOS24" s="82"/>
      <c r="MOT24" s="82"/>
      <c r="MOU24" s="82"/>
      <c r="MOV24" s="82"/>
      <c r="MOW24" s="82"/>
      <c r="MOX24" s="82"/>
      <c r="MOY24" s="82"/>
      <c r="MOZ24" s="82"/>
      <c r="MPA24" s="82"/>
      <c r="MPB24" s="82"/>
      <c r="MPC24" s="82"/>
      <c r="MPD24" s="82"/>
      <c r="MPE24" s="82"/>
      <c r="MPF24" s="82"/>
      <c r="MPG24" s="82"/>
      <c r="MPH24" s="82"/>
      <c r="MPI24" s="82"/>
      <c r="MPJ24" s="82"/>
      <c r="MPK24" s="82"/>
      <c r="MPL24" s="82"/>
      <c r="MPM24" s="82"/>
      <c r="MPN24" s="82"/>
      <c r="MPO24" s="82"/>
      <c r="MPP24" s="82"/>
      <c r="MPQ24" s="82"/>
      <c r="MPR24" s="82"/>
      <c r="MPS24" s="82"/>
      <c r="MPT24" s="82"/>
      <c r="MPU24" s="82"/>
      <c r="MPV24" s="82"/>
      <c r="MPW24" s="82"/>
      <c r="MPX24" s="82"/>
      <c r="MPY24" s="82"/>
      <c r="MPZ24" s="82"/>
      <c r="MQA24" s="82"/>
      <c r="MQB24" s="82"/>
      <c r="MQC24" s="82"/>
      <c r="MQD24" s="82"/>
      <c r="MQE24" s="82"/>
      <c r="MQF24" s="82"/>
      <c r="MQG24" s="82"/>
      <c r="MQH24" s="82"/>
      <c r="MQI24" s="82"/>
      <c r="MQJ24" s="82"/>
      <c r="MQK24" s="82"/>
      <c r="MQL24" s="82"/>
      <c r="MQM24" s="82"/>
      <c r="MQN24" s="82"/>
      <c r="MQO24" s="82"/>
      <c r="MQP24" s="82"/>
      <c r="MQQ24" s="82"/>
      <c r="MQR24" s="82"/>
      <c r="MQS24" s="82"/>
      <c r="MQT24" s="82"/>
      <c r="MQU24" s="82"/>
      <c r="MQV24" s="82"/>
      <c r="MQW24" s="82"/>
      <c r="MQX24" s="82"/>
      <c r="MQY24" s="82"/>
      <c r="MQZ24" s="82"/>
      <c r="MRA24" s="82"/>
      <c r="MRB24" s="82"/>
      <c r="MRC24" s="82"/>
      <c r="MRD24" s="82"/>
      <c r="MRE24" s="82"/>
      <c r="MRF24" s="82"/>
      <c r="MRG24" s="82"/>
      <c r="MRH24" s="82"/>
      <c r="MRI24" s="82"/>
      <c r="MRJ24" s="82"/>
      <c r="MRK24" s="82"/>
      <c r="MRL24" s="82"/>
      <c r="MRM24" s="82"/>
      <c r="MRN24" s="82"/>
      <c r="MRO24" s="82"/>
      <c r="MRP24" s="82"/>
      <c r="MRQ24" s="82"/>
      <c r="MRR24" s="82"/>
      <c r="MRS24" s="82"/>
      <c r="MRT24" s="82"/>
      <c r="MRU24" s="82"/>
      <c r="MRV24" s="82"/>
      <c r="MRW24" s="82"/>
      <c r="MRX24" s="82"/>
      <c r="MRY24" s="82"/>
      <c r="MRZ24" s="82"/>
      <c r="MSA24" s="82"/>
      <c r="MSB24" s="82"/>
      <c r="MSC24" s="82"/>
      <c r="MSD24" s="82"/>
      <c r="MSE24" s="82"/>
      <c r="MSF24" s="82"/>
      <c r="MSG24" s="82"/>
      <c r="MSH24" s="82"/>
      <c r="MSI24" s="82"/>
      <c r="MSJ24" s="82"/>
      <c r="MSK24" s="82"/>
      <c r="MSL24" s="82"/>
      <c r="MSM24" s="82"/>
      <c r="MSN24" s="82"/>
      <c r="MSO24" s="82"/>
      <c r="MSP24" s="82"/>
      <c r="MSQ24" s="82"/>
      <c r="MSR24" s="82"/>
      <c r="MSS24" s="82"/>
      <c r="MST24" s="82"/>
      <c r="MSU24" s="82"/>
      <c r="MSV24" s="82"/>
      <c r="MSW24" s="82"/>
      <c r="MSX24" s="82"/>
      <c r="MSY24" s="82"/>
      <c r="MSZ24" s="82"/>
      <c r="MTA24" s="82"/>
      <c r="MTB24" s="82"/>
      <c r="MTC24" s="82"/>
      <c r="MTD24" s="82"/>
      <c r="MTE24" s="82"/>
      <c r="MTF24" s="82"/>
      <c r="MTG24" s="82"/>
      <c r="MTH24" s="82"/>
      <c r="MTI24" s="82"/>
      <c r="MTJ24" s="82"/>
      <c r="MTK24" s="82"/>
      <c r="MTL24" s="82"/>
      <c r="MTM24" s="82"/>
      <c r="MTN24" s="82"/>
      <c r="MTO24" s="82"/>
      <c r="MTP24" s="82"/>
      <c r="MTQ24" s="82"/>
      <c r="MTR24" s="82"/>
      <c r="MTS24" s="82"/>
      <c r="MTT24" s="82"/>
      <c r="MTU24" s="82"/>
      <c r="MTV24" s="82"/>
      <c r="MTW24" s="82"/>
      <c r="MTX24" s="82"/>
      <c r="MTY24" s="82"/>
      <c r="MTZ24" s="82"/>
      <c r="MUA24" s="82"/>
      <c r="MUB24" s="82"/>
      <c r="MUC24" s="82"/>
      <c r="MUD24" s="82"/>
      <c r="MUE24" s="82"/>
      <c r="MUF24" s="82"/>
      <c r="MUG24" s="82"/>
      <c r="MUH24" s="82"/>
      <c r="MUI24" s="82"/>
      <c r="MUJ24" s="82"/>
      <c r="MUK24" s="82"/>
      <c r="MUL24" s="82"/>
      <c r="MUM24" s="82"/>
      <c r="MUN24" s="82"/>
      <c r="MUO24" s="82"/>
      <c r="MUP24" s="82"/>
      <c r="MUQ24" s="82"/>
      <c r="MUR24" s="82"/>
      <c r="MUS24" s="82"/>
      <c r="MUT24" s="82"/>
      <c r="MUU24" s="82"/>
      <c r="MUV24" s="82"/>
      <c r="MUW24" s="82"/>
      <c r="MUX24" s="82"/>
      <c r="MUY24" s="82"/>
      <c r="MUZ24" s="82"/>
      <c r="MVA24" s="82"/>
      <c r="MVB24" s="82"/>
      <c r="MVC24" s="82"/>
      <c r="MVD24" s="82"/>
      <c r="MVE24" s="82"/>
      <c r="MVF24" s="82"/>
      <c r="MVG24" s="82"/>
      <c r="MVH24" s="82"/>
      <c r="MVI24" s="82"/>
      <c r="MVJ24" s="82"/>
      <c r="MVK24" s="82"/>
      <c r="MVL24" s="82"/>
      <c r="MVM24" s="82"/>
      <c r="MVN24" s="82"/>
      <c r="MVO24" s="82"/>
      <c r="MVP24" s="82"/>
      <c r="MVQ24" s="82"/>
      <c r="MVR24" s="82"/>
      <c r="MVS24" s="82"/>
      <c r="MVT24" s="82"/>
      <c r="MVU24" s="82"/>
      <c r="MVV24" s="82"/>
      <c r="MVW24" s="82"/>
      <c r="MVX24" s="82"/>
      <c r="MVY24" s="82"/>
      <c r="MVZ24" s="82"/>
      <c r="MWA24" s="82"/>
      <c r="MWB24" s="82"/>
      <c r="MWC24" s="82"/>
      <c r="MWD24" s="82"/>
      <c r="MWE24" s="82"/>
      <c r="MWF24" s="82"/>
      <c r="MWG24" s="82"/>
      <c r="MWH24" s="82"/>
      <c r="MWI24" s="82"/>
      <c r="MWJ24" s="82"/>
      <c r="MWK24" s="82"/>
      <c r="MWL24" s="82"/>
      <c r="MWM24" s="82"/>
      <c r="MWN24" s="82"/>
      <c r="MWO24" s="82"/>
      <c r="MWP24" s="82"/>
      <c r="MWQ24" s="82"/>
      <c r="MWR24" s="82"/>
      <c r="MWS24" s="82"/>
      <c r="MWT24" s="82"/>
      <c r="MWU24" s="82"/>
      <c r="MWV24" s="82"/>
      <c r="MWW24" s="82"/>
      <c r="MWX24" s="82"/>
      <c r="MWY24" s="82"/>
      <c r="MWZ24" s="82"/>
      <c r="MXA24" s="82"/>
      <c r="MXB24" s="82"/>
      <c r="MXC24" s="82"/>
      <c r="MXD24" s="82"/>
      <c r="MXE24" s="82"/>
      <c r="MXF24" s="82"/>
      <c r="MXG24" s="82"/>
      <c r="MXH24" s="82"/>
      <c r="MXI24" s="82"/>
      <c r="MXJ24" s="82"/>
      <c r="MXK24" s="82"/>
      <c r="MXL24" s="82"/>
      <c r="MXM24" s="82"/>
      <c r="MXN24" s="82"/>
      <c r="MXO24" s="82"/>
      <c r="MXP24" s="82"/>
      <c r="MXQ24" s="82"/>
      <c r="MXR24" s="82"/>
      <c r="MXS24" s="82"/>
      <c r="MXT24" s="82"/>
      <c r="MXU24" s="82"/>
      <c r="MXV24" s="82"/>
      <c r="MXW24" s="82"/>
      <c r="MXX24" s="82"/>
      <c r="MXY24" s="82"/>
      <c r="MXZ24" s="82"/>
      <c r="MYA24" s="82"/>
      <c r="MYB24" s="82"/>
      <c r="MYC24" s="82"/>
      <c r="MYD24" s="82"/>
      <c r="MYE24" s="82"/>
      <c r="MYF24" s="82"/>
      <c r="MYG24" s="82"/>
      <c r="MYH24" s="82"/>
      <c r="MYI24" s="82"/>
      <c r="MYJ24" s="82"/>
      <c r="MYK24" s="82"/>
      <c r="MYL24" s="82"/>
      <c r="MYM24" s="82"/>
      <c r="MYN24" s="82"/>
      <c r="MYO24" s="82"/>
      <c r="MYP24" s="82"/>
      <c r="MYQ24" s="82"/>
      <c r="MYR24" s="82"/>
      <c r="MYS24" s="82"/>
      <c r="MYT24" s="82"/>
      <c r="MYU24" s="82"/>
      <c r="MYV24" s="82"/>
      <c r="MYW24" s="82"/>
      <c r="MYX24" s="82"/>
      <c r="MYY24" s="82"/>
      <c r="MYZ24" s="82"/>
      <c r="MZA24" s="82"/>
      <c r="MZB24" s="82"/>
      <c r="MZC24" s="82"/>
      <c r="MZD24" s="82"/>
      <c r="MZE24" s="82"/>
      <c r="MZF24" s="82"/>
      <c r="MZG24" s="82"/>
      <c r="MZH24" s="82"/>
      <c r="MZI24" s="82"/>
      <c r="MZJ24" s="82"/>
      <c r="MZK24" s="82"/>
      <c r="MZL24" s="82"/>
      <c r="MZM24" s="82"/>
      <c r="MZN24" s="82"/>
      <c r="MZO24" s="82"/>
      <c r="MZP24" s="82"/>
      <c r="MZQ24" s="82"/>
      <c r="MZR24" s="82"/>
      <c r="MZS24" s="82"/>
      <c r="MZT24" s="82"/>
      <c r="MZU24" s="82"/>
      <c r="MZV24" s="82"/>
      <c r="MZW24" s="82"/>
      <c r="MZX24" s="82"/>
      <c r="MZY24" s="82"/>
      <c r="MZZ24" s="82"/>
      <c r="NAA24" s="82"/>
      <c r="NAB24" s="82"/>
      <c r="NAC24" s="82"/>
      <c r="NAD24" s="82"/>
      <c r="NAE24" s="82"/>
      <c r="NAF24" s="82"/>
      <c r="NAG24" s="82"/>
      <c r="NAH24" s="82"/>
      <c r="NAI24" s="82"/>
      <c r="NAJ24" s="82"/>
      <c r="NAK24" s="82"/>
      <c r="NAL24" s="82"/>
      <c r="NAM24" s="82"/>
      <c r="NAN24" s="82"/>
      <c r="NAO24" s="82"/>
      <c r="NAP24" s="82"/>
      <c r="NAQ24" s="82"/>
      <c r="NAR24" s="82"/>
      <c r="NAS24" s="82"/>
      <c r="NAT24" s="82"/>
      <c r="NAU24" s="82"/>
      <c r="NAV24" s="82"/>
      <c r="NAW24" s="82"/>
      <c r="NAX24" s="82"/>
      <c r="NAY24" s="82"/>
      <c r="NAZ24" s="82"/>
      <c r="NBA24" s="82"/>
      <c r="NBB24" s="82"/>
      <c r="NBC24" s="82"/>
      <c r="NBD24" s="82"/>
      <c r="NBE24" s="82"/>
      <c r="NBF24" s="82"/>
      <c r="NBG24" s="82"/>
      <c r="NBH24" s="82"/>
      <c r="NBI24" s="82"/>
      <c r="NBJ24" s="82"/>
      <c r="NBK24" s="82"/>
      <c r="NBL24" s="82"/>
      <c r="NBM24" s="82"/>
      <c r="NBN24" s="82"/>
      <c r="NBO24" s="82"/>
      <c r="NBP24" s="82"/>
      <c r="NBQ24" s="82"/>
      <c r="NBR24" s="82"/>
      <c r="NBS24" s="82"/>
      <c r="NBT24" s="82"/>
      <c r="NBU24" s="82"/>
      <c r="NBV24" s="82"/>
      <c r="NBW24" s="82"/>
      <c r="NBX24" s="82"/>
      <c r="NBY24" s="82"/>
      <c r="NBZ24" s="82"/>
      <c r="NCA24" s="82"/>
      <c r="NCB24" s="82"/>
      <c r="NCC24" s="82"/>
      <c r="NCD24" s="82"/>
      <c r="NCE24" s="82"/>
      <c r="NCF24" s="82"/>
      <c r="NCG24" s="82"/>
      <c r="NCH24" s="82"/>
      <c r="NCI24" s="82"/>
      <c r="NCJ24" s="82"/>
      <c r="NCK24" s="82"/>
      <c r="NCL24" s="82"/>
      <c r="NCM24" s="82"/>
      <c r="NCN24" s="82"/>
      <c r="NCO24" s="82"/>
      <c r="NCP24" s="82"/>
      <c r="NCQ24" s="82"/>
      <c r="NCR24" s="82"/>
      <c r="NCS24" s="82"/>
      <c r="NCT24" s="82"/>
      <c r="NCU24" s="82"/>
      <c r="NCV24" s="82"/>
      <c r="NCW24" s="82"/>
      <c r="NCX24" s="82"/>
      <c r="NCY24" s="82"/>
      <c r="NCZ24" s="82"/>
      <c r="NDA24" s="82"/>
      <c r="NDB24" s="82"/>
      <c r="NDC24" s="82"/>
      <c r="NDD24" s="82"/>
      <c r="NDE24" s="82"/>
      <c r="NDF24" s="82"/>
      <c r="NDG24" s="82"/>
      <c r="NDH24" s="82"/>
      <c r="NDI24" s="82"/>
      <c r="NDJ24" s="82"/>
      <c r="NDK24" s="82"/>
      <c r="NDL24" s="82"/>
      <c r="NDM24" s="82"/>
      <c r="NDN24" s="82"/>
      <c r="NDO24" s="82"/>
      <c r="NDP24" s="82"/>
      <c r="NDQ24" s="82"/>
      <c r="NDR24" s="82"/>
      <c r="NDS24" s="82"/>
      <c r="NDT24" s="82"/>
      <c r="NDU24" s="82"/>
      <c r="NDV24" s="82"/>
      <c r="NDW24" s="82"/>
      <c r="NDX24" s="82"/>
      <c r="NDY24" s="82"/>
      <c r="NDZ24" s="82"/>
      <c r="NEA24" s="82"/>
      <c r="NEB24" s="82"/>
      <c r="NEC24" s="82"/>
      <c r="NED24" s="82"/>
      <c r="NEE24" s="82"/>
      <c r="NEF24" s="82"/>
      <c r="NEG24" s="82"/>
      <c r="NEH24" s="82"/>
      <c r="NEI24" s="82"/>
      <c r="NEJ24" s="82"/>
      <c r="NEK24" s="82"/>
      <c r="NEL24" s="82"/>
      <c r="NEM24" s="82"/>
      <c r="NEN24" s="82"/>
      <c r="NEO24" s="82"/>
      <c r="NEP24" s="82"/>
      <c r="NEQ24" s="82"/>
      <c r="NER24" s="82"/>
      <c r="NES24" s="82"/>
      <c r="NET24" s="82"/>
      <c r="NEU24" s="82"/>
      <c r="NEV24" s="82"/>
      <c r="NEW24" s="82"/>
      <c r="NEX24" s="82"/>
      <c r="NEY24" s="82"/>
      <c r="NEZ24" s="82"/>
      <c r="NFA24" s="82"/>
      <c r="NFB24" s="82"/>
      <c r="NFC24" s="82"/>
      <c r="NFD24" s="82"/>
      <c r="NFE24" s="82"/>
      <c r="NFF24" s="82"/>
      <c r="NFG24" s="82"/>
      <c r="NFH24" s="82"/>
      <c r="NFI24" s="82"/>
      <c r="NFJ24" s="82"/>
      <c r="NFK24" s="82"/>
      <c r="NFL24" s="82"/>
      <c r="NFM24" s="82"/>
      <c r="NFN24" s="82"/>
      <c r="NFO24" s="82"/>
      <c r="NFP24" s="82"/>
      <c r="NFQ24" s="82"/>
      <c r="NFR24" s="82"/>
      <c r="NFS24" s="82"/>
      <c r="NFT24" s="82"/>
      <c r="NFU24" s="82"/>
      <c r="NFV24" s="82"/>
      <c r="NFW24" s="82"/>
      <c r="NFX24" s="82"/>
      <c r="NFY24" s="82"/>
      <c r="NFZ24" s="82"/>
      <c r="NGA24" s="82"/>
      <c r="NGB24" s="82"/>
      <c r="NGC24" s="82"/>
      <c r="NGD24" s="82"/>
      <c r="NGE24" s="82"/>
      <c r="NGF24" s="82"/>
      <c r="NGG24" s="82"/>
      <c r="NGH24" s="82"/>
      <c r="NGI24" s="82"/>
      <c r="NGJ24" s="82"/>
      <c r="NGK24" s="82"/>
      <c r="NGL24" s="82"/>
      <c r="NGM24" s="82"/>
      <c r="NGN24" s="82"/>
      <c r="NGO24" s="82"/>
      <c r="NGP24" s="82"/>
      <c r="NGQ24" s="82"/>
      <c r="NGR24" s="82"/>
      <c r="NGS24" s="82"/>
      <c r="NGT24" s="82"/>
      <c r="NGU24" s="82"/>
      <c r="NGV24" s="82"/>
      <c r="NGW24" s="82"/>
      <c r="NGX24" s="82"/>
      <c r="NGY24" s="82"/>
      <c r="NGZ24" s="82"/>
      <c r="NHA24" s="82"/>
      <c r="NHB24" s="82"/>
      <c r="NHC24" s="82"/>
      <c r="NHD24" s="82"/>
      <c r="NHE24" s="82"/>
      <c r="NHF24" s="82"/>
      <c r="NHG24" s="82"/>
      <c r="NHH24" s="82"/>
      <c r="NHI24" s="82"/>
      <c r="NHJ24" s="82"/>
      <c r="NHK24" s="82"/>
      <c r="NHL24" s="82"/>
      <c r="NHM24" s="82"/>
      <c r="NHN24" s="82"/>
      <c r="NHO24" s="82"/>
      <c r="NHP24" s="82"/>
      <c r="NHQ24" s="82"/>
      <c r="NHR24" s="82"/>
      <c r="NHS24" s="82"/>
      <c r="NHT24" s="82"/>
      <c r="NHU24" s="82"/>
      <c r="NHV24" s="82"/>
      <c r="NHW24" s="82"/>
      <c r="NHX24" s="82"/>
      <c r="NHY24" s="82"/>
      <c r="NHZ24" s="82"/>
      <c r="NIA24" s="82"/>
      <c r="NIB24" s="82"/>
      <c r="NIC24" s="82"/>
      <c r="NID24" s="82"/>
      <c r="NIE24" s="82"/>
      <c r="NIF24" s="82"/>
      <c r="NIG24" s="82"/>
      <c r="NIH24" s="82"/>
      <c r="NII24" s="82"/>
      <c r="NIJ24" s="82"/>
      <c r="NIK24" s="82"/>
      <c r="NIL24" s="82"/>
      <c r="NIM24" s="82"/>
      <c r="NIN24" s="82"/>
      <c r="NIO24" s="82"/>
      <c r="NIP24" s="82"/>
      <c r="NIQ24" s="82"/>
      <c r="NIR24" s="82"/>
      <c r="NIS24" s="82"/>
      <c r="NIT24" s="82"/>
      <c r="NIU24" s="82"/>
      <c r="NIV24" s="82"/>
      <c r="NIW24" s="82"/>
      <c r="NIX24" s="82"/>
      <c r="NIY24" s="82"/>
      <c r="NIZ24" s="82"/>
      <c r="NJA24" s="82"/>
      <c r="NJB24" s="82"/>
      <c r="NJC24" s="82"/>
      <c r="NJD24" s="82"/>
      <c r="NJE24" s="82"/>
      <c r="NJF24" s="82"/>
      <c r="NJG24" s="82"/>
      <c r="NJH24" s="82"/>
      <c r="NJI24" s="82"/>
      <c r="NJJ24" s="82"/>
      <c r="NJK24" s="82"/>
      <c r="NJL24" s="82"/>
      <c r="NJM24" s="82"/>
      <c r="NJN24" s="82"/>
      <c r="NJO24" s="82"/>
      <c r="NJP24" s="82"/>
      <c r="NJQ24" s="82"/>
      <c r="NJR24" s="82"/>
      <c r="NJS24" s="82"/>
      <c r="NJT24" s="82"/>
      <c r="NJU24" s="82"/>
      <c r="NJV24" s="82"/>
      <c r="NJW24" s="82"/>
      <c r="NJX24" s="82"/>
      <c r="NJY24" s="82"/>
      <c r="NJZ24" s="82"/>
      <c r="NKA24" s="82"/>
      <c r="NKB24" s="82"/>
      <c r="NKC24" s="82"/>
      <c r="NKD24" s="82"/>
      <c r="NKE24" s="82"/>
      <c r="NKF24" s="82"/>
      <c r="NKG24" s="82"/>
      <c r="NKH24" s="82"/>
      <c r="NKI24" s="82"/>
      <c r="NKJ24" s="82"/>
      <c r="NKK24" s="82"/>
      <c r="NKL24" s="82"/>
      <c r="NKM24" s="82"/>
      <c r="NKN24" s="82"/>
      <c r="NKO24" s="82"/>
      <c r="NKP24" s="82"/>
      <c r="NKQ24" s="82"/>
      <c r="NKR24" s="82"/>
      <c r="NKS24" s="82"/>
      <c r="NKT24" s="82"/>
      <c r="NKU24" s="82"/>
      <c r="NKV24" s="82"/>
      <c r="NKW24" s="82"/>
      <c r="NKX24" s="82"/>
      <c r="NKY24" s="82"/>
      <c r="NKZ24" s="82"/>
      <c r="NLA24" s="82"/>
      <c r="NLB24" s="82"/>
      <c r="NLC24" s="82"/>
      <c r="NLD24" s="82"/>
      <c r="NLE24" s="82"/>
      <c r="NLF24" s="82"/>
      <c r="NLG24" s="82"/>
      <c r="NLH24" s="82"/>
      <c r="NLI24" s="82"/>
      <c r="NLJ24" s="82"/>
      <c r="NLK24" s="82"/>
      <c r="NLL24" s="82"/>
      <c r="NLM24" s="82"/>
      <c r="NLN24" s="82"/>
      <c r="NLO24" s="82"/>
      <c r="NLP24" s="82"/>
      <c r="NLQ24" s="82"/>
      <c r="NLR24" s="82"/>
      <c r="NLS24" s="82"/>
      <c r="NLT24" s="82"/>
      <c r="NLU24" s="82"/>
      <c r="NLV24" s="82"/>
      <c r="NLW24" s="82"/>
      <c r="NLX24" s="82"/>
      <c r="NLY24" s="82"/>
      <c r="NLZ24" s="82"/>
      <c r="NMA24" s="82"/>
      <c r="NMB24" s="82"/>
      <c r="NMC24" s="82"/>
      <c r="NMD24" s="82"/>
      <c r="NME24" s="82"/>
      <c r="NMF24" s="82"/>
      <c r="NMG24" s="82"/>
      <c r="NMH24" s="82"/>
      <c r="NMI24" s="82"/>
      <c r="NMJ24" s="82"/>
      <c r="NMK24" s="82"/>
      <c r="NML24" s="82"/>
      <c r="NMM24" s="82"/>
      <c r="NMN24" s="82"/>
      <c r="NMO24" s="82"/>
      <c r="NMP24" s="82"/>
      <c r="NMQ24" s="82"/>
      <c r="NMR24" s="82"/>
      <c r="NMS24" s="82"/>
      <c r="NMT24" s="82"/>
      <c r="NMU24" s="82"/>
      <c r="NMV24" s="82"/>
      <c r="NMW24" s="82"/>
      <c r="NMX24" s="82"/>
      <c r="NMY24" s="82"/>
      <c r="NMZ24" s="82"/>
      <c r="NNA24" s="82"/>
      <c r="NNB24" s="82"/>
      <c r="NNC24" s="82"/>
      <c r="NND24" s="82"/>
      <c r="NNE24" s="82"/>
      <c r="NNF24" s="82"/>
      <c r="NNG24" s="82"/>
      <c r="NNH24" s="82"/>
      <c r="NNI24" s="82"/>
      <c r="NNJ24" s="82"/>
      <c r="NNK24" s="82"/>
      <c r="NNL24" s="82"/>
      <c r="NNM24" s="82"/>
      <c r="NNN24" s="82"/>
      <c r="NNO24" s="82"/>
      <c r="NNP24" s="82"/>
      <c r="NNQ24" s="82"/>
      <c r="NNR24" s="82"/>
      <c r="NNS24" s="82"/>
      <c r="NNT24" s="82"/>
      <c r="NNU24" s="82"/>
      <c r="NNV24" s="82"/>
      <c r="NNW24" s="82"/>
      <c r="NNX24" s="82"/>
      <c r="NNY24" s="82"/>
      <c r="NNZ24" s="82"/>
      <c r="NOA24" s="82"/>
      <c r="NOB24" s="82"/>
      <c r="NOC24" s="82"/>
      <c r="NOD24" s="82"/>
      <c r="NOE24" s="82"/>
      <c r="NOF24" s="82"/>
      <c r="NOG24" s="82"/>
      <c r="NOH24" s="82"/>
      <c r="NOI24" s="82"/>
      <c r="NOJ24" s="82"/>
      <c r="NOK24" s="82"/>
      <c r="NOL24" s="82"/>
      <c r="NOM24" s="82"/>
      <c r="NON24" s="82"/>
      <c r="NOO24" s="82"/>
      <c r="NOP24" s="82"/>
      <c r="NOQ24" s="82"/>
      <c r="NOR24" s="82"/>
      <c r="NOS24" s="82"/>
      <c r="NOT24" s="82"/>
      <c r="NOU24" s="82"/>
      <c r="NOV24" s="82"/>
      <c r="NOW24" s="82"/>
      <c r="NOX24" s="82"/>
      <c r="NOY24" s="82"/>
      <c r="NOZ24" s="82"/>
      <c r="NPA24" s="82"/>
      <c r="NPB24" s="82"/>
      <c r="NPC24" s="82"/>
      <c r="NPD24" s="82"/>
      <c r="NPE24" s="82"/>
      <c r="NPF24" s="82"/>
      <c r="NPG24" s="82"/>
      <c r="NPH24" s="82"/>
      <c r="NPI24" s="82"/>
      <c r="NPJ24" s="82"/>
      <c r="NPK24" s="82"/>
      <c r="NPL24" s="82"/>
      <c r="NPM24" s="82"/>
      <c r="NPN24" s="82"/>
      <c r="NPO24" s="82"/>
      <c r="NPP24" s="82"/>
      <c r="NPQ24" s="82"/>
      <c r="NPR24" s="82"/>
      <c r="NPS24" s="82"/>
      <c r="NPT24" s="82"/>
      <c r="NPU24" s="82"/>
      <c r="NPV24" s="82"/>
      <c r="NPW24" s="82"/>
      <c r="NPX24" s="82"/>
      <c r="NPY24" s="82"/>
      <c r="NPZ24" s="82"/>
      <c r="NQA24" s="82"/>
      <c r="NQB24" s="82"/>
      <c r="NQC24" s="82"/>
      <c r="NQD24" s="82"/>
      <c r="NQE24" s="82"/>
      <c r="NQF24" s="82"/>
      <c r="NQG24" s="82"/>
      <c r="NQH24" s="82"/>
      <c r="NQI24" s="82"/>
      <c r="NQJ24" s="82"/>
      <c r="NQK24" s="82"/>
      <c r="NQL24" s="82"/>
      <c r="NQM24" s="82"/>
      <c r="NQN24" s="82"/>
      <c r="NQO24" s="82"/>
      <c r="NQP24" s="82"/>
      <c r="NQQ24" s="82"/>
      <c r="NQR24" s="82"/>
      <c r="NQS24" s="82"/>
      <c r="NQT24" s="82"/>
      <c r="NQU24" s="82"/>
      <c r="NQV24" s="82"/>
      <c r="NQW24" s="82"/>
      <c r="NQX24" s="82"/>
      <c r="NQY24" s="82"/>
      <c r="NQZ24" s="82"/>
      <c r="NRA24" s="82"/>
      <c r="NRB24" s="82"/>
      <c r="NRC24" s="82"/>
      <c r="NRD24" s="82"/>
      <c r="NRE24" s="82"/>
      <c r="NRF24" s="82"/>
      <c r="NRG24" s="82"/>
      <c r="NRH24" s="82"/>
      <c r="NRI24" s="82"/>
      <c r="NRJ24" s="82"/>
      <c r="NRK24" s="82"/>
      <c r="NRL24" s="82"/>
      <c r="NRM24" s="82"/>
      <c r="NRN24" s="82"/>
      <c r="NRO24" s="82"/>
      <c r="NRP24" s="82"/>
      <c r="NRQ24" s="82"/>
      <c r="NRR24" s="82"/>
      <c r="NRS24" s="82"/>
      <c r="NRT24" s="82"/>
      <c r="NRU24" s="82"/>
      <c r="NRV24" s="82"/>
      <c r="NRW24" s="82"/>
      <c r="NRX24" s="82"/>
      <c r="NRY24" s="82"/>
      <c r="NRZ24" s="82"/>
      <c r="NSA24" s="82"/>
      <c r="NSB24" s="82"/>
      <c r="NSC24" s="82"/>
      <c r="NSD24" s="82"/>
      <c r="NSE24" s="82"/>
      <c r="NSF24" s="82"/>
      <c r="NSG24" s="82"/>
      <c r="NSH24" s="82"/>
      <c r="NSI24" s="82"/>
      <c r="NSJ24" s="82"/>
      <c r="NSK24" s="82"/>
      <c r="NSL24" s="82"/>
      <c r="NSM24" s="82"/>
      <c r="NSN24" s="82"/>
      <c r="NSO24" s="82"/>
      <c r="NSP24" s="82"/>
      <c r="NSQ24" s="82"/>
      <c r="NSR24" s="82"/>
      <c r="NSS24" s="82"/>
      <c r="NST24" s="82"/>
      <c r="NSU24" s="82"/>
      <c r="NSV24" s="82"/>
      <c r="NSW24" s="82"/>
      <c r="NSX24" s="82"/>
      <c r="NSY24" s="82"/>
      <c r="NSZ24" s="82"/>
      <c r="NTA24" s="82"/>
      <c r="NTB24" s="82"/>
      <c r="NTC24" s="82"/>
      <c r="NTD24" s="82"/>
      <c r="NTE24" s="82"/>
      <c r="NTF24" s="82"/>
      <c r="NTG24" s="82"/>
      <c r="NTH24" s="82"/>
      <c r="NTI24" s="82"/>
      <c r="NTJ24" s="82"/>
      <c r="NTK24" s="82"/>
      <c r="NTL24" s="82"/>
      <c r="NTM24" s="82"/>
      <c r="NTN24" s="82"/>
      <c r="NTO24" s="82"/>
      <c r="NTP24" s="82"/>
      <c r="NTQ24" s="82"/>
      <c r="NTR24" s="82"/>
      <c r="NTS24" s="82"/>
      <c r="NTT24" s="82"/>
      <c r="NTU24" s="82"/>
      <c r="NTV24" s="82"/>
      <c r="NTW24" s="82"/>
      <c r="NTX24" s="82"/>
      <c r="NTY24" s="82"/>
      <c r="NTZ24" s="82"/>
      <c r="NUA24" s="82"/>
      <c r="NUB24" s="82"/>
      <c r="NUC24" s="82"/>
      <c r="NUD24" s="82"/>
      <c r="NUE24" s="82"/>
      <c r="NUF24" s="82"/>
      <c r="NUG24" s="82"/>
      <c r="NUH24" s="82"/>
      <c r="NUI24" s="82"/>
      <c r="NUJ24" s="82"/>
      <c r="NUK24" s="82"/>
      <c r="NUL24" s="82"/>
      <c r="NUM24" s="82"/>
      <c r="NUN24" s="82"/>
      <c r="NUO24" s="82"/>
      <c r="NUP24" s="82"/>
      <c r="NUQ24" s="82"/>
      <c r="NUR24" s="82"/>
      <c r="NUS24" s="82"/>
      <c r="NUT24" s="82"/>
      <c r="NUU24" s="82"/>
      <c r="NUV24" s="82"/>
      <c r="NUW24" s="82"/>
      <c r="NUX24" s="82"/>
      <c r="NUY24" s="82"/>
      <c r="NUZ24" s="82"/>
      <c r="NVA24" s="82"/>
      <c r="NVB24" s="82"/>
      <c r="NVC24" s="82"/>
      <c r="NVD24" s="82"/>
      <c r="NVE24" s="82"/>
      <c r="NVF24" s="82"/>
      <c r="NVG24" s="82"/>
      <c r="NVH24" s="82"/>
      <c r="NVI24" s="82"/>
      <c r="NVJ24" s="82"/>
      <c r="NVK24" s="82"/>
      <c r="NVL24" s="82"/>
      <c r="NVM24" s="82"/>
      <c r="NVN24" s="82"/>
      <c r="NVO24" s="82"/>
      <c r="NVP24" s="82"/>
      <c r="NVQ24" s="82"/>
      <c r="NVR24" s="82"/>
      <c r="NVS24" s="82"/>
      <c r="NVT24" s="82"/>
      <c r="NVU24" s="82"/>
      <c r="NVV24" s="82"/>
      <c r="NVW24" s="82"/>
      <c r="NVX24" s="82"/>
      <c r="NVY24" s="82"/>
      <c r="NVZ24" s="82"/>
      <c r="NWA24" s="82"/>
      <c r="NWB24" s="82"/>
      <c r="NWC24" s="82"/>
      <c r="NWD24" s="82"/>
      <c r="NWE24" s="82"/>
      <c r="NWF24" s="82"/>
      <c r="NWG24" s="82"/>
      <c r="NWH24" s="82"/>
      <c r="NWI24" s="82"/>
      <c r="NWJ24" s="82"/>
      <c r="NWK24" s="82"/>
      <c r="NWL24" s="82"/>
      <c r="NWM24" s="82"/>
      <c r="NWN24" s="82"/>
      <c r="NWO24" s="82"/>
      <c r="NWP24" s="82"/>
      <c r="NWQ24" s="82"/>
      <c r="NWR24" s="82"/>
      <c r="NWS24" s="82"/>
      <c r="NWT24" s="82"/>
      <c r="NWU24" s="82"/>
      <c r="NWV24" s="82"/>
      <c r="NWW24" s="82"/>
      <c r="NWX24" s="82"/>
      <c r="NWY24" s="82"/>
      <c r="NWZ24" s="82"/>
      <c r="NXA24" s="82"/>
      <c r="NXB24" s="82"/>
      <c r="NXC24" s="82"/>
      <c r="NXD24" s="82"/>
      <c r="NXE24" s="82"/>
      <c r="NXF24" s="82"/>
      <c r="NXG24" s="82"/>
      <c r="NXH24" s="82"/>
      <c r="NXI24" s="82"/>
      <c r="NXJ24" s="82"/>
      <c r="NXK24" s="82"/>
      <c r="NXL24" s="82"/>
      <c r="NXM24" s="82"/>
      <c r="NXN24" s="82"/>
      <c r="NXO24" s="82"/>
      <c r="NXP24" s="82"/>
      <c r="NXQ24" s="82"/>
      <c r="NXR24" s="82"/>
      <c r="NXS24" s="82"/>
      <c r="NXT24" s="82"/>
      <c r="NXU24" s="82"/>
      <c r="NXV24" s="82"/>
      <c r="NXW24" s="82"/>
      <c r="NXX24" s="82"/>
      <c r="NXY24" s="82"/>
      <c r="NXZ24" s="82"/>
      <c r="NYA24" s="82"/>
      <c r="NYB24" s="82"/>
      <c r="NYC24" s="82"/>
      <c r="NYD24" s="82"/>
      <c r="NYE24" s="82"/>
      <c r="NYF24" s="82"/>
      <c r="NYG24" s="82"/>
      <c r="NYH24" s="82"/>
      <c r="NYI24" s="82"/>
      <c r="NYJ24" s="82"/>
      <c r="NYK24" s="82"/>
      <c r="NYL24" s="82"/>
      <c r="NYM24" s="82"/>
      <c r="NYN24" s="82"/>
      <c r="NYO24" s="82"/>
      <c r="NYP24" s="82"/>
      <c r="NYQ24" s="82"/>
      <c r="NYR24" s="82"/>
      <c r="NYS24" s="82"/>
      <c r="NYT24" s="82"/>
      <c r="NYU24" s="82"/>
      <c r="NYV24" s="82"/>
      <c r="NYW24" s="82"/>
      <c r="NYX24" s="82"/>
      <c r="NYY24" s="82"/>
      <c r="NYZ24" s="82"/>
      <c r="NZA24" s="82"/>
      <c r="NZB24" s="82"/>
      <c r="NZC24" s="82"/>
      <c r="NZD24" s="82"/>
      <c r="NZE24" s="82"/>
      <c r="NZF24" s="82"/>
      <c r="NZG24" s="82"/>
      <c r="NZH24" s="82"/>
      <c r="NZI24" s="82"/>
      <c r="NZJ24" s="82"/>
      <c r="NZK24" s="82"/>
      <c r="NZL24" s="82"/>
      <c r="NZM24" s="82"/>
      <c r="NZN24" s="82"/>
      <c r="NZO24" s="82"/>
      <c r="NZP24" s="82"/>
      <c r="NZQ24" s="82"/>
      <c r="NZR24" s="82"/>
      <c r="NZS24" s="82"/>
      <c r="NZT24" s="82"/>
      <c r="NZU24" s="82"/>
      <c r="NZV24" s="82"/>
      <c r="NZW24" s="82"/>
      <c r="NZX24" s="82"/>
      <c r="NZY24" s="82"/>
      <c r="NZZ24" s="82"/>
      <c r="OAA24" s="82"/>
      <c r="OAB24" s="82"/>
      <c r="OAC24" s="82"/>
      <c r="OAD24" s="82"/>
      <c r="OAE24" s="82"/>
      <c r="OAF24" s="82"/>
      <c r="OAG24" s="82"/>
      <c r="OAH24" s="82"/>
      <c r="OAI24" s="82"/>
      <c r="OAJ24" s="82"/>
      <c r="OAK24" s="82"/>
      <c r="OAL24" s="82"/>
      <c r="OAM24" s="82"/>
      <c r="OAN24" s="82"/>
      <c r="OAO24" s="82"/>
      <c r="OAP24" s="82"/>
      <c r="OAQ24" s="82"/>
      <c r="OAR24" s="82"/>
      <c r="OAS24" s="82"/>
      <c r="OAT24" s="82"/>
      <c r="OAU24" s="82"/>
      <c r="OAV24" s="82"/>
      <c r="OAW24" s="82"/>
      <c r="OAX24" s="82"/>
      <c r="OAY24" s="82"/>
      <c r="OAZ24" s="82"/>
      <c r="OBA24" s="82"/>
      <c r="OBB24" s="82"/>
      <c r="OBC24" s="82"/>
      <c r="OBD24" s="82"/>
      <c r="OBE24" s="82"/>
      <c r="OBF24" s="82"/>
      <c r="OBG24" s="82"/>
      <c r="OBH24" s="82"/>
      <c r="OBI24" s="82"/>
      <c r="OBJ24" s="82"/>
      <c r="OBK24" s="82"/>
      <c r="OBL24" s="82"/>
      <c r="OBM24" s="82"/>
      <c r="OBN24" s="82"/>
      <c r="OBO24" s="82"/>
      <c r="OBP24" s="82"/>
      <c r="OBQ24" s="82"/>
      <c r="OBR24" s="82"/>
      <c r="OBS24" s="82"/>
      <c r="OBT24" s="82"/>
      <c r="OBU24" s="82"/>
      <c r="OBV24" s="82"/>
      <c r="OBW24" s="82"/>
      <c r="OBX24" s="82"/>
      <c r="OBY24" s="82"/>
      <c r="OBZ24" s="82"/>
      <c r="OCA24" s="82"/>
      <c r="OCB24" s="82"/>
      <c r="OCC24" s="82"/>
      <c r="OCD24" s="82"/>
      <c r="OCE24" s="82"/>
      <c r="OCF24" s="82"/>
      <c r="OCG24" s="82"/>
      <c r="OCH24" s="82"/>
      <c r="OCI24" s="82"/>
      <c r="OCJ24" s="82"/>
      <c r="OCK24" s="82"/>
      <c r="OCL24" s="82"/>
      <c r="OCM24" s="82"/>
      <c r="OCN24" s="82"/>
      <c r="OCO24" s="82"/>
      <c r="OCP24" s="82"/>
      <c r="OCQ24" s="82"/>
      <c r="OCR24" s="82"/>
      <c r="OCS24" s="82"/>
      <c r="OCT24" s="82"/>
      <c r="OCU24" s="82"/>
      <c r="OCV24" s="82"/>
      <c r="OCW24" s="82"/>
      <c r="OCX24" s="82"/>
      <c r="OCY24" s="82"/>
      <c r="OCZ24" s="82"/>
      <c r="ODA24" s="82"/>
      <c r="ODB24" s="82"/>
      <c r="ODC24" s="82"/>
      <c r="ODD24" s="82"/>
      <c r="ODE24" s="82"/>
      <c r="ODF24" s="82"/>
      <c r="ODG24" s="82"/>
      <c r="ODH24" s="82"/>
      <c r="ODI24" s="82"/>
      <c r="ODJ24" s="82"/>
      <c r="ODK24" s="82"/>
      <c r="ODL24" s="82"/>
      <c r="ODM24" s="82"/>
      <c r="ODN24" s="82"/>
      <c r="ODO24" s="82"/>
      <c r="ODP24" s="82"/>
      <c r="ODQ24" s="82"/>
      <c r="ODR24" s="82"/>
      <c r="ODS24" s="82"/>
      <c r="ODT24" s="82"/>
      <c r="ODU24" s="82"/>
      <c r="ODV24" s="82"/>
      <c r="ODW24" s="82"/>
      <c r="ODX24" s="82"/>
      <c r="ODY24" s="82"/>
      <c r="ODZ24" s="82"/>
      <c r="OEA24" s="82"/>
      <c r="OEB24" s="82"/>
      <c r="OEC24" s="82"/>
      <c r="OED24" s="82"/>
      <c r="OEE24" s="82"/>
      <c r="OEF24" s="82"/>
      <c r="OEG24" s="82"/>
      <c r="OEH24" s="82"/>
      <c r="OEI24" s="82"/>
      <c r="OEJ24" s="82"/>
      <c r="OEK24" s="82"/>
      <c r="OEL24" s="82"/>
      <c r="OEM24" s="82"/>
      <c r="OEN24" s="82"/>
      <c r="OEO24" s="82"/>
      <c r="OEP24" s="82"/>
      <c r="OEQ24" s="82"/>
      <c r="OER24" s="82"/>
      <c r="OES24" s="82"/>
      <c r="OET24" s="82"/>
      <c r="OEU24" s="82"/>
      <c r="OEV24" s="82"/>
      <c r="OEW24" s="82"/>
      <c r="OEX24" s="82"/>
      <c r="OEY24" s="82"/>
      <c r="OEZ24" s="82"/>
      <c r="OFA24" s="82"/>
      <c r="OFB24" s="82"/>
      <c r="OFC24" s="82"/>
      <c r="OFD24" s="82"/>
      <c r="OFE24" s="82"/>
      <c r="OFF24" s="82"/>
      <c r="OFG24" s="82"/>
      <c r="OFH24" s="82"/>
      <c r="OFI24" s="82"/>
      <c r="OFJ24" s="82"/>
      <c r="OFK24" s="82"/>
      <c r="OFL24" s="82"/>
      <c r="OFM24" s="82"/>
      <c r="OFN24" s="82"/>
      <c r="OFO24" s="82"/>
      <c r="OFP24" s="82"/>
      <c r="OFQ24" s="82"/>
      <c r="OFR24" s="82"/>
      <c r="OFS24" s="82"/>
      <c r="OFT24" s="82"/>
      <c r="OFU24" s="82"/>
      <c r="OFV24" s="82"/>
      <c r="OFW24" s="82"/>
      <c r="OFX24" s="82"/>
      <c r="OFY24" s="82"/>
      <c r="OFZ24" s="82"/>
      <c r="OGA24" s="82"/>
      <c r="OGB24" s="82"/>
      <c r="OGC24" s="82"/>
      <c r="OGD24" s="82"/>
      <c r="OGE24" s="82"/>
      <c r="OGF24" s="82"/>
      <c r="OGG24" s="82"/>
      <c r="OGH24" s="82"/>
      <c r="OGI24" s="82"/>
      <c r="OGJ24" s="82"/>
      <c r="OGK24" s="82"/>
      <c r="OGL24" s="82"/>
      <c r="OGM24" s="82"/>
      <c r="OGN24" s="82"/>
      <c r="OGO24" s="82"/>
      <c r="OGP24" s="82"/>
      <c r="OGQ24" s="82"/>
      <c r="OGR24" s="82"/>
      <c r="OGS24" s="82"/>
      <c r="OGT24" s="82"/>
      <c r="OGU24" s="82"/>
      <c r="OGV24" s="82"/>
      <c r="OGW24" s="82"/>
      <c r="OGX24" s="82"/>
      <c r="OGY24" s="82"/>
      <c r="OGZ24" s="82"/>
      <c r="OHA24" s="82"/>
      <c r="OHB24" s="82"/>
      <c r="OHC24" s="82"/>
      <c r="OHD24" s="82"/>
      <c r="OHE24" s="82"/>
      <c r="OHF24" s="82"/>
      <c r="OHG24" s="82"/>
      <c r="OHH24" s="82"/>
      <c r="OHI24" s="82"/>
      <c r="OHJ24" s="82"/>
      <c r="OHK24" s="82"/>
      <c r="OHL24" s="82"/>
      <c r="OHM24" s="82"/>
      <c r="OHN24" s="82"/>
      <c r="OHO24" s="82"/>
      <c r="OHP24" s="82"/>
      <c r="OHQ24" s="82"/>
      <c r="OHR24" s="82"/>
      <c r="OHS24" s="82"/>
      <c r="OHT24" s="82"/>
      <c r="OHU24" s="82"/>
      <c r="OHV24" s="82"/>
      <c r="OHW24" s="82"/>
      <c r="OHX24" s="82"/>
      <c r="OHY24" s="82"/>
      <c r="OHZ24" s="82"/>
      <c r="OIA24" s="82"/>
      <c r="OIB24" s="82"/>
      <c r="OIC24" s="82"/>
      <c r="OID24" s="82"/>
      <c r="OIE24" s="82"/>
      <c r="OIF24" s="82"/>
      <c r="OIG24" s="82"/>
      <c r="OIH24" s="82"/>
      <c r="OII24" s="82"/>
      <c r="OIJ24" s="82"/>
      <c r="OIK24" s="82"/>
      <c r="OIL24" s="82"/>
      <c r="OIM24" s="82"/>
      <c r="OIN24" s="82"/>
      <c r="OIO24" s="82"/>
      <c r="OIP24" s="82"/>
      <c r="OIQ24" s="82"/>
      <c r="OIR24" s="82"/>
      <c r="OIS24" s="82"/>
      <c r="OIT24" s="82"/>
      <c r="OIU24" s="82"/>
      <c r="OIV24" s="82"/>
      <c r="OIW24" s="82"/>
      <c r="OIX24" s="82"/>
      <c r="OIY24" s="82"/>
      <c r="OIZ24" s="82"/>
      <c r="OJA24" s="82"/>
      <c r="OJB24" s="82"/>
      <c r="OJC24" s="82"/>
      <c r="OJD24" s="82"/>
      <c r="OJE24" s="82"/>
      <c r="OJF24" s="82"/>
      <c r="OJG24" s="82"/>
      <c r="OJH24" s="82"/>
      <c r="OJI24" s="82"/>
      <c r="OJJ24" s="82"/>
      <c r="OJK24" s="82"/>
      <c r="OJL24" s="82"/>
      <c r="OJM24" s="82"/>
      <c r="OJN24" s="82"/>
      <c r="OJO24" s="82"/>
      <c r="OJP24" s="82"/>
      <c r="OJQ24" s="82"/>
      <c r="OJR24" s="82"/>
      <c r="OJS24" s="82"/>
      <c r="OJT24" s="82"/>
      <c r="OJU24" s="82"/>
      <c r="OJV24" s="82"/>
      <c r="OJW24" s="82"/>
      <c r="OJX24" s="82"/>
      <c r="OJY24" s="82"/>
      <c r="OJZ24" s="82"/>
      <c r="OKA24" s="82"/>
      <c r="OKB24" s="82"/>
      <c r="OKC24" s="82"/>
      <c r="OKD24" s="82"/>
      <c r="OKE24" s="82"/>
      <c r="OKF24" s="82"/>
      <c r="OKG24" s="82"/>
      <c r="OKH24" s="82"/>
      <c r="OKI24" s="82"/>
      <c r="OKJ24" s="82"/>
      <c r="OKK24" s="82"/>
      <c r="OKL24" s="82"/>
      <c r="OKM24" s="82"/>
      <c r="OKN24" s="82"/>
      <c r="OKO24" s="82"/>
      <c r="OKP24" s="82"/>
      <c r="OKQ24" s="82"/>
      <c r="OKR24" s="82"/>
      <c r="OKS24" s="82"/>
      <c r="OKT24" s="82"/>
      <c r="OKU24" s="82"/>
      <c r="OKV24" s="82"/>
      <c r="OKW24" s="82"/>
      <c r="OKX24" s="82"/>
      <c r="OKY24" s="82"/>
      <c r="OKZ24" s="82"/>
      <c r="OLA24" s="82"/>
      <c r="OLB24" s="82"/>
      <c r="OLC24" s="82"/>
      <c r="OLD24" s="82"/>
      <c r="OLE24" s="82"/>
      <c r="OLF24" s="82"/>
      <c r="OLG24" s="82"/>
      <c r="OLH24" s="82"/>
      <c r="OLI24" s="82"/>
      <c r="OLJ24" s="82"/>
      <c r="OLK24" s="82"/>
      <c r="OLL24" s="82"/>
      <c r="OLM24" s="82"/>
      <c r="OLN24" s="82"/>
      <c r="OLO24" s="82"/>
      <c r="OLP24" s="82"/>
      <c r="OLQ24" s="82"/>
      <c r="OLR24" s="82"/>
      <c r="OLS24" s="82"/>
      <c r="OLT24" s="82"/>
      <c r="OLU24" s="82"/>
      <c r="OLV24" s="82"/>
      <c r="OLW24" s="82"/>
      <c r="OLX24" s="82"/>
      <c r="OLY24" s="82"/>
      <c r="OLZ24" s="82"/>
      <c r="OMA24" s="82"/>
      <c r="OMB24" s="82"/>
      <c r="OMC24" s="82"/>
      <c r="OMD24" s="82"/>
      <c r="OME24" s="82"/>
      <c r="OMF24" s="82"/>
      <c r="OMG24" s="82"/>
      <c r="OMH24" s="82"/>
      <c r="OMI24" s="82"/>
      <c r="OMJ24" s="82"/>
      <c r="OMK24" s="82"/>
      <c r="OML24" s="82"/>
      <c r="OMM24" s="82"/>
      <c r="OMN24" s="82"/>
      <c r="OMO24" s="82"/>
      <c r="OMP24" s="82"/>
      <c r="OMQ24" s="82"/>
      <c r="OMR24" s="82"/>
      <c r="OMS24" s="82"/>
      <c r="OMT24" s="82"/>
      <c r="OMU24" s="82"/>
      <c r="OMV24" s="82"/>
      <c r="OMW24" s="82"/>
      <c r="OMX24" s="82"/>
      <c r="OMY24" s="82"/>
      <c r="OMZ24" s="82"/>
      <c r="ONA24" s="82"/>
      <c r="ONB24" s="82"/>
      <c r="ONC24" s="82"/>
      <c r="OND24" s="82"/>
      <c r="ONE24" s="82"/>
      <c r="ONF24" s="82"/>
      <c r="ONG24" s="82"/>
      <c r="ONH24" s="82"/>
      <c r="ONI24" s="82"/>
      <c r="ONJ24" s="82"/>
      <c r="ONK24" s="82"/>
      <c r="ONL24" s="82"/>
      <c r="ONM24" s="82"/>
      <c r="ONN24" s="82"/>
      <c r="ONO24" s="82"/>
      <c r="ONP24" s="82"/>
      <c r="ONQ24" s="82"/>
      <c r="ONR24" s="82"/>
      <c r="ONS24" s="82"/>
      <c r="ONT24" s="82"/>
      <c r="ONU24" s="82"/>
      <c r="ONV24" s="82"/>
      <c r="ONW24" s="82"/>
      <c r="ONX24" s="82"/>
      <c r="ONY24" s="82"/>
      <c r="ONZ24" s="82"/>
      <c r="OOA24" s="82"/>
      <c r="OOB24" s="82"/>
      <c r="OOC24" s="82"/>
      <c r="OOD24" s="82"/>
      <c r="OOE24" s="82"/>
      <c r="OOF24" s="82"/>
      <c r="OOG24" s="82"/>
      <c r="OOH24" s="82"/>
      <c r="OOI24" s="82"/>
      <c r="OOJ24" s="82"/>
      <c r="OOK24" s="82"/>
      <c r="OOL24" s="82"/>
      <c r="OOM24" s="82"/>
      <c r="OON24" s="82"/>
      <c r="OOO24" s="82"/>
      <c r="OOP24" s="82"/>
      <c r="OOQ24" s="82"/>
      <c r="OOR24" s="82"/>
      <c r="OOS24" s="82"/>
      <c r="OOT24" s="82"/>
      <c r="OOU24" s="82"/>
      <c r="OOV24" s="82"/>
      <c r="OOW24" s="82"/>
      <c r="OOX24" s="82"/>
      <c r="OOY24" s="82"/>
      <c r="OOZ24" s="82"/>
      <c r="OPA24" s="82"/>
      <c r="OPB24" s="82"/>
      <c r="OPC24" s="82"/>
      <c r="OPD24" s="82"/>
      <c r="OPE24" s="82"/>
      <c r="OPF24" s="82"/>
      <c r="OPG24" s="82"/>
      <c r="OPH24" s="82"/>
      <c r="OPI24" s="82"/>
      <c r="OPJ24" s="82"/>
      <c r="OPK24" s="82"/>
      <c r="OPL24" s="82"/>
      <c r="OPM24" s="82"/>
      <c r="OPN24" s="82"/>
      <c r="OPO24" s="82"/>
      <c r="OPP24" s="82"/>
      <c r="OPQ24" s="82"/>
      <c r="OPR24" s="82"/>
      <c r="OPS24" s="82"/>
      <c r="OPT24" s="82"/>
      <c r="OPU24" s="82"/>
      <c r="OPV24" s="82"/>
      <c r="OPW24" s="82"/>
      <c r="OPX24" s="82"/>
      <c r="OPY24" s="82"/>
      <c r="OPZ24" s="82"/>
      <c r="OQA24" s="82"/>
      <c r="OQB24" s="82"/>
      <c r="OQC24" s="82"/>
      <c r="OQD24" s="82"/>
      <c r="OQE24" s="82"/>
      <c r="OQF24" s="82"/>
      <c r="OQG24" s="82"/>
      <c r="OQH24" s="82"/>
      <c r="OQI24" s="82"/>
      <c r="OQJ24" s="82"/>
      <c r="OQK24" s="82"/>
      <c r="OQL24" s="82"/>
      <c r="OQM24" s="82"/>
      <c r="OQN24" s="82"/>
      <c r="OQO24" s="82"/>
      <c r="OQP24" s="82"/>
      <c r="OQQ24" s="82"/>
      <c r="OQR24" s="82"/>
      <c r="OQS24" s="82"/>
      <c r="OQT24" s="82"/>
      <c r="OQU24" s="82"/>
      <c r="OQV24" s="82"/>
      <c r="OQW24" s="82"/>
      <c r="OQX24" s="82"/>
      <c r="OQY24" s="82"/>
      <c r="OQZ24" s="82"/>
      <c r="ORA24" s="82"/>
      <c r="ORB24" s="82"/>
      <c r="ORC24" s="82"/>
      <c r="ORD24" s="82"/>
      <c r="ORE24" s="82"/>
      <c r="ORF24" s="82"/>
      <c r="ORG24" s="82"/>
      <c r="ORH24" s="82"/>
      <c r="ORI24" s="82"/>
      <c r="ORJ24" s="82"/>
      <c r="ORK24" s="82"/>
      <c r="ORL24" s="82"/>
      <c r="ORM24" s="82"/>
      <c r="ORN24" s="82"/>
      <c r="ORO24" s="82"/>
      <c r="ORP24" s="82"/>
      <c r="ORQ24" s="82"/>
      <c r="ORR24" s="82"/>
      <c r="ORS24" s="82"/>
      <c r="ORT24" s="82"/>
      <c r="ORU24" s="82"/>
      <c r="ORV24" s="82"/>
      <c r="ORW24" s="82"/>
      <c r="ORX24" s="82"/>
      <c r="ORY24" s="82"/>
      <c r="ORZ24" s="82"/>
      <c r="OSA24" s="82"/>
      <c r="OSB24" s="82"/>
      <c r="OSC24" s="82"/>
      <c r="OSD24" s="82"/>
      <c r="OSE24" s="82"/>
      <c r="OSF24" s="82"/>
      <c r="OSG24" s="82"/>
      <c r="OSH24" s="82"/>
      <c r="OSI24" s="82"/>
      <c r="OSJ24" s="82"/>
      <c r="OSK24" s="82"/>
      <c r="OSL24" s="82"/>
      <c r="OSM24" s="82"/>
      <c r="OSN24" s="82"/>
      <c r="OSO24" s="82"/>
      <c r="OSP24" s="82"/>
      <c r="OSQ24" s="82"/>
      <c r="OSR24" s="82"/>
      <c r="OSS24" s="82"/>
      <c r="OST24" s="82"/>
      <c r="OSU24" s="82"/>
      <c r="OSV24" s="82"/>
      <c r="OSW24" s="82"/>
      <c r="OSX24" s="82"/>
      <c r="OSY24" s="82"/>
      <c r="OSZ24" s="82"/>
      <c r="OTA24" s="82"/>
      <c r="OTB24" s="82"/>
      <c r="OTC24" s="82"/>
      <c r="OTD24" s="82"/>
      <c r="OTE24" s="82"/>
      <c r="OTF24" s="82"/>
      <c r="OTG24" s="82"/>
      <c r="OTH24" s="82"/>
      <c r="OTI24" s="82"/>
      <c r="OTJ24" s="82"/>
      <c r="OTK24" s="82"/>
      <c r="OTL24" s="82"/>
      <c r="OTM24" s="82"/>
      <c r="OTN24" s="82"/>
      <c r="OTO24" s="82"/>
      <c r="OTP24" s="82"/>
      <c r="OTQ24" s="82"/>
      <c r="OTR24" s="82"/>
      <c r="OTS24" s="82"/>
      <c r="OTT24" s="82"/>
      <c r="OTU24" s="82"/>
      <c r="OTV24" s="82"/>
      <c r="OTW24" s="82"/>
      <c r="OTX24" s="82"/>
      <c r="OTY24" s="82"/>
      <c r="OTZ24" s="82"/>
      <c r="OUA24" s="82"/>
      <c r="OUB24" s="82"/>
      <c r="OUC24" s="82"/>
      <c r="OUD24" s="82"/>
      <c r="OUE24" s="82"/>
      <c r="OUF24" s="82"/>
      <c r="OUG24" s="82"/>
      <c r="OUH24" s="82"/>
      <c r="OUI24" s="82"/>
      <c r="OUJ24" s="82"/>
      <c r="OUK24" s="82"/>
      <c r="OUL24" s="82"/>
      <c r="OUM24" s="82"/>
      <c r="OUN24" s="82"/>
      <c r="OUO24" s="82"/>
      <c r="OUP24" s="82"/>
      <c r="OUQ24" s="82"/>
      <c r="OUR24" s="82"/>
      <c r="OUS24" s="82"/>
      <c r="OUT24" s="82"/>
      <c r="OUU24" s="82"/>
      <c r="OUV24" s="82"/>
      <c r="OUW24" s="82"/>
      <c r="OUX24" s="82"/>
      <c r="OUY24" s="82"/>
      <c r="OUZ24" s="82"/>
      <c r="OVA24" s="82"/>
      <c r="OVB24" s="82"/>
      <c r="OVC24" s="82"/>
      <c r="OVD24" s="82"/>
      <c r="OVE24" s="82"/>
      <c r="OVF24" s="82"/>
      <c r="OVG24" s="82"/>
      <c r="OVH24" s="82"/>
      <c r="OVI24" s="82"/>
      <c r="OVJ24" s="82"/>
      <c r="OVK24" s="82"/>
      <c r="OVL24" s="82"/>
      <c r="OVM24" s="82"/>
      <c r="OVN24" s="82"/>
      <c r="OVO24" s="82"/>
      <c r="OVP24" s="82"/>
      <c r="OVQ24" s="82"/>
      <c r="OVR24" s="82"/>
      <c r="OVS24" s="82"/>
      <c r="OVT24" s="82"/>
      <c r="OVU24" s="82"/>
      <c r="OVV24" s="82"/>
      <c r="OVW24" s="82"/>
      <c r="OVX24" s="82"/>
      <c r="OVY24" s="82"/>
      <c r="OVZ24" s="82"/>
      <c r="OWA24" s="82"/>
      <c r="OWB24" s="82"/>
      <c r="OWC24" s="82"/>
      <c r="OWD24" s="82"/>
      <c r="OWE24" s="82"/>
      <c r="OWF24" s="82"/>
      <c r="OWG24" s="82"/>
      <c r="OWH24" s="82"/>
      <c r="OWI24" s="82"/>
      <c r="OWJ24" s="82"/>
      <c r="OWK24" s="82"/>
      <c r="OWL24" s="82"/>
      <c r="OWM24" s="82"/>
      <c r="OWN24" s="82"/>
      <c r="OWO24" s="82"/>
      <c r="OWP24" s="82"/>
      <c r="OWQ24" s="82"/>
      <c r="OWR24" s="82"/>
      <c r="OWS24" s="82"/>
      <c r="OWT24" s="82"/>
      <c r="OWU24" s="82"/>
      <c r="OWV24" s="82"/>
      <c r="OWW24" s="82"/>
      <c r="OWX24" s="82"/>
      <c r="OWY24" s="82"/>
      <c r="OWZ24" s="82"/>
      <c r="OXA24" s="82"/>
      <c r="OXB24" s="82"/>
      <c r="OXC24" s="82"/>
      <c r="OXD24" s="82"/>
      <c r="OXE24" s="82"/>
      <c r="OXF24" s="82"/>
      <c r="OXG24" s="82"/>
      <c r="OXH24" s="82"/>
      <c r="OXI24" s="82"/>
      <c r="OXJ24" s="82"/>
      <c r="OXK24" s="82"/>
      <c r="OXL24" s="82"/>
      <c r="OXM24" s="82"/>
      <c r="OXN24" s="82"/>
      <c r="OXO24" s="82"/>
      <c r="OXP24" s="82"/>
      <c r="OXQ24" s="82"/>
      <c r="OXR24" s="82"/>
      <c r="OXS24" s="82"/>
      <c r="OXT24" s="82"/>
      <c r="OXU24" s="82"/>
      <c r="OXV24" s="82"/>
      <c r="OXW24" s="82"/>
      <c r="OXX24" s="82"/>
      <c r="OXY24" s="82"/>
      <c r="OXZ24" s="82"/>
      <c r="OYA24" s="82"/>
      <c r="OYB24" s="82"/>
      <c r="OYC24" s="82"/>
      <c r="OYD24" s="82"/>
      <c r="OYE24" s="82"/>
      <c r="OYF24" s="82"/>
      <c r="OYG24" s="82"/>
      <c r="OYH24" s="82"/>
      <c r="OYI24" s="82"/>
      <c r="OYJ24" s="82"/>
      <c r="OYK24" s="82"/>
      <c r="OYL24" s="82"/>
      <c r="OYM24" s="82"/>
      <c r="OYN24" s="82"/>
      <c r="OYO24" s="82"/>
      <c r="OYP24" s="82"/>
      <c r="OYQ24" s="82"/>
      <c r="OYR24" s="82"/>
      <c r="OYS24" s="82"/>
      <c r="OYT24" s="82"/>
      <c r="OYU24" s="82"/>
      <c r="OYV24" s="82"/>
      <c r="OYW24" s="82"/>
      <c r="OYX24" s="82"/>
      <c r="OYY24" s="82"/>
      <c r="OYZ24" s="82"/>
      <c r="OZA24" s="82"/>
      <c r="OZB24" s="82"/>
      <c r="OZC24" s="82"/>
      <c r="OZD24" s="82"/>
      <c r="OZE24" s="82"/>
      <c r="OZF24" s="82"/>
      <c r="OZG24" s="82"/>
      <c r="OZH24" s="82"/>
      <c r="OZI24" s="82"/>
      <c r="OZJ24" s="82"/>
      <c r="OZK24" s="82"/>
      <c r="OZL24" s="82"/>
      <c r="OZM24" s="82"/>
      <c r="OZN24" s="82"/>
      <c r="OZO24" s="82"/>
      <c r="OZP24" s="82"/>
      <c r="OZQ24" s="82"/>
      <c r="OZR24" s="82"/>
      <c r="OZS24" s="82"/>
      <c r="OZT24" s="82"/>
      <c r="OZU24" s="82"/>
      <c r="OZV24" s="82"/>
      <c r="OZW24" s="82"/>
      <c r="OZX24" s="82"/>
      <c r="OZY24" s="82"/>
      <c r="OZZ24" s="82"/>
      <c r="PAA24" s="82"/>
      <c r="PAB24" s="82"/>
      <c r="PAC24" s="82"/>
      <c r="PAD24" s="82"/>
      <c r="PAE24" s="82"/>
      <c r="PAF24" s="82"/>
      <c r="PAG24" s="82"/>
      <c r="PAH24" s="82"/>
      <c r="PAI24" s="82"/>
      <c r="PAJ24" s="82"/>
      <c r="PAK24" s="82"/>
      <c r="PAL24" s="82"/>
      <c r="PAM24" s="82"/>
      <c r="PAN24" s="82"/>
      <c r="PAO24" s="82"/>
      <c r="PAP24" s="82"/>
      <c r="PAQ24" s="82"/>
      <c r="PAR24" s="82"/>
      <c r="PAS24" s="82"/>
      <c r="PAT24" s="82"/>
      <c r="PAU24" s="82"/>
      <c r="PAV24" s="82"/>
      <c r="PAW24" s="82"/>
      <c r="PAX24" s="82"/>
      <c r="PAY24" s="82"/>
      <c r="PAZ24" s="82"/>
      <c r="PBA24" s="82"/>
      <c r="PBB24" s="82"/>
      <c r="PBC24" s="82"/>
      <c r="PBD24" s="82"/>
      <c r="PBE24" s="82"/>
      <c r="PBF24" s="82"/>
      <c r="PBG24" s="82"/>
      <c r="PBH24" s="82"/>
      <c r="PBI24" s="82"/>
      <c r="PBJ24" s="82"/>
      <c r="PBK24" s="82"/>
      <c r="PBL24" s="82"/>
      <c r="PBM24" s="82"/>
      <c r="PBN24" s="82"/>
      <c r="PBO24" s="82"/>
      <c r="PBP24" s="82"/>
      <c r="PBQ24" s="82"/>
      <c r="PBR24" s="82"/>
      <c r="PBS24" s="82"/>
      <c r="PBT24" s="82"/>
      <c r="PBU24" s="82"/>
      <c r="PBV24" s="82"/>
      <c r="PBW24" s="82"/>
      <c r="PBX24" s="82"/>
      <c r="PBY24" s="82"/>
      <c r="PBZ24" s="82"/>
      <c r="PCA24" s="82"/>
      <c r="PCB24" s="82"/>
      <c r="PCC24" s="82"/>
      <c r="PCD24" s="82"/>
      <c r="PCE24" s="82"/>
      <c r="PCF24" s="82"/>
      <c r="PCG24" s="82"/>
      <c r="PCH24" s="82"/>
      <c r="PCI24" s="82"/>
      <c r="PCJ24" s="82"/>
      <c r="PCK24" s="82"/>
      <c r="PCL24" s="82"/>
      <c r="PCM24" s="82"/>
      <c r="PCN24" s="82"/>
      <c r="PCO24" s="82"/>
      <c r="PCP24" s="82"/>
      <c r="PCQ24" s="82"/>
      <c r="PCR24" s="82"/>
      <c r="PCS24" s="82"/>
      <c r="PCT24" s="82"/>
      <c r="PCU24" s="82"/>
      <c r="PCV24" s="82"/>
      <c r="PCW24" s="82"/>
      <c r="PCX24" s="82"/>
      <c r="PCY24" s="82"/>
      <c r="PCZ24" s="82"/>
      <c r="PDA24" s="82"/>
      <c r="PDB24" s="82"/>
      <c r="PDC24" s="82"/>
      <c r="PDD24" s="82"/>
      <c r="PDE24" s="82"/>
      <c r="PDF24" s="82"/>
      <c r="PDG24" s="82"/>
      <c r="PDH24" s="82"/>
      <c r="PDI24" s="82"/>
      <c r="PDJ24" s="82"/>
      <c r="PDK24" s="82"/>
      <c r="PDL24" s="82"/>
      <c r="PDM24" s="82"/>
      <c r="PDN24" s="82"/>
      <c r="PDO24" s="82"/>
      <c r="PDP24" s="82"/>
      <c r="PDQ24" s="82"/>
      <c r="PDR24" s="82"/>
      <c r="PDS24" s="82"/>
      <c r="PDT24" s="82"/>
      <c r="PDU24" s="82"/>
      <c r="PDV24" s="82"/>
      <c r="PDW24" s="82"/>
      <c r="PDX24" s="82"/>
      <c r="PDY24" s="82"/>
      <c r="PDZ24" s="82"/>
      <c r="PEA24" s="82"/>
      <c r="PEB24" s="82"/>
      <c r="PEC24" s="82"/>
      <c r="PED24" s="82"/>
      <c r="PEE24" s="82"/>
      <c r="PEF24" s="82"/>
      <c r="PEG24" s="82"/>
      <c r="PEH24" s="82"/>
      <c r="PEI24" s="82"/>
      <c r="PEJ24" s="82"/>
      <c r="PEK24" s="82"/>
      <c r="PEL24" s="82"/>
      <c r="PEM24" s="82"/>
      <c r="PEN24" s="82"/>
      <c r="PEO24" s="82"/>
      <c r="PEP24" s="82"/>
      <c r="PEQ24" s="82"/>
      <c r="PER24" s="82"/>
      <c r="PES24" s="82"/>
      <c r="PET24" s="82"/>
      <c r="PEU24" s="82"/>
      <c r="PEV24" s="82"/>
      <c r="PEW24" s="82"/>
      <c r="PEX24" s="82"/>
      <c r="PEY24" s="82"/>
      <c r="PEZ24" s="82"/>
      <c r="PFA24" s="82"/>
      <c r="PFB24" s="82"/>
      <c r="PFC24" s="82"/>
      <c r="PFD24" s="82"/>
      <c r="PFE24" s="82"/>
      <c r="PFF24" s="82"/>
      <c r="PFG24" s="82"/>
      <c r="PFH24" s="82"/>
      <c r="PFI24" s="82"/>
      <c r="PFJ24" s="82"/>
      <c r="PFK24" s="82"/>
      <c r="PFL24" s="82"/>
      <c r="PFM24" s="82"/>
      <c r="PFN24" s="82"/>
      <c r="PFO24" s="82"/>
      <c r="PFP24" s="82"/>
      <c r="PFQ24" s="82"/>
      <c r="PFR24" s="82"/>
      <c r="PFS24" s="82"/>
      <c r="PFT24" s="82"/>
      <c r="PFU24" s="82"/>
      <c r="PFV24" s="82"/>
      <c r="PFW24" s="82"/>
      <c r="PFX24" s="82"/>
      <c r="PFY24" s="82"/>
      <c r="PFZ24" s="82"/>
      <c r="PGA24" s="82"/>
      <c r="PGB24" s="82"/>
      <c r="PGC24" s="82"/>
      <c r="PGD24" s="82"/>
      <c r="PGE24" s="82"/>
      <c r="PGF24" s="82"/>
      <c r="PGG24" s="82"/>
      <c r="PGH24" s="82"/>
      <c r="PGI24" s="82"/>
      <c r="PGJ24" s="82"/>
      <c r="PGK24" s="82"/>
      <c r="PGL24" s="82"/>
      <c r="PGM24" s="82"/>
      <c r="PGN24" s="82"/>
      <c r="PGO24" s="82"/>
      <c r="PGP24" s="82"/>
      <c r="PGQ24" s="82"/>
      <c r="PGR24" s="82"/>
      <c r="PGS24" s="82"/>
      <c r="PGT24" s="82"/>
      <c r="PGU24" s="82"/>
      <c r="PGV24" s="82"/>
      <c r="PGW24" s="82"/>
      <c r="PGX24" s="82"/>
      <c r="PGY24" s="82"/>
      <c r="PGZ24" s="82"/>
      <c r="PHA24" s="82"/>
      <c r="PHB24" s="82"/>
      <c r="PHC24" s="82"/>
      <c r="PHD24" s="82"/>
      <c r="PHE24" s="82"/>
      <c r="PHF24" s="82"/>
      <c r="PHG24" s="82"/>
      <c r="PHH24" s="82"/>
      <c r="PHI24" s="82"/>
      <c r="PHJ24" s="82"/>
      <c r="PHK24" s="82"/>
      <c r="PHL24" s="82"/>
      <c r="PHM24" s="82"/>
      <c r="PHN24" s="82"/>
      <c r="PHO24" s="82"/>
      <c r="PHP24" s="82"/>
      <c r="PHQ24" s="82"/>
      <c r="PHR24" s="82"/>
      <c r="PHS24" s="82"/>
      <c r="PHT24" s="82"/>
      <c r="PHU24" s="82"/>
      <c r="PHV24" s="82"/>
      <c r="PHW24" s="82"/>
      <c r="PHX24" s="82"/>
      <c r="PHY24" s="82"/>
      <c r="PHZ24" s="82"/>
      <c r="PIA24" s="82"/>
      <c r="PIB24" s="82"/>
      <c r="PIC24" s="82"/>
      <c r="PID24" s="82"/>
      <c r="PIE24" s="82"/>
      <c r="PIF24" s="82"/>
      <c r="PIG24" s="82"/>
      <c r="PIH24" s="82"/>
      <c r="PII24" s="82"/>
      <c r="PIJ24" s="82"/>
      <c r="PIK24" s="82"/>
      <c r="PIL24" s="82"/>
      <c r="PIM24" s="82"/>
      <c r="PIN24" s="82"/>
      <c r="PIO24" s="82"/>
      <c r="PIP24" s="82"/>
      <c r="PIQ24" s="82"/>
      <c r="PIR24" s="82"/>
      <c r="PIS24" s="82"/>
      <c r="PIT24" s="82"/>
      <c r="PIU24" s="82"/>
      <c r="PIV24" s="82"/>
      <c r="PIW24" s="82"/>
      <c r="PIX24" s="82"/>
      <c r="PIY24" s="82"/>
      <c r="PIZ24" s="82"/>
      <c r="PJA24" s="82"/>
      <c r="PJB24" s="82"/>
      <c r="PJC24" s="82"/>
      <c r="PJD24" s="82"/>
      <c r="PJE24" s="82"/>
      <c r="PJF24" s="82"/>
      <c r="PJG24" s="82"/>
      <c r="PJH24" s="82"/>
      <c r="PJI24" s="82"/>
      <c r="PJJ24" s="82"/>
      <c r="PJK24" s="82"/>
      <c r="PJL24" s="82"/>
      <c r="PJM24" s="82"/>
      <c r="PJN24" s="82"/>
      <c r="PJO24" s="82"/>
      <c r="PJP24" s="82"/>
      <c r="PJQ24" s="82"/>
      <c r="PJR24" s="82"/>
      <c r="PJS24" s="82"/>
      <c r="PJT24" s="82"/>
      <c r="PJU24" s="82"/>
      <c r="PJV24" s="82"/>
      <c r="PJW24" s="82"/>
      <c r="PJX24" s="82"/>
      <c r="PJY24" s="82"/>
      <c r="PJZ24" s="82"/>
      <c r="PKA24" s="82"/>
      <c r="PKB24" s="82"/>
      <c r="PKC24" s="82"/>
      <c r="PKD24" s="82"/>
      <c r="PKE24" s="82"/>
      <c r="PKF24" s="82"/>
      <c r="PKG24" s="82"/>
      <c r="PKH24" s="82"/>
      <c r="PKI24" s="82"/>
      <c r="PKJ24" s="82"/>
      <c r="PKK24" s="82"/>
      <c r="PKL24" s="82"/>
      <c r="PKM24" s="82"/>
      <c r="PKN24" s="82"/>
      <c r="PKO24" s="82"/>
      <c r="PKP24" s="82"/>
      <c r="PKQ24" s="82"/>
      <c r="PKR24" s="82"/>
      <c r="PKS24" s="82"/>
      <c r="PKT24" s="82"/>
      <c r="PKU24" s="82"/>
      <c r="PKV24" s="82"/>
      <c r="PKW24" s="82"/>
      <c r="PKX24" s="82"/>
      <c r="PKY24" s="82"/>
      <c r="PKZ24" s="82"/>
      <c r="PLA24" s="82"/>
      <c r="PLB24" s="82"/>
      <c r="PLC24" s="82"/>
      <c r="PLD24" s="82"/>
      <c r="PLE24" s="82"/>
      <c r="PLF24" s="82"/>
      <c r="PLG24" s="82"/>
      <c r="PLH24" s="82"/>
      <c r="PLI24" s="82"/>
      <c r="PLJ24" s="82"/>
      <c r="PLK24" s="82"/>
      <c r="PLL24" s="82"/>
      <c r="PLM24" s="82"/>
      <c r="PLN24" s="82"/>
      <c r="PLO24" s="82"/>
      <c r="PLP24" s="82"/>
      <c r="PLQ24" s="82"/>
      <c r="PLR24" s="82"/>
      <c r="PLS24" s="82"/>
      <c r="PLT24" s="82"/>
      <c r="PLU24" s="82"/>
      <c r="PLV24" s="82"/>
      <c r="PLW24" s="82"/>
      <c r="PLX24" s="82"/>
      <c r="PLY24" s="82"/>
      <c r="PLZ24" s="82"/>
      <c r="PMA24" s="82"/>
      <c r="PMB24" s="82"/>
      <c r="PMC24" s="82"/>
      <c r="PMD24" s="82"/>
      <c r="PME24" s="82"/>
      <c r="PMF24" s="82"/>
      <c r="PMG24" s="82"/>
      <c r="PMH24" s="82"/>
      <c r="PMI24" s="82"/>
      <c r="PMJ24" s="82"/>
      <c r="PMK24" s="82"/>
      <c r="PML24" s="82"/>
      <c r="PMM24" s="82"/>
      <c r="PMN24" s="82"/>
      <c r="PMO24" s="82"/>
      <c r="PMP24" s="82"/>
      <c r="PMQ24" s="82"/>
      <c r="PMR24" s="82"/>
      <c r="PMS24" s="82"/>
      <c r="PMT24" s="82"/>
      <c r="PMU24" s="82"/>
      <c r="PMV24" s="82"/>
      <c r="PMW24" s="82"/>
      <c r="PMX24" s="82"/>
      <c r="PMY24" s="82"/>
      <c r="PMZ24" s="82"/>
      <c r="PNA24" s="82"/>
      <c r="PNB24" s="82"/>
      <c r="PNC24" s="82"/>
      <c r="PND24" s="82"/>
      <c r="PNE24" s="82"/>
      <c r="PNF24" s="82"/>
      <c r="PNG24" s="82"/>
      <c r="PNH24" s="82"/>
      <c r="PNI24" s="82"/>
      <c r="PNJ24" s="82"/>
      <c r="PNK24" s="82"/>
      <c r="PNL24" s="82"/>
      <c r="PNM24" s="82"/>
      <c r="PNN24" s="82"/>
      <c r="PNO24" s="82"/>
      <c r="PNP24" s="82"/>
      <c r="PNQ24" s="82"/>
      <c r="PNR24" s="82"/>
      <c r="PNS24" s="82"/>
      <c r="PNT24" s="82"/>
      <c r="PNU24" s="82"/>
      <c r="PNV24" s="82"/>
      <c r="PNW24" s="82"/>
      <c r="PNX24" s="82"/>
      <c r="PNY24" s="82"/>
      <c r="PNZ24" s="82"/>
      <c r="POA24" s="82"/>
      <c r="POB24" s="82"/>
      <c r="POC24" s="82"/>
      <c r="POD24" s="82"/>
      <c r="POE24" s="82"/>
      <c r="POF24" s="82"/>
      <c r="POG24" s="82"/>
      <c r="POH24" s="82"/>
      <c r="POI24" s="82"/>
      <c r="POJ24" s="82"/>
      <c r="POK24" s="82"/>
      <c r="POL24" s="82"/>
      <c r="POM24" s="82"/>
      <c r="PON24" s="82"/>
      <c r="POO24" s="82"/>
      <c r="POP24" s="82"/>
      <c r="POQ24" s="82"/>
      <c r="POR24" s="82"/>
      <c r="POS24" s="82"/>
      <c r="POT24" s="82"/>
      <c r="POU24" s="82"/>
      <c r="POV24" s="82"/>
      <c r="POW24" s="82"/>
      <c r="POX24" s="82"/>
      <c r="POY24" s="82"/>
      <c r="POZ24" s="82"/>
      <c r="PPA24" s="82"/>
      <c r="PPB24" s="82"/>
      <c r="PPC24" s="82"/>
      <c r="PPD24" s="82"/>
      <c r="PPE24" s="82"/>
      <c r="PPF24" s="82"/>
      <c r="PPG24" s="82"/>
      <c r="PPH24" s="82"/>
      <c r="PPI24" s="82"/>
      <c r="PPJ24" s="82"/>
      <c r="PPK24" s="82"/>
      <c r="PPL24" s="82"/>
      <c r="PPM24" s="82"/>
      <c r="PPN24" s="82"/>
      <c r="PPO24" s="82"/>
      <c r="PPP24" s="82"/>
      <c r="PPQ24" s="82"/>
      <c r="PPR24" s="82"/>
      <c r="PPS24" s="82"/>
      <c r="PPT24" s="82"/>
      <c r="PPU24" s="82"/>
      <c r="PPV24" s="82"/>
      <c r="PPW24" s="82"/>
      <c r="PPX24" s="82"/>
      <c r="PPY24" s="82"/>
      <c r="PPZ24" s="82"/>
      <c r="PQA24" s="82"/>
      <c r="PQB24" s="82"/>
      <c r="PQC24" s="82"/>
      <c r="PQD24" s="82"/>
      <c r="PQE24" s="82"/>
      <c r="PQF24" s="82"/>
      <c r="PQG24" s="82"/>
      <c r="PQH24" s="82"/>
      <c r="PQI24" s="82"/>
      <c r="PQJ24" s="82"/>
      <c r="PQK24" s="82"/>
      <c r="PQL24" s="82"/>
      <c r="PQM24" s="82"/>
      <c r="PQN24" s="82"/>
      <c r="PQO24" s="82"/>
      <c r="PQP24" s="82"/>
      <c r="PQQ24" s="82"/>
      <c r="PQR24" s="82"/>
      <c r="PQS24" s="82"/>
      <c r="PQT24" s="82"/>
      <c r="PQU24" s="82"/>
      <c r="PQV24" s="82"/>
      <c r="PQW24" s="82"/>
      <c r="PQX24" s="82"/>
      <c r="PQY24" s="82"/>
      <c r="PQZ24" s="82"/>
      <c r="PRA24" s="82"/>
      <c r="PRB24" s="82"/>
      <c r="PRC24" s="82"/>
      <c r="PRD24" s="82"/>
      <c r="PRE24" s="82"/>
      <c r="PRF24" s="82"/>
      <c r="PRG24" s="82"/>
      <c r="PRH24" s="82"/>
      <c r="PRI24" s="82"/>
      <c r="PRJ24" s="82"/>
      <c r="PRK24" s="82"/>
      <c r="PRL24" s="82"/>
      <c r="PRM24" s="82"/>
      <c r="PRN24" s="82"/>
      <c r="PRO24" s="82"/>
      <c r="PRP24" s="82"/>
      <c r="PRQ24" s="82"/>
      <c r="PRR24" s="82"/>
      <c r="PRS24" s="82"/>
      <c r="PRT24" s="82"/>
      <c r="PRU24" s="82"/>
      <c r="PRV24" s="82"/>
      <c r="PRW24" s="82"/>
      <c r="PRX24" s="82"/>
      <c r="PRY24" s="82"/>
      <c r="PRZ24" s="82"/>
      <c r="PSA24" s="82"/>
      <c r="PSB24" s="82"/>
      <c r="PSC24" s="82"/>
      <c r="PSD24" s="82"/>
      <c r="PSE24" s="82"/>
      <c r="PSF24" s="82"/>
      <c r="PSG24" s="82"/>
      <c r="PSH24" s="82"/>
      <c r="PSI24" s="82"/>
      <c r="PSJ24" s="82"/>
      <c r="PSK24" s="82"/>
      <c r="PSL24" s="82"/>
      <c r="PSM24" s="82"/>
      <c r="PSN24" s="82"/>
      <c r="PSO24" s="82"/>
      <c r="PSP24" s="82"/>
      <c r="PSQ24" s="82"/>
      <c r="PSR24" s="82"/>
      <c r="PSS24" s="82"/>
      <c r="PST24" s="82"/>
      <c r="PSU24" s="82"/>
      <c r="PSV24" s="82"/>
      <c r="PSW24" s="82"/>
      <c r="PSX24" s="82"/>
      <c r="PSY24" s="82"/>
      <c r="PSZ24" s="82"/>
      <c r="PTA24" s="82"/>
      <c r="PTB24" s="82"/>
      <c r="PTC24" s="82"/>
      <c r="PTD24" s="82"/>
      <c r="PTE24" s="82"/>
      <c r="PTF24" s="82"/>
      <c r="PTG24" s="82"/>
      <c r="PTH24" s="82"/>
      <c r="PTI24" s="82"/>
      <c r="PTJ24" s="82"/>
      <c r="PTK24" s="82"/>
      <c r="PTL24" s="82"/>
      <c r="PTM24" s="82"/>
      <c r="PTN24" s="82"/>
      <c r="PTO24" s="82"/>
      <c r="PTP24" s="82"/>
      <c r="PTQ24" s="82"/>
      <c r="PTR24" s="82"/>
      <c r="PTS24" s="82"/>
      <c r="PTT24" s="82"/>
      <c r="PTU24" s="82"/>
      <c r="PTV24" s="82"/>
      <c r="PTW24" s="82"/>
      <c r="PTX24" s="82"/>
      <c r="PTY24" s="82"/>
      <c r="PTZ24" s="82"/>
      <c r="PUA24" s="82"/>
      <c r="PUB24" s="82"/>
      <c r="PUC24" s="82"/>
      <c r="PUD24" s="82"/>
      <c r="PUE24" s="82"/>
      <c r="PUF24" s="82"/>
      <c r="PUG24" s="82"/>
      <c r="PUH24" s="82"/>
      <c r="PUI24" s="82"/>
      <c r="PUJ24" s="82"/>
      <c r="PUK24" s="82"/>
      <c r="PUL24" s="82"/>
      <c r="PUM24" s="82"/>
      <c r="PUN24" s="82"/>
      <c r="PUO24" s="82"/>
      <c r="PUP24" s="82"/>
      <c r="PUQ24" s="82"/>
      <c r="PUR24" s="82"/>
      <c r="PUS24" s="82"/>
      <c r="PUT24" s="82"/>
      <c r="PUU24" s="82"/>
      <c r="PUV24" s="82"/>
      <c r="PUW24" s="82"/>
      <c r="PUX24" s="82"/>
      <c r="PUY24" s="82"/>
      <c r="PUZ24" s="82"/>
      <c r="PVA24" s="82"/>
      <c r="PVB24" s="82"/>
      <c r="PVC24" s="82"/>
      <c r="PVD24" s="82"/>
      <c r="PVE24" s="82"/>
      <c r="PVF24" s="82"/>
      <c r="PVG24" s="82"/>
      <c r="PVH24" s="82"/>
      <c r="PVI24" s="82"/>
      <c r="PVJ24" s="82"/>
      <c r="PVK24" s="82"/>
      <c r="PVL24" s="82"/>
      <c r="PVM24" s="82"/>
      <c r="PVN24" s="82"/>
      <c r="PVO24" s="82"/>
      <c r="PVP24" s="82"/>
      <c r="PVQ24" s="82"/>
      <c r="PVR24" s="82"/>
      <c r="PVS24" s="82"/>
      <c r="PVT24" s="82"/>
      <c r="PVU24" s="82"/>
      <c r="PVV24" s="82"/>
      <c r="PVW24" s="82"/>
      <c r="PVX24" s="82"/>
      <c r="PVY24" s="82"/>
      <c r="PVZ24" s="82"/>
      <c r="PWA24" s="82"/>
      <c r="PWB24" s="82"/>
      <c r="PWC24" s="82"/>
      <c r="PWD24" s="82"/>
      <c r="PWE24" s="82"/>
      <c r="PWF24" s="82"/>
      <c r="PWG24" s="82"/>
      <c r="PWH24" s="82"/>
      <c r="PWI24" s="82"/>
      <c r="PWJ24" s="82"/>
      <c r="PWK24" s="82"/>
      <c r="PWL24" s="82"/>
      <c r="PWM24" s="82"/>
      <c r="PWN24" s="82"/>
      <c r="PWO24" s="82"/>
      <c r="PWP24" s="82"/>
      <c r="PWQ24" s="82"/>
      <c r="PWR24" s="82"/>
      <c r="PWS24" s="82"/>
      <c r="PWT24" s="82"/>
      <c r="PWU24" s="82"/>
      <c r="PWV24" s="82"/>
      <c r="PWW24" s="82"/>
      <c r="PWX24" s="82"/>
      <c r="PWY24" s="82"/>
      <c r="PWZ24" s="82"/>
      <c r="PXA24" s="82"/>
      <c r="PXB24" s="82"/>
      <c r="PXC24" s="82"/>
      <c r="PXD24" s="82"/>
      <c r="PXE24" s="82"/>
      <c r="PXF24" s="82"/>
      <c r="PXG24" s="82"/>
      <c r="PXH24" s="82"/>
      <c r="PXI24" s="82"/>
      <c r="PXJ24" s="82"/>
      <c r="PXK24" s="82"/>
      <c r="PXL24" s="82"/>
      <c r="PXM24" s="82"/>
      <c r="PXN24" s="82"/>
      <c r="PXO24" s="82"/>
      <c r="PXP24" s="82"/>
      <c r="PXQ24" s="82"/>
      <c r="PXR24" s="82"/>
      <c r="PXS24" s="82"/>
      <c r="PXT24" s="82"/>
      <c r="PXU24" s="82"/>
      <c r="PXV24" s="82"/>
      <c r="PXW24" s="82"/>
      <c r="PXX24" s="82"/>
      <c r="PXY24" s="82"/>
      <c r="PXZ24" s="82"/>
      <c r="PYA24" s="82"/>
      <c r="PYB24" s="82"/>
      <c r="PYC24" s="82"/>
      <c r="PYD24" s="82"/>
      <c r="PYE24" s="82"/>
      <c r="PYF24" s="82"/>
      <c r="PYG24" s="82"/>
      <c r="PYH24" s="82"/>
      <c r="PYI24" s="82"/>
      <c r="PYJ24" s="82"/>
      <c r="PYK24" s="82"/>
      <c r="PYL24" s="82"/>
      <c r="PYM24" s="82"/>
      <c r="PYN24" s="82"/>
      <c r="PYO24" s="82"/>
      <c r="PYP24" s="82"/>
      <c r="PYQ24" s="82"/>
      <c r="PYR24" s="82"/>
      <c r="PYS24" s="82"/>
      <c r="PYT24" s="82"/>
      <c r="PYU24" s="82"/>
      <c r="PYV24" s="82"/>
      <c r="PYW24" s="82"/>
      <c r="PYX24" s="82"/>
      <c r="PYY24" s="82"/>
      <c r="PYZ24" s="82"/>
      <c r="PZA24" s="82"/>
      <c r="PZB24" s="82"/>
      <c r="PZC24" s="82"/>
      <c r="PZD24" s="82"/>
      <c r="PZE24" s="82"/>
      <c r="PZF24" s="82"/>
      <c r="PZG24" s="82"/>
      <c r="PZH24" s="82"/>
      <c r="PZI24" s="82"/>
      <c r="PZJ24" s="82"/>
      <c r="PZK24" s="82"/>
      <c r="PZL24" s="82"/>
      <c r="PZM24" s="82"/>
      <c r="PZN24" s="82"/>
      <c r="PZO24" s="82"/>
      <c r="PZP24" s="82"/>
      <c r="PZQ24" s="82"/>
      <c r="PZR24" s="82"/>
      <c r="PZS24" s="82"/>
      <c r="PZT24" s="82"/>
      <c r="PZU24" s="82"/>
      <c r="PZV24" s="82"/>
      <c r="PZW24" s="82"/>
      <c r="PZX24" s="82"/>
      <c r="PZY24" s="82"/>
      <c r="PZZ24" s="82"/>
      <c r="QAA24" s="82"/>
      <c r="QAB24" s="82"/>
      <c r="QAC24" s="82"/>
      <c r="QAD24" s="82"/>
      <c r="QAE24" s="82"/>
      <c r="QAF24" s="82"/>
      <c r="QAG24" s="82"/>
      <c r="QAH24" s="82"/>
      <c r="QAI24" s="82"/>
      <c r="QAJ24" s="82"/>
      <c r="QAK24" s="82"/>
      <c r="QAL24" s="82"/>
      <c r="QAM24" s="82"/>
      <c r="QAN24" s="82"/>
      <c r="QAO24" s="82"/>
      <c r="QAP24" s="82"/>
      <c r="QAQ24" s="82"/>
      <c r="QAR24" s="82"/>
      <c r="QAS24" s="82"/>
      <c r="QAT24" s="82"/>
      <c r="QAU24" s="82"/>
      <c r="QAV24" s="82"/>
      <c r="QAW24" s="82"/>
      <c r="QAX24" s="82"/>
      <c r="QAY24" s="82"/>
      <c r="QAZ24" s="82"/>
      <c r="QBA24" s="82"/>
      <c r="QBB24" s="82"/>
      <c r="QBC24" s="82"/>
      <c r="QBD24" s="82"/>
      <c r="QBE24" s="82"/>
      <c r="QBF24" s="82"/>
      <c r="QBG24" s="82"/>
      <c r="QBH24" s="82"/>
      <c r="QBI24" s="82"/>
      <c r="QBJ24" s="82"/>
      <c r="QBK24" s="82"/>
      <c r="QBL24" s="82"/>
      <c r="QBM24" s="82"/>
      <c r="QBN24" s="82"/>
      <c r="QBO24" s="82"/>
      <c r="QBP24" s="82"/>
      <c r="QBQ24" s="82"/>
      <c r="QBR24" s="82"/>
      <c r="QBS24" s="82"/>
      <c r="QBT24" s="82"/>
      <c r="QBU24" s="82"/>
      <c r="QBV24" s="82"/>
      <c r="QBW24" s="82"/>
      <c r="QBX24" s="82"/>
      <c r="QBY24" s="82"/>
      <c r="QBZ24" s="82"/>
      <c r="QCA24" s="82"/>
      <c r="QCB24" s="82"/>
      <c r="QCC24" s="82"/>
      <c r="QCD24" s="82"/>
      <c r="QCE24" s="82"/>
      <c r="QCF24" s="82"/>
      <c r="QCG24" s="82"/>
      <c r="QCH24" s="82"/>
      <c r="QCI24" s="82"/>
      <c r="QCJ24" s="82"/>
      <c r="QCK24" s="82"/>
      <c r="QCL24" s="82"/>
      <c r="QCM24" s="82"/>
      <c r="QCN24" s="82"/>
      <c r="QCO24" s="82"/>
      <c r="QCP24" s="82"/>
      <c r="QCQ24" s="82"/>
      <c r="QCR24" s="82"/>
      <c r="QCS24" s="82"/>
      <c r="QCT24" s="82"/>
      <c r="QCU24" s="82"/>
      <c r="QCV24" s="82"/>
      <c r="QCW24" s="82"/>
      <c r="QCX24" s="82"/>
      <c r="QCY24" s="82"/>
      <c r="QCZ24" s="82"/>
      <c r="QDA24" s="82"/>
      <c r="QDB24" s="82"/>
      <c r="QDC24" s="82"/>
      <c r="QDD24" s="82"/>
      <c r="QDE24" s="82"/>
      <c r="QDF24" s="82"/>
      <c r="QDG24" s="82"/>
      <c r="QDH24" s="82"/>
      <c r="QDI24" s="82"/>
      <c r="QDJ24" s="82"/>
      <c r="QDK24" s="82"/>
      <c r="QDL24" s="82"/>
      <c r="QDM24" s="82"/>
      <c r="QDN24" s="82"/>
      <c r="QDO24" s="82"/>
      <c r="QDP24" s="82"/>
      <c r="QDQ24" s="82"/>
      <c r="QDR24" s="82"/>
      <c r="QDS24" s="82"/>
      <c r="QDT24" s="82"/>
      <c r="QDU24" s="82"/>
      <c r="QDV24" s="82"/>
      <c r="QDW24" s="82"/>
      <c r="QDX24" s="82"/>
      <c r="QDY24" s="82"/>
      <c r="QDZ24" s="82"/>
      <c r="QEA24" s="82"/>
      <c r="QEB24" s="82"/>
      <c r="QEC24" s="82"/>
      <c r="QED24" s="82"/>
      <c r="QEE24" s="82"/>
      <c r="QEF24" s="82"/>
      <c r="QEG24" s="82"/>
      <c r="QEH24" s="82"/>
      <c r="QEI24" s="82"/>
      <c r="QEJ24" s="82"/>
      <c r="QEK24" s="82"/>
      <c r="QEL24" s="82"/>
      <c r="QEM24" s="82"/>
      <c r="QEN24" s="82"/>
      <c r="QEO24" s="82"/>
      <c r="QEP24" s="82"/>
      <c r="QEQ24" s="82"/>
      <c r="QER24" s="82"/>
      <c r="QES24" s="82"/>
      <c r="QET24" s="82"/>
      <c r="QEU24" s="82"/>
      <c r="QEV24" s="82"/>
      <c r="QEW24" s="82"/>
      <c r="QEX24" s="82"/>
      <c r="QEY24" s="82"/>
      <c r="QEZ24" s="82"/>
      <c r="QFA24" s="82"/>
      <c r="QFB24" s="82"/>
      <c r="QFC24" s="82"/>
      <c r="QFD24" s="82"/>
      <c r="QFE24" s="82"/>
      <c r="QFF24" s="82"/>
      <c r="QFG24" s="82"/>
      <c r="QFH24" s="82"/>
      <c r="QFI24" s="82"/>
      <c r="QFJ24" s="82"/>
      <c r="QFK24" s="82"/>
      <c r="QFL24" s="82"/>
      <c r="QFM24" s="82"/>
      <c r="QFN24" s="82"/>
      <c r="QFO24" s="82"/>
      <c r="QFP24" s="82"/>
      <c r="QFQ24" s="82"/>
      <c r="QFR24" s="82"/>
      <c r="QFS24" s="82"/>
      <c r="QFT24" s="82"/>
      <c r="QFU24" s="82"/>
      <c r="QFV24" s="82"/>
      <c r="QFW24" s="82"/>
      <c r="QFX24" s="82"/>
      <c r="QFY24" s="82"/>
      <c r="QFZ24" s="82"/>
      <c r="QGA24" s="82"/>
      <c r="QGB24" s="82"/>
      <c r="QGC24" s="82"/>
      <c r="QGD24" s="82"/>
      <c r="QGE24" s="82"/>
      <c r="QGF24" s="82"/>
      <c r="QGG24" s="82"/>
      <c r="QGH24" s="82"/>
      <c r="QGI24" s="82"/>
      <c r="QGJ24" s="82"/>
      <c r="QGK24" s="82"/>
      <c r="QGL24" s="82"/>
      <c r="QGM24" s="82"/>
      <c r="QGN24" s="82"/>
      <c r="QGO24" s="82"/>
      <c r="QGP24" s="82"/>
      <c r="QGQ24" s="82"/>
      <c r="QGR24" s="82"/>
      <c r="QGS24" s="82"/>
      <c r="QGT24" s="82"/>
      <c r="QGU24" s="82"/>
      <c r="QGV24" s="82"/>
      <c r="QGW24" s="82"/>
      <c r="QGX24" s="82"/>
      <c r="QGY24" s="82"/>
      <c r="QGZ24" s="82"/>
      <c r="QHA24" s="82"/>
      <c r="QHB24" s="82"/>
      <c r="QHC24" s="82"/>
      <c r="QHD24" s="82"/>
      <c r="QHE24" s="82"/>
      <c r="QHF24" s="82"/>
      <c r="QHG24" s="82"/>
      <c r="QHH24" s="82"/>
      <c r="QHI24" s="82"/>
      <c r="QHJ24" s="82"/>
      <c r="QHK24" s="82"/>
      <c r="QHL24" s="82"/>
      <c r="QHM24" s="82"/>
      <c r="QHN24" s="82"/>
      <c r="QHO24" s="82"/>
      <c r="QHP24" s="82"/>
      <c r="QHQ24" s="82"/>
      <c r="QHR24" s="82"/>
      <c r="QHS24" s="82"/>
      <c r="QHT24" s="82"/>
      <c r="QHU24" s="82"/>
      <c r="QHV24" s="82"/>
      <c r="QHW24" s="82"/>
      <c r="QHX24" s="82"/>
      <c r="QHY24" s="82"/>
      <c r="QHZ24" s="82"/>
      <c r="QIA24" s="82"/>
      <c r="QIB24" s="82"/>
      <c r="QIC24" s="82"/>
      <c r="QID24" s="82"/>
      <c r="QIE24" s="82"/>
      <c r="QIF24" s="82"/>
      <c r="QIG24" s="82"/>
      <c r="QIH24" s="82"/>
      <c r="QII24" s="82"/>
      <c r="QIJ24" s="82"/>
      <c r="QIK24" s="82"/>
      <c r="QIL24" s="82"/>
      <c r="QIM24" s="82"/>
      <c r="QIN24" s="82"/>
      <c r="QIO24" s="82"/>
      <c r="QIP24" s="82"/>
      <c r="QIQ24" s="82"/>
      <c r="QIR24" s="82"/>
      <c r="QIS24" s="82"/>
      <c r="QIT24" s="82"/>
      <c r="QIU24" s="82"/>
      <c r="QIV24" s="82"/>
      <c r="QIW24" s="82"/>
      <c r="QIX24" s="82"/>
      <c r="QIY24" s="82"/>
      <c r="QIZ24" s="82"/>
      <c r="QJA24" s="82"/>
      <c r="QJB24" s="82"/>
      <c r="QJC24" s="82"/>
      <c r="QJD24" s="82"/>
      <c r="QJE24" s="82"/>
      <c r="QJF24" s="82"/>
      <c r="QJG24" s="82"/>
      <c r="QJH24" s="82"/>
      <c r="QJI24" s="82"/>
      <c r="QJJ24" s="82"/>
      <c r="QJK24" s="82"/>
      <c r="QJL24" s="82"/>
      <c r="QJM24" s="82"/>
      <c r="QJN24" s="82"/>
      <c r="QJO24" s="82"/>
      <c r="QJP24" s="82"/>
      <c r="QJQ24" s="82"/>
      <c r="QJR24" s="82"/>
      <c r="QJS24" s="82"/>
      <c r="QJT24" s="82"/>
      <c r="QJU24" s="82"/>
      <c r="QJV24" s="82"/>
      <c r="QJW24" s="82"/>
      <c r="QJX24" s="82"/>
      <c r="QJY24" s="82"/>
      <c r="QJZ24" s="82"/>
      <c r="QKA24" s="82"/>
      <c r="QKB24" s="82"/>
      <c r="QKC24" s="82"/>
      <c r="QKD24" s="82"/>
      <c r="QKE24" s="82"/>
      <c r="QKF24" s="82"/>
      <c r="QKG24" s="82"/>
      <c r="QKH24" s="82"/>
      <c r="QKI24" s="82"/>
      <c r="QKJ24" s="82"/>
      <c r="QKK24" s="82"/>
      <c r="QKL24" s="82"/>
      <c r="QKM24" s="82"/>
      <c r="QKN24" s="82"/>
      <c r="QKO24" s="82"/>
      <c r="QKP24" s="82"/>
      <c r="QKQ24" s="82"/>
      <c r="QKR24" s="82"/>
      <c r="QKS24" s="82"/>
      <c r="QKT24" s="82"/>
      <c r="QKU24" s="82"/>
      <c r="QKV24" s="82"/>
      <c r="QKW24" s="82"/>
      <c r="QKX24" s="82"/>
      <c r="QKY24" s="82"/>
      <c r="QKZ24" s="82"/>
      <c r="QLA24" s="82"/>
      <c r="QLB24" s="82"/>
      <c r="QLC24" s="82"/>
      <c r="QLD24" s="82"/>
      <c r="QLE24" s="82"/>
      <c r="QLF24" s="82"/>
      <c r="QLG24" s="82"/>
      <c r="QLH24" s="82"/>
      <c r="QLI24" s="82"/>
      <c r="QLJ24" s="82"/>
      <c r="QLK24" s="82"/>
      <c r="QLL24" s="82"/>
      <c r="QLM24" s="82"/>
      <c r="QLN24" s="82"/>
      <c r="QLO24" s="82"/>
      <c r="QLP24" s="82"/>
      <c r="QLQ24" s="82"/>
      <c r="QLR24" s="82"/>
      <c r="QLS24" s="82"/>
      <c r="QLT24" s="82"/>
      <c r="QLU24" s="82"/>
      <c r="QLV24" s="82"/>
      <c r="QLW24" s="82"/>
      <c r="QLX24" s="82"/>
      <c r="QLY24" s="82"/>
      <c r="QLZ24" s="82"/>
      <c r="QMA24" s="82"/>
      <c r="QMB24" s="82"/>
      <c r="QMC24" s="82"/>
      <c r="QMD24" s="82"/>
      <c r="QME24" s="82"/>
      <c r="QMF24" s="82"/>
      <c r="QMG24" s="82"/>
      <c r="QMH24" s="82"/>
      <c r="QMI24" s="82"/>
      <c r="QMJ24" s="82"/>
      <c r="QMK24" s="82"/>
      <c r="QML24" s="82"/>
      <c r="QMM24" s="82"/>
      <c r="QMN24" s="82"/>
      <c r="QMO24" s="82"/>
      <c r="QMP24" s="82"/>
      <c r="QMQ24" s="82"/>
      <c r="QMR24" s="82"/>
      <c r="QMS24" s="82"/>
      <c r="QMT24" s="82"/>
      <c r="QMU24" s="82"/>
      <c r="QMV24" s="82"/>
      <c r="QMW24" s="82"/>
      <c r="QMX24" s="82"/>
      <c r="QMY24" s="82"/>
      <c r="QMZ24" s="82"/>
      <c r="QNA24" s="82"/>
      <c r="QNB24" s="82"/>
      <c r="QNC24" s="82"/>
      <c r="QND24" s="82"/>
      <c r="QNE24" s="82"/>
      <c r="QNF24" s="82"/>
      <c r="QNG24" s="82"/>
      <c r="QNH24" s="82"/>
      <c r="QNI24" s="82"/>
      <c r="QNJ24" s="82"/>
      <c r="QNK24" s="82"/>
      <c r="QNL24" s="82"/>
      <c r="QNM24" s="82"/>
      <c r="QNN24" s="82"/>
      <c r="QNO24" s="82"/>
      <c r="QNP24" s="82"/>
      <c r="QNQ24" s="82"/>
      <c r="QNR24" s="82"/>
      <c r="QNS24" s="82"/>
      <c r="QNT24" s="82"/>
      <c r="QNU24" s="82"/>
      <c r="QNV24" s="82"/>
      <c r="QNW24" s="82"/>
      <c r="QNX24" s="82"/>
      <c r="QNY24" s="82"/>
      <c r="QNZ24" s="82"/>
      <c r="QOA24" s="82"/>
      <c r="QOB24" s="82"/>
      <c r="QOC24" s="82"/>
      <c r="QOD24" s="82"/>
      <c r="QOE24" s="82"/>
      <c r="QOF24" s="82"/>
      <c r="QOG24" s="82"/>
      <c r="QOH24" s="82"/>
      <c r="QOI24" s="82"/>
      <c r="QOJ24" s="82"/>
      <c r="QOK24" s="82"/>
      <c r="QOL24" s="82"/>
      <c r="QOM24" s="82"/>
      <c r="QON24" s="82"/>
      <c r="QOO24" s="82"/>
      <c r="QOP24" s="82"/>
      <c r="QOQ24" s="82"/>
      <c r="QOR24" s="82"/>
      <c r="QOS24" s="82"/>
      <c r="QOT24" s="82"/>
      <c r="QOU24" s="82"/>
      <c r="QOV24" s="82"/>
      <c r="QOW24" s="82"/>
      <c r="QOX24" s="82"/>
      <c r="QOY24" s="82"/>
      <c r="QOZ24" s="82"/>
      <c r="QPA24" s="82"/>
      <c r="QPB24" s="82"/>
      <c r="QPC24" s="82"/>
      <c r="QPD24" s="82"/>
      <c r="QPE24" s="82"/>
      <c r="QPF24" s="82"/>
      <c r="QPG24" s="82"/>
      <c r="QPH24" s="82"/>
      <c r="QPI24" s="82"/>
      <c r="QPJ24" s="82"/>
      <c r="QPK24" s="82"/>
      <c r="QPL24" s="82"/>
      <c r="QPM24" s="82"/>
      <c r="QPN24" s="82"/>
      <c r="QPO24" s="82"/>
      <c r="QPP24" s="82"/>
      <c r="QPQ24" s="82"/>
      <c r="QPR24" s="82"/>
      <c r="QPS24" s="82"/>
      <c r="QPT24" s="82"/>
      <c r="QPU24" s="82"/>
      <c r="QPV24" s="82"/>
      <c r="QPW24" s="82"/>
      <c r="QPX24" s="82"/>
      <c r="QPY24" s="82"/>
      <c r="QPZ24" s="82"/>
      <c r="QQA24" s="82"/>
      <c r="QQB24" s="82"/>
      <c r="QQC24" s="82"/>
      <c r="QQD24" s="82"/>
      <c r="QQE24" s="82"/>
      <c r="QQF24" s="82"/>
      <c r="QQG24" s="82"/>
      <c r="QQH24" s="82"/>
      <c r="QQI24" s="82"/>
      <c r="QQJ24" s="82"/>
      <c r="QQK24" s="82"/>
      <c r="QQL24" s="82"/>
      <c r="QQM24" s="82"/>
      <c r="QQN24" s="82"/>
      <c r="QQO24" s="82"/>
      <c r="QQP24" s="82"/>
      <c r="QQQ24" s="82"/>
      <c r="QQR24" s="82"/>
      <c r="QQS24" s="82"/>
      <c r="QQT24" s="82"/>
      <c r="QQU24" s="82"/>
      <c r="QQV24" s="82"/>
      <c r="QQW24" s="82"/>
      <c r="QQX24" s="82"/>
      <c r="QQY24" s="82"/>
      <c r="QQZ24" s="82"/>
      <c r="QRA24" s="82"/>
      <c r="QRB24" s="82"/>
      <c r="QRC24" s="82"/>
      <c r="QRD24" s="82"/>
      <c r="QRE24" s="82"/>
      <c r="QRF24" s="82"/>
      <c r="QRG24" s="82"/>
      <c r="QRH24" s="82"/>
      <c r="QRI24" s="82"/>
      <c r="QRJ24" s="82"/>
      <c r="QRK24" s="82"/>
      <c r="QRL24" s="82"/>
      <c r="QRM24" s="82"/>
      <c r="QRN24" s="82"/>
      <c r="QRO24" s="82"/>
      <c r="QRP24" s="82"/>
      <c r="QRQ24" s="82"/>
      <c r="QRR24" s="82"/>
      <c r="QRS24" s="82"/>
      <c r="QRT24" s="82"/>
      <c r="QRU24" s="82"/>
      <c r="QRV24" s="82"/>
      <c r="QRW24" s="82"/>
      <c r="QRX24" s="82"/>
      <c r="QRY24" s="82"/>
      <c r="QRZ24" s="82"/>
      <c r="QSA24" s="82"/>
      <c r="QSB24" s="82"/>
      <c r="QSC24" s="82"/>
      <c r="QSD24" s="82"/>
      <c r="QSE24" s="82"/>
      <c r="QSF24" s="82"/>
      <c r="QSG24" s="82"/>
      <c r="QSH24" s="82"/>
      <c r="QSI24" s="82"/>
      <c r="QSJ24" s="82"/>
      <c r="QSK24" s="82"/>
      <c r="QSL24" s="82"/>
      <c r="QSM24" s="82"/>
      <c r="QSN24" s="82"/>
      <c r="QSO24" s="82"/>
      <c r="QSP24" s="82"/>
      <c r="QSQ24" s="82"/>
      <c r="QSR24" s="82"/>
      <c r="QSS24" s="82"/>
      <c r="QST24" s="82"/>
      <c r="QSU24" s="82"/>
      <c r="QSV24" s="82"/>
      <c r="QSW24" s="82"/>
      <c r="QSX24" s="82"/>
      <c r="QSY24" s="82"/>
      <c r="QSZ24" s="82"/>
      <c r="QTA24" s="82"/>
      <c r="QTB24" s="82"/>
      <c r="QTC24" s="82"/>
      <c r="QTD24" s="82"/>
      <c r="QTE24" s="82"/>
      <c r="QTF24" s="82"/>
      <c r="QTG24" s="82"/>
      <c r="QTH24" s="82"/>
      <c r="QTI24" s="82"/>
      <c r="QTJ24" s="82"/>
      <c r="QTK24" s="82"/>
      <c r="QTL24" s="82"/>
      <c r="QTM24" s="82"/>
      <c r="QTN24" s="82"/>
      <c r="QTO24" s="82"/>
      <c r="QTP24" s="82"/>
      <c r="QTQ24" s="82"/>
      <c r="QTR24" s="82"/>
      <c r="QTS24" s="82"/>
      <c r="QTT24" s="82"/>
      <c r="QTU24" s="82"/>
      <c r="QTV24" s="82"/>
      <c r="QTW24" s="82"/>
      <c r="QTX24" s="82"/>
      <c r="QTY24" s="82"/>
      <c r="QTZ24" s="82"/>
      <c r="QUA24" s="82"/>
      <c r="QUB24" s="82"/>
      <c r="QUC24" s="82"/>
      <c r="QUD24" s="82"/>
      <c r="QUE24" s="82"/>
      <c r="QUF24" s="82"/>
      <c r="QUG24" s="82"/>
      <c r="QUH24" s="82"/>
      <c r="QUI24" s="82"/>
      <c r="QUJ24" s="82"/>
      <c r="QUK24" s="82"/>
      <c r="QUL24" s="82"/>
      <c r="QUM24" s="82"/>
      <c r="QUN24" s="82"/>
      <c r="QUO24" s="82"/>
      <c r="QUP24" s="82"/>
      <c r="QUQ24" s="82"/>
      <c r="QUR24" s="82"/>
      <c r="QUS24" s="82"/>
      <c r="QUT24" s="82"/>
      <c r="QUU24" s="82"/>
      <c r="QUV24" s="82"/>
      <c r="QUW24" s="82"/>
      <c r="QUX24" s="82"/>
      <c r="QUY24" s="82"/>
      <c r="QUZ24" s="82"/>
      <c r="QVA24" s="82"/>
      <c r="QVB24" s="82"/>
      <c r="QVC24" s="82"/>
      <c r="QVD24" s="82"/>
      <c r="QVE24" s="82"/>
      <c r="QVF24" s="82"/>
      <c r="QVG24" s="82"/>
      <c r="QVH24" s="82"/>
      <c r="QVI24" s="82"/>
      <c r="QVJ24" s="82"/>
      <c r="QVK24" s="82"/>
      <c r="QVL24" s="82"/>
      <c r="QVM24" s="82"/>
      <c r="QVN24" s="82"/>
      <c r="QVO24" s="82"/>
      <c r="QVP24" s="82"/>
      <c r="QVQ24" s="82"/>
      <c r="QVR24" s="82"/>
      <c r="QVS24" s="82"/>
      <c r="QVT24" s="82"/>
      <c r="QVU24" s="82"/>
      <c r="QVV24" s="82"/>
      <c r="QVW24" s="82"/>
      <c r="QVX24" s="82"/>
      <c r="QVY24" s="82"/>
      <c r="QVZ24" s="82"/>
      <c r="QWA24" s="82"/>
      <c r="QWB24" s="82"/>
      <c r="QWC24" s="82"/>
      <c r="QWD24" s="82"/>
      <c r="QWE24" s="82"/>
      <c r="QWF24" s="82"/>
      <c r="QWG24" s="82"/>
      <c r="QWH24" s="82"/>
      <c r="QWI24" s="82"/>
      <c r="QWJ24" s="82"/>
      <c r="QWK24" s="82"/>
      <c r="QWL24" s="82"/>
      <c r="QWM24" s="82"/>
      <c r="QWN24" s="82"/>
      <c r="QWO24" s="82"/>
      <c r="QWP24" s="82"/>
      <c r="QWQ24" s="82"/>
      <c r="QWR24" s="82"/>
      <c r="QWS24" s="82"/>
      <c r="QWT24" s="82"/>
      <c r="QWU24" s="82"/>
      <c r="QWV24" s="82"/>
      <c r="QWW24" s="82"/>
      <c r="QWX24" s="82"/>
      <c r="QWY24" s="82"/>
      <c r="QWZ24" s="82"/>
      <c r="QXA24" s="82"/>
      <c r="QXB24" s="82"/>
      <c r="QXC24" s="82"/>
      <c r="QXD24" s="82"/>
      <c r="QXE24" s="82"/>
      <c r="QXF24" s="82"/>
      <c r="QXG24" s="82"/>
      <c r="QXH24" s="82"/>
      <c r="QXI24" s="82"/>
      <c r="QXJ24" s="82"/>
      <c r="QXK24" s="82"/>
      <c r="QXL24" s="82"/>
      <c r="QXM24" s="82"/>
      <c r="QXN24" s="82"/>
      <c r="QXO24" s="82"/>
      <c r="QXP24" s="82"/>
      <c r="QXQ24" s="82"/>
      <c r="QXR24" s="82"/>
      <c r="QXS24" s="82"/>
      <c r="QXT24" s="82"/>
      <c r="QXU24" s="82"/>
      <c r="QXV24" s="82"/>
      <c r="QXW24" s="82"/>
      <c r="QXX24" s="82"/>
      <c r="QXY24" s="82"/>
      <c r="QXZ24" s="82"/>
      <c r="QYA24" s="82"/>
      <c r="QYB24" s="82"/>
      <c r="QYC24" s="82"/>
      <c r="QYD24" s="82"/>
      <c r="QYE24" s="82"/>
      <c r="QYF24" s="82"/>
      <c r="QYG24" s="82"/>
      <c r="QYH24" s="82"/>
      <c r="QYI24" s="82"/>
      <c r="QYJ24" s="82"/>
      <c r="QYK24" s="82"/>
      <c r="QYL24" s="82"/>
      <c r="QYM24" s="82"/>
      <c r="QYN24" s="82"/>
      <c r="QYO24" s="82"/>
      <c r="QYP24" s="82"/>
      <c r="QYQ24" s="82"/>
      <c r="QYR24" s="82"/>
      <c r="QYS24" s="82"/>
      <c r="QYT24" s="82"/>
      <c r="QYU24" s="82"/>
      <c r="QYV24" s="82"/>
      <c r="QYW24" s="82"/>
      <c r="QYX24" s="82"/>
      <c r="QYY24" s="82"/>
      <c r="QYZ24" s="82"/>
      <c r="QZA24" s="82"/>
      <c r="QZB24" s="82"/>
      <c r="QZC24" s="82"/>
      <c r="QZD24" s="82"/>
      <c r="QZE24" s="82"/>
      <c r="QZF24" s="82"/>
      <c r="QZG24" s="82"/>
      <c r="QZH24" s="82"/>
      <c r="QZI24" s="82"/>
      <c r="QZJ24" s="82"/>
      <c r="QZK24" s="82"/>
      <c r="QZL24" s="82"/>
      <c r="QZM24" s="82"/>
      <c r="QZN24" s="82"/>
      <c r="QZO24" s="82"/>
      <c r="QZP24" s="82"/>
      <c r="QZQ24" s="82"/>
      <c r="QZR24" s="82"/>
      <c r="QZS24" s="82"/>
      <c r="QZT24" s="82"/>
      <c r="QZU24" s="82"/>
      <c r="QZV24" s="82"/>
      <c r="QZW24" s="82"/>
      <c r="QZX24" s="82"/>
      <c r="QZY24" s="82"/>
      <c r="QZZ24" s="82"/>
      <c r="RAA24" s="82"/>
      <c r="RAB24" s="82"/>
      <c r="RAC24" s="82"/>
      <c r="RAD24" s="82"/>
      <c r="RAE24" s="82"/>
      <c r="RAF24" s="82"/>
      <c r="RAG24" s="82"/>
      <c r="RAH24" s="82"/>
      <c r="RAI24" s="82"/>
      <c r="RAJ24" s="82"/>
      <c r="RAK24" s="82"/>
      <c r="RAL24" s="82"/>
      <c r="RAM24" s="82"/>
      <c r="RAN24" s="82"/>
      <c r="RAO24" s="82"/>
      <c r="RAP24" s="82"/>
      <c r="RAQ24" s="82"/>
      <c r="RAR24" s="82"/>
      <c r="RAS24" s="82"/>
      <c r="RAT24" s="82"/>
      <c r="RAU24" s="82"/>
      <c r="RAV24" s="82"/>
      <c r="RAW24" s="82"/>
      <c r="RAX24" s="82"/>
      <c r="RAY24" s="82"/>
      <c r="RAZ24" s="82"/>
      <c r="RBA24" s="82"/>
      <c r="RBB24" s="82"/>
      <c r="RBC24" s="82"/>
      <c r="RBD24" s="82"/>
      <c r="RBE24" s="82"/>
      <c r="RBF24" s="82"/>
      <c r="RBG24" s="82"/>
      <c r="RBH24" s="82"/>
      <c r="RBI24" s="82"/>
      <c r="RBJ24" s="82"/>
      <c r="RBK24" s="82"/>
      <c r="RBL24" s="82"/>
      <c r="RBM24" s="82"/>
      <c r="RBN24" s="82"/>
      <c r="RBO24" s="82"/>
      <c r="RBP24" s="82"/>
      <c r="RBQ24" s="82"/>
      <c r="RBR24" s="82"/>
      <c r="RBS24" s="82"/>
      <c r="RBT24" s="82"/>
      <c r="RBU24" s="82"/>
      <c r="RBV24" s="82"/>
      <c r="RBW24" s="82"/>
      <c r="RBX24" s="82"/>
      <c r="RBY24" s="82"/>
      <c r="RBZ24" s="82"/>
      <c r="RCA24" s="82"/>
      <c r="RCB24" s="82"/>
      <c r="RCC24" s="82"/>
      <c r="RCD24" s="82"/>
      <c r="RCE24" s="82"/>
      <c r="RCF24" s="82"/>
      <c r="RCG24" s="82"/>
      <c r="RCH24" s="82"/>
      <c r="RCI24" s="82"/>
      <c r="RCJ24" s="82"/>
      <c r="RCK24" s="82"/>
      <c r="RCL24" s="82"/>
      <c r="RCM24" s="82"/>
      <c r="RCN24" s="82"/>
      <c r="RCO24" s="82"/>
      <c r="RCP24" s="82"/>
      <c r="RCQ24" s="82"/>
      <c r="RCR24" s="82"/>
      <c r="RCS24" s="82"/>
      <c r="RCT24" s="82"/>
      <c r="RCU24" s="82"/>
      <c r="RCV24" s="82"/>
      <c r="RCW24" s="82"/>
      <c r="RCX24" s="82"/>
      <c r="RCY24" s="82"/>
      <c r="RCZ24" s="82"/>
      <c r="RDA24" s="82"/>
      <c r="RDB24" s="82"/>
      <c r="RDC24" s="82"/>
      <c r="RDD24" s="82"/>
      <c r="RDE24" s="82"/>
      <c r="RDF24" s="82"/>
      <c r="RDG24" s="82"/>
      <c r="RDH24" s="82"/>
      <c r="RDI24" s="82"/>
      <c r="RDJ24" s="82"/>
      <c r="RDK24" s="82"/>
      <c r="RDL24" s="82"/>
      <c r="RDM24" s="82"/>
      <c r="RDN24" s="82"/>
      <c r="RDO24" s="82"/>
      <c r="RDP24" s="82"/>
      <c r="RDQ24" s="82"/>
      <c r="RDR24" s="82"/>
      <c r="RDS24" s="82"/>
      <c r="RDT24" s="82"/>
      <c r="RDU24" s="82"/>
      <c r="RDV24" s="82"/>
      <c r="RDW24" s="82"/>
      <c r="RDX24" s="82"/>
      <c r="RDY24" s="82"/>
      <c r="RDZ24" s="82"/>
      <c r="REA24" s="82"/>
      <c r="REB24" s="82"/>
      <c r="REC24" s="82"/>
      <c r="RED24" s="82"/>
      <c r="REE24" s="82"/>
      <c r="REF24" s="82"/>
      <c r="REG24" s="82"/>
      <c r="REH24" s="82"/>
      <c r="REI24" s="82"/>
      <c r="REJ24" s="82"/>
      <c r="REK24" s="82"/>
      <c r="REL24" s="82"/>
      <c r="REM24" s="82"/>
      <c r="REN24" s="82"/>
      <c r="REO24" s="82"/>
      <c r="REP24" s="82"/>
      <c r="REQ24" s="82"/>
      <c r="RER24" s="82"/>
      <c r="RES24" s="82"/>
      <c r="RET24" s="82"/>
      <c r="REU24" s="82"/>
      <c r="REV24" s="82"/>
      <c r="REW24" s="82"/>
      <c r="REX24" s="82"/>
      <c r="REY24" s="82"/>
      <c r="REZ24" s="82"/>
      <c r="RFA24" s="82"/>
      <c r="RFB24" s="82"/>
      <c r="RFC24" s="82"/>
      <c r="RFD24" s="82"/>
      <c r="RFE24" s="82"/>
      <c r="RFF24" s="82"/>
      <c r="RFG24" s="82"/>
      <c r="RFH24" s="82"/>
      <c r="RFI24" s="82"/>
      <c r="RFJ24" s="82"/>
      <c r="RFK24" s="82"/>
      <c r="RFL24" s="82"/>
      <c r="RFM24" s="82"/>
      <c r="RFN24" s="82"/>
      <c r="RFO24" s="82"/>
      <c r="RFP24" s="82"/>
      <c r="RFQ24" s="82"/>
      <c r="RFR24" s="82"/>
      <c r="RFS24" s="82"/>
      <c r="RFT24" s="82"/>
      <c r="RFU24" s="82"/>
      <c r="RFV24" s="82"/>
      <c r="RFW24" s="82"/>
      <c r="RFX24" s="82"/>
      <c r="RFY24" s="82"/>
      <c r="RFZ24" s="82"/>
      <c r="RGA24" s="82"/>
      <c r="RGB24" s="82"/>
      <c r="RGC24" s="82"/>
      <c r="RGD24" s="82"/>
      <c r="RGE24" s="82"/>
      <c r="RGF24" s="82"/>
      <c r="RGG24" s="82"/>
      <c r="RGH24" s="82"/>
      <c r="RGI24" s="82"/>
      <c r="RGJ24" s="82"/>
      <c r="RGK24" s="82"/>
      <c r="RGL24" s="82"/>
      <c r="RGM24" s="82"/>
      <c r="RGN24" s="82"/>
      <c r="RGO24" s="82"/>
      <c r="RGP24" s="82"/>
      <c r="RGQ24" s="82"/>
      <c r="RGR24" s="82"/>
      <c r="RGS24" s="82"/>
      <c r="RGT24" s="82"/>
      <c r="RGU24" s="82"/>
      <c r="RGV24" s="82"/>
      <c r="RGW24" s="82"/>
      <c r="RGX24" s="82"/>
      <c r="RGY24" s="82"/>
      <c r="RGZ24" s="82"/>
      <c r="RHA24" s="82"/>
      <c r="RHB24" s="82"/>
      <c r="RHC24" s="82"/>
      <c r="RHD24" s="82"/>
      <c r="RHE24" s="82"/>
      <c r="RHF24" s="82"/>
      <c r="RHG24" s="82"/>
      <c r="RHH24" s="82"/>
      <c r="RHI24" s="82"/>
      <c r="RHJ24" s="82"/>
      <c r="RHK24" s="82"/>
      <c r="RHL24" s="82"/>
      <c r="RHM24" s="82"/>
      <c r="RHN24" s="82"/>
      <c r="RHO24" s="82"/>
      <c r="RHP24" s="82"/>
      <c r="RHQ24" s="82"/>
      <c r="RHR24" s="82"/>
      <c r="RHS24" s="82"/>
      <c r="RHT24" s="82"/>
      <c r="RHU24" s="82"/>
      <c r="RHV24" s="82"/>
      <c r="RHW24" s="82"/>
      <c r="RHX24" s="82"/>
      <c r="RHY24" s="82"/>
      <c r="RHZ24" s="82"/>
      <c r="RIA24" s="82"/>
      <c r="RIB24" s="82"/>
      <c r="RIC24" s="82"/>
      <c r="RID24" s="82"/>
      <c r="RIE24" s="82"/>
      <c r="RIF24" s="82"/>
      <c r="RIG24" s="82"/>
      <c r="RIH24" s="82"/>
      <c r="RII24" s="82"/>
      <c r="RIJ24" s="82"/>
      <c r="RIK24" s="82"/>
      <c r="RIL24" s="82"/>
      <c r="RIM24" s="82"/>
      <c r="RIN24" s="82"/>
      <c r="RIO24" s="82"/>
      <c r="RIP24" s="82"/>
      <c r="RIQ24" s="82"/>
      <c r="RIR24" s="82"/>
      <c r="RIS24" s="82"/>
      <c r="RIT24" s="82"/>
      <c r="RIU24" s="82"/>
      <c r="RIV24" s="82"/>
      <c r="RIW24" s="82"/>
      <c r="RIX24" s="82"/>
      <c r="RIY24" s="82"/>
      <c r="RIZ24" s="82"/>
      <c r="RJA24" s="82"/>
      <c r="RJB24" s="82"/>
      <c r="RJC24" s="82"/>
      <c r="RJD24" s="82"/>
      <c r="RJE24" s="82"/>
      <c r="RJF24" s="82"/>
      <c r="RJG24" s="82"/>
      <c r="RJH24" s="82"/>
      <c r="RJI24" s="82"/>
      <c r="RJJ24" s="82"/>
      <c r="RJK24" s="82"/>
      <c r="RJL24" s="82"/>
      <c r="RJM24" s="82"/>
      <c r="RJN24" s="82"/>
      <c r="RJO24" s="82"/>
      <c r="RJP24" s="82"/>
      <c r="RJQ24" s="82"/>
      <c r="RJR24" s="82"/>
      <c r="RJS24" s="82"/>
      <c r="RJT24" s="82"/>
      <c r="RJU24" s="82"/>
      <c r="RJV24" s="82"/>
      <c r="RJW24" s="82"/>
      <c r="RJX24" s="82"/>
      <c r="RJY24" s="82"/>
      <c r="RJZ24" s="82"/>
      <c r="RKA24" s="82"/>
      <c r="RKB24" s="82"/>
      <c r="RKC24" s="82"/>
      <c r="RKD24" s="82"/>
      <c r="RKE24" s="82"/>
      <c r="RKF24" s="82"/>
      <c r="RKG24" s="82"/>
      <c r="RKH24" s="82"/>
      <c r="RKI24" s="82"/>
      <c r="RKJ24" s="82"/>
      <c r="RKK24" s="82"/>
      <c r="RKL24" s="82"/>
      <c r="RKM24" s="82"/>
      <c r="RKN24" s="82"/>
      <c r="RKO24" s="82"/>
      <c r="RKP24" s="82"/>
      <c r="RKQ24" s="82"/>
      <c r="RKR24" s="82"/>
      <c r="RKS24" s="82"/>
      <c r="RKT24" s="82"/>
      <c r="RKU24" s="82"/>
      <c r="RKV24" s="82"/>
      <c r="RKW24" s="82"/>
      <c r="RKX24" s="82"/>
      <c r="RKY24" s="82"/>
      <c r="RKZ24" s="82"/>
      <c r="RLA24" s="82"/>
      <c r="RLB24" s="82"/>
      <c r="RLC24" s="82"/>
      <c r="RLD24" s="82"/>
      <c r="RLE24" s="82"/>
      <c r="RLF24" s="82"/>
      <c r="RLG24" s="82"/>
      <c r="RLH24" s="82"/>
      <c r="RLI24" s="82"/>
      <c r="RLJ24" s="82"/>
      <c r="RLK24" s="82"/>
      <c r="RLL24" s="82"/>
      <c r="RLM24" s="82"/>
      <c r="RLN24" s="82"/>
      <c r="RLO24" s="82"/>
      <c r="RLP24" s="82"/>
      <c r="RLQ24" s="82"/>
      <c r="RLR24" s="82"/>
      <c r="RLS24" s="82"/>
      <c r="RLT24" s="82"/>
      <c r="RLU24" s="82"/>
      <c r="RLV24" s="82"/>
      <c r="RLW24" s="82"/>
      <c r="RLX24" s="82"/>
      <c r="RLY24" s="82"/>
      <c r="RLZ24" s="82"/>
      <c r="RMA24" s="82"/>
      <c r="RMB24" s="82"/>
      <c r="RMC24" s="82"/>
      <c r="RMD24" s="82"/>
      <c r="RME24" s="82"/>
      <c r="RMF24" s="82"/>
      <c r="RMG24" s="82"/>
      <c r="RMH24" s="82"/>
      <c r="RMI24" s="82"/>
      <c r="RMJ24" s="82"/>
      <c r="RMK24" s="82"/>
      <c r="RML24" s="82"/>
      <c r="RMM24" s="82"/>
      <c r="RMN24" s="82"/>
      <c r="RMO24" s="82"/>
      <c r="RMP24" s="82"/>
      <c r="RMQ24" s="82"/>
      <c r="RMR24" s="82"/>
      <c r="RMS24" s="82"/>
      <c r="RMT24" s="82"/>
      <c r="RMU24" s="82"/>
      <c r="RMV24" s="82"/>
      <c r="RMW24" s="82"/>
      <c r="RMX24" s="82"/>
      <c r="RMY24" s="82"/>
      <c r="RMZ24" s="82"/>
      <c r="RNA24" s="82"/>
      <c r="RNB24" s="82"/>
      <c r="RNC24" s="82"/>
      <c r="RND24" s="82"/>
      <c r="RNE24" s="82"/>
      <c r="RNF24" s="82"/>
      <c r="RNG24" s="82"/>
      <c r="RNH24" s="82"/>
      <c r="RNI24" s="82"/>
      <c r="RNJ24" s="82"/>
      <c r="RNK24" s="82"/>
      <c r="RNL24" s="82"/>
      <c r="RNM24" s="82"/>
      <c r="RNN24" s="82"/>
      <c r="RNO24" s="82"/>
      <c r="RNP24" s="82"/>
      <c r="RNQ24" s="82"/>
      <c r="RNR24" s="82"/>
      <c r="RNS24" s="82"/>
      <c r="RNT24" s="82"/>
      <c r="RNU24" s="82"/>
      <c r="RNV24" s="82"/>
      <c r="RNW24" s="82"/>
      <c r="RNX24" s="82"/>
      <c r="RNY24" s="82"/>
      <c r="RNZ24" s="82"/>
      <c r="ROA24" s="82"/>
      <c r="ROB24" s="82"/>
      <c r="ROC24" s="82"/>
      <c r="ROD24" s="82"/>
      <c r="ROE24" s="82"/>
      <c r="ROF24" s="82"/>
      <c r="ROG24" s="82"/>
      <c r="ROH24" s="82"/>
      <c r="ROI24" s="82"/>
      <c r="ROJ24" s="82"/>
      <c r="ROK24" s="82"/>
      <c r="ROL24" s="82"/>
      <c r="ROM24" s="82"/>
      <c r="RON24" s="82"/>
      <c r="ROO24" s="82"/>
      <c r="ROP24" s="82"/>
      <c r="ROQ24" s="82"/>
      <c r="ROR24" s="82"/>
      <c r="ROS24" s="82"/>
      <c r="ROT24" s="82"/>
      <c r="ROU24" s="82"/>
      <c r="ROV24" s="82"/>
      <c r="ROW24" s="82"/>
      <c r="ROX24" s="82"/>
      <c r="ROY24" s="82"/>
      <c r="ROZ24" s="82"/>
      <c r="RPA24" s="82"/>
      <c r="RPB24" s="82"/>
      <c r="RPC24" s="82"/>
      <c r="RPD24" s="82"/>
      <c r="RPE24" s="82"/>
      <c r="RPF24" s="82"/>
      <c r="RPG24" s="82"/>
      <c r="RPH24" s="82"/>
      <c r="RPI24" s="82"/>
      <c r="RPJ24" s="82"/>
      <c r="RPK24" s="82"/>
      <c r="RPL24" s="82"/>
      <c r="RPM24" s="82"/>
      <c r="RPN24" s="82"/>
      <c r="RPO24" s="82"/>
      <c r="RPP24" s="82"/>
      <c r="RPQ24" s="82"/>
      <c r="RPR24" s="82"/>
      <c r="RPS24" s="82"/>
      <c r="RPT24" s="82"/>
      <c r="RPU24" s="82"/>
      <c r="RPV24" s="82"/>
      <c r="RPW24" s="82"/>
      <c r="RPX24" s="82"/>
      <c r="RPY24" s="82"/>
      <c r="RPZ24" s="82"/>
      <c r="RQA24" s="82"/>
      <c r="RQB24" s="82"/>
      <c r="RQC24" s="82"/>
      <c r="RQD24" s="82"/>
      <c r="RQE24" s="82"/>
      <c r="RQF24" s="82"/>
      <c r="RQG24" s="82"/>
      <c r="RQH24" s="82"/>
      <c r="RQI24" s="82"/>
      <c r="RQJ24" s="82"/>
      <c r="RQK24" s="82"/>
      <c r="RQL24" s="82"/>
      <c r="RQM24" s="82"/>
      <c r="RQN24" s="82"/>
      <c r="RQO24" s="82"/>
      <c r="RQP24" s="82"/>
      <c r="RQQ24" s="82"/>
      <c r="RQR24" s="82"/>
      <c r="RQS24" s="82"/>
      <c r="RQT24" s="82"/>
      <c r="RQU24" s="82"/>
      <c r="RQV24" s="82"/>
      <c r="RQW24" s="82"/>
      <c r="RQX24" s="82"/>
      <c r="RQY24" s="82"/>
      <c r="RQZ24" s="82"/>
      <c r="RRA24" s="82"/>
      <c r="RRB24" s="82"/>
      <c r="RRC24" s="82"/>
      <c r="RRD24" s="82"/>
      <c r="RRE24" s="82"/>
      <c r="RRF24" s="82"/>
      <c r="RRG24" s="82"/>
      <c r="RRH24" s="82"/>
      <c r="RRI24" s="82"/>
      <c r="RRJ24" s="82"/>
      <c r="RRK24" s="82"/>
      <c r="RRL24" s="82"/>
      <c r="RRM24" s="82"/>
      <c r="RRN24" s="82"/>
      <c r="RRO24" s="82"/>
      <c r="RRP24" s="82"/>
      <c r="RRQ24" s="82"/>
      <c r="RRR24" s="82"/>
      <c r="RRS24" s="82"/>
      <c r="RRT24" s="82"/>
      <c r="RRU24" s="82"/>
      <c r="RRV24" s="82"/>
      <c r="RRW24" s="82"/>
      <c r="RRX24" s="82"/>
      <c r="RRY24" s="82"/>
      <c r="RRZ24" s="82"/>
      <c r="RSA24" s="82"/>
      <c r="RSB24" s="82"/>
      <c r="RSC24" s="82"/>
      <c r="RSD24" s="82"/>
      <c r="RSE24" s="82"/>
      <c r="RSF24" s="82"/>
      <c r="RSG24" s="82"/>
      <c r="RSH24" s="82"/>
      <c r="RSI24" s="82"/>
      <c r="RSJ24" s="82"/>
      <c r="RSK24" s="82"/>
      <c r="RSL24" s="82"/>
      <c r="RSM24" s="82"/>
      <c r="RSN24" s="82"/>
      <c r="RSO24" s="82"/>
      <c r="RSP24" s="82"/>
      <c r="RSQ24" s="82"/>
      <c r="RSR24" s="82"/>
      <c r="RSS24" s="82"/>
      <c r="RST24" s="82"/>
      <c r="RSU24" s="82"/>
      <c r="RSV24" s="82"/>
      <c r="RSW24" s="82"/>
      <c r="RSX24" s="82"/>
      <c r="RSY24" s="82"/>
      <c r="RSZ24" s="82"/>
      <c r="RTA24" s="82"/>
      <c r="RTB24" s="82"/>
      <c r="RTC24" s="82"/>
      <c r="RTD24" s="82"/>
      <c r="RTE24" s="82"/>
      <c r="RTF24" s="82"/>
      <c r="RTG24" s="82"/>
      <c r="RTH24" s="82"/>
      <c r="RTI24" s="82"/>
      <c r="RTJ24" s="82"/>
      <c r="RTK24" s="82"/>
      <c r="RTL24" s="82"/>
      <c r="RTM24" s="82"/>
      <c r="RTN24" s="82"/>
      <c r="RTO24" s="82"/>
      <c r="RTP24" s="82"/>
      <c r="RTQ24" s="82"/>
      <c r="RTR24" s="82"/>
      <c r="RTS24" s="82"/>
      <c r="RTT24" s="82"/>
      <c r="RTU24" s="82"/>
      <c r="RTV24" s="82"/>
      <c r="RTW24" s="82"/>
      <c r="RTX24" s="82"/>
      <c r="RTY24" s="82"/>
      <c r="RTZ24" s="82"/>
      <c r="RUA24" s="82"/>
      <c r="RUB24" s="82"/>
      <c r="RUC24" s="82"/>
      <c r="RUD24" s="82"/>
      <c r="RUE24" s="82"/>
      <c r="RUF24" s="82"/>
      <c r="RUG24" s="82"/>
      <c r="RUH24" s="82"/>
      <c r="RUI24" s="82"/>
      <c r="RUJ24" s="82"/>
      <c r="RUK24" s="82"/>
      <c r="RUL24" s="82"/>
      <c r="RUM24" s="82"/>
      <c r="RUN24" s="82"/>
      <c r="RUO24" s="82"/>
      <c r="RUP24" s="82"/>
      <c r="RUQ24" s="82"/>
      <c r="RUR24" s="82"/>
      <c r="RUS24" s="82"/>
      <c r="RUT24" s="82"/>
      <c r="RUU24" s="82"/>
      <c r="RUV24" s="82"/>
      <c r="RUW24" s="82"/>
      <c r="RUX24" s="82"/>
      <c r="RUY24" s="82"/>
      <c r="RUZ24" s="82"/>
      <c r="RVA24" s="82"/>
      <c r="RVB24" s="82"/>
      <c r="RVC24" s="82"/>
      <c r="RVD24" s="82"/>
      <c r="RVE24" s="82"/>
      <c r="RVF24" s="82"/>
      <c r="RVG24" s="82"/>
      <c r="RVH24" s="82"/>
      <c r="RVI24" s="82"/>
      <c r="RVJ24" s="82"/>
      <c r="RVK24" s="82"/>
      <c r="RVL24" s="82"/>
      <c r="RVM24" s="82"/>
      <c r="RVN24" s="82"/>
      <c r="RVO24" s="82"/>
      <c r="RVP24" s="82"/>
      <c r="RVQ24" s="82"/>
      <c r="RVR24" s="82"/>
      <c r="RVS24" s="82"/>
      <c r="RVT24" s="82"/>
      <c r="RVU24" s="82"/>
      <c r="RVV24" s="82"/>
      <c r="RVW24" s="82"/>
      <c r="RVX24" s="82"/>
      <c r="RVY24" s="82"/>
      <c r="RVZ24" s="82"/>
      <c r="RWA24" s="82"/>
      <c r="RWB24" s="82"/>
      <c r="RWC24" s="82"/>
      <c r="RWD24" s="82"/>
      <c r="RWE24" s="82"/>
      <c r="RWF24" s="82"/>
      <c r="RWG24" s="82"/>
      <c r="RWH24" s="82"/>
      <c r="RWI24" s="82"/>
      <c r="RWJ24" s="82"/>
      <c r="RWK24" s="82"/>
      <c r="RWL24" s="82"/>
      <c r="RWM24" s="82"/>
      <c r="RWN24" s="82"/>
      <c r="RWO24" s="82"/>
      <c r="RWP24" s="82"/>
      <c r="RWQ24" s="82"/>
      <c r="RWR24" s="82"/>
      <c r="RWS24" s="82"/>
      <c r="RWT24" s="82"/>
      <c r="RWU24" s="82"/>
      <c r="RWV24" s="82"/>
      <c r="RWW24" s="82"/>
      <c r="RWX24" s="82"/>
      <c r="RWY24" s="82"/>
      <c r="RWZ24" s="82"/>
      <c r="RXA24" s="82"/>
      <c r="RXB24" s="82"/>
      <c r="RXC24" s="82"/>
      <c r="RXD24" s="82"/>
      <c r="RXE24" s="82"/>
      <c r="RXF24" s="82"/>
      <c r="RXG24" s="82"/>
      <c r="RXH24" s="82"/>
      <c r="RXI24" s="82"/>
      <c r="RXJ24" s="82"/>
      <c r="RXK24" s="82"/>
      <c r="RXL24" s="82"/>
      <c r="RXM24" s="82"/>
      <c r="RXN24" s="82"/>
      <c r="RXO24" s="82"/>
      <c r="RXP24" s="82"/>
      <c r="RXQ24" s="82"/>
      <c r="RXR24" s="82"/>
      <c r="RXS24" s="82"/>
      <c r="RXT24" s="82"/>
      <c r="RXU24" s="82"/>
      <c r="RXV24" s="82"/>
      <c r="RXW24" s="82"/>
      <c r="RXX24" s="82"/>
      <c r="RXY24" s="82"/>
      <c r="RXZ24" s="82"/>
      <c r="RYA24" s="82"/>
      <c r="RYB24" s="82"/>
      <c r="RYC24" s="82"/>
      <c r="RYD24" s="82"/>
      <c r="RYE24" s="82"/>
      <c r="RYF24" s="82"/>
      <c r="RYG24" s="82"/>
      <c r="RYH24" s="82"/>
      <c r="RYI24" s="82"/>
      <c r="RYJ24" s="82"/>
      <c r="RYK24" s="82"/>
      <c r="RYL24" s="82"/>
      <c r="RYM24" s="82"/>
      <c r="RYN24" s="82"/>
      <c r="RYO24" s="82"/>
      <c r="RYP24" s="82"/>
      <c r="RYQ24" s="82"/>
      <c r="RYR24" s="82"/>
      <c r="RYS24" s="82"/>
      <c r="RYT24" s="82"/>
      <c r="RYU24" s="82"/>
      <c r="RYV24" s="82"/>
      <c r="RYW24" s="82"/>
      <c r="RYX24" s="82"/>
      <c r="RYY24" s="82"/>
      <c r="RYZ24" s="82"/>
      <c r="RZA24" s="82"/>
      <c r="RZB24" s="82"/>
      <c r="RZC24" s="82"/>
      <c r="RZD24" s="82"/>
      <c r="RZE24" s="82"/>
      <c r="RZF24" s="82"/>
      <c r="RZG24" s="82"/>
      <c r="RZH24" s="82"/>
      <c r="RZI24" s="82"/>
      <c r="RZJ24" s="82"/>
      <c r="RZK24" s="82"/>
      <c r="RZL24" s="82"/>
      <c r="RZM24" s="82"/>
      <c r="RZN24" s="82"/>
      <c r="RZO24" s="82"/>
      <c r="RZP24" s="82"/>
      <c r="RZQ24" s="82"/>
      <c r="RZR24" s="82"/>
      <c r="RZS24" s="82"/>
      <c r="RZT24" s="82"/>
      <c r="RZU24" s="82"/>
      <c r="RZV24" s="82"/>
      <c r="RZW24" s="82"/>
      <c r="RZX24" s="82"/>
      <c r="RZY24" s="82"/>
      <c r="RZZ24" s="82"/>
      <c r="SAA24" s="82"/>
      <c r="SAB24" s="82"/>
      <c r="SAC24" s="82"/>
      <c r="SAD24" s="82"/>
      <c r="SAE24" s="82"/>
      <c r="SAF24" s="82"/>
      <c r="SAG24" s="82"/>
      <c r="SAH24" s="82"/>
      <c r="SAI24" s="82"/>
      <c r="SAJ24" s="82"/>
      <c r="SAK24" s="82"/>
      <c r="SAL24" s="82"/>
      <c r="SAM24" s="82"/>
      <c r="SAN24" s="82"/>
      <c r="SAO24" s="82"/>
      <c r="SAP24" s="82"/>
      <c r="SAQ24" s="82"/>
      <c r="SAR24" s="82"/>
      <c r="SAS24" s="82"/>
      <c r="SAT24" s="82"/>
      <c r="SAU24" s="82"/>
      <c r="SAV24" s="82"/>
      <c r="SAW24" s="82"/>
      <c r="SAX24" s="82"/>
      <c r="SAY24" s="82"/>
      <c r="SAZ24" s="82"/>
      <c r="SBA24" s="82"/>
      <c r="SBB24" s="82"/>
      <c r="SBC24" s="82"/>
      <c r="SBD24" s="82"/>
      <c r="SBE24" s="82"/>
      <c r="SBF24" s="82"/>
      <c r="SBG24" s="82"/>
      <c r="SBH24" s="82"/>
      <c r="SBI24" s="82"/>
      <c r="SBJ24" s="82"/>
      <c r="SBK24" s="82"/>
      <c r="SBL24" s="82"/>
      <c r="SBM24" s="82"/>
      <c r="SBN24" s="82"/>
      <c r="SBO24" s="82"/>
      <c r="SBP24" s="82"/>
      <c r="SBQ24" s="82"/>
      <c r="SBR24" s="82"/>
      <c r="SBS24" s="82"/>
      <c r="SBT24" s="82"/>
      <c r="SBU24" s="82"/>
      <c r="SBV24" s="82"/>
      <c r="SBW24" s="82"/>
      <c r="SBX24" s="82"/>
      <c r="SBY24" s="82"/>
      <c r="SBZ24" s="82"/>
      <c r="SCA24" s="82"/>
      <c r="SCB24" s="82"/>
      <c r="SCC24" s="82"/>
      <c r="SCD24" s="82"/>
      <c r="SCE24" s="82"/>
      <c r="SCF24" s="82"/>
      <c r="SCG24" s="82"/>
      <c r="SCH24" s="82"/>
      <c r="SCI24" s="82"/>
      <c r="SCJ24" s="82"/>
      <c r="SCK24" s="82"/>
      <c r="SCL24" s="82"/>
      <c r="SCM24" s="82"/>
      <c r="SCN24" s="82"/>
      <c r="SCO24" s="82"/>
      <c r="SCP24" s="82"/>
      <c r="SCQ24" s="82"/>
      <c r="SCR24" s="82"/>
      <c r="SCS24" s="82"/>
      <c r="SCT24" s="82"/>
      <c r="SCU24" s="82"/>
      <c r="SCV24" s="82"/>
      <c r="SCW24" s="82"/>
      <c r="SCX24" s="82"/>
      <c r="SCY24" s="82"/>
      <c r="SCZ24" s="82"/>
      <c r="SDA24" s="82"/>
      <c r="SDB24" s="82"/>
      <c r="SDC24" s="82"/>
      <c r="SDD24" s="82"/>
      <c r="SDE24" s="82"/>
      <c r="SDF24" s="82"/>
      <c r="SDG24" s="82"/>
      <c r="SDH24" s="82"/>
      <c r="SDI24" s="82"/>
      <c r="SDJ24" s="82"/>
      <c r="SDK24" s="82"/>
      <c r="SDL24" s="82"/>
      <c r="SDM24" s="82"/>
      <c r="SDN24" s="82"/>
      <c r="SDO24" s="82"/>
      <c r="SDP24" s="82"/>
      <c r="SDQ24" s="82"/>
      <c r="SDR24" s="82"/>
      <c r="SDS24" s="82"/>
      <c r="SDT24" s="82"/>
      <c r="SDU24" s="82"/>
      <c r="SDV24" s="82"/>
      <c r="SDW24" s="82"/>
      <c r="SDX24" s="82"/>
      <c r="SDY24" s="82"/>
      <c r="SDZ24" s="82"/>
      <c r="SEA24" s="82"/>
      <c r="SEB24" s="82"/>
      <c r="SEC24" s="82"/>
      <c r="SED24" s="82"/>
      <c r="SEE24" s="82"/>
      <c r="SEF24" s="82"/>
      <c r="SEG24" s="82"/>
      <c r="SEH24" s="82"/>
      <c r="SEI24" s="82"/>
      <c r="SEJ24" s="82"/>
      <c r="SEK24" s="82"/>
      <c r="SEL24" s="82"/>
      <c r="SEM24" s="82"/>
      <c r="SEN24" s="82"/>
      <c r="SEO24" s="82"/>
      <c r="SEP24" s="82"/>
      <c r="SEQ24" s="82"/>
      <c r="SER24" s="82"/>
      <c r="SES24" s="82"/>
      <c r="SET24" s="82"/>
      <c r="SEU24" s="82"/>
      <c r="SEV24" s="82"/>
      <c r="SEW24" s="82"/>
      <c r="SEX24" s="82"/>
      <c r="SEY24" s="82"/>
      <c r="SEZ24" s="82"/>
      <c r="SFA24" s="82"/>
      <c r="SFB24" s="82"/>
      <c r="SFC24" s="82"/>
      <c r="SFD24" s="82"/>
      <c r="SFE24" s="82"/>
      <c r="SFF24" s="82"/>
      <c r="SFG24" s="82"/>
      <c r="SFH24" s="82"/>
      <c r="SFI24" s="82"/>
      <c r="SFJ24" s="82"/>
      <c r="SFK24" s="82"/>
      <c r="SFL24" s="82"/>
      <c r="SFM24" s="82"/>
      <c r="SFN24" s="82"/>
      <c r="SFO24" s="82"/>
      <c r="SFP24" s="82"/>
      <c r="SFQ24" s="82"/>
      <c r="SFR24" s="82"/>
      <c r="SFS24" s="82"/>
      <c r="SFT24" s="82"/>
      <c r="SFU24" s="82"/>
      <c r="SFV24" s="82"/>
      <c r="SFW24" s="82"/>
      <c r="SFX24" s="82"/>
      <c r="SFY24" s="82"/>
      <c r="SFZ24" s="82"/>
      <c r="SGA24" s="82"/>
      <c r="SGB24" s="82"/>
      <c r="SGC24" s="82"/>
      <c r="SGD24" s="82"/>
      <c r="SGE24" s="82"/>
      <c r="SGF24" s="82"/>
      <c r="SGG24" s="82"/>
      <c r="SGH24" s="82"/>
      <c r="SGI24" s="82"/>
      <c r="SGJ24" s="82"/>
      <c r="SGK24" s="82"/>
      <c r="SGL24" s="82"/>
      <c r="SGM24" s="82"/>
      <c r="SGN24" s="82"/>
      <c r="SGO24" s="82"/>
      <c r="SGP24" s="82"/>
      <c r="SGQ24" s="82"/>
      <c r="SGR24" s="82"/>
      <c r="SGS24" s="82"/>
      <c r="SGT24" s="82"/>
      <c r="SGU24" s="82"/>
      <c r="SGV24" s="82"/>
      <c r="SGW24" s="82"/>
      <c r="SGX24" s="82"/>
      <c r="SGY24" s="82"/>
      <c r="SGZ24" s="82"/>
      <c r="SHA24" s="82"/>
      <c r="SHB24" s="82"/>
      <c r="SHC24" s="82"/>
      <c r="SHD24" s="82"/>
      <c r="SHE24" s="82"/>
      <c r="SHF24" s="82"/>
      <c r="SHG24" s="82"/>
      <c r="SHH24" s="82"/>
      <c r="SHI24" s="82"/>
      <c r="SHJ24" s="82"/>
      <c r="SHK24" s="82"/>
      <c r="SHL24" s="82"/>
      <c r="SHM24" s="82"/>
      <c r="SHN24" s="82"/>
      <c r="SHO24" s="82"/>
      <c r="SHP24" s="82"/>
      <c r="SHQ24" s="82"/>
      <c r="SHR24" s="82"/>
      <c r="SHS24" s="82"/>
      <c r="SHT24" s="82"/>
      <c r="SHU24" s="82"/>
      <c r="SHV24" s="82"/>
      <c r="SHW24" s="82"/>
      <c r="SHX24" s="82"/>
      <c r="SHY24" s="82"/>
      <c r="SHZ24" s="82"/>
      <c r="SIA24" s="82"/>
      <c r="SIB24" s="82"/>
      <c r="SIC24" s="82"/>
      <c r="SID24" s="82"/>
      <c r="SIE24" s="82"/>
      <c r="SIF24" s="82"/>
      <c r="SIG24" s="82"/>
      <c r="SIH24" s="82"/>
      <c r="SII24" s="82"/>
      <c r="SIJ24" s="82"/>
      <c r="SIK24" s="82"/>
      <c r="SIL24" s="82"/>
      <c r="SIM24" s="82"/>
      <c r="SIN24" s="82"/>
      <c r="SIO24" s="82"/>
      <c r="SIP24" s="82"/>
      <c r="SIQ24" s="82"/>
      <c r="SIR24" s="82"/>
      <c r="SIS24" s="82"/>
      <c r="SIT24" s="82"/>
      <c r="SIU24" s="82"/>
      <c r="SIV24" s="82"/>
      <c r="SIW24" s="82"/>
      <c r="SIX24" s="82"/>
      <c r="SIY24" s="82"/>
      <c r="SIZ24" s="82"/>
      <c r="SJA24" s="82"/>
      <c r="SJB24" s="82"/>
      <c r="SJC24" s="82"/>
      <c r="SJD24" s="82"/>
      <c r="SJE24" s="82"/>
      <c r="SJF24" s="82"/>
      <c r="SJG24" s="82"/>
      <c r="SJH24" s="82"/>
      <c r="SJI24" s="82"/>
      <c r="SJJ24" s="82"/>
      <c r="SJK24" s="82"/>
      <c r="SJL24" s="82"/>
      <c r="SJM24" s="82"/>
      <c r="SJN24" s="82"/>
      <c r="SJO24" s="82"/>
      <c r="SJP24" s="82"/>
      <c r="SJQ24" s="82"/>
      <c r="SJR24" s="82"/>
      <c r="SJS24" s="82"/>
      <c r="SJT24" s="82"/>
      <c r="SJU24" s="82"/>
      <c r="SJV24" s="82"/>
      <c r="SJW24" s="82"/>
      <c r="SJX24" s="82"/>
      <c r="SJY24" s="82"/>
      <c r="SJZ24" s="82"/>
      <c r="SKA24" s="82"/>
      <c r="SKB24" s="82"/>
      <c r="SKC24" s="82"/>
      <c r="SKD24" s="82"/>
      <c r="SKE24" s="82"/>
      <c r="SKF24" s="82"/>
      <c r="SKG24" s="82"/>
      <c r="SKH24" s="82"/>
      <c r="SKI24" s="82"/>
      <c r="SKJ24" s="82"/>
      <c r="SKK24" s="82"/>
      <c r="SKL24" s="82"/>
      <c r="SKM24" s="82"/>
      <c r="SKN24" s="82"/>
      <c r="SKO24" s="82"/>
      <c r="SKP24" s="82"/>
      <c r="SKQ24" s="82"/>
      <c r="SKR24" s="82"/>
      <c r="SKS24" s="82"/>
      <c r="SKT24" s="82"/>
      <c r="SKU24" s="82"/>
      <c r="SKV24" s="82"/>
      <c r="SKW24" s="82"/>
      <c r="SKX24" s="82"/>
      <c r="SKY24" s="82"/>
      <c r="SKZ24" s="82"/>
      <c r="SLA24" s="82"/>
      <c r="SLB24" s="82"/>
      <c r="SLC24" s="82"/>
      <c r="SLD24" s="82"/>
      <c r="SLE24" s="82"/>
      <c r="SLF24" s="82"/>
      <c r="SLG24" s="82"/>
      <c r="SLH24" s="82"/>
      <c r="SLI24" s="82"/>
      <c r="SLJ24" s="82"/>
      <c r="SLK24" s="82"/>
      <c r="SLL24" s="82"/>
      <c r="SLM24" s="82"/>
      <c r="SLN24" s="82"/>
      <c r="SLO24" s="82"/>
      <c r="SLP24" s="82"/>
      <c r="SLQ24" s="82"/>
      <c r="SLR24" s="82"/>
      <c r="SLS24" s="82"/>
      <c r="SLT24" s="82"/>
      <c r="SLU24" s="82"/>
      <c r="SLV24" s="82"/>
      <c r="SLW24" s="82"/>
      <c r="SLX24" s="82"/>
      <c r="SLY24" s="82"/>
      <c r="SLZ24" s="82"/>
      <c r="SMA24" s="82"/>
      <c r="SMB24" s="82"/>
      <c r="SMC24" s="82"/>
      <c r="SMD24" s="82"/>
      <c r="SME24" s="82"/>
      <c r="SMF24" s="82"/>
      <c r="SMG24" s="82"/>
      <c r="SMH24" s="82"/>
      <c r="SMI24" s="82"/>
      <c r="SMJ24" s="82"/>
      <c r="SMK24" s="82"/>
      <c r="SML24" s="82"/>
      <c r="SMM24" s="82"/>
      <c r="SMN24" s="82"/>
      <c r="SMO24" s="82"/>
      <c r="SMP24" s="82"/>
      <c r="SMQ24" s="82"/>
      <c r="SMR24" s="82"/>
      <c r="SMS24" s="82"/>
      <c r="SMT24" s="82"/>
      <c r="SMU24" s="82"/>
      <c r="SMV24" s="82"/>
      <c r="SMW24" s="82"/>
      <c r="SMX24" s="82"/>
      <c r="SMY24" s="82"/>
      <c r="SMZ24" s="82"/>
      <c r="SNA24" s="82"/>
      <c r="SNB24" s="82"/>
      <c r="SNC24" s="82"/>
      <c r="SND24" s="82"/>
      <c r="SNE24" s="82"/>
      <c r="SNF24" s="82"/>
      <c r="SNG24" s="82"/>
      <c r="SNH24" s="82"/>
      <c r="SNI24" s="82"/>
      <c r="SNJ24" s="82"/>
      <c r="SNK24" s="82"/>
      <c r="SNL24" s="82"/>
      <c r="SNM24" s="82"/>
      <c r="SNN24" s="82"/>
      <c r="SNO24" s="82"/>
      <c r="SNP24" s="82"/>
      <c r="SNQ24" s="82"/>
      <c r="SNR24" s="82"/>
      <c r="SNS24" s="82"/>
      <c r="SNT24" s="82"/>
      <c r="SNU24" s="82"/>
      <c r="SNV24" s="82"/>
      <c r="SNW24" s="82"/>
      <c r="SNX24" s="82"/>
      <c r="SNY24" s="82"/>
      <c r="SNZ24" s="82"/>
      <c r="SOA24" s="82"/>
      <c r="SOB24" s="82"/>
      <c r="SOC24" s="82"/>
      <c r="SOD24" s="82"/>
      <c r="SOE24" s="82"/>
      <c r="SOF24" s="82"/>
      <c r="SOG24" s="82"/>
      <c r="SOH24" s="82"/>
      <c r="SOI24" s="82"/>
      <c r="SOJ24" s="82"/>
      <c r="SOK24" s="82"/>
      <c r="SOL24" s="82"/>
      <c r="SOM24" s="82"/>
      <c r="SON24" s="82"/>
      <c r="SOO24" s="82"/>
      <c r="SOP24" s="82"/>
      <c r="SOQ24" s="82"/>
      <c r="SOR24" s="82"/>
      <c r="SOS24" s="82"/>
      <c r="SOT24" s="82"/>
      <c r="SOU24" s="82"/>
      <c r="SOV24" s="82"/>
      <c r="SOW24" s="82"/>
      <c r="SOX24" s="82"/>
      <c r="SOY24" s="82"/>
      <c r="SOZ24" s="82"/>
      <c r="SPA24" s="82"/>
      <c r="SPB24" s="82"/>
      <c r="SPC24" s="82"/>
      <c r="SPD24" s="82"/>
      <c r="SPE24" s="82"/>
      <c r="SPF24" s="82"/>
      <c r="SPG24" s="82"/>
      <c r="SPH24" s="82"/>
      <c r="SPI24" s="82"/>
      <c r="SPJ24" s="82"/>
      <c r="SPK24" s="82"/>
      <c r="SPL24" s="82"/>
      <c r="SPM24" s="82"/>
      <c r="SPN24" s="82"/>
      <c r="SPO24" s="82"/>
      <c r="SPP24" s="82"/>
      <c r="SPQ24" s="82"/>
      <c r="SPR24" s="82"/>
      <c r="SPS24" s="82"/>
      <c r="SPT24" s="82"/>
      <c r="SPU24" s="82"/>
      <c r="SPV24" s="82"/>
      <c r="SPW24" s="82"/>
      <c r="SPX24" s="82"/>
      <c r="SPY24" s="82"/>
      <c r="SPZ24" s="82"/>
      <c r="SQA24" s="82"/>
      <c r="SQB24" s="82"/>
      <c r="SQC24" s="82"/>
      <c r="SQD24" s="82"/>
      <c r="SQE24" s="82"/>
      <c r="SQF24" s="82"/>
      <c r="SQG24" s="82"/>
      <c r="SQH24" s="82"/>
      <c r="SQI24" s="82"/>
      <c r="SQJ24" s="82"/>
      <c r="SQK24" s="82"/>
      <c r="SQL24" s="82"/>
      <c r="SQM24" s="82"/>
      <c r="SQN24" s="82"/>
      <c r="SQO24" s="82"/>
      <c r="SQP24" s="82"/>
      <c r="SQQ24" s="82"/>
      <c r="SQR24" s="82"/>
      <c r="SQS24" s="82"/>
      <c r="SQT24" s="82"/>
      <c r="SQU24" s="82"/>
      <c r="SQV24" s="82"/>
      <c r="SQW24" s="82"/>
      <c r="SQX24" s="82"/>
      <c r="SQY24" s="82"/>
      <c r="SQZ24" s="82"/>
      <c r="SRA24" s="82"/>
      <c r="SRB24" s="82"/>
      <c r="SRC24" s="82"/>
      <c r="SRD24" s="82"/>
      <c r="SRE24" s="82"/>
      <c r="SRF24" s="82"/>
      <c r="SRG24" s="82"/>
      <c r="SRH24" s="82"/>
      <c r="SRI24" s="82"/>
      <c r="SRJ24" s="82"/>
      <c r="SRK24" s="82"/>
      <c r="SRL24" s="82"/>
      <c r="SRM24" s="82"/>
      <c r="SRN24" s="82"/>
      <c r="SRO24" s="82"/>
      <c r="SRP24" s="82"/>
      <c r="SRQ24" s="82"/>
      <c r="SRR24" s="82"/>
      <c r="SRS24" s="82"/>
      <c r="SRT24" s="82"/>
      <c r="SRU24" s="82"/>
      <c r="SRV24" s="82"/>
      <c r="SRW24" s="82"/>
      <c r="SRX24" s="82"/>
      <c r="SRY24" s="82"/>
      <c r="SRZ24" s="82"/>
      <c r="SSA24" s="82"/>
      <c r="SSB24" s="82"/>
      <c r="SSC24" s="82"/>
      <c r="SSD24" s="82"/>
      <c r="SSE24" s="82"/>
      <c r="SSF24" s="82"/>
      <c r="SSG24" s="82"/>
      <c r="SSH24" s="82"/>
      <c r="SSI24" s="82"/>
      <c r="SSJ24" s="82"/>
      <c r="SSK24" s="82"/>
      <c r="SSL24" s="82"/>
      <c r="SSM24" s="82"/>
      <c r="SSN24" s="82"/>
      <c r="SSO24" s="82"/>
      <c r="SSP24" s="82"/>
      <c r="SSQ24" s="82"/>
      <c r="SSR24" s="82"/>
      <c r="SSS24" s="82"/>
      <c r="SST24" s="82"/>
      <c r="SSU24" s="82"/>
      <c r="SSV24" s="82"/>
      <c r="SSW24" s="82"/>
      <c r="SSX24" s="82"/>
      <c r="SSY24" s="82"/>
      <c r="SSZ24" s="82"/>
      <c r="STA24" s="82"/>
      <c r="STB24" s="82"/>
      <c r="STC24" s="82"/>
      <c r="STD24" s="82"/>
      <c r="STE24" s="82"/>
      <c r="STF24" s="82"/>
      <c r="STG24" s="82"/>
      <c r="STH24" s="82"/>
      <c r="STI24" s="82"/>
      <c r="STJ24" s="82"/>
      <c r="STK24" s="82"/>
      <c r="STL24" s="82"/>
      <c r="STM24" s="82"/>
      <c r="STN24" s="82"/>
      <c r="STO24" s="82"/>
      <c r="STP24" s="82"/>
      <c r="STQ24" s="82"/>
      <c r="STR24" s="82"/>
      <c r="STS24" s="82"/>
      <c r="STT24" s="82"/>
      <c r="STU24" s="82"/>
      <c r="STV24" s="82"/>
      <c r="STW24" s="82"/>
      <c r="STX24" s="82"/>
      <c r="STY24" s="82"/>
      <c r="STZ24" s="82"/>
      <c r="SUA24" s="82"/>
      <c r="SUB24" s="82"/>
      <c r="SUC24" s="82"/>
      <c r="SUD24" s="82"/>
      <c r="SUE24" s="82"/>
      <c r="SUF24" s="82"/>
      <c r="SUG24" s="82"/>
      <c r="SUH24" s="82"/>
      <c r="SUI24" s="82"/>
      <c r="SUJ24" s="82"/>
      <c r="SUK24" s="82"/>
      <c r="SUL24" s="82"/>
      <c r="SUM24" s="82"/>
      <c r="SUN24" s="82"/>
      <c r="SUO24" s="82"/>
      <c r="SUP24" s="82"/>
      <c r="SUQ24" s="82"/>
      <c r="SUR24" s="82"/>
      <c r="SUS24" s="82"/>
      <c r="SUT24" s="82"/>
      <c r="SUU24" s="82"/>
      <c r="SUV24" s="82"/>
      <c r="SUW24" s="82"/>
      <c r="SUX24" s="82"/>
      <c r="SUY24" s="82"/>
      <c r="SUZ24" s="82"/>
      <c r="SVA24" s="82"/>
      <c r="SVB24" s="82"/>
      <c r="SVC24" s="82"/>
      <c r="SVD24" s="82"/>
      <c r="SVE24" s="82"/>
      <c r="SVF24" s="82"/>
      <c r="SVG24" s="82"/>
      <c r="SVH24" s="82"/>
      <c r="SVI24" s="82"/>
      <c r="SVJ24" s="82"/>
      <c r="SVK24" s="82"/>
      <c r="SVL24" s="82"/>
      <c r="SVM24" s="82"/>
      <c r="SVN24" s="82"/>
      <c r="SVO24" s="82"/>
      <c r="SVP24" s="82"/>
      <c r="SVQ24" s="82"/>
      <c r="SVR24" s="82"/>
      <c r="SVS24" s="82"/>
      <c r="SVT24" s="82"/>
      <c r="SVU24" s="82"/>
      <c r="SVV24" s="82"/>
      <c r="SVW24" s="82"/>
      <c r="SVX24" s="82"/>
      <c r="SVY24" s="82"/>
      <c r="SVZ24" s="82"/>
      <c r="SWA24" s="82"/>
      <c r="SWB24" s="82"/>
      <c r="SWC24" s="82"/>
      <c r="SWD24" s="82"/>
      <c r="SWE24" s="82"/>
      <c r="SWF24" s="82"/>
      <c r="SWG24" s="82"/>
      <c r="SWH24" s="82"/>
      <c r="SWI24" s="82"/>
      <c r="SWJ24" s="82"/>
      <c r="SWK24" s="82"/>
      <c r="SWL24" s="82"/>
      <c r="SWM24" s="82"/>
      <c r="SWN24" s="82"/>
      <c r="SWO24" s="82"/>
      <c r="SWP24" s="82"/>
      <c r="SWQ24" s="82"/>
      <c r="SWR24" s="82"/>
      <c r="SWS24" s="82"/>
      <c r="SWT24" s="82"/>
      <c r="SWU24" s="82"/>
      <c r="SWV24" s="82"/>
      <c r="SWW24" s="82"/>
      <c r="SWX24" s="82"/>
      <c r="SWY24" s="82"/>
      <c r="SWZ24" s="82"/>
      <c r="SXA24" s="82"/>
      <c r="SXB24" s="82"/>
      <c r="SXC24" s="82"/>
      <c r="SXD24" s="82"/>
      <c r="SXE24" s="82"/>
      <c r="SXF24" s="82"/>
      <c r="SXG24" s="82"/>
      <c r="SXH24" s="82"/>
      <c r="SXI24" s="82"/>
      <c r="SXJ24" s="82"/>
      <c r="SXK24" s="82"/>
      <c r="SXL24" s="82"/>
      <c r="SXM24" s="82"/>
      <c r="SXN24" s="82"/>
      <c r="SXO24" s="82"/>
      <c r="SXP24" s="82"/>
      <c r="SXQ24" s="82"/>
      <c r="SXR24" s="82"/>
      <c r="SXS24" s="82"/>
      <c r="SXT24" s="82"/>
      <c r="SXU24" s="82"/>
      <c r="SXV24" s="82"/>
      <c r="SXW24" s="82"/>
      <c r="SXX24" s="82"/>
      <c r="SXY24" s="82"/>
      <c r="SXZ24" s="82"/>
      <c r="SYA24" s="82"/>
      <c r="SYB24" s="82"/>
      <c r="SYC24" s="82"/>
      <c r="SYD24" s="82"/>
      <c r="SYE24" s="82"/>
      <c r="SYF24" s="82"/>
      <c r="SYG24" s="82"/>
      <c r="SYH24" s="82"/>
      <c r="SYI24" s="82"/>
      <c r="SYJ24" s="82"/>
      <c r="SYK24" s="82"/>
      <c r="SYL24" s="82"/>
      <c r="SYM24" s="82"/>
      <c r="SYN24" s="82"/>
      <c r="SYO24" s="82"/>
      <c r="SYP24" s="82"/>
      <c r="SYQ24" s="82"/>
      <c r="SYR24" s="82"/>
      <c r="SYS24" s="82"/>
      <c r="SYT24" s="82"/>
      <c r="SYU24" s="82"/>
      <c r="SYV24" s="82"/>
      <c r="SYW24" s="82"/>
      <c r="SYX24" s="82"/>
      <c r="SYY24" s="82"/>
      <c r="SYZ24" s="82"/>
      <c r="SZA24" s="82"/>
      <c r="SZB24" s="82"/>
      <c r="SZC24" s="82"/>
      <c r="SZD24" s="82"/>
      <c r="SZE24" s="82"/>
      <c r="SZF24" s="82"/>
      <c r="SZG24" s="82"/>
      <c r="SZH24" s="82"/>
      <c r="SZI24" s="82"/>
      <c r="SZJ24" s="82"/>
      <c r="SZK24" s="82"/>
      <c r="SZL24" s="82"/>
      <c r="SZM24" s="82"/>
      <c r="SZN24" s="82"/>
      <c r="SZO24" s="82"/>
      <c r="SZP24" s="82"/>
      <c r="SZQ24" s="82"/>
      <c r="SZR24" s="82"/>
      <c r="SZS24" s="82"/>
      <c r="SZT24" s="82"/>
      <c r="SZU24" s="82"/>
      <c r="SZV24" s="82"/>
      <c r="SZW24" s="82"/>
      <c r="SZX24" s="82"/>
      <c r="SZY24" s="82"/>
      <c r="SZZ24" s="82"/>
      <c r="TAA24" s="82"/>
      <c r="TAB24" s="82"/>
      <c r="TAC24" s="82"/>
      <c r="TAD24" s="82"/>
      <c r="TAE24" s="82"/>
      <c r="TAF24" s="82"/>
      <c r="TAG24" s="82"/>
      <c r="TAH24" s="82"/>
      <c r="TAI24" s="82"/>
      <c r="TAJ24" s="82"/>
      <c r="TAK24" s="82"/>
      <c r="TAL24" s="82"/>
      <c r="TAM24" s="82"/>
      <c r="TAN24" s="82"/>
      <c r="TAO24" s="82"/>
      <c r="TAP24" s="82"/>
      <c r="TAQ24" s="82"/>
      <c r="TAR24" s="82"/>
      <c r="TAS24" s="82"/>
      <c r="TAT24" s="82"/>
      <c r="TAU24" s="82"/>
      <c r="TAV24" s="82"/>
      <c r="TAW24" s="82"/>
      <c r="TAX24" s="82"/>
      <c r="TAY24" s="82"/>
      <c r="TAZ24" s="82"/>
      <c r="TBA24" s="82"/>
      <c r="TBB24" s="82"/>
      <c r="TBC24" s="82"/>
      <c r="TBD24" s="82"/>
      <c r="TBE24" s="82"/>
      <c r="TBF24" s="82"/>
      <c r="TBG24" s="82"/>
      <c r="TBH24" s="82"/>
      <c r="TBI24" s="82"/>
      <c r="TBJ24" s="82"/>
      <c r="TBK24" s="82"/>
      <c r="TBL24" s="82"/>
      <c r="TBM24" s="82"/>
      <c r="TBN24" s="82"/>
      <c r="TBO24" s="82"/>
      <c r="TBP24" s="82"/>
      <c r="TBQ24" s="82"/>
      <c r="TBR24" s="82"/>
      <c r="TBS24" s="82"/>
      <c r="TBT24" s="82"/>
      <c r="TBU24" s="82"/>
      <c r="TBV24" s="82"/>
      <c r="TBW24" s="82"/>
      <c r="TBX24" s="82"/>
      <c r="TBY24" s="82"/>
      <c r="TBZ24" s="82"/>
      <c r="TCA24" s="82"/>
      <c r="TCB24" s="82"/>
      <c r="TCC24" s="82"/>
      <c r="TCD24" s="82"/>
      <c r="TCE24" s="82"/>
      <c r="TCF24" s="82"/>
      <c r="TCG24" s="82"/>
      <c r="TCH24" s="82"/>
      <c r="TCI24" s="82"/>
      <c r="TCJ24" s="82"/>
      <c r="TCK24" s="82"/>
      <c r="TCL24" s="82"/>
      <c r="TCM24" s="82"/>
      <c r="TCN24" s="82"/>
      <c r="TCO24" s="82"/>
      <c r="TCP24" s="82"/>
      <c r="TCQ24" s="82"/>
      <c r="TCR24" s="82"/>
      <c r="TCS24" s="82"/>
      <c r="TCT24" s="82"/>
      <c r="TCU24" s="82"/>
      <c r="TCV24" s="82"/>
      <c r="TCW24" s="82"/>
      <c r="TCX24" s="82"/>
      <c r="TCY24" s="82"/>
      <c r="TCZ24" s="82"/>
      <c r="TDA24" s="82"/>
      <c r="TDB24" s="82"/>
      <c r="TDC24" s="82"/>
      <c r="TDD24" s="82"/>
      <c r="TDE24" s="82"/>
      <c r="TDF24" s="82"/>
      <c r="TDG24" s="82"/>
      <c r="TDH24" s="82"/>
      <c r="TDI24" s="82"/>
      <c r="TDJ24" s="82"/>
      <c r="TDK24" s="82"/>
      <c r="TDL24" s="82"/>
      <c r="TDM24" s="82"/>
      <c r="TDN24" s="82"/>
      <c r="TDO24" s="82"/>
      <c r="TDP24" s="82"/>
      <c r="TDQ24" s="82"/>
      <c r="TDR24" s="82"/>
      <c r="TDS24" s="82"/>
      <c r="TDT24" s="82"/>
      <c r="TDU24" s="82"/>
      <c r="TDV24" s="82"/>
      <c r="TDW24" s="82"/>
      <c r="TDX24" s="82"/>
      <c r="TDY24" s="82"/>
      <c r="TDZ24" s="82"/>
      <c r="TEA24" s="82"/>
      <c r="TEB24" s="82"/>
      <c r="TEC24" s="82"/>
      <c r="TED24" s="82"/>
      <c r="TEE24" s="82"/>
      <c r="TEF24" s="82"/>
      <c r="TEG24" s="82"/>
      <c r="TEH24" s="82"/>
      <c r="TEI24" s="82"/>
      <c r="TEJ24" s="82"/>
      <c r="TEK24" s="82"/>
      <c r="TEL24" s="82"/>
      <c r="TEM24" s="82"/>
      <c r="TEN24" s="82"/>
      <c r="TEO24" s="82"/>
      <c r="TEP24" s="82"/>
      <c r="TEQ24" s="82"/>
      <c r="TER24" s="82"/>
      <c r="TES24" s="82"/>
      <c r="TET24" s="82"/>
      <c r="TEU24" s="82"/>
      <c r="TEV24" s="82"/>
      <c r="TEW24" s="82"/>
      <c r="TEX24" s="82"/>
      <c r="TEY24" s="82"/>
      <c r="TEZ24" s="82"/>
      <c r="TFA24" s="82"/>
      <c r="TFB24" s="82"/>
      <c r="TFC24" s="82"/>
      <c r="TFD24" s="82"/>
      <c r="TFE24" s="82"/>
      <c r="TFF24" s="82"/>
      <c r="TFG24" s="82"/>
      <c r="TFH24" s="82"/>
      <c r="TFI24" s="82"/>
      <c r="TFJ24" s="82"/>
      <c r="TFK24" s="82"/>
      <c r="TFL24" s="82"/>
      <c r="TFM24" s="82"/>
      <c r="TFN24" s="82"/>
      <c r="TFO24" s="82"/>
      <c r="TFP24" s="82"/>
      <c r="TFQ24" s="82"/>
      <c r="TFR24" s="82"/>
      <c r="TFS24" s="82"/>
      <c r="TFT24" s="82"/>
      <c r="TFU24" s="82"/>
      <c r="TFV24" s="82"/>
      <c r="TFW24" s="82"/>
      <c r="TFX24" s="82"/>
      <c r="TFY24" s="82"/>
      <c r="TFZ24" s="82"/>
      <c r="TGA24" s="82"/>
      <c r="TGB24" s="82"/>
      <c r="TGC24" s="82"/>
      <c r="TGD24" s="82"/>
      <c r="TGE24" s="82"/>
      <c r="TGF24" s="82"/>
      <c r="TGG24" s="82"/>
      <c r="TGH24" s="82"/>
      <c r="TGI24" s="82"/>
      <c r="TGJ24" s="82"/>
      <c r="TGK24" s="82"/>
      <c r="TGL24" s="82"/>
      <c r="TGM24" s="82"/>
      <c r="TGN24" s="82"/>
      <c r="TGO24" s="82"/>
      <c r="TGP24" s="82"/>
      <c r="TGQ24" s="82"/>
      <c r="TGR24" s="82"/>
      <c r="TGS24" s="82"/>
      <c r="TGT24" s="82"/>
      <c r="TGU24" s="82"/>
      <c r="TGV24" s="82"/>
      <c r="TGW24" s="82"/>
      <c r="TGX24" s="82"/>
      <c r="TGY24" s="82"/>
      <c r="TGZ24" s="82"/>
      <c r="THA24" s="82"/>
      <c r="THB24" s="82"/>
      <c r="THC24" s="82"/>
      <c r="THD24" s="82"/>
      <c r="THE24" s="82"/>
      <c r="THF24" s="82"/>
      <c r="THG24" s="82"/>
      <c r="THH24" s="82"/>
      <c r="THI24" s="82"/>
      <c r="THJ24" s="82"/>
      <c r="THK24" s="82"/>
      <c r="THL24" s="82"/>
      <c r="THM24" s="82"/>
      <c r="THN24" s="82"/>
      <c r="THO24" s="82"/>
      <c r="THP24" s="82"/>
      <c r="THQ24" s="82"/>
      <c r="THR24" s="82"/>
      <c r="THS24" s="82"/>
      <c r="THT24" s="82"/>
      <c r="THU24" s="82"/>
      <c r="THV24" s="82"/>
      <c r="THW24" s="82"/>
      <c r="THX24" s="82"/>
      <c r="THY24" s="82"/>
      <c r="THZ24" s="82"/>
      <c r="TIA24" s="82"/>
      <c r="TIB24" s="82"/>
      <c r="TIC24" s="82"/>
      <c r="TID24" s="82"/>
      <c r="TIE24" s="82"/>
      <c r="TIF24" s="82"/>
      <c r="TIG24" s="82"/>
      <c r="TIH24" s="82"/>
      <c r="TII24" s="82"/>
      <c r="TIJ24" s="82"/>
      <c r="TIK24" s="82"/>
      <c r="TIL24" s="82"/>
      <c r="TIM24" s="82"/>
      <c r="TIN24" s="82"/>
      <c r="TIO24" s="82"/>
      <c r="TIP24" s="82"/>
      <c r="TIQ24" s="82"/>
      <c r="TIR24" s="82"/>
      <c r="TIS24" s="82"/>
      <c r="TIT24" s="82"/>
      <c r="TIU24" s="82"/>
      <c r="TIV24" s="82"/>
      <c r="TIW24" s="82"/>
      <c r="TIX24" s="82"/>
      <c r="TIY24" s="82"/>
      <c r="TIZ24" s="82"/>
      <c r="TJA24" s="82"/>
      <c r="TJB24" s="82"/>
      <c r="TJC24" s="82"/>
      <c r="TJD24" s="82"/>
      <c r="TJE24" s="82"/>
      <c r="TJF24" s="82"/>
      <c r="TJG24" s="82"/>
      <c r="TJH24" s="82"/>
      <c r="TJI24" s="82"/>
      <c r="TJJ24" s="82"/>
      <c r="TJK24" s="82"/>
      <c r="TJL24" s="82"/>
      <c r="TJM24" s="82"/>
      <c r="TJN24" s="82"/>
      <c r="TJO24" s="82"/>
      <c r="TJP24" s="82"/>
      <c r="TJQ24" s="82"/>
      <c r="TJR24" s="82"/>
      <c r="TJS24" s="82"/>
      <c r="TJT24" s="82"/>
      <c r="TJU24" s="82"/>
      <c r="TJV24" s="82"/>
      <c r="TJW24" s="82"/>
      <c r="TJX24" s="82"/>
      <c r="TJY24" s="82"/>
      <c r="TJZ24" s="82"/>
      <c r="TKA24" s="82"/>
      <c r="TKB24" s="82"/>
      <c r="TKC24" s="82"/>
      <c r="TKD24" s="82"/>
      <c r="TKE24" s="82"/>
      <c r="TKF24" s="82"/>
      <c r="TKG24" s="82"/>
      <c r="TKH24" s="82"/>
      <c r="TKI24" s="82"/>
      <c r="TKJ24" s="82"/>
      <c r="TKK24" s="82"/>
      <c r="TKL24" s="82"/>
      <c r="TKM24" s="82"/>
      <c r="TKN24" s="82"/>
      <c r="TKO24" s="82"/>
      <c r="TKP24" s="82"/>
      <c r="TKQ24" s="82"/>
      <c r="TKR24" s="82"/>
      <c r="TKS24" s="82"/>
      <c r="TKT24" s="82"/>
      <c r="TKU24" s="82"/>
      <c r="TKV24" s="82"/>
      <c r="TKW24" s="82"/>
      <c r="TKX24" s="82"/>
      <c r="TKY24" s="82"/>
      <c r="TKZ24" s="82"/>
      <c r="TLA24" s="82"/>
      <c r="TLB24" s="82"/>
      <c r="TLC24" s="82"/>
      <c r="TLD24" s="82"/>
      <c r="TLE24" s="82"/>
      <c r="TLF24" s="82"/>
      <c r="TLG24" s="82"/>
      <c r="TLH24" s="82"/>
      <c r="TLI24" s="82"/>
      <c r="TLJ24" s="82"/>
      <c r="TLK24" s="82"/>
      <c r="TLL24" s="82"/>
      <c r="TLM24" s="82"/>
      <c r="TLN24" s="82"/>
      <c r="TLO24" s="82"/>
      <c r="TLP24" s="82"/>
      <c r="TLQ24" s="82"/>
      <c r="TLR24" s="82"/>
      <c r="TLS24" s="82"/>
      <c r="TLT24" s="82"/>
      <c r="TLU24" s="82"/>
      <c r="TLV24" s="82"/>
      <c r="TLW24" s="82"/>
      <c r="TLX24" s="82"/>
      <c r="TLY24" s="82"/>
      <c r="TLZ24" s="82"/>
      <c r="TMA24" s="82"/>
      <c r="TMB24" s="82"/>
      <c r="TMC24" s="82"/>
      <c r="TMD24" s="82"/>
      <c r="TME24" s="82"/>
      <c r="TMF24" s="82"/>
      <c r="TMG24" s="82"/>
      <c r="TMH24" s="82"/>
      <c r="TMI24" s="82"/>
      <c r="TMJ24" s="82"/>
      <c r="TMK24" s="82"/>
      <c r="TML24" s="82"/>
      <c r="TMM24" s="82"/>
      <c r="TMN24" s="82"/>
      <c r="TMO24" s="82"/>
      <c r="TMP24" s="82"/>
      <c r="TMQ24" s="82"/>
      <c r="TMR24" s="82"/>
      <c r="TMS24" s="82"/>
      <c r="TMT24" s="82"/>
      <c r="TMU24" s="82"/>
      <c r="TMV24" s="82"/>
      <c r="TMW24" s="82"/>
      <c r="TMX24" s="82"/>
      <c r="TMY24" s="82"/>
      <c r="TMZ24" s="82"/>
      <c r="TNA24" s="82"/>
      <c r="TNB24" s="82"/>
      <c r="TNC24" s="82"/>
      <c r="TND24" s="82"/>
      <c r="TNE24" s="82"/>
      <c r="TNF24" s="82"/>
      <c r="TNG24" s="82"/>
      <c r="TNH24" s="82"/>
      <c r="TNI24" s="82"/>
      <c r="TNJ24" s="82"/>
      <c r="TNK24" s="82"/>
      <c r="TNL24" s="82"/>
      <c r="TNM24" s="82"/>
      <c r="TNN24" s="82"/>
      <c r="TNO24" s="82"/>
      <c r="TNP24" s="82"/>
      <c r="TNQ24" s="82"/>
      <c r="TNR24" s="82"/>
      <c r="TNS24" s="82"/>
      <c r="TNT24" s="82"/>
      <c r="TNU24" s="82"/>
      <c r="TNV24" s="82"/>
      <c r="TNW24" s="82"/>
      <c r="TNX24" s="82"/>
      <c r="TNY24" s="82"/>
      <c r="TNZ24" s="82"/>
      <c r="TOA24" s="82"/>
      <c r="TOB24" s="82"/>
      <c r="TOC24" s="82"/>
      <c r="TOD24" s="82"/>
      <c r="TOE24" s="82"/>
      <c r="TOF24" s="82"/>
      <c r="TOG24" s="82"/>
      <c r="TOH24" s="82"/>
      <c r="TOI24" s="82"/>
      <c r="TOJ24" s="82"/>
      <c r="TOK24" s="82"/>
      <c r="TOL24" s="82"/>
      <c r="TOM24" s="82"/>
      <c r="TON24" s="82"/>
      <c r="TOO24" s="82"/>
      <c r="TOP24" s="82"/>
      <c r="TOQ24" s="82"/>
      <c r="TOR24" s="82"/>
      <c r="TOS24" s="82"/>
      <c r="TOT24" s="82"/>
      <c r="TOU24" s="82"/>
      <c r="TOV24" s="82"/>
      <c r="TOW24" s="82"/>
      <c r="TOX24" s="82"/>
      <c r="TOY24" s="82"/>
      <c r="TOZ24" s="82"/>
      <c r="TPA24" s="82"/>
      <c r="TPB24" s="82"/>
      <c r="TPC24" s="82"/>
      <c r="TPD24" s="82"/>
      <c r="TPE24" s="82"/>
      <c r="TPF24" s="82"/>
      <c r="TPG24" s="82"/>
      <c r="TPH24" s="82"/>
      <c r="TPI24" s="82"/>
      <c r="TPJ24" s="82"/>
      <c r="TPK24" s="82"/>
      <c r="TPL24" s="82"/>
      <c r="TPM24" s="82"/>
      <c r="TPN24" s="82"/>
      <c r="TPO24" s="82"/>
      <c r="TPP24" s="82"/>
      <c r="TPQ24" s="82"/>
      <c r="TPR24" s="82"/>
      <c r="TPS24" s="82"/>
      <c r="TPT24" s="82"/>
      <c r="TPU24" s="82"/>
      <c r="TPV24" s="82"/>
      <c r="TPW24" s="82"/>
      <c r="TPX24" s="82"/>
      <c r="TPY24" s="82"/>
      <c r="TPZ24" s="82"/>
      <c r="TQA24" s="82"/>
      <c r="TQB24" s="82"/>
      <c r="TQC24" s="82"/>
      <c r="TQD24" s="82"/>
      <c r="TQE24" s="82"/>
      <c r="TQF24" s="82"/>
      <c r="TQG24" s="82"/>
      <c r="TQH24" s="82"/>
      <c r="TQI24" s="82"/>
      <c r="TQJ24" s="82"/>
      <c r="TQK24" s="82"/>
      <c r="TQL24" s="82"/>
      <c r="TQM24" s="82"/>
      <c r="TQN24" s="82"/>
      <c r="TQO24" s="82"/>
      <c r="TQP24" s="82"/>
      <c r="TQQ24" s="82"/>
      <c r="TQR24" s="82"/>
      <c r="TQS24" s="82"/>
      <c r="TQT24" s="82"/>
      <c r="TQU24" s="82"/>
      <c r="TQV24" s="82"/>
      <c r="TQW24" s="82"/>
      <c r="TQX24" s="82"/>
      <c r="TQY24" s="82"/>
      <c r="TQZ24" s="82"/>
      <c r="TRA24" s="82"/>
      <c r="TRB24" s="82"/>
      <c r="TRC24" s="82"/>
      <c r="TRD24" s="82"/>
      <c r="TRE24" s="82"/>
      <c r="TRF24" s="82"/>
      <c r="TRG24" s="82"/>
      <c r="TRH24" s="82"/>
      <c r="TRI24" s="82"/>
      <c r="TRJ24" s="82"/>
      <c r="TRK24" s="82"/>
      <c r="TRL24" s="82"/>
      <c r="TRM24" s="82"/>
      <c r="TRN24" s="82"/>
      <c r="TRO24" s="82"/>
      <c r="TRP24" s="82"/>
      <c r="TRQ24" s="82"/>
      <c r="TRR24" s="82"/>
      <c r="TRS24" s="82"/>
      <c r="TRT24" s="82"/>
      <c r="TRU24" s="82"/>
      <c r="TRV24" s="82"/>
      <c r="TRW24" s="82"/>
      <c r="TRX24" s="82"/>
      <c r="TRY24" s="82"/>
      <c r="TRZ24" s="82"/>
      <c r="TSA24" s="82"/>
      <c r="TSB24" s="82"/>
      <c r="TSC24" s="82"/>
      <c r="TSD24" s="82"/>
      <c r="TSE24" s="82"/>
      <c r="TSF24" s="82"/>
      <c r="TSG24" s="82"/>
      <c r="TSH24" s="82"/>
      <c r="TSI24" s="82"/>
      <c r="TSJ24" s="82"/>
      <c r="TSK24" s="82"/>
      <c r="TSL24" s="82"/>
      <c r="TSM24" s="82"/>
      <c r="TSN24" s="82"/>
      <c r="TSO24" s="82"/>
      <c r="TSP24" s="82"/>
      <c r="TSQ24" s="82"/>
      <c r="TSR24" s="82"/>
      <c r="TSS24" s="82"/>
      <c r="TST24" s="82"/>
      <c r="TSU24" s="82"/>
      <c r="TSV24" s="82"/>
      <c r="TSW24" s="82"/>
      <c r="TSX24" s="82"/>
      <c r="TSY24" s="82"/>
      <c r="TSZ24" s="82"/>
      <c r="TTA24" s="82"/>
      <c r="TTB24" s="82"/>
      <c r="TTC24" s="82"/>
      <c r="TTD24" s="82"/>
      <c r="TTE24" s="82"/>
      <c r="TTF24" s="82"/>
      <c r="TTG24" s="82"/>
      <c r="TTH24" s="82"/>
      <c r="TTI24" s="82"/>
      <c r="TTJ24" s="82"/>
      <c r="TTK24" s="82"/>
      <c r="TTL24" s="82"/>
      <c r="TTM24" s="82"/>
      <c r="TTN24" s="82"/>
      <c r="TTO24" s="82"/>
      <c r="TTP24" s="82"/>
      <c r="TTQ24" s="82"/>
      <c r="TTR24" s="82"/>
      <c r="TTS24" s="82"/>
      <c r="TTT24" s="82"/>
      <c r="TTU24" s="82"/>
      <c r="TTV24" s="82"/>
      <c r="TTW24" s="82"/>
      <c r="TTX24" s="82"/>
      <c r="TTY24" s="82"/>
      <c r="TTZ24" s="82"/>
      <c r="TUA24" s="82"/>
      <c r="TUB24" s="82"/>
      <c r="TUC24" s="82"/>
      <c r="TUD24" s="82"/>
      <c r="TUE24" s="82"/>
      <c r="TUF24" s="82"/>
      <c r="TUG24" s="82"/>
      <c r="TUH24" s="82"/>
      <c r="TUI24" s="82"/>
      <c r="TUJ24" s="82"/>
      <c r="TUK24" s="82"/>
      <c r="TUL24" s="82"/>
      <c r="TUM24" s="82"/>
      <c r="TUN24" s="82"/>
      <c r="TUO24" s="82"/>
      <c r="TUP24" s="82"/>
      <c r="TUQ24" s="82"/>
      <c r="TUR24" s="82"/>
      <c r="TUS24" s="82"/>
      <c r="TUT24" s="82"/>
      <c r="TUU24" s="82"/>
      <c r="TUV24" s="82"/>
      <c r="TUW24" s="82"/>
      <c r="TUX24" s="82"/>
      <c r="TUY24" s="82"/>
      <c r="TUZ24" s="82"/>
      <c r="TVA24" s="82"/>
      <c r="TVB24" s="82"/>
      <c r="TVC24" s="82"/>
      <c r="TVD24" s="82"/>
      <c r="TVE24" s="82"/>
      <c r="TVF24" s="82"/>
      <c r="TVG24" s="82"/>
      <c r="TVH24" s="82"/>
      <c r="TVI24" s="82"/>
      <c r="TVJ24" s="82"/>
      <c r="TVK24" s="82"/>
      <c r="TVL24" s="82"/>
      <c r="TVM24" s="82"/>
      <c r="TVN24" s="82"/>
      <c r="TVO24" s="82"/>
      <c r="TVP24" s="82"/>
      <c r="TVQ24" s="82"/>
      <c r="TVR24" s="82"/>
      <c r="TVS24" s="82"/>
      <c r="TVT24" s="82"/>
      <c r="TVU24" s="82"/>
      <c r="TVV24" s="82"/>
      <c r="TVW24" s="82"/>
      <c r="TVX24" s="82"/>
      <c r="TVY24" s="82"/>
      <c r="TVZ24" s="82"/>
      <c r="TWA24" s="82"/>
      <c r="TWB24" s="82"/>
      <c r="TWC24" s="82"/>
      <c r="TWD24" s="82"/>
      <c r="TWE24" s="82"/>
      <c r="TWF24" s="82"/>
      <c r="TWG24" s="82"/>
      <c r="TWH24" s="82"/>
      <c r="TWI24" s="82"/>
      <c r="TWJ24" s="82"/>
      <c r="TWK24" s="82"/>
      <c r="TWL24" s="82"/>
      <c r="TWM24" s="82"/>
      <c r="TWN24" s="82"/>
      <c r="TWO24" s="82"/>
      <c r="TWP24" s="82"/>
      <c r="TWQ24" s="82"/>
      <c r="TWR24" s="82"/>
      <c r="TWS24" s="82"/>
      <c r="TWT24" s="82"/>
      <c r="TWU24" s="82"/>
      <c r="TWV24" s="82"/>
      <c r="TWW24" s="82"/>
      <c r="TWX24" s="82"/>
      <c r="TWY24" s="82"/>
      <c r="TWZ24" s="82"/>
      <c r="TXA24" s="82"/>
      <c r="TXB24" s="82"/>
      <c r="TXC24" s="82"/>
      <c r="TXD24" s="82"/>
      <c r="TXE24" s="82"/>
      <c r="TXF24" s="82"/>
      <c r="TXG24" s="82"/>
      <c r="TXH24" s="82"/>
      <c r="TXI24" s="82"/>
      <c r="TXJ24" s="82"/>
      <c r="TXK24" s="82"/>
      <c r="TXL24" s="82"/>
      <c r="TXM24" s="82"/>
      <c r="TXN24" s="82"/>
      <c r="TXO24" s="82"/>
      <c r="TXP24" s="82"/>
      <c r="TXQ24" s="82"/>
      <c r="TXR24" s="82"/>
      <c r="TXS24" s="82"/>
      <c r="TXT24" s="82"/>
      <c r="TXU24" s="82"/>
      <c r="TXV24" s="82"/>
      <c r="TXW24" s="82"/>
      <c r="TXX24" s="82"/>
      <c r="TXY24" s="82"/>
      <c r="TXZ24" s="82"/>
      <c r="TYA24" s="82"/>
      <c r="TYB24" s="82"/>
      <c r="TYC24" s="82"/>
      <c r="TYD24" s="82"/>
      <c r="TYE24" s="82"/>
      <c r="TYF24" s="82"/>
      <c r="TYG24" s="82"/>
      <c r="TYH24" s="82"/>
      <c r="TYI24" s="82"/>
      <c r="TYJ24" s="82"/>
      <c r="TYK24" s="82"/>
      <c r="TYL24" s="82"/>
      <c r="TYM24" s="82"/>
      <c r="TYN24" s="82"/>
      <c r="TYO24" s="82"/>
      <c r="TYP24" s="82"/>
      <c r="TYQ24" s="82"/>
      <c r="TYR24" s="82"/>
      <c r="TYS24" s="82"/>
      <c r="TYT24" s="82"/>
      <c r="TYU24" s="82"/>
      <c r="TYV24" s="82"/>
      <c r="TYW24" s="82"/>
      <c r="TYX24" s="82"/>
      <c r="TYY24" s="82"/>
      <c r="TYZ24" s="82"/>
      <c r="TZA24" s="82"/>
      <c r="TZB24" s="82"/>
      <c r="TZC24" s="82"/>
      <c r="TZD24" s="82"/>
      <c r="TZE24" s="82"/>
      <c r="TZF24" s="82"/>
      <c r="TZG24" s="82"/>
      <c r="TZH24" s="82"/>
      <c r="TZI24" s="82"/>
      <c r="TZJ24" s="82"/>
      <c r="TZK24" s="82"/>
      <c r="TZL24" s="82"/>
      <c r="TZM24" s="82"/>
      <c r="TZN24" s="82"/>
      <c r="TZO24" s="82"/>
      <c r="TZP24" s="82"/>
      <c r="TZQ24" s="82"/>
      <c r="TZR24" s="82"/>
      <c r="TZS24" s="82"/>
      <c r="TZT24" s="82"/>
      <c r="TZU24" s="82"/>
      <c r="TZV24" s="82"/>
      <c r="TZW24" s="82"/>
      <c r="TZX24" s="82"/>
      <c r="TZY24" s="82"/>
      <c r="TZZ24" s="82"/>
      <c r="UAA24" s="82"/>
      <c r="UAB24" s="82"/>
      <c r="UAC24" s="82"/>
      <c r="UAD24" s="82"/>
      <c r="UAE24" s="82"/>
      <c r="UAF24" s="82"/>
      <c r="UAG24" s="82"/>
      <c r="UAH24" s="82"/>
      <c r="UAI24" s="82"/>
      <c r="UAJ24" s="82"/>
      <c r="UAK24" s="82"/>
      <c r="UAL24" s="82"/>
      <c r="UAM24" s="82"/>
      <c r="UAN24" s="82"/>
      <c r="UAO24" s="82"/>
      <c r="UAP24" s="82"/>
      <c r="UAQ24" s="82"/>
      <c r="UAR24" s="82"/>
      <c r="UAS24" s="82"/>
      <c r="UAT24" s="82"/>
      <c r="UAU24" s="82"/>
      <c r="UAV24" s="82"/>
      <c r="UAW24" s="82"/>
      <c r="UAX24" s="82"/>
      <c r="UAY24" s="82"/>
      <c r="UAZ24" s="82"/>
      <c r="UBA24" s="82"/>
      <c r="UBB24" s="82"/>
      <c r="UBC24" s="82"/>
      <c r="UBD24" s="82"/>
      <c r="UBE24" s="82"/>
      <c r="UBF24" s="82"/>
      <c r="UBG24" s="82"/>
      <c r="UBH24" s="82"/>
      <c r="UBI24" s="82"/>
      <c r="UBJ24" s="82"/>
      <c r="UBK24" s="82"/>
      <c r="UBL24" s="82"/>
      <c r="UBM24" s="82"/>
      <c r="UBN24" s="82"/>
      <c r="UBO24" s="82"/>
      <c r="UBP24" s="82"/>
      <c r="UBQ24" s="82"/>
      <c r="UBR24" s="82"/>
      <c r="UBS24" s="82"/>
      <c r="UBT24" s="82"/>
      <c r="UBU24" s="82"/>
      <c r="UBV24" s="82"/>
      <c r="UBW24" s="82"/>
      <c r="UBX24" s="82"/>
      <c r="UBY24" s="82"/>
      <c r="UBZ24" s="82"/>
      <c r="UCA24" s="82"/>
      <c r="UCB24" s="82"/>
      <c r="UCC24" s="82"/>
      <c r="UCD24" s="82"/>
      <c r="UCE24" s="82"/>
      <c r="UCF24" s="82"/>
      <c r="UCG24" s="82"/>
      <c r="UCH24" s="82"/>
      <c r="UCI24" s="82"/>
      <c r="UCJ24" s="82"/>
      <c r="UCK24" s="82"/>
      <c r="UCL24" s="82"/>
      <c r="UCM24" s="82"/>
      <c r="UCN24" s="82"/>
      <c r="UCO24" s="82"/>
      <c r="UCP24" s="82"/>
      <c r="UCQ24" s="82"/>
      <c r="UCR24" s="82"/>
      <c r="UCS24" s="82"/>
      <c r="UCT24" s="82"/>
      <c r="UCU24" s="82"/>
      <c r="UCV24" s="82"/>
      <c r="UCW24" s="82"/>
      <c r="UCX24" s="82"/>
      <c r="UCY24" s="82"/>
      <c r="UCZ24" s="82"/>
      <c r="UDA24" s="82"/>
      <c r="UDB24" s="82"/>
      <c r="UDC24" s="82"/>
      <c r="UDD24" s="82"/>
      <c r="UDE24" s="82"/>
      <c r="UDF24" s="82"/>
      <c r="UDG24" s="82"/>
      <c r="UDH24" s="82"/>
      <c r="UDI24" s="82"/>
      <c r="UDJ24" s="82"/>
      <c r="UDK24" s="82"/>
      <c r="UDL24" s="82"/>
      <c r="UDM24" s="82"/>
      <c r="UDN24" s="82"/>
      <c r="UDO24" s="82"/>
      <c r="UDP24" s="82"/>
      <c r="UDQ24" s="82"/>
      <c r="UDR24" s="82"/>
      <c r="UDS24" s="82"/>
      <c r="UDT24" s="82"/>
      <c r="UDU24" s="82"/>
      <c r="UDV24" s="82"/>
      <c r="UDW24" s="82"/>
      <c r="UDX24" s="82"/>
      <c r="UDY24" s="82"/>
      <c r="UDZ24" s="82"/>
      <c r="UEA24" s="82"/>
      <c r="UEB24" s="82"/>
      <c r="UEC24" s="82"/>
      <c r="UED24" s="82"/>
      <c r="UEE24" s="82"/>
      <c r="UEF24" s="82"/>
      <c r="UEG24" s="82"/>
      <c r="UEH24" s="82"/>
      <c r="UEI24" s="82"/>
      <c r="UEJ24" s="82"/>
      <c r="UEK24" s="82"/>
      <c r="UEL24" s="82"/>
      <c r="UEM24" s="82"/>
      <c r="UEN24" s="82"/>
      <c r="UEO24" s="82"/>
      <c r="UEP24" s="82"/>
      <c r="UEQ24" s="82"/>
      <c r="UER24" s="82"/>
      <c r="UES24" s="82"/>
      <c r="UET24" s="82"/>
      <c r="UEU24" s="82"/>
      <c r="UEV24" s="82"/>
      <c r="UEW24" s="82"/>
      <c r="UEX24" s="82"/>
      <c r="UEY24" s="82"/>
      <c r="UEZ24" s="82"/>
      <c r="UFA24" s="82"/>
      <c r="UFB24" s="82"/>
      <c r="UFC24" s="82"/>
      <c r="UFD24" s="82"/>
      <c r="UFE24" s="82"/>
      <c r="UFF24" s="82"/>
      <c r="UFG24" s="82"/>
      <c r="UFH24" s="82"/>
      <c r="UFI24" s="82"/>
      <c r="UFJ24" s="82"/>
      <c r="UFK24" s="82"/>
      <c r="UFL24" s="82"/>
      <c r="UFM24" s="82"/>
      <c r="UFN24" s="82"/>
      <c r="UFO24" s="82"/>
      <c r="UFP24" s="82"/>
      <c r="UFQ24" s="82"/>
      <c r="UFR24" s="82"/>
      <c r="UFS24" s="82"/>
      <c r="UFT24" s="82"/>
      <c r="UFU24" s="82"/>
      <c r="UFV24" s="82"/>
      <c r="UFW24" s="82"/>
      <c r="UFX24" s="82"/>
      <c r="UFY24" s="82"/>
      <c r="UFZ24" s="82"/>
      <c r="UGA24" s="82"/>
      <c r="UGB24" s="82"/>
      <c r="UGC24" s="82"/>
      <c r="UGD24" s="82"/>
      <c r="UGE24" s="82"/>
      <c r="UGF24" s="82"/>
      <c r="UGG24" s="82"/>
      <c r="UGH24" s="82"/>
      <c r="UGI24" s="82"/>
      <c r="UGJ24" s="82"/>
      <c r="UGK24" s="82"/>
      <c r="UGL24" s="82"/>
      <c r="UGM24" s="82"/>
      <c r="UGN24" s="82"/>
      <c r="UGO24" s="82"/>
      <c r="UGP24" s="82"/>
      <c r="UGQ24" s="82"/>
      <c r="UGR24" s="82"/>
      <c r="UGS24" s="82"/>
      <c r="UGT24" s="82"/>
      <c r="UGU24" s="82"/>
      <c r="UGV24" s="82"/>
      <c r="UGW24" s="82"/>
      <c r="UGX24" s="82"/>
      <c r="UGY24" s="82"/>
      <c r="UGZ24" s="82"/>
      <c r="UHA24" s="82"/>
      <c r="UHB24" s="82"/>
      <c r="UHC24" s="82"/>
      <c r="UHD24" s="82"/>
      <c r="UHE24" s="82"/>
      <c r="UHF24" s="82"/>
      <c r="UHG24" s="82"/>
      <c r="UHH24" s="82"/>
      <c r="UHI24" s="82"/>
      <c r="UHJ24" s="82"/>
      <c r="UHK24" s="82"/>
      <c r="UHL24" s="82"/>
      <c r="UHM24" s="82"/>
      <c r="UHN24" s="82"/>
      <c r="UHO24" s="82"/>
      <c r="UHP24" s="82"/>
      <c r="UHQ24" s="82"/>
      <c r="UHR24" s="82"/>
      <c r="UHS24" s="82"/>
      <c r="UHT24" s="82"/>
      <c r="UHU24" s="82"/>
      <c r="UHV24" s="82"/>
      <c r="UHW24" s="82"/>
      <c r="UHX24" s="82"/>
      <c r="UHY24" s="82"/>
      <c r="UHZ24" s="82"/>
      <c r="UIA24" s="82"/>
      <c r="UIB24" s="82"/>
      <c r="UIC24" s="82"/>
      <c r="UID24" s="82"/>
      <c r="UIE24" s="82"/>
      <c r="UIF24" s="82"/>
      <c r="UIG24" s="82"/>
      <c r="UIH24" s="82"/>
      <c r="UII24" s="82"/>
      <c r="UIJ24" s="82"/>
      <c r="UIK24" s="82"/>
      <c r="UIL24" s="82"/>
      <c r="UIM24" s="82"/>
      <c r="UIN24" s="82"/>
      <c r="UIO24" s="82"/>
      <c r="UIP24" s="82"/>
      <c r="UIQ24" s="82"/>
      <c r="UIR24" s="82"/>
      <c r="UIS24" s="82"/>
      <c r="UIT24" s="82"/>
      <c r="UIU24" s="82"/>
      <c r="UIV24" s="82"/>
      <c r="UIW24" s="82"/>
      <c r="UIX24" s="82"/>
      <c r="UIY24" s="82"/>
      <c r="UIZ24" s="82"/>
      <c r="UJA24" s="82"/>
      <c r="UJB24" s="82"/>
      <c r="UJC24" s="82"/>
      <c r="UJD24" s="82"/>
      <c r="UJE24" s="82"/>
      <c r="UJF24" s="82"/>
      <c r="UJG24" s="82"/>
      <c r="UJH24" s="82"/>
      <c r="UJI24" s="82"/>
      <c r="UJJ24" s="82"/>
      <c r="UJK24" s="82"/>
      <c r="UJL24" s="82"/>
      <c r="UJM24" s="82"/>
      <c r="UJN24" s="82"/>
      <c r="UJO24" s="82"/>
      <c r="UJP24" s="82"/>
      <c r="UJQ24" s="82"/>
      <c r="UJR24" s="82"/>
      <c r="UJS24" s="82"/>
      <c r="UJT24" s="82"/>
      <c r="UJU24" s="82"/>
      <c r="UJV24" s="82"/>
      <c r="UJW24" s="82"/>
      <c r="UJX24" s="82"/>
      <c r="UJY24" s="82"/>
      <c r="UJZ24" s="82"/>
      <c r="UKA24" s="82"/>
      <c r="UKB24" s="82"/>
      <c r="UKC24" s="82"/>
      <c r="UKD24" s="82"/>
      <c r="UKE24" s="82"/>
      <c r="UKF24" s="82"/>
      <c r="UKG24" s="82"/>
      <c r="UKH24" s="82"/>
      <c r="UKI24" s="82"/>
      <c r="UKJ24" s="82"/>
      <c r="UKK24" s="82"/>
      <c r="UKL24" s="82"/>
      <c r="UKM24" s="82"/>
      <c r="UKN24" s="82"/>
      <c r="UKO24" s="82"/>
      <c r="UKP24" s="82"/>
      <c r="UKQ24" s="82"/>
      <c r="UKR24" s="82"/>
      <c r="UKS24" s="82"/>
      <c r="UKT24" s="82"/>
      <c r="UKU24" s="82"/>
      <c r="UKV24" s="82"/>
      <c r="UKW24" s="82"/>
      <c r="UKX24" s="82"/>
      <c r="UKY24" s="82"/>
      <c r="UKZ24" s="82"/>
      <c r="ULA24" s="82"/>
      <c r="ULB24" s="82"/>
      <c r="ULC24" s="82"/>
      <c r="ULD24" s="82"/>
      <c r="ULE24" s="82"/>
      <c r="ULF24" s="82"/>
      <c r="ULG24" s="82"/>
      <c r="ULH24" s="82"/>
      <c r="ULI24" s="82"/>
      <c r="ULJ24" s="82"/>
      <c r="ULK24" s="82"/>
      <c r="ULL24" s="82"/>
      <c r="ULM24" s="82"/>
      <c r="ULN24" s="82"/>
      <c r="ULO24" s="82"/>
      <c r="ULP24" s="82"/>
      <c r="ULQ24" s="82"/>
      <c r="ULR24" s="82"/>
      <c r="ULS24" s="82"/>
      <c r="ULT24" s="82"/>
      <c r="ULU24" s="82"/>
      <c r="ULV24" s="82"/>
      <c r="ULW24" s="82"/>
      <c r="ULX24" s="82"/>
      <c r="ULY24" s="82"/>
      <c r="ULZ24" s="82"/>
      <c r="UMA24" s="82"/>
      <c r="UMB24" s="82"/>
      <c r="UMC24" s="82"/>
      <c r="UMD24" s="82"/>
      <c r="UME24" s="82"/>
      <c r="UMF24" s="82"/>
      <c r="UMG24" s="82"/>
      <c r="UMH24" s="82"/>
      <c r="UMI24" s="82"/>
      <c r="UMJ24" s="82"/>
      <c r="UMK24" s="82"/>
      <c r="UML24" s="82"/>
      <c r="UMM24" s="82"/>
      <c r="UMN24" s="82"/>
      <c r="UMO24" s="82"/>
      <c r="UMP24" s="82"/>
      <c r="UMQ24" s="82"/>
      <c r="UMR24" s="82"/>
      <c r="UMS24" s="82"/>
      <c r="UMT24" s="82"/>
      <c r="UMU24" s="82"/>
      <c r="UMV24" s="82"/>
      <c r="UMW24" s="82"/>
      <c r="UMX24" s="82"/>
      <c r="UMY24" s="82"/>
      <c r="UMZ24" s="82"/>
      <c r="UNA24" s="82"/>
      <c r="UNB24" s="82"/>
      <c r="UNC24" s="82"/>
      <c r="UND24" s="82"/>
      <c r="UNE24" s="82"/>
      <c r="UNF24" s="82"/>
      <c r="UNG24" s="82"/>
      <c r="UNH24" s="82"/>
      <c r="UNI24" s="82"/>
      <c r="UNJ24" s="82"/>
      <c r="UNK24" s="82"/>
      <c r="UNL24" s="82"/>
      <c r="UNM24" s="82"/>
      <c r="UNN24" s="82"/>
      <c r="UNO24" s="82"/>
      <c r="UNP24" s="82"/>
      <c r="UNQ24" s="82"/>
      <c r="UNR24" s="82"/>
      <c r="UNS24" s="82"/>
      <c r="UNT24" s="82"/>
      <c r="UNU24" s="82"/>
      <c r="UNV24" s="82"/>
      <c r="UNW24" s="82"/>
      <c r="UNX24" s="82"/>
      <c r="UNY24" s="82"/>
      <c r="UNZ24" s="82"/>
      <c r="UOA24" s="82"/>
      <c r="UOB24" s="82"/>
      <c r="UOC24" s="82"/>
      <c r="UOD24" s="82"/>
      <c r="UOE24" s="82"/>
      <c r="UOF24" s="82"/>
      <c r="UOG24" s="82"/>
      <c r="UOH24" s="82"/>
      <c r="UOI24" s="82"/>
      <c r="UOJ24" s="82"/>
      <c r="UOK24" s="82"/>
      <c r="UOL24" s="82"/>
      <c r="UOM24" s="82"/>
      <c r="UON24" s="82"/>
      <c r="UOO24" s="82"/>
      <c r="UOP24" s="82"/>
      <c r="UOQ24" s="82"/>
      <c r="UOR24" s="82"/>
      <c r="UOS24" s="82"/>
      <c r="UOT24" s="82"/>
      <c r="UOU24" s="82"/>
      <c r="UOV24" s="82"/>
      <c r="UOW24" s="82"/>
      <c r="UOX24" s="82"/>
      <c r="UOY24" s="82"/>
      <c r="UOZ24" s="82"/>
      <c r="UPA24" s="82"/>
      <c r="UPB24" s="82"/>
      <c r="UPC24" s="82"/>
      <c r="UPD24" s="82"/>
      <c r="UPE24" s="82"/>
      <c r="UPF24" s="82"/>
      <c r="UPG24" s="82"/>
      <c r="UPH24" s="82"/>
      <c r="UPI24" s="82"/>
      <c r="UPJ24" s="82"/>
      <c r="UPK24" s="82"/>
      <c r="UPL24" s="82"/>
      <c r="UPM24" s="82"/>
      <c r="UPN24" s="82"/>
      <c r="UPO24" s="82"/>
      <c r="UPP24" s="82"/>
      <c r="UPQ24" s="82"/>
      <c r="UPR24" s="82"/>
      <c r="UPS24" s="82"/>
      <c r="UPT24" s="82"/>
      <c r="UPU24" s="82"/>
      <c r="UPV24" s="82"/>
      <c r="UPW24" s="82"/>
      <c r="UPX24" s="82"/>
      <c r="UPY24" s="82"/>
      <c r="UPZ24" s="82"/>
      <c r="UQA24" s="82"/>
      <c r="UQB24" s="82"/>
      <c r="UQC24" s="82"/>
      <c r="UQD24" s="82"/>
      <c r="UQE24" s="82"/>
      <c r="UQF24" s="82"/>
      <c r="UQG24" s="82"/>
      <c r="UQH24" s="82"/>
      <c r="UQI24" s="82"/>
      <c r="UQJ24" s="82"/>
      <c r="UQK24" s="82"/>
      <c r="UQL24" s="82"/>
      <c r="UQM24" s="82"/>
      <c r="UQN24" s="82"/>
      <c r="UQO24" s="82"/>
      <c r="UQP24" s="82"/>
      <c r="UQQ24" s="82"/>
      <c r="UQR24" s="82"/>
      <c r="UQS24" s="82"/>
      <c r="UQT24" s="82"/>
      <c r="UQU24" s="82"/>
      <c r="UQV24" s="82"/>
      <c r="UQW24" s="82"/>
      <c r="UQX24" s="82"/>
      <c r="UQY24" s="82"/>
      <c r="UQZ24" s="82"/>
      <c r="URA24" s="82"/>
      <c r="URB24" s="82"/>
      <c r="URC24" s="82"/>
      <c r="URD24" s="82"/>
      <c r="URE24" s="82"/>
      <c r="URF24" s="82"/>
      <c r="URG24" s="82"/>
      <c r="URH24" s="82"/>
      <c r="URI24" s="82"/>
      <c r="URJ24" s="82"/>
      <c r="URK24" s="82"/>
      <c r="URL24" s="82"/>
      <c r="URM24" s="82"/>
      <c r="URN24" s="82"/>
      <c r="URO24" s="82"/>
      <c r="URP24" s="82"/>
      <c r="URQ24" s="82"/>
      <c r="URR24" s="82"/>
      <c r="URS24" s="82"/>
      <c r="URT24" s="82"/>
      <c r="URU24" s="82"/>
      <c r="URV24" s="82"/>
      <c r="URW24" s="82"/>
      <c r="URX24" s="82"/>
      <c r="URY24" s="82"/>
      <c r="URZ24" s="82"/>
      <c r="USA24" s="82"/>
      <c r="USB24" s="82"/>
      <c r="USC24" s="82"/>
      <c r="USD24" s="82"/>
      <c r="USE24" s="82"/>
      <c r="USF24" s="82"/>
      <c r="USG24" s="82"/>
      <c r="USH24" s="82"/>
      <c r="USI24" s="82"/>
      <c r="USJ24" s="82"/>
      <c r="USK24" s="82"/>
      <c r="USL24" s="82"/>
      <c r="USM24" s="82"/>
      <c r="USN24" s="82"/>
      <c r="USO24" s="82"/>
      <c r="USP24" s="82"/>
      <c r="USQ24" s="82"/>
      <c r="USR24" s="82"/>
      <c r="USS24" s="82"/>
      <c r="UST24" s="82"/>
      <c r="USU24" s="82"/>
      <c r="USV24" s="82"/>
      <c r="USW24" s="82"/>
      <c r="USX24" s="82"/>
      <c r="USY24" s="82"/>
      <c r="USZ24" s="82"/>
      <c r="UTA24" s="82"/>
      <c r="UTB24" s="82"/>
      <c r="UTC24" s="82"/>
      <c r="UTD24" s="82"/>
      <c r="UTE24" s="82"/>
      <c r="UTF24" s="82"/>
      <c r="UTG24" s="82"/>
      <c r="UTH24" s="82"/>
      <c r="UTI24" s="82"/>
      <c r="UTJ24" s="82"/>
      <c r="UTK24" s="82"/>
      <c r="UTL24" s="82"/>
      <c r="UTM24" s="82"/>
      <c r="UTN24" s="82"/>
      <c r="UTO24" s="82"/>
      <c r="UTP24" s="82"/>
      <c r="UTQ24" s="82"/>
      <c r="UTR24" s="82"/>
      <c r="UTS24" s="82"/>
      <c r="UTT24" s="82"/>
      <c r="UTU24" s="82"/>
      <c r="UTV24" s="82"/>
      <c r="UTW24" s="82"/>
      <c r="UTX24" s="82"/>
      <c r="UTY24" s="82"/>
      <c r="UTZ24" s="82"/>
      <c r="UUA24" s="82"/>
      <c r="UUB24" s="82"/>
      <c r="UUC24" s="82"/>
      <c r="UUD24" s="82"/>
      <c r="UUE24" s="82"/>
      <c r="UUF24" s="82"/>
      <c r="UUG24" s="82"/>
      <c r="UUH24" s="82"/>
      <c r="UUI24" s="82"/>
      <c r="UUJ24" s="82"/>
      <c r="UUK24" s="82"/>
      <c r="UUL24" s="82"/>
      <c r="UUM24" s="82"/>
      <c r="UUN24" s="82"/>
      <c r="UUO24" s="82"/>
      <c r="UUP24" s="82"/>
      <c r="UUQ24" s="82"/>
      <c r="UUR24" s="82"/>
      <c r="UUS24" s="82"/>
      <c r="UUT24" s="82"/>
      <c r="UUU24" s="82"/>
      <c r="UUV24" s="82"/>
      <c r="UUW24" s="82"/>
      <c r="UUX24" s="82"/>
      <c r="UUY24" s="82"/>
      <c r="UUZ24" s="82"/>
      <c r="UVA24" s="82"/>
      <c r="UVB24" s="82"/>
      <c r="UVC24" s="82"/>
      <c r="UVD24" s="82"/>
      <c r="UVE24" s="82"/>
      <c r="UVF24" s="82"/>
      <c r="UVG24" s="82"/>
      <c r="UVH24" s="82"/>
      <c r="UVI24" s="82"/>
      <c r="UVJ24" s="82"/>
      <c r="UVK24" s="82"/>
      <c r="UVL24" s="82"/>
      <c r="UVM24" s="82"/>
      <c r="UVN24" s="82"/>
      <c r="UVO24" s="82"/>
      <c r="UVP24" s="82"/>
      <c r="UVQ24" s="82"/>
      <c r="UVR24" s="82"/>
      <c r="UVS24" s="82"/>
      <c r="UVT24" s="82"/>
      <c r="UVU24" s="82"/>
      <c r="UVV24" s="82"/>
      <c r="UVW24" s="82"/>
      <c r="UVX24" s="82"/>
      <c r="UVY24" s="82"/>
      <c r="UVZ24" s="82"/>
      <c r="UWA24" s="82"/>
      <c r="UWB24" s="82"/>
      <c r="UWC24" s="82"/>
      <c r="UWD24" s="82"/>
      <c r="UWE24" s="82"/>
      <c r="UWF24" s="82"/>
      <c r="UWG24" s="82"/>
      <c r="UWH24" s="82"/>
      <c r="UWI24" s="82"/>
      <c r="UWJ24" s="82"/>
      <c r="UWK24" s="82"/>
      <c r="UWL24" s="82"/>
      <c r="UWM24" s="82"/>
      <c r="UWN24" s="82"/>
      <c r="UWO24" s="82"/>
      <c r="UWP24" s="82"/>
      <c r="UWQ24" s="82"/>
      <c r="UWR24" s="82"/>
      <c r="UWS24" s="82"/>
      <c r="UWT24" s="82"/>
      <c r="UWU24" s="82"/>
      <c r="UWV24" s="82"/>
      <c r="UWW24" s="82"/>
      <c r="UWX24" s="82"/>
      <c r="UWY24" s="82"/>
      <c r="UWZ24" s="82"/>
      <c r="UXA24" s="82"/>
      <c r="UXB24" s="82"/>
      <c r="UXC24" s="82"/>
      <c r="UXD24" s="82"/>
      <c r="UXE24" s="82"/>
      <c r="UXF24" s="82"/>
      <c r="UXG24" s="82"/>
      <c r="UXH24" s="82"/>
      <c r="UXI24" s="82"/>
      <c r="UXJ24" s="82"/>
      <c r="UXK24" s="82"/>
      <c r="UXL24" s="82"/>
      <c r="UXM24" s="82"/>
      <c r="UXN24" s="82"/>
      <c r="UXO24" s="82"/>
      <c r="UXP24" s="82"/>
      <c r="UXQ24" s="82"/>
      <c r="UXR24" s="82"/>
      <c r="UXS24" s="82"/>
      <c r="UXT24" s="82"/>
      <c r="UXU24" s="82"/>
      <c r="UXV24" s="82"/>
      <c r="UXW24" s="82"/>
      <c r="UXX24" s="82"/>
      <c r="UXY24" s="82"/>
      <c r="UXZ24" s="82"/>
      <c r="UYA24" s="82"/>
      <c r="UYB24" s="82"/>
      <c r="UYC24" s="82"/>
      <c r="UYD24" s="82"/>
      <c r="UYE24" s="82"/>
      <c r="UYF24" s="82"/>
      <c r="UYG24" s="82"/>
      <c r="UYH24" s="82"/>
      <c r="UYI24" s="82"/>
      <c r="UYJ24" s="82"/>
      <c r="UYK24" s="82"/>
      <c r="UYL24" s="82"/>
      <c r="UYM24" s="82"/>
      <c r="UYN24" s="82"/>
      <c r="UYO24" s="82"/>
      <c r="UYP24" s="82"/>
      <c r="UYQ24" s="82"/>
      <c r="UYR24" s="82"/>
      <c r="UYS24" s="82"/>
      <c r="UYT24" s="82"/>
      <c r="UYU24" s="82"/>
      <c r="UYV24" s="82"/>
      <c r="UYW24" s="82"/>
      <c r="UYX24" s="82"/>
      <c r="UYY24" s="82"/>
      <c r="UYZ24" s="82"/>
      <c r="UZA24" s="82"/>
      <c r="UZB24" s="82"/>
      <c r="UZC24" s="82"/>
      <c r="UZD24" s="82"/>
      <c r="UZE24" s="82"/>
      <c r="UZF24" s="82"/>
      <c r="UZG24" s="82"/>
      <c r="UZH24" s="82"/>
      <c r="UZI24" s="82"/>
      <c r="UZJ24" s="82"/>
      <c r="UZK24" s="82"/>
      <c r="UZL24" s="82"/>
      <c r="UZM24" s="82"/>
      <c r="UZN24" s="82"/>
      <c r="UZO24" s="82"/>
      <c r="UZP24" s="82"/>
      <c r="UZQ24" s="82"/>
      <c r="UZR24" s="82"/>
      <c r="UZS24" s="82"/>
      <c r="UZT24" s="82"/>
      <c r="UZU24" s="82"/>
      <c r="UZV24" s="82"/>
      <c r="UZW24" s="82"/>
      <c r="UZX24" s="82"/>
      <c r="UZY24" s="82"/>
      <c r="UZZ24" s="82"/>
      <c r="VAA24" s="82"/>
      <c r="VAB24" s="82"/>
      <c r="VAC24" s="82"/>
      <c r="VAD24" s="82"/>
      <c r="VAE24" s="82"/>
      <c r="VAF24" s="82"/>
      <c r="VAG24" s="82"/>
      <c r="VAH24" s="82"/>
      <c r="VAI24" s="82"/>
      <c r="VAJ24" s="82"/>
      <c r="VAK24" s="82"/>
      <c r="VAL24" s="82"/>
      <c r="VAM24" s="82"/>
      <c r="VAN24" s="82"/>
      <c r="VAO24" s="82"/>
      <c r="VAP24" s="82"/>
      <c r="VAQ24" s="82"/>
      <c r="VAR24" s="82"/>
      <c r="VAS24" s="82"/>
      <c r="VAT24" s="82"/>
      <c r="VAU24" s="82"/>
      <c r="VAV24" s="82"/>
      <c r="VAW24" s="82"/>
      <c r="VAX24" s="82"/>
      <c r="VAY24" s="82"/>
      <c r="VAZ24" s="82"/>
      <c r="VBA24" s="82"/>
      <c r="VBB24" s="82"/>
      <c r="VBC24" s="82"/>
      <c r="VBD24" s="82"/>
      <c r="VBE24" s="82"/>
      <c r="VBF24" s="82"/>
      <c r="VBG24" s="82"/>
      <c r="VBH24" s="82"/>
      <c r="VBI24" s="82"/>
      <c r="VBJ24" s="82"/>
      <c r="VBK24" s="82"/>
      <c r="VBL24" s="82"/>
      <c r="VBM24" s="82"/>
      <c r="VBN24" s="82"/>
      <c r="VBO24" s="82"/>
      <c r="VBP24" s="82"/>
      <c r="VBQ24" s="82"/>
      <c r="VBR24" s="82"/>
      <c r="VBS24" s="82"/>
      <c r="VBT24" s="82"/>
      <c r="VBU24" s="82"/>
      <c r="VBV24" s="82"/>
      <c r="VBW24" s="82"/>
      <c r="VBX24" s="82"/>
      <c r="VBY24" s="82"/>
      <c r="VBZ24" s="82"/>
      <c r="VCA24" s="82"/>
      <c r="VCB24" s="82"/>
      <c r="VCC24" s="82"/>
      <c r="VCD24" s="82"/>
      <c r="VCE24" s="82"/>
      <c r="VCF24" s="82"/>
      <c r="VCG24" s="82"/>
      <c r="VCH24" s="82"/>
      <c r="VCI24" s="82"/>
      <c r="VCJ24" s="82"/>
      <c r="VCK24" s="82"/>
      <c r="VCL24" s="82"/>
      <c r="VCM24" s="82"/>
      <c r="VCN24" s="82"/>
      <c r="VCO24" s="82"/>
      <c r="VCP24" s="82"/>
      <c r="VCQ24" s="82"/>
      <c r="VCR24" s="82"/>
      <c r="VCS24" s="82"/>
      <c r="VCT24" s="82"/>
      <c r="VCU24" s="82"/>
      <c r="VCV24" s="82"/>
      <c r="VCW24" s="82"/>
      <c r="VCX24" s="82"/>
      <c r="VCY24" s="82"/>
      <c r="VCZ24" s="82"/>
      <c r="VDA24" s="82"/>
      <c r="VDB24" s="82"/>
      <c r="VDC24" s="82"/>
      <c r="VDD24" s="82"/>
      <c r="VDE24" s="82"/>
      <c r="VDF24" s="82"/>
      <c r="VDG24" s="82"/>
      <c r="VDH24" s="82"/>
      <c r="VDI24" s="82"/>
      <c r="VDJ24" s="82"/>
      <c r="VDK24" s="82"/>
      <c r="VDL24" s="82"/>
      <c r="VDM24" s="82"/>
      <c r="VDN24" s="82"/>
      <c r="VDO24" s="82"/>
      <c r="VDP24" s="82"/>
      <c r="VDQ24" s="82"/>
      <c r="VDR24" s="82"/>
      <c r="VDS24" s="82"/>
      <c r="VDT24" s="82"/>
      <c r="VDU24" s="82"/>
      <c r="VDV24" s="82"/>
      <c r="VDW24" s="82"/>
      <c r="VDX24" s="82"/>
      <c r="VDY24" s="82"/>
      <c r="VDZ24" s="82"/>
      <c r="VEA24" s="82"/>
      <c r="VEB24" s="82"/>
      <c r="VEC24" s="82"/>
      <c r="VED24" s="82"/>
      <c r="VEE24" s="82"/>
      <c r="VEF24" s="82"/>
      <c r="VEG24" s="82"/>
      <c r="VEH24" s="82"/>
      <c r="VEI24" s="82"/>
      <c r="VEJ24" s="82"/>
      <c r="VEK24" s="82"/>
      <c r="VEL24" s="82"/>
      <c r="VEM24" s="82"/>
      <c r="VEN24" s="82"/>
      <c r="VEO24" s="82"/>
      <c r="VEP24" s="82"/>
      <c r="VEQ24" s="82"/>
      <c r="VER24" s="82"/>
      <c r="VES24" s="82"/>
      <c r="VET24" s="82"/>
      <c r="VEU24" s="82"/>
      <c r="VEV24" s="82"/>
      <c r="VEW24" s="82"/>
      <c r="VEX24" s="82"/>
      <c r="VEY24" s="82"/>
      <c r="VEZ24" s="82"/>
      <c r="VFA24" s="82"/>
      <c r="VFB24" s="82"/>
      <c r="VFC24" s="82"/>
      <c r="VFD24" s="82"/>
      <c r="VFE24" s="82"/>
      <c r="VFF24" s="82"/>
      <c r="VFG24" s="82"/>
      <c r="VFH24" s="82"/>
      <c r="VFI24" s="82"/>
      <c r="VFJ24" s="82"/>
      <c r="VFK24" s="82"/>
      <c r="VFL24" s="82"/>
      <c r="VFM24" s="82"/>
      <c r="VFN24" s="82"/>
      <c r="VFO24" s="82"/>
      <c r="VFP24" s="82"/>
      <c r="VFQ24" s="82"/>
      <c r="VFR24" s="82"/>
      <c r="VFS24" s="82"/>
      <c r="VFT24" s="82"/>
      <c r="VFU24" s="82"/>
      <c r="VFV24" s="82"/>
      <c r="VFW24" s="82"/>
      <c r="VFX24" s="82"/>
      <c r="VFY24" s="82"/>
      <c r="VFZ24" s="82"/>
      <c r="VGA24" s="82"/>
      <c r="VGB24" s="82"/>
      <c r="VGC24" s="82"/>
      <c r="VGD24" s="82"/>
      <c r="VGE24" s="82"/>
      <c r="VGF24" s="82"/>
      <c r="VGG24" s="82"/>
      <c r="VGH24" s="82"/>
      <c r="VGI24" s="82"/>
      <c r="VGJ24" s="82"/>
      <c r="VGK24" s="82"/>
      <c r="VGL24" s="82"/>
      <c r="VGM24" s="82"/>
      <c r="VGN24" s="82"/>
      <c r="VGO24" s="82"/>
      <c r="VGP24" s="82"/>
      <c r="VGQ24" s="82"/>
      <c r="VGR24" s="82"/>
      <c r="VGS24" s="82"/>
      <c r="VGT24" s="82"/>
      <c r="VGU24" s="82"/>
      <c r="VGV24" s="82"/>
      <c r="VGW24" s="82"/>
      <c r="VGX24" s="82"/>
      <c r="VGY24" s="82"/>
      <c r="VGZ24" s="82"/>
      <c r="VHA24" s="82"/>
      <c r="VHB24" s="82"/>
      <c r="VHC24" s="82"/>
      <c r="VHD24" s="82"/>
      <c r="VHE24" s="82"/>
      <c r="VHF24" s="82"/>
      <c r="VHG24" s="82"/>
      <c r="VHH24" s="82"/>
      <c r="VHI24" s="82"/>
      <c r="VHJ24" s="82"/>
      <c r="VHK24" s="82"/>
      <c r="VHL24" s="82"/>
      <c r="VHM24" s="82"/>
      <c r="VHN24" s="82"/>
      <c r="VHO24" s="82"/>
      <c r="VHP24" s="82"/>
      <c r="VHQ24" s="82"/>
      <c r="VHR24" s="82"/>
      <c r="VHS24" s="82"/>
      <c r="VHT24" s="82"/>
      <c r="VHU24" s="82"/>
      <c r="VHV24" s="82"/>
      <c r="VHW24" s="82"/>
      <c r="VHX24" s="82"/>
      <c r="VHY24" s="82"/>
      <c r="VHZ24" s="82"/>
      <c r="VIA24" s="82"/>
      <c r="VIB24" s="82"/>
      <c r="VIC24" s="82"/>
      <c r="VID24" s="82"/>
      <c r="VIE24" s="82"/>
      <c r="VIF24" s="82"/>
      <c r="VIG24" s="82"/>
      <c r="VIH24" s="82"/>
      <c r="VII24" s="82"/>
      <c r="VIJ24" s="82"/>
      <c r="VIK24" s="82"/>
      <c r="VIL24" s="82"/>
      <c r="VIM24" s="82"/>
      <c r="VIN24" s="82"/>
      <c r="VIO24" s="82"/>
      <c r="VIP24" s="82"/>
      <c r="VIQ24" s="82"/>
      <c r="VIR24" s="82"/>
      <c r="VIS24" s="82"/>
      <c r="VIT24" s="82"/>
      <c r="VIU24" s="82"/>
      <c r="VIV24" s="82"/>
      <c r="VIW24" s="82"/>
      <c r="VIX24" s="82"/>
      <c r="VIY24" s="82"/>
      <c r="VIZ24" s="82"/>
      <c r="VJA24" s="82"/>
      <c r="VJB24" s="82"/>
      <c r="VJC24" s="82"/>
      <c r="VJD24" s="82"/>
      <c r="VJE24" s="82"/>
      <c r="VJF24" s="82"/>
      <c r="VJG24" s="82"/>
      <c r="VJH24" s="82"/>
      <c r="VJI24" s="82"/>
      <c r="VJJ24" s="82"/>
      <c r="VJK24" s="82"/>
      <c r="VJL24" s="82"/>
      <c r="VJM24" s="82"/>
      <c r="VJN24" s="82"/>
      <c r="VJO24" s="82"/>
      <c r="VJP24" s="82"/>
      <c r="VJQ24" s="82"/>
      <c r="VJR24" s="82"/>
      <c r="VJS24" s="82"/>
      <c r="VJT24" s="82"/>
      <c r="VJU24" s="82"/>
      <c r="VJV24" s="82"/>
      <c r="VJW24" s="82"/>
      <c r="VJX24" s="82"/>
      <c r="VJY24" s="82"/>
      <c r="VJZ24" s="82"/>
      <c r="VKA24" s="82"/>
      <c r="VKB24" s="82"/>
      <c r="VKC24" s="82"/>
      <c r="VKD24" s="82"/>
      <c r="VKE24" s="82"/>
      <c r="VKF24" s="82"/>
      <c r="VKG24" s="82"/>
      <c r="VKH24" s="82"/>
      <c r="VKI24" s="82"/>
      <c r="VKJ24" s="82"/>
      <c r="VKK24" s="82"/>
      <c r="VKL24" s="82"/>
      <c r="VKM24" s="82"/>
      <c r="VKN24" s="82"/>
      <c r="VKO24" s="82"/>
      <c r="VKP24" s="82"/>
      <c r="VKQ24" s="82"/>
      <c r="VKR24" s="82"/>
      <c r="VKS24" s="82"/>
      <c r="VKT24" s="82"/>
      <c r="VKU24" s="82"/>
      <c r="VKV24" s="82"/>
      <c r="VKW24" s="82"/>
      <c r="VKX24" s="82"/>
      <c r="VKY24" s="82"/>
      <c r="VKZ24" s="82"/>
      <c r="VLA24" s="82"/>
      <c r="VLB24" s="82"/>
      <c r="VLC24" s="82"/>
      <c r="VLD24" s="82"/>
      <c r="VLE24" s="82"/>
      <c r="VLF24" s="82"/>
      <c r="VLG24" s="82"/>
      <c r="VLH24" s="82"/>
      <c r="VLI24" s="82"/>
      <c r="VLJ24" s="82"/>
      <c r="VLK24" s="82"/>
      <c r="VLL24" s="82"/>
      <c r="VLM24" s="82"/>
      <c r="VLN24" s="82"/>
      <c r="VLO24" s="82"/>
      <c r="VLP24" s="82"/>
      <c r="VLQ24" s="82"/>
      <c r="VLR24" s="82"/>
      <c r="VLS24" s="82"/>
      <c r="VLT24" s="82"/>
      <c r="VLU24" s="82"/>
      <c r="VLV24" s="82"/>
      <c r="VLW24" s="82"/>
      <c r="VLX24" s="82"/>
      <c r="VLY24" s="82"/>
      <c r="VLZ24" s="82"/>
      <c r="VMA24" s="82"/>
      <c r="VMB24" s="82"/>
      <c r="VMC24" s="82"/>
      <c r="VMD24" s="82"/>
      <c r="VME24" s="82"/>
      <c r="VMF24" s="82"/>
      <c r="VMG24" s="82"/>
      <c r="VMH24" s="82"/>
      <c r="VMI24" s="82"/>
      <c r="VMJ24" s="82"/>
      <c r="VMK24" s="82"/>
      <c r="VML24" s="82"/>
      <c r="VMM24" s="82"/>
      <c r="VMN24" s="82"/>
      <c r="VMO24" s="82"/>
      <c r="VMP24" s="82"/>
      <c r="VMQ24" s="82"/>
      <c r="VMR24" s="82"/>
      <c r="VMS24" s="82"/>
      <c r="VMT24" s="82"/>
      <c r="VMU24" s="82"/>
      <c r="VMV24" s="82"/>
      <c r="VMW24" s="82"/>
      <c r="VMX24" s="82"/>
      <c r="VMY24" s="82"/>
      <c r="VMZ24" s="82"/>
      <c r="VNA24" s="82"/>
      <c r="VNB24" s="82"/>
      <c r="VNC24" s="82"/>
      <c r="VND24" s="82"/>
      <c r="VNE24" s="82"/>
      <c r="VNF24" s="82"/>
      <c r="VNG24" s="82"/>
      <c r="VNH24" s="82"/>
      <c r="VNI24" s="82"/>
      <c r="VNJ24" s="82"/>
      <c r="VNK24" s="82"/>
      <c r="VNL24" s="82"/>
      <c r="VNM24" s="82"/>
      <c r="VNN24" s="82"/>
      <c r="VNO24" s="82"/>
      <c r="VNP24" s="82"/>
      <c r="VNQ24" s="82"/>
      <c r="VNR24" s="82"/>
      <c r="VNS24" s="82"/>
      <c r="VNT24" s="82"/>
      <c r="VNU24" s="82"/>
      <c r="VNV24" s="82"/>
      <c r="VNW24" s="82"/>
      <c r="VNX24" s="82"/>
      <c r="VNY24" s="82"/>
      <c r="VNZ24" s="82"/>
      <c r="VOA24" s="82"/>
      <c r="VOB24" s="82"/>
      <c r="VOC24" s="82"/>
      <c r="VOD24" s="82"/>
      <c r="VOE24" s="82"/>
      <c r="VOF24" s="82"/>
      <c r="VOG24" s="82"/>
      <c r="VOH24" s="82"/>
      <c r="VOI24" s="82"/>
      <c r="VOJ24" s="82"/>
      <c r="VOK24" s="82"/>
      <c r="VOL24" s="82"/>
      <c r="VOM24" s="82"/>
      <c r="VON24" s="82"/>
      <c r="VOO24" s="82"/>
      <c r="VOP24" s="82"/>
      <c r="VOQ24" s="82"/>
      <c r="VOR24" s="82"/>
      <c r="VOS24" s="82"/>
      <c r="VOT24" s="82"/>
      <c r="VOU24" s="82"/>
      <c r="VOV24" s="82"/>
      <c r="VOW24" s="82"/>
      <c r="VOX24" s="82"/>
      <c r="VOY24" s="82"/>
      <c r="VOZ24" s="82"/>
      <c r="VPA24" s="82"/>
      <c r="VPB24" s="82"/>
      <c r="VPC24" s="82"/>
      <c r="VPD24" s="82"/>
      <c r="VPE24" s="82"/>
      <c r="VPF24" s="82"/>
      <c r="VPG24" s="82"/>
      <c r="VPH24" s="82"/>
      <c r="VPI24" s="82"/>
      <c r="VPJ24" s="82"/>
      <c r="VPK24" s="82"/>
      <c r="VPL24" s="82"/>
      <c r="VPM24" s="82"/>
      <c r="VPN24" s="82"/>
      <c r="VPO24" s="82"/>
      <c r="VPP24" s="82"/>
      <c r="VPQ24" s="82"/>
      <c r="VPR24" s="82"/>
      <c r="VPS24" s="82"/>
      <c r="VPT24" s="82"/>
      <c r="VPU24" s="82"/>
      <c r="VPV24" s="82"/>
      <c r="VPW24" s="82"/>
      <c r="VPX24" s="82"/>
      <c r="VPY24" s="82"/>
      <c r="VPZ24" s="82"/>
      <c r="VQA24" s="82"/>
      <c r="VQB24" s="82"/>
      <c r="VQC24" s="82"/>
      <c r="VQD24" s="82"/>
      <c r="VQE24" s="82"/>
      <c r="VQF24" s="82"/>
      <c r="VQG24" s="82"/>
      <c r="VQH24" s="82"/>
      <c r="VQI24" s="82"/>
      <c r="VQJ24" s="82"/>
      <c r="VQK24" s="82"/>
      <c r="VQL24" s="82"/>
      <c r="VQM24" s="82"/>
      <c r="VQN24" s="82"/>
      <c r="VQO24" s="82"/>
      <c r="VQP24" s="82"/>
      <c r="VQQ24" s="82"/>
      <c r="VQR24" s="82"/>
      <c r="VQS24" s="82"/>
      <c r="VQT24" s="82"/>
      <c r="VQU24" s="82"/>
      <c r="VQV24" s="82"/>
      <c r="VQW24" s="82"/>
      <c r="VQX24" s="82"/>
      <c r="VQY24" s="82"/>
      <c r="VQZ24" s="82"/>
      <c r="VRA24" s="82"/>
      <c r="VRB24" s="82"/>
      <c r="VRC24" s="82"/>
      <c r="VRD24" s="82"/>
      <c r="VRE24" s="82"/>
      <c r="VRF24" s="82"/>
      <c r="VRG24" s="82"/>
      <c r="VRH24" s="82"/>
      <c r="VRI24" s="82"/>
      <c r="VRJ24" s="82"/>
      <c r="VRK24" s="82"/>
      <c r="VRL24" s="82"/>
      <c r="VRM24" s="82"/>
      <c r="VRN24" s="82"/>
      <c r="VRO24" s="82"/>
      <c r="VRP24" s="82"/>
      <c r="VRQ24" s="82"/>
      <c r="VRR24" s="82"/>
      <c r="VRS24" s="82"/>
      <c r="VRT24" s="82"/>
      <c r="VRU24" s="82"/>
      <c r="VRV24" s="82"/>
      <c r="VRW24" s="82"/>
      <c r="VRX24" s="82"/>
      <c r="VRY24" s="82"/>
      <c r="VRZ24" s="82"/>
      <c r="VSA24" s="82"/>
      <c r="VSB24" s="82"/>
      <c r="VSC24" s="82"/>
      <c r="VSD24" s="82"/>
      <c r="VSE24" s="82"/>
      <c r="VSF24" s="82"/>
      <c r="VSG24" s="82"/>
      <c r="VSH24" s="82"/>
      <c r="VSI24" s="82"/>
      <c r="VSJ24" s="82"/>
      <c r="VSK24" s="82"/>
      <c r="VSL24" s="82"/>
      <c r="VSM24" s="82"/>
      <c r="VSN24" s="82"/>
      <c r="VSO24" s="82"/>
      <c r="VSP24" s="82"/>
      <c r="VSQ24" s="82"/>
      <c r="VSR24" s="82"/>
      <c r="VSS24" s="82"/>
      <c r="VST24" s="82"/>
      <c r="VSU24" s="82"/>
      <c r="VSV24" s="82"/>
      <c r="VSW24" s="82"/>
      <c r="VSX24" s="82"/>
      <c r="VSY24" s="82"/>
      <c r="VSZ24" s="82"/>
      <c r="VTA24" s="82"/>
      <c r="VTB24" s="82"/>
      <c r="VTC24" s="82"/>
      <c r="VTD24" s="82"/>
      <c r="VTE24" s="82"/>
      <c r="VTF24" s="82"/>
      <c r="VTG24" s="82"/>
      <c r="VTH24" s="82"/>
      <c r="VTI24" s="82"/>
      <c r="VTJ24" s="82"/>
      <c r="VTK24" s="82"/>
      <c r="VTL24" s="82"/>
      <c r="VTM24" s="82"/>
      <c r="VTN24" s="82"/>
      <c r="VTO24" s="82"/>
      <c r="VTP24" s="82"/>
      <c r="VTQ24" s="82"/>
      <c r="VTR24" s="82"/>
      <c r="VTS24" s="82"/>
      <c r="VTT24" s="82"/>
      <c r="VTU24" s="82"/>
      <c r="VTV24" s="82"/>
      <c r="VTW24" s="82"/>
      <c r="VTX24" s="82"/>
      <c r="VTY24" s="82"/>
      <c r="VTZ24" s="82"/>
      <c r="VUA24" s="82"/>
      <c r="VUB24" s="82"/>
      <c r="VUC24" s="82"/>
      <c r="VUD24" s="82"/>
      <c r="VUE24" s="82"/>
      <c r="VUF24" s="82"/>
      <c r="VUG24" s="82"/>
      <c r="VUH24" s="82"/>
      <c r="VUI24" s="82"/>
      <c r="VUJ24" s="82"/>
      <c r="VUK24" s="82"/>
      <c r="VUL24" s="82"/>
      <c r="VUM24" s="82"/>
      <c r="VUN24" s="82"/>
      <c r="VUO24" s="82"/>
      <c r="VUP24" s="82"/>
      <c r="VUQ24" s="82"/>
      <c r="VUR24" s="82"/>
      <c r="VUS24" s="82"/>
      <c r="VUT24" s="82"/>
      <c r="VUU24" s="82"/>
      <c r="VUV24" s="82"/>
      <c r="VUW24" s="82"/>
      <c r="VUX24" s="82"/>
      <c r="VUY24" s="82"/>
      <c r="VUZ24" s="82"/>
      <c r="VVA24" s="82"/>
      <c r="VVB24" s="82"/>
      <c r="VVC24" s="82"/>
      <c r="VVD24" s="82"/>
      <c r="VVE24" s="82"/>
      <c r="VVF24" s="82"/>
      <c r="VVG24" s="82"/>
      <c r="VVH24" s="82"/>
      <c r="VVI24" s="82"/>
      <c r="VVJ24" s="82"/>
      <c r="VVK24" s="82"/>
      <c r="VVL24" s="82"/>
      <c r="VVM24" s="82"/>
      <c r="VVN24" s="82"/>
      <c r="VVO24" s="82"/>
      <c r="VVP24" s="82"/>
      <c r="VVQ24" s="82"/>
      <c r="VVR24" s="82"/>
      <c r="VVS24" s="82"/>
      <c r="VVT24" s="82"/>
      <c r="VVU24" s="82"/>
      <c r="VVV24" s="82"/>
      <c r="VVW24" s="82"/>
      <c r="VVX24" s="82"/>
      <c r="VVY24" s="82"/>
      <c r="VVZ24" s="82"/>
      <c r="VWA24" s="82"/>
      <c r="VWB24" s="82"/>
      <c r="VWC24" s="82"/>
      <c r="VWD24" s="82"/>
      <c r="VWE24" s="82"/>
      <c r="VWF24" s="82"/>
      <c r="VWG24" s="82"/>
      <c r="VWH24" s="82"/>
      <c r="VWI24" s="82"/>
      <c r="VWJ24" s="82"/>
      <c r="VWK24" s="82"/>
      <c r="VWL24" s="82"/>
      <c r="VWM24" s="82"/>
      <c r="VWN24" s="82"/>
      <c r="VWO24" s="82"/>
      <c r="VWP24" s="82"/>
      <c r="VWQ24" s="82"/>
      <c r="VWR24" s="82"/>
      <c r="VWS24" s="82"/>
      <c r="VWT24" s="82"/>
      <c r="VWU24" s="82"/>
      <c r="VWV24" s="82"/>
      <c r="VWW24" s="82"/>
      <c r="VWX24" s="82"/>
      <c r="VWY24" s="82"/>
      <c r="VWZ24" s="82"/>
      <c r="VXA24" s="82"/>
      <c r="VXB24" s="82"/>
      <c r="VXC24" s="82"/>
      <c r="VXD24" s="82"/>
      <c r="VXE24" s="82"/>
      <c r="VXF24" s="82"/>
      <c r="VXG24" s="82"/>
      <c r="VXH24" s="82"/>
      <c r="VXI24" s="82"/>
      <c r="VXJ24" s="82"/>
      <c r="VXK24" s="82"/>
      <c r="VXL24" s="82"/>
      <c r="VXM24" s="82"/>
      <c r="VXN24" s="82"/>
      <c r="VXO24" s="82"/>
      <c r="VXP24" s="82"/>
      <c r="VXQ24" s="82"/>
      <c r="VXR24" s="82"/>
      <c r="VXS24" s="82"/>
      <c r="VXT24" s="82"/>
      <c r="VXU24" s="82"/>
      <c r="VXV24" s="82"/>
      <c r="VXW24" s="82"/>
      <c r="VXX24" s="82"/>
      <c r="VXY24" s="82"/>
      <c r="VXZ24" s="82"/>
      <c r="VYA24" s="82"/>
      <c r="VYB24" s="82"/>
      <c r="VYC24" s="82"/>
      <c r="VYD24" s="82"/>
      <c r="VYE24" s="82"/>
      <c r="VYF24" s="82"/>
      <c r="VYG24" s="82"/>
      <c r="VYH24" s="82"/>
      <c r="VYI24" s="82"/>
      <c r="VYJ24" s="82"/>
      <c r="VYK24" s="82"/>
      <c r="VYL24" s="82"/>
      <c r="VYM24" s="82"/>
      <c r="VYN24" s="82"/>
      <c r="VYO24" s="82"/>
      <c r="VYP24" s="82"/>
      <c r="VYQ24" s="82"/>
      <c r="VYR24" s="82"/>
      <c r="VYS24" s="82"/>
      <c r="VYT24" s="82"/>
      <c r="VYU24" s="82"/>
      <c r="VYV24" s="82"/>
      <c r="VYW24" s="82"/>
      <c r="VYX24" s="82"/>
      <c r="VYY24" s="82"/>
      <c r="VYZ24" s="82"/>
      <c r="VZA24" s="82"/>
      <c r="VZB24" s="82"/>
      <c r="VZC24" s="82"/>
      <c r="VZD24" s="82"/>
      <c r="VZE24" s="82"/>
      <c r="VZF24" s="82"/>
      <c r="VZG24" s="82"/>
      <c r="VZH24" s="82"/>
      <c r="VZI24" s="82"/>
      <c r="VZJ24" s="82"/>
      <c r="VZK24" s="82"/>
      <c r="VZL24" s="82"/>
      <c r="VZM24" s="82"/>
      <c r="VZN24" s="82"/>
      <c r="VZO24" s="82"/>
      <c r="VZP24" s="82"/>
      <c r="VZQ24" s="82"/>
      <c r="VZR24" s="82"/>
      <c r="VZS24" s="82"/>
      <c r="VZT24" s="82"/>
      <c r="VZU24" s="82"/>
      <c r="VZV24" s="82"/>
      <c r="VZW24" s="82"/>
      <c r="VZX24" s="82"/>
      <c r="VZY24" s="82"/>
      <c r="VZZ24" s="82"/>
      <c r="WAA24" s="82"/>
      <c r="WAB24" s="82"/>
      <c r="WAC24" s="82"/>
      <c r="WAD24" s="82"/>
      <c r="WAE24" s="82"/>
      <c r="WAF24" s="82"/>
      <c r="WAG24" s="82"/>
      <c r="WAH24" s="82"/>
      <c r="WAI24" s="82"/>
      <c r="WAJ24" s="82"/>
      <c r="WAK24" s="82"/>
      <c r="WAL24" s="82"/>
      <c r="WAM24" s="82"/>
      <c r="WAN24" s="82"/>
      <c r="WAO24" s="82"/>
      <c r="WAP24" s="82"/>
      <c r="WAQ24" s="82"/>
      <c r="WAR24" s="82"/>
      <c r="WAS24" s="82"/>
      <c r="WAT24" s="82"/>
      <c r="WAU24" s="82"/>
      <c r="WAV24" s="82"/>
      <c r="WAW24" s="82"/>
      <c r="WAX24" s="82"/>
      <c r="WAY24" s="82"/>
      <c r="WAZ24" s="82"/>
      <c r="WBA24" s="82"/>
      <c r="WBB24" s="82"/>
      <c r="WBC24" s="82"/>
      <c r="WBD24" s="82"/>
      <c r="WBE24" s="82"/>
      <c r="WBF24" s="82"/>
      <c r="WBG24" s="82"/>
      <c r="WBH24" s="82"/>
      <c r="WBI24" s="82"/>
      <c r="WBJ24" s="82"/>
      <c r="WBK24" s="82"/>
      <c r="WBL24" s="82"/>
      <c r="WBM24" s="82"/>
      <c r="WBN24" s="82"/>
      <c r="WBO24" s="82"/>
      <c r="WBP24" s="82"/>
      <c r="WBQ24" s="82"/>
      <c r="WBR24" s="82"/>
      <c r="WBS24" s="82"/>
      <c r="WBT24" s="82"/>
      <c r="WBU24" s="82"/>
      <c r="WBV24" s="82"/>
      <c r="WBW24" s="82"/>
      <c r="WBX24" s="82"/>
      <c r="WBY24" s="82"/>
      <c r="WBZ24" s="82"/>
      <c r="WCA24" s="82"/>
      <c r="WCB24" s="82"/>
      <c r="WCC24" s="82"/>
      <c r="WCD24" s="82"/>
      <c r="WCE24" s="82"/>
      <c r="WCF24" s="82"/>
      <c r="WCG24" s="82"/>
      <c r="WCH24" s="82"/>
      <c r="WCI24" s="82"/>
      <c r="WCJ24" s="82"/>
      <c r="WCK24" s="82"/>
      <c r="WCL24" s="82"/>
      <c r="WCM24" s="82"/>
      <c r="WCN24" s="82"/>
      <c r="WCO24" s="82"/>
      <c r="WCP24" s="82"/>
      <c r="WCQ24" s="82"/>
      <c r="WCR24" s="82"/>
      <c r="WCS24" s="82"/>
      <c r="WCT24" s="82"/>
      <c r="WCU24" s="82"/>
      <c r="WCV24" s="82"/>
      <c r="WCW24" s="82"/>
      <c r="WCX24" s="82"/>
      <c r="WCY24" s="82"/>
      <c r="WCZ24" s="82"/>
      <c r="WDA24" s="82"/>
      <c r="WDB24" s="82"/>
      <c r="WDC24" s="82"/>
      <c r="WDD24" s="82"/>
      <c r="WDE24" s="82"/>
      <c r="WDF24" s="82"/>
      <c r="WDG24" s="82"/>
      <c r="WDH24" s="82"/>
      <c r="WDI24" s="82"/>
      <c r="WDJ24" s="82"/>
      <c r="WDK24" s="82"/>
      <c r="WDL24" s="82"/>
      <c r="WDM24" s="82"/>
      <c r="WDN24" s="82"/>
      <c r="WDO24" s="82"/>
      <c r="WDP24" s="82"/>
      <c r="WDQ24" s="82"/>
      <c r="WDR24" s="82"/>
      <c r="WDS24" s="82"/>
      <c r="WDT24" s="82"/>
      <c r="WDU24" s="82"/>
      <c r="WDV24" s="82"/>
      <c r="WDW24" s="82"/>
      <c r="WDX24" s="82"/>
      <c r="WDY24" s="82"/>
      <c r="WDZ24" s="82"/>
      <c r="WEA24" s="82"/>
      <c r="WEB24" s="82"/>
      <c r="WEC24" s="82"/>
      <c r="WED24" s="82"/>
      <c r="WEE24" s="82"/>
      <c r="WEF24" s="82"/>
      <c r="WEG24" s="82"/>
      <c r="WEH24" s="82"/>
      <c r="WEI24" s="82"/>
      <c r="WEJ24" s="82"/>
      <c r="WEK24" s="82"/>
      <c r="WEL24" s="82"/>
      <c r="WEM24" s="82"/>
      <c r="WEN24" s="82"/>
      <c r="WEO24" s="82"/>
      <c r="WEP24" s="82"/>
      <c r="WEQ24" s="82"/>
      <c r="WER24" s="82"/>
      <c r="WES24" s="82"/>
      <c r="WET24" s="82"/>
      <c r="WEU24" s="82"/>
      <c r="WEV24" s="82"/>
      <c r="WEW24" s="82"/>
      <c r="WEX24" s="82"/>
      <c r="WEY24" s="82"/>
      <c r="WEZ24" s="82"/>
      <c r="WFA24" s="82"/>
      <c r="WFB24" s="82"/>
      <c r="WFC24" s="82"/>
      <c r="WFD24" s="82"/>
      <c r="WFE24" s="82"/>
      <c r="WFF24" s="82"/>
      <c r="WFG24" s="82"/>
      <c r="WFH24" s="82"/>
      <c r="WFI24" s="82"/>
      <c r="WFJ24" s="82"/>
      <c r="WFK24" s="82"/>
      <c r="WFL24" s="82"/>
      <c r="WFM24" s="82"/>
      <c r="WFN24" s="82"/>
      <c r="WFO24" s="82"/>
      <c r="WFP24" s="82"/>
      <c r="WFQ24" s="82"/>
      <c r="WFR24" s="82"/>
      <c r="WFS24" s="82"/>
      <c r="WFT24" s="82"/>
      <c r="WFU24" s="82"/>
      <c r="WFV24" s="82"/>
      <c r="WFW24" s="82"/>
      <c r="WFX24" s="82"/>
      <c r="WFY24" s="82"/>
      <c r="WFZ24" s="82"/>
      <c r="WGA24" s="82"/>
      <c r="WGB24" s="82"/>
      <c r="WGC24" s="82"/>
      <c r="WGD24" s="82"/>
      <c r="WGE24" s="82"/>
      <c r="WGF24" s="82"/>
      <c r="WGG24" s="82"/>
      <c r="WGH24" s="82"/>
      <c r="WGI24" s="82"/>
      <c r="WGJ24" s="82"/>
      <c r="WGK24" s="82"/>
      <c r="WGL24" s="82"/>
      <c r="WGM24" s="82"/>
      <c r="WGN24" s="82"/>
      <c r="WGO24" s="82"/>
      <c r="WGP24" s="82"/>
      <c r="WGQ24" s="82"/>
      <c r="WGR24" s="82"/>
      <c r="WGS24" s="82"/>
      <c r="WGT24" s="82"/>
      <c r="WGU24" s="82"/>
      <c r="WGV24" s="82"/>
      <c r="WGW24" s="82"/>
      <c r="WGX24" s="82"/>
      <c r="WGY24" s="82"/>
      <c r="WGZ24" s="82"/>
      <c r="WHA24" s="82"/>
      <c r="WHB24" s="82"/>
      <c r="WHC24" s="82"/>
      <c r="WHD24" s="82"/>
      <c r="WHE24" s="82"/>
      <c r="WHF24" s="82"/>
      <c r="WHG24" s="82"/>
      <c r="WHH24" s="82"/>
      <c r="WHI24" s="82"/>
      <c r="WHJ24" s="82"/>
      <c r="WHK24" s="82"/>
      <c r="WHL24" s="82"/>
      <c r="WHM24" s="82"/>
      <c r="WHN24" s="82"/>
      <c r="WHO24" s="82"/>
      <c r="WHP24" s="82"/>
      <c r="WHQ24" s="82"/>
      <c r="WHR24" s="82"/>
      <c r="WHS24" s="82"/>
      <c r="WHT24" s="82"/>
      <c r="WHU24" s="82"/>
      <c r="WHV24" s="82"/>
      <c r="WHW24" s="82"/>
      <c r="WHX24" s="82"/>
      <c r="WHY24" s="82"/>
      <c r="WHZ24" s="82"/>
      <c r="WIA24" s="82"/>
      <c r="WIB24" s="82"/>
      <c r="WIC24" s="82"/>
      <c r="WID24" s="82"/>
      <c r="WIE24" s="82"/>
      <c r="WIF24" s="82"/>
      <c r="WIG24" s="82"/>
      <c r="WIH24" s="82"/>
      <c r="WII24" s="82"/>
      <c r="WIJ24" s="82"/>
      <c r="WIK24" s="82"/>
      <c r="WIL24" s="82"/>
      <c r="WIM24" s="82"/>
      <c r="WIN24" s="82"/>
      <c r="WIO24" s="82"/>
      <c r="WIP24" s="82"/>
      <c r="WIQ24" s="82"/>
      <c r="WIR24" s="82"/>
      <c r="WIS24" s="82"/>
      <c r="WIT24" s="82"/>
      <c r="WIU24" s="82"/>
      <c r="WIV24" s="82"/>
      <c r="WIW24" s="82"/>
      <c r="WIX24" s="82"/>
      <c r="WIY24" s="82"/>
      <c r="WIZ24" s="82"/>
      <c r="WJA24" s="82"/>
      <c r="WJB24" s="82"/>
      <c r="WJC24" s="82"/>
      <c r="WJD24" s="82"/>
      <c r="WJE24" s="82"/>
      <c r="WJF24" s="82"/>
      <c r="WJG24" s="82"/>
      <c r="WJH24" s="82"/>
      <c r="WJI24" s="82"/>
      <c r="WJJ24" s="82"/>
      <c r="WJK24" s="82"/>
      <c r="WJL24" s="82"/>
      <c r="WJM24" s="82"/>
      <c r="WJN24" s="82"/>
      <c r="WJO24" s="82"/>
      <c r="WJP24" s="82"/>
      <c r="WJQ24" s="82"/>
      <c r="WJR24" s="82"/>
      <c r="WJS24" s="82"/>
      <c r="WJT24" s="82"/>
      <c r="WJU24" s="82"/>
      <c r="WJV24" s="82"/>
      <c r="WJW24" s="82"/>
      <c r="WJX24" s="82"/>
      <c r="WJY24" s="82"/>
      <c r="WJZ24" s="82"/>
      <c r="WKA24" s="82"/>
      <c r="WKB24" s="82"/>
      <c r="WKC24" s="82"/>
      <c r="WKD24" s="82"/>
      <c r="WKE24" s="82"/>
      <c r="WKF24" s="82"/>
      <c r="WKG24" s="82"/>
      <c r="WKH24" s="82"/>
      <c r="WKI24" s="82"/>
      <c r="WKJ24" s="82"/>
      <c r="WKK24" s="82"/>
      <c r="WKL24" s="82"/>
      <c r="WKM24" s="82"/>
      <c r="WKN24" s="82"/>
      <c r="WKO24" s="82"/>
      <c r="WKP24" s="82"/>
      <c r="WKQ24" s="82"/>
      <c r="WKR24" s="82"/>
      <c r="WKS24" s="82"/>
      <c r="WKT24" s="82"/>
      <c r="WKU24" s="82"/>
      <c r="WKV24" s="82"/>
      <c r="WKW24" s="82"/>
      <c r="WKX24" s="82"/>
      <c r="WKY24" s="82"/>
      <c r="WKZ24" s="82"/>
      <c r="WLA24" s="82"/>
      <c r="WLB24" s="82"/>
      <c r="WLC24" s="82"/>
      <c r="WLD24" s="82"/>
      <c r="WLE24" s="82"/>
      <c r="WLF24" s="82"/>
      <c r="WLG24" s="82"/>
      <c r="WLH24" s="82"/>
      <c r="WLI24" s="82"/>
      <c r="WLJ24" s="82"/>
      <c r="WLK24" s="82"/>
      <c r="WLL24" s="82"/>
      <c r="WLM24" s="82"/>
      <c r="WLN24" s="82"/>
      <c r="WLO24" s="82"/>
      <c r="WLP24" s="82"/>
      <c r="WLQ24" s="82"/>
      <c r="WLR24" s="82"/>
      <c r="WLS24" s="82"/>
      <c r="WLT24" s="82"/>
      <c r="WLU24" s="82"/>
      <c r="WLV24" s="82"/>
      <c r="WLW24" s="82"/>
      <c r="WLX24" s="82"/>
      <c r="WLY24" s="82"/>
      <c r="WLZ24" s="82"/>
      <c r="WMA24" s="82"/>
      <c r="WMB24" s="82"/>
      <c r="WMC24" s="82"/>
      <c r="WMD24" s="82"/>
      <c r="WME24" s="82"/>
      <c r="WMF24" s="82"/>
      <c r="WMG24" s="82"/>
      <c r="WMH24" s="82"/>
      <c r="WMI24" s="82"/>
      <c r="WMJ24" s="82"/>
      <c r="WMK24" s="82"/>
      <c r="WML24" s="82"/>
      <c r="WMM24" s="82"/>
      <c r="WMN24" s="82"/>
      <c r="WMO24" s="82"/>
      <c r="WMP24" s="82"/>
      <c r="WMQ24" s="82"/>
      <c r="WMR24" s="82"/>
      <c r="WMS24" s="82"/>
      <c r="WMT24" s="82"/>
      <c r="WMU24" s="82"/>
      <c r="WMV24" s="82"/>
      <c r="WMW24" s="82"/>
      <c r="WMX24" s="82"/>
      <c r="WMY24" s="82"/>
      <c r="WMZ24" s="82"/>
      <c r="WNA24" s="82"/>
      <c r="WNB24" s="82"/>
      <c r="WNC24" s="82"/>
      <c r="WND24" s="82"/>
      <c r="WNE24" s="82"/>
      <c r="WNF24" s="82"/>
      <c r="WNG24" s="82"/>
      <c r="WNH24" s="82"/>
      <c r="WNI24" s="82"/>
      <c r="WNJ24" s="82"/>
      <c r="WNK24" s="82"/>
      <c r="WNL24" s="82"/>
      <c r="WNM24" s="82"/>
      <c r="WNN24" s="82"/>
      <c r="WNO24" s="82"/>
      <c r="WNP24" s="82"/>
      <c r="WNQ24" s="82"/>
      <c r="WNR24" s="82"/>
      <c r="WNS24" s="82"/>
      <c r="WNT24" s="82"/>
      <c r="WNU24" s="82"/>
      <c r="WNV24" s="82"/>
      <c r="WNW24" s="82"/>
      <c r="WNX24" s="82"/>
      <c r="WNY24" s="82"/>
      <c r="WNZ24" s="82"/>
      <c r="WOA24" s="82"/>
      <c r="WOB24" s="82"/>
      <c r="WOC24" s="82"/>
      <c r="WOD24" s="82"/>
      <c r="WOE24" s="82"/>
      <c r="WOF24" s="82"/>
      <c r="WOG24" s="82"/>
      <c r="WOH24" s="82"/>
      <c r="WOI24" s="82"/>
      <c r="WOJ24" s="82"/>
      <c r="WOK24" s="82"/>
      <c r="WOL24" s="82"/>
      <c r="WOM24" s="82"/>
      <c r="WON24" s="82"/>
      <c r="WOO24" s="82"/>
      <c r="WOP24" s="82"/>
      <c r="WOQ24" s="82"/>
      <c r="WOR24" s="82"/>
      <c r="WOS24" s="82"/>
      <c r="WOT24" s="82"/>
      <c r="WOU24" s="82"/>
      <c r="WOV24" s="82"/>
      <c r="WOW24" s="82"/>
      <c r="WOX24" s="82"/>
      <c r="WOY24" s="82"/>
      <c r="WOZ24" s="82"/>
      <c r="WPA24" s="82"/>
      <c r="WPB24" s="82"/>
      <c r="WPC24" s="82"/>
      <c r="WPD24" s="82"/>
      <c r="WPE24" s="82"/>
      <c r="WPF24" s="82"/>
      <c r="WPG24" s="82"/>
      <c r="WPH24" s="82"/>
      <c r="WPI24" s="82"/>
      <c r="WPJ24" s="82"/>
      <c r="WPK24" s="82"/>
      <c r="WPL24" s="82"/>
      <c r="WPM24" s="82"/>
      <c r="WPN24" s="82"/>
      <c r="WPO24" s="82"/>
      <c r="WPP24" s="82"/>
      <c r="WPQ24" s="82"/>
      <c r="WPR24" s="82"/>
      <c r="WPS24" s="82"/>
      <c r="WPT24" s="82"/>
      <c r="WPU24" s="82"/>
      <c r="WPV24" s="82"/>
      <c r="WPW24" s="82"/>
      <c r="WPX24" s="82"/>
      <c r="WPY24" s="82"/>
      <c r="WPZ24" s="82"/>
      <c r="WQA24" s="82"/>
      <c r="WQB24" s="82"/>
      <c r="WQC24" s="82"/>
      <c r="WQD24" s="82"/>
      <c r="WQE24" s="82"/>
      <c r="WQF24" s="82"/>
      <c r="WQG24" s="82"/>
      <c r="WQH24" s="82"/>
      <c r="WQI24" s="82"/>
      <c r="WQJ24" s="82"/>
      <c r="WQK24" s="82"/>
      <c r="WQL24" s="82"/>
      <c r="WQM24" s="82"/>
      <c r="WQN24" s="82"/>
      <c r="WQO24" s="82"/>
      <c r="WQP24" s="82"/>
      <c r="WQQ24" s="82"/>
      <c r="WQR24" s="82"/>
      <c r="WQS24" s="82"/>
      <c r="WQT24" s="82"/>
      <c r="WQU24" s="82"/>
      <c r="WQV24" s="82"/>
      <c r="WQW24" s="82"/>
      <c r="WQX24" s="82"/>
      <c r="WQY24" s="82"/>
      <c r="WQZ24" s="82"/>
      <c r="WRA24" s="82"/>
      <c r="WRB24" s="82"/>
      <c r="WRC24" s="82"/>
      <c r="WRD24" s="82"/>
      <c r="WRE24" s="82"/>
      <c r="WRF24" s="82"/>
      <c r="WRG24" s="82"/>
      <c r="WRH24" s="82"/>
      <c r="WRI24" s="82"/>
      <c r="WRJ24" s="82"/>
      <c r="WRK24" s="82"/>
      <c r="WRL24" s="82"/>
      <c r="WRM24" s="82"/>
      <c r="WRN24" s="82"/>
      <c r="WRO24" s="82"/>
      <c r="WRP24" s="82"/>
      <c r="WRQ24" s="82"/>
      <c r="WRR24" s="82"/>
      <c r="WRS24" s="82"/>
      <c r="WRT24" s="82"/>
      <c r="WRU24" s="82"/>
      <c r="WRV24" s="82"/>
      <c r="WRW24" s="82"/>
      <c r="WRX24" s="82"/>
      <c r="WRY24" s="82"/>
      <c r="WRZ24" s="82"/>
      <c r="WSA24" s="82"/>
      <c r="WSB24" s="82"/>
      <c r="WSC24" s="82"/>
      <c r="WSD24" s="82"/>
      <c r="WSE24" s="82"/>
      <c r="WSF24" s="82"/>
      <c r="WSG24" s="82"/>
      <c r="WSH24" s="82"/>
      <c r="WSI24" s="82"/>
      <c r="WSJ24" s="82"/>
      <c r="WSK24" s="82"/>
      <c r="WSL24" s="82"/>
      <c r="WSM24" s="82"/>
      <c r="WSN24" s="82"/>
      <c r="WSO24" s="82"/>
      <c r="WSP24" s="82"/>
      <c r="WSQ24" s="82"/>
      <c r="WSR24" s="82"/>
      <c r="WSS24" s="82"/>
      <c r="WST24" s="82"/>
      <c r="WSU24" s="82"/>
      <c r="WSV24" s="82"/>
      <c r="WSW24" s="82"/>
      <c r="WSX24" s="82"/>
      <c r="WSY24" s="82"/>
      <c r="WSZ24" s="82"/>
      <c r="WTA24" s="82"/>
      <c r="WTB24" s="82"/>
      <c r="WTC24" s="82"/>
      <c r="WTD24" s="82"/>
      <c r="WTE24" s="82"/>
      <c r="WTF24" s="82"/>
      <c r="WTG24" s="82"/>
      <c r="WTH24" s="82"/>
      <c r="WTI24" s="82"/>
      <c r="WTJ24" s="82"/>
      <c r="WTK24" s="82"/>
      <c r="WTL24" s="82"/>
      <c r="WTM24" s="82"/>
      <c r="WTN24" s="82"/>
      <c r="WTO24" s="82"/>
      <c r="WTP24" s="82"/>
      <c r="WTQ24" s="82"/>
      <c r="WTR24" s="82"/>
      <c r="WTS24" s="82"/>
      <c r="WTT24" s="82"/>
      <c r="WTU24" s="82"/>
      <c r="WTV24" s="82"/>
      <c r="WTW24" s="82"/>
      <c r="WTX24" s="82"/>
      <c r="WTY24" s="82"/>
      <c r="WTZ24" s="82"/>
      <c r="WUA24" s="82"/>
      <c r="WUB24" s="82"/>
      <c r="WUC24" s="82"/>
      <c r="WUD24" s="82"/>
      <c r="WUE24" s="82"/>
      <c r="WUF24" s="82"/>
      <c r="WUG24" s="82"/>
      <c r="WUH24" s="82"/>
      <c r="WUI24" s="82"/>
      <c r="WUJ24" s="82"/>
      <c r="WUK24" s="82"/>
      <c r="WUL24" s="82"/>
      <c r="WUM24" s="82"/>
      <c r="WUN24" s="82"/>
      <c r="WUO24" s="82"/>
      <c r="WUP24" s="82"/>
      <c r="WUQ24" s="82"/>
      <c r="WUR24" s="82"/>
      <c r="WUS24" s="82"/>
      <c r="WUT24" s="82"/>
      <c r="WUU24" s="82"/>
      <c r="WUV24" s="82"/>
      <c r="WUW24" s="82"/>
      <c r="WUX24" s="82"/>
      <c r="WUY24" s="82"/>
      <c r="WUZ24" s="82"/>
      <c r="WVA24" s="82"/>
      <c r="WVB24" s="82"/>
      <c r="WVC24" s="82"/>
      <c r="WVD24" s="82"/>
      <c r="WVE24" s="82"/>
      <c r="WVF24" s="82"/>
      <c r="WVG24" s="82"/>
      <c r="WVH24" s="82"/>
      <c r="WVI24" s="82"/>
      <c r="WVJ24" s="82"/>
      <c r="WVK24" s="82"/>
      <c r="WVL24" s="82"/>
      <c r="WVM24" s="82"/>
      <c r="WVN24" s="82"/>
      <c r="WVO24" s="82"/>
      <c r="WVP24" s="82"/>
      <c r="WVQ24" s="82"/>
      <c r="WVR24" s="82"/>
      <c r="WVS24" s="82"/>
      <c r="WVT24" s="82"/>
      <c r="WVU24" s="82"/>
      <c r="WVV24" s="82"/>
      <c r="WVW24" s="82"/>
      <c r="WVX24" s="82"/>
      <c r="WVY24" s="82"/>
      <c r="WVZ24" s="82"/>
      <c r="WWA24" s="82"/>
      <c r="WWB24" s="82"/>
      <c r="WWC24" s="82"/>
      <c r="WWD24" s="82"/>
      <c r="WWE24" s="82"/>
      <c r="WWF24" s="82"/>
      <c r="WWG24" s="82"/>
      <c r="WWH24" s="82"/>
      <c r="WWI24" s="82"/>
      <c r="WWJ24" s="82"/>
      <c r="WWK24" s="82"/>
      <c r="WWL24" s="82"/>
      <c r="WWM24" s="82"/>
      <c r="WWN24" s="82"/>
      <c r="WWO24" s="82"/>
      <c r="WWP24" s="82"/>
      <c r="WWQ24" s="82"/>
      <c r="WWR24" s="82"/>
      <c r="WWS24" s="82"/>
      <c r="WWT24" s="82"/>
      <c r="WWU24" s="82"/>
      <c r="WWV24" s="82"/>
      <c r="WWW24" s="82"/>
      <c r="WWX24" s="82"/>
      <c r="WWY24" s="82"/>
      <c r="WWZ24" s="82"/>
      <c r="WXA24" s="82"/>
      <c r="WXB24" s="82"/>
      <c r="WXC24" s="82"/>
      <c r="WXD24" s="82"/>
      <c r="WXE24" s="82"/>
      <c r="WXF24" s="82"/>
      <c r="WXG24" s="82"/>
      <c r="WXH24" s="82"/>
      <c r="WXI24" s="82"/>
      <c r="WXJ24" s="82"/>
      <c r="WXK24" s="82"/>
      <c r="WXL24" s="82"/>
      <c r="WXM24" s="82"/>
      <c r="WXN24" s="82"/>
      <c r="WXO24" s="82"/>
      <c r="WXP24" s="82"/>
      <c r="WXQ24" s="82"/>
      <c r="WXR24" s="82"/>
      <c r="WXS24" s="82"/>
      <c r="WXT24" s="82"/>
      <c r="WXU24" s="82"/>
      <c r="WXV24" s="82"/>
      <c r="WXW24" s="82"/>
      <c r="WXX24" s="82"/>
      <c r="WXY24" s="82"/>
      <c r="WXZ24" s="82"/>
      <c r="WYA24" s="82"/>
      <c r="WYB24" s="82"/>
      <c r="WYC24" s="82"/>
      <c r="WYD24" s="82"/>
      <c r="WYE24" s="82"/>
      <c r="WYF24" s="82"/>
      <c r="WYG24" s="82"/>
      <c r="WYH24" s="82"/>
      <c r="WYI24" s="82"/>
      <c r="WYJ24" s="82"/>
      <c r="WYK24" s="82"/>
      <c r="WYL24" s="82"/>
      <c r="WYM24" s="82"/>
      <c r="WYN24" s="82"/>
      <c r="WYO24" s="82"/>
      <c r="WYP24" s="82"/>
      <c r="WYQ24" s="82"/>
      <c r="WYR24" s="82"/>
      <c r="WYS24" s="82"/>
      <c r="WYT24" s="82"/>
      <c r="WYU24" s="82"/>
      <c r="WYV24" s="82"/>
      <c r="WYW24" s="82"/>
      <c r="WYX24" s="82"/>
      <c r="WYY24" s="82"/>
      <c r="WYZ24" s="82"/>
      <c r="WZA24" s="82"/>
      <c r="WZB24" s="82"/>
      <c r="WZC24" s="82"/>
      <c r="WZD24" s="82"/>
      <c r="WZE24" s="82"/>
      <c r="WZF24" s="82"/>
      <c r="WZG24" s="82"/>
      <c r="WZH24" s="82"/>
      <c r="WZI24" s="82"/>
      <c r="WZJ24" s="82"/>
      <c r="WZK24" s="82"/>
      <c r="WZL24" s="82"/>
      <c r="WZM24" s="82"/>
      <c r="WZN24" s="82"/>
      <c r="WZO24" s="82"/>
      <c r="WZP24" s="82"/>
      <c r="WZQ24" s="82"/>
      <c r="WZR24" s="82"/>
      <c r="WZS24" s="82"/>
      <c r="WZT24" s="82"/>
      <c r="WZU24" s="82"/>
      <c r="WZV24" s="82"/>
      <c r="WZW24" s="82"/>
      <c r="WZX24" s="82"/>
      <c r="WZY24" s="82"/>
      <c r="WZZ24" s="82"/>
      <c r="XAA24" s="82"/>
      <c r="XAB24" s="82"/>
      <c r="XAC24" s="82"/>
      <c r="XAD24" s="82"/>
      <c r="XAE24" s="82"/>
      <c r="XAF24" s="82"/>
      <c r="XAG24" s="82"/>
      <c r="XAH24" s="82"/>
      <c r="XAI24" s="82"/>
      <c r="XAJ24" s="82"/>
      <c r="XAK24" s="82"/>
      <c r="XAL24" s="82"/>
      <c r="XAM24" s="82"/>
      <c r="XAN24" s="82"/>
      <c r="XAO24" s="82"/>
      <c r="XAP24" s="82"/>
      <c r="XAQ24" s="82"/>
      <c r="XAR24" s="82"/>
      <c r="XAS24" s="82"/>
      <c r="XAT24" s="82"/>
      <c r="XAU24" s="82"/>
      <c r="XAV24" s="82"/>
      <c r="XAW24" s="82"/>
      <c r="XAX24" s="82"/>
      <c r="XAY24" s="82"/>
      <c r="XAZ24" s="82"/>
      <c r="XBA24" s="82"/>
      <c r="XBB24" s="82"/>
      <c r="XBC24" s="82"/>
      <c r="XBD24" s="82"/>
      <c r="XBE24" s="82"/>
      <c r="XBF24" s="82"/>
      <c r="XBG24" s="82"/>
      <c r="XBH24" s="82"/>
      <c r="XBI24" s="82"/>
      <c r="XBJ24" s="82"/>
      <c r="XBK24" s="82"/>
      <c r="XBL24" s="82"/>
      <c r="XBM24" s="82"/>
      <c r="XBN24" s="82"/>
      <c r="XBO24" s="82"/>
      <c r="XBP24" s="82"/>
      <c r="XBQ24" s="82"/>
      <c r="XBR24" s="82"/>
      <c r="XBS24" s="82"/>
      <c r="XBT24" s="82"/>
      <c r="XBU24" s="82"/>
      <c r="XBV24" s="82"/>
      <c r="XBW24" s="82"/>
      <c r="XBX24" s="82"/>
      <c r="XBY24" s="82"/>
      <c r="XBZ24" s="82"/>
      <c r="XCA24" s="82"/>
      <c r="XCB24" s="82"/>
      <c r="XCC24" s="82"/>
      <c r="XCD24" s="82"/>
      <c r="XCE24" s="82"/>
      <c r="XCF24" s="82"/>
      <c r="XCG24" s="82"/>
      <c r="XCH24" s="82"/>
      <c r="XCI24" s="82"/>
      <c r="XCJ24" s="82"/>
      <c r="XCK24" s="82"/>
      <c r="XCL24" s="82"/>
      <c r="XCM24" s="82"/>
      <c r="XCN24" s="82"/>
      <c r="XCO24" s="82"/>
      <c r="XCP24" s="82"/>
      <c r="XCQ24" s="82"/>
      <c r="XCR24" s="82"/>
      <c r="XCS24" s="82"/>
      <c r="XCT24" s="82"/>
      <c r="XCU24" s="82"/>
      <c r="XCV24" s="82"/>
      <c r="XCW24" s="82"/>
      <c r="XCX24" s="82"/>
      <c r="XCY24" s="82"/>
      <c r="XCZ24" s="82"/>
      <c r="XDA24" s="82"/>
      <c r="XDB24" s="82"/>
      <c r="XDC24" s="82"/>
      <c r="XDD24" s="82"/>
      <c r="XDE24" s="82"/>
      <c r="XDF24" s="82"/>
      <c r="XDG24" s="82"/>
      <c r="XDH24" s="82"/>
      <c r="XDI24" s="82"/>
      <c r="XDJ24" s="82"/>
      <c r="XDK24" s="82"/>
      <c r="XDL24" s="82"/>
      <c r="XDM24" s="82"/>
      <c r="XDN24" s="82"/>
      <c r="XDO24" s="82"/>
      <c r="XDP24" s="82"/>
      <c r="XDQ24" s="82"/>
      <c r="XDR24" s="82"/>
      <c r="XDS24" s="82"/>
      <c r="XDT24" s="82"/>
      <c r="XDU24" s="82"/>
      <c r="XDV24" s="82"/>
      <c r="XDW24" s="82"/>
      <c r="XDX24" s="82"/>
      <c r="XDY24" s="82"/>
      <c r="XDZ24" s="82"/>
      <c r="XEA24" s="82"/>
      <c r="XEB24" s="82"/>
      <c r="XEC24" s="82"/>
      <c r="XED24" s="82"/>
      <c r="XEE24" s="82"/>
      <c r="XEF24" s="82"/>
      <c r="XEG24" s="82"/>
      <c r="XEH24" s="82"/>
      <c r="XEI24" s="82"/>
      <c r="XEJ24" s="82"/>
      <c r="XEK24" s="82"/>
      <c r="XEL24" s="82"/>
      <c r="XEM24" s="82"/>
      <c r="XEN24" s="82"/>
      <c r="XEO24" s="82"/>
      <c r="XEP24" s="82"/>
      <c r="XEQ24" s="82"/>
      <c r="XER24" s="82"/>
      <c r="XES24" s="82"/>
      <c r="XET24" s="82"/>
      <c r="XEU24" s="82"/>
      <c r="XEV24" s="82"/>
      <c r="XEW24" s="82"/>
      <c r="XEX24" s="82"/>
      <c r="XEY24" s="82"/>
      <c r="XEZ24" s="82"/>
      <c r="XFA24" s="82"/>
      <c r="XFB24" s="82"/>
      <c r="XFC24" s="82"/>
    </row>
    <row r="25" spans="1:16384" s="81" customFormat="1" x14ac:dyDescent="0.25">
      <c r="A25" s="8"/>
      <c r="B25" s="33"/>
      <c r="C25" s="213" t="s">
        <v>183</v>
      </c>
      <c r="D25" s="214" t="s">
        <v>10</v>
      </c>
      <c r="E25" s="215">
        <v>1</v>
      </c>
      <c r="F25" s="211" t="s">
        <v>17</v>
      </c>
      <c r="G25" s="211">
        <v>14.5</v>
      </c>
      <c r="H25" s="211"/>
      <c r="I25" s="215">
        <v>1</v>
      </c>
      <c r="J25" s="212"/>
      <c r="K25" s="212">
        <f>IF(E25="","",PRODUCT(E25:I25))</f>
        <v>14.5</v>
      </c>
      <c r="L25" s="70"/>
      <c r="M25" s="12"/>
      <c r="N25" s="12"/>
      <c r="O25" s="1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2"/>
      <c r="BA25" s="82"/>
      <c r="BB25" s="82"/>
      <c r="BC25" s="82"/>
      <c r="BD25" s="82"/>
      <c r="BE25" s="82"/>
      <c r="BF25" s="82"/>
      <c r="BG25" s="82"/>
      <c r="BH25" s="82"/>
      <c r="BI25" s="82"/>
      <c r="BJ25" s="82"/>
      <c r="BK25" s="82"/>
      <c r="BL25" s="82"/>
      <c r="BM25" s="82"/>
      <c r="BN25" s="82"/>
      <c r="BO25" s="82"/>
      <c r="BP25" s="82"/>
      <c r="BQ25" s="82"/>
      <c r="BR25" s="82"/>
      <c r="BS25" s="82"/>
      <c r="BT25" s="82"/>
      <c r="BU25" s="82"/>
      <c r="BV25" s="82"/>
      <c r="BW25" s="82"/>
      <c r="BX25" s="82"/>
      <c r="BY25" s="82"/>
      <c r="BZ25" s="82"/>
      <c r="CA25" s="82"/>
      <c r="CB25" s="82"/>
      <c r="CC25" s="82"/>
      <c r="CD25" s="82"/>
      <c r="CE25" s="82"/>
      <c r="CF25" s="82"/>
      <c r="CG25" s="82"/>
      <c r="CH25" s="82"/>
      <c r="CI25" s="82"/>
      <c r="CJ25" s="82"/>
      <c r="CK25" s="82"/>
      <c r="CL25" s="82"/>
      <c r="CM25" s="82"/>
      <c r="CN25" s="82"/>
      <c r="CO25" s="82"/>
      <c r="CP25" s="82"/>
      <c r="CQ25" s="82"/>
      <c r="CR25" s="82"/>
      <c r="CS25" s="82"/>
      <c r="CT25" s="82"/>
      <c r="CU25" s="82"/>
      <c r="CV25" s="82"/>
      <c r="CW25" s="82"/>
      <c r="CX25" s="82"/>
      <c r="CY25" s="82"/>
      <c r="CZ25" s="82"/>
      <c r="DA25" s="82"/>
      <c r="DB25" s="82"/>
      <c r="DC25" s="82"/>
      <c r="DD25" s="82"/>
      <c r="DE25" s="82"/>
      <c r="DF25" s="82"/>
      <c r="DG25" s="82"/>
      <c r="DH25" s="82"/>
      <c r="DI25" s="82"/>
      <c r="DJ25" s="82"/>
      <c r="DK25" s="82"/>
      <c r="DL25" s="82"/>
      <c r="DM25" s="82"/>
      <c r="DN25" s="82"/>
      <c r="DO25" s="82"/>
      <c r="DP25" s="82"/>
      <c r="DQ25" s="82"/>
      <c r="DR25" s="82"/>
      <c r="DS25" s="82"/>
      <c r="DT25" s="82"/>
      <c r="DU25" s="82"/>
      <c r="DV25" s="82"/>
      <c r="DW25" s="82"/>
      <c r="DX25" s="82"/>
      <c r="DY25" s="82"/>
      <c r="DZ25" s="82"/>
      <c r="EA25" s="82"/>
      <c r="EB25" s="82"/>
      <c r="EC25" s="82"/>
      <c r="ED25" s="82"/>
      <c r="EE25" s="82"/>
      <c r="EF25" s="82"/>
      <c r="EG25" s="82"/>
      <c r="EH25" s="82"/>
      <c r="EI25" s="82"/>
      <c r="EJ25" s="82"/>
      <c r="EK25" s="82"/>
      <c r="EL25" s="82"/>
      <c r="EM25" s="82"/>
      <c r="EN25" s="82"/>
      <c r="EO25" s="82"/>
      <c r="EP25" s="82"/>
      <c r="EQ25" s="82"/>
      <c r="ER25" s="82"/>
      <c r="ES25" s="82"/>
      <c r="ET25" s="82"/>
      <c r="EU25" s="82"/>
      <c r="EV25" s="82"/>
      <c r="EW25" s="82"/>
      <c r="EX25" s="82"/>
      <c r="EY25" s="82"/>
      <c r="EZ25" s="82"/>
      <c r="FA25" s="82"/>
      <c r="FB25" s="82"/>
      <c r="FC25" s="82"/>
      <c r="FD25" s="82"/>
      <c r="FE25" s="82"/>
      <c r="FF25" s="82"/>
      <c r="FG25" s="82"/>
      <c r="FH25" s="82"/>
      <c r="FI25" s="82"/>
      <c r="FJ25" s="82"/>
      <c r="FK25" s="82"/>
      <c r="FL25" s="82"/>
      <c r="FM25" s="82"/>
      <c r="FN25" s="82"/>
      <c r="FO25" s="82"/>
      <c r="FP25" s="82"/>
      <c r="FQ25" s="82"/>
      <c r="FR25" s="82"/>
      <c r="FS25" s="82"/>
      <c r="FT25" s="82"/>
      <c r="FU25" s="82"/>
      <c r="FV25" s="82"/>
      <c r="FW25" s="82"/>
      <c r="FX25" s="82"/>
      <c r="FY25" s="82"/>
      <c r="FZ25" s="82"/>
      <c r="GA25" s="82"/>
      <c r="GB25" s="82"/>
      <c r="GC25" s="82"/>
      <c r="GD25" s="82"/>
      <c r="GE25" s="82"/>
      <c r="GF25" s="82"/>
      <c r="GG25" s="82"/>
      <c r="GH25" s="82"/>
      <c r="GI25" s="82"/>
      <c r="GJ25" s="82"/>
      <c r="GK25" s="82"/>
      <c r="GL25" s="82"/>
      <c r="GM25" s="82"/>
      <c r="GN25" s="82"/>
      <c r="GO25" s="82"/>
      <c r="GP25" s="82"/>
      <c r="GQ25" s="82"/>
      <c r="GR25" s="82"/>
      <c r="GS25" s="82"/>
      <c r="GT25" s="82"/>
      <c r="GU25" s="82"/>
      <c r="GV25" s="82"/>
      <c r="GW25" s="82"/>
      <c r="GX25" s="82"/>
      <c r="GY25" s="82"/>
      <c r="GZ25" s="82"/>
      <c r="HA25" s="82"/>
      <c r="HB25" s="82"/>
      <c r="HC25" s="82"/>
      <c r="HD25" s="82"/>
      <c r="HE25" s="82"/>
      <c r="HF25" s="82"/>
      <c r="HG25" s="82"/>
      <c r="HH25" s="82"/>
      <c r="HI25" s="82"/>
      <c r="HJ25" s="82"/>
      <c r="HK25" s="82"/>
      <c r="HL25" s="82"/>
      <c r="HM25" s="82"/>
      <c r="HN25" s="82"/>
      <c r="HO25" s="82"/>
      <c r="HP25" s="82"/>
      <c r="HQ25" s="82"/>
      <c r="HR25" s="82"/>
      <c r="HS25" s="82"/>
      <c r="HT25" s="82"/>
      <c r="HU25" s="82"/>
      <c r="HV25" s="82"/>
      <c r="HW25" s="82"/>
      <c r="HX25" s="82"/>
      <c r="HY25" s="82"/>
      <c r="HZ25" s="82"/>
      <c r="IA25" s="82"/>
      <c r="IB25" s="82"/>
      <c r="IC25" s="82"/>
      <c r="ID25" s="82"/>
      <c r="IE25" s="82"/>
      <c r="IF25" s="82"/>
      <c r="IG25" s="82"/>
      <c r="IH25" s="82"/>
      <c r="II25" s="82"/>
      <c r="IJ25" s="82"/>
      <c r="IK25" s="82"/>
      <c r="IL25" s="82"/>
      <c r="IM25" s="82"/>
      <c r="IN25" s="82"/>
      <c r="IO25" s="82"/>
      <c r="IP25" s="82"/>
      <c r="IQ25" s="82"/>
      <c r="IR25" s="82"/>
      <c r="IS25" s="82"/>
      <c r="IT25" s="82"/>
      <c r="IU25" s="82"/>
      <c r="IV25" s="82"/>
      <c r="IW25" s="82"/>
      <c r="IX25" s="82"/>
      <c r="IY25" s="82"/>
      <c r="IZ25" s="82"/>
      <c r="JA25" s="82"/>
      <c r="JB25" s="82"/>
      <c r="JC25" s="82"/>
      <c r="JD25" s="82"/>
      <c r="JE25" s="82"/>
      <c r="JF25" s="82"/>
      <c r="JG25" s="82"/>
      <c r="JH25" s="82"/>
      <c r="JI25" s="82"/>
      <c r="JJ25" s="82"/>
      <c r="JK25" s="82"/>
      <c r="JL25" s="82"/>
      <c r="JM25" s="82"/>
      <c r="JN25" s="82"/>
      <c r="JO25" s="82"/>
      <c r="JP25" s="82"/>
      <c r="JQ25" s="82"/>
      <c r="JR25" s="82"/>
      <c r="JS25" s="82"/>
      <c r="JT25" s="82"/>
      <c r="JU25" s="82"/>
      <c r="JV25" s="82"/>
      <c r="JW25" s="82"/>
      <c r="JX25" s="82"/>
      <c r="JY25" s="82"/>
      <c r="JZ25" s="82"/>
      <c r="KA25" s="82"/>
      <c r="KB25" s="82"/>
      <c r="KC25" s="82"/>
      <c r="KD25" s="82"/>
      <c r="KE25" s="82"/>
      <c r="KF25" s="82"/>
      <c r="KG25" s="82"/>
      <c r="KH25" s="82"/>
      <c r="KI25" s="82"/>
      <c r="KJ25" s="82"/>
      <c r="KK25" s="82"/>
      <c r="KL25" s="82"/>
      <c r="KM25" s="82"/>
      <c r="KN25" s="82"/>
      <c r="KO25" s="82"/>
      <c r="KP25" s="82"/>
      <c r="KQ25" s="82"/>
      <c r="KR25" s="82"/>
      <c r="KS25" s="82"/>
      <c r="KT25" s="82"/>
      <c r="KU25" s="82"/>
      <c r="KV25" s="82"/>
      <c r="KW25" s="82"/>
      <c r="KX25" s="82"/>
      <c r="KY25" s="82"/>
      <c r="KZ25" s="82"/>
      <c r="LA25" s="82"/>
      <c r="LB25" s="82"/>
      <c r="LC25" s="82"/>
      <c r="LD25" s="82"/>
      <c r="LE25" s="82"/>
      <c r="LF25" s="82"/>
      <c r="LG25" s="82"/>
      <c r="LH25" s="82"/>
      <c r="LI25" s="82"/>
      <c r="LJ25" s="82"/>
      <c r="LK25" s="82"/>
      <c r="LL25" s="82"/>
      <c r="LM25" s="82"/>
      <c r="LN25" s="82"/>
      <c r="LO25" s="82"/>
      <c r="LP25" s="82"/>
      <c r="LQ25" s="82"/>
      <c r="LR25" s="82"/>
      <c r="LS25" s="82"/>
      <c r="LT25" s="82"/>
      <c r="LU25" s="82"/>
      <c r="LV25" s="82"/>
      <c r="LW25" s="82"/>
      <c r="LX25" s="82"/>
      <c r="LY25" s="82"/>
      <c r="LZ25" s="82"/>
      <c r="MA25" s="82"/>
      <c r="MB25" s="82"/>
      <c r="MC25" s="82"/>
      <c r="MD25" s="82"/>
      <c r="ME25" s="82"/>
      <c r="MF25" s="82"/>
      <c r="MG25" s="82"/>
      <c r="MH25" s="82"/>
      <c r="MI25" s="82"/>
      <c r="MJ25" s="82"/>
      <c r="MK25" s="82"/>
      <c r="ML25" s="82"/>
      <c r="MM25" s="82"/>
      <c r="MN25" s="82"/>
      <c r="MO25" s="82"/>
      <c r="MP25" s="82"/>
      <c r="MQ25" s="82"/>
      <c r="MR25" s="82"/>
      <c r="MS25" s="82"/>
      <c r="MT25" s="82"/>
      <c r="MU25" s="82"/>
      <c r="MV25" s="82"/>
      <c r="MW25" s="82"/>
      <c r="MX25" s="82"/>
      <c r="MY25" s="82"/>
      <c r="MZ25" s="82"/>
      <c r="NA25" s="82"/>
      <c r="NB25" s="82"/>
      <c r="NC25" s="82"/>
      <c r="ND25" s="82"/>
      <c r="NE25" s="82"/>
      <c r="NF25" s="82"/>
      <c r="NG25" s="82"/>
      <c r="NH25" s="82"/>
      <c r="NI25" s="82"/>
      <c r="NJ25" s="82"/>
      <c r="NK25" s="82"/>
      <c r="NL25" s="82"/>
      <c r="NM25" s="82"/>
      <c r="NN25" s="82"/>
      <c r="NO25" s="82"/>
      <c r="NP25" s="82"/>
      <c r="NQ25" s="82"/>
      <c r="NR25" s="82"/>
      <c r="NS25" s="82"/>
      <c r="NT25" s="82"/>
      <c r="NU25" s="82"/>
      <c r="NV25" s="82"/>
      <c r="NW25" s="82"/>
      <c r="NX25" s="82"/>
      <c r="NY25" s="82"/>
      <c r="NZ25" s="82"/>
      <c r="OA25" s="82"/>
      <c r="OB25" s="82"/>
      <c r="OC25" s="82"/>
      <c r="OD25" s="82"/>
      <c r="OE25" s="82"/>
      <c r="OF25" s="82"/>
      <c r="OG25" s="82"/>
      <c r="OH25" s="82"/>
      <c r="OI25" s="82"/>
      <c r="OJ25" s="82"/>
      <c r="OK25" s="82"/>
      <c r="OL25" s="82"/>
      <c r="OM25" s="82"/>
      <c r="ON25" s="82"/>
      <c r="OO25" s="82"/>
      <c r="OP25" s="82"/>
      <c r="OQ25" s="82"/>
      <c r="OR25" s="82"/>
      <c r="OS25" s="82"/>
      <c r="OT25" s="82"/>
      <c r="OU25" s="82"/>
      <c r="OV25" s="82"/>
      <c r="OW25" s="82"/>
      <c r="OX25" s="82"/>
      <c r="OY25" s="82"/>
      <c r="OZ25" s="82"/>
      <c r="PA25" s="82"/>
      <c r="PB25" s="82"/>
      <c r="PC25" s="82"/>
      <c r="PD25" s="82"/>
      <c r="PE25" s="82"/>
      <c r="PF25" s="82"/>
      <c r="PG25" s="82"/>
      <c r="PH25" s="82"/>
      <c r="PI25" s="82"/>
      <c r="PJ25" s="82"/>
      <c r="PK25" s="82"/>
      <c r="PL25" s="82"/>
      <c r="PM25" s="82"/>
      <c r="PN25" s="82"/>
      <c r="PO25" s="82"/>
      <c r="PP25" s="82"/>
      <c r="PQ25" s="82"/>
      <c r="PR25" s="82"/>
      <c r="PS25" s="82"/>
      <c r="PT25" s="82"/>
      <c r="PU25" s="82"/>
      <c r="PV25" s="82"/>
      <c r="PW25" s="82"/>
      <c r="PX25" s="82"/>
      <c r="PY25" s="82"/>
      <c r="PZ25" s="82"/>
      <c r="QA25" s="82"/>
      <c r="QB25" s="82"/>
      <c r="QC25" s="82"/>
      <c r="QD25" s="82"/>
      <c r="QE25" s="82"/>
      <c r="QF25" s="82"/>
      <c r="QG25" s="82"/>
      <c r="QH25" s="82"/>
      <c r="QI25" s="82"/>
      <c r="QJ25" s="82"/>
      <c r="QK25" s="82"/>
      <c r="QL25" s="82"/>
      <c r="QM25" s="82"/>
      <c r="QN25" s="82"/>
      <c r="QO25" s="82"/>
      <c r="QP25" s="82"/>
      <c r="QQ25" s="82"/>
      <c r="QR25" s="82"/>
      <c r="QS25" s="82"/>
      <c r="QT25" s="82"/>
      <c r="QU25" s="82"/>
      <c r="QV25" s="82"/>
      <c r="QW25" s="82"/>
      <c r="QX25" s="82"/>
      <c r="QY25" s="82"/>
      <c r="QZ25" s="82"/>
      <c r="RA25" s="82"/>
      <c r="RB25" s="82"/>
      <c r="RC25" s="82"/>
      <c r="RD25" s="82"/>
      <c r="RE25" s="82"/>
      <c r="RF25" s="82"/>
      <c r="RG25" s="82"/>
      <c r="RH25" s="82"/>
      <c r="RI25" s="82"/>
      <c r="RJ25" s="82"/>
      <c r="RK25" s="82"/>
      <c r="RL25" s="82"/>
      <c r="RM25" s="82"/>
      <c r="RN25" s="82"/>
      <c r="RO25" s="82"/>
      <c r="RP25" s="82"/>
      <c r="RQ25" s="82"/>
      <c r="RR25" s="82"/>
      <c r="RS25" s="82"/>
      <c r="RT25" s="82"/>
      <c r="RU25" s="82"/>
      <c r="RV25" s="82"/>
      <c r="RW25" s="82"/>
      <c r="RX25" s="82"/>
      <c r="RY25" s="82"/>
      <c r="RZ25" s="82"/>
      <c r="SA25" s="82"/>
      <c r="SB25" s="82"/>
      <c r="SC25" s="82"/>
      <c r="SD25" s="82"/>
      <c r="SE25" s="82"/>
      <c r="SF25" s="82"/>
      <c r="SG25" s="82"/>
      <c r="SH25" s="82"/>
      <c r="SI25" s="82"/>
      <c r="SJ25" s="82"/>
      <c r="SK25" s="82"/>
      <c r="SL25" s="82"/>
      <c r="SM25" s="82"/>
      <c r="SN25" s="82"/>
      <c r="SO25" s="82"/>
      <c r="SP25" s="82"/>
      <c r="SQ25" s="82"/>
      <c r="SR25" s="82"/>
      <c r="SS25" s="82"/>
      <c r="ST25" s="82"/>
      <c r="SU25" s="82"/>
      <c r="SV25" s="82"/>
      <c r="SW25" s="82"/>
      <c r="SX25" s="82"/>
      <c r="SY25" s="82"/>
      <c r="SZ25" s="82"/>
      <c r="TA25" s="82"/>
      <c r="TB25" s="82"/>
      <c r="TC25" s="82"/>
      <c r="TD25" s="82"/>
      <c r="TE25" s="82"/>
      <c r="TF25" s="82"/>
      <c r="TG25" s="82"/>
      <c r="TH25" s="82"/>
      <c r="TI25" s="82"/>
      <c r="TJ25" s="82"/>
      <c r="TK25" s="82"/>
      <c r="TL25" s="82"/>
      <c r="TM25" s="82"/>
      <c r="TN25" s="82"/>
      <c r="TO25" s="82"/>
      <c r="TP25" s="82"/>
      <c r="TQ25" s="82"/>
      <c r="TR25" s="82"/>
      <c r="TS25" s="82"/>
      <c r="TT25" s="82"/>
      <c r="TU25" s="82"/>
      <c r="TV25" s="82"/>
      <c r="TW25" s="82"/>
      <c r="TX25" s="82"/>
      <c r="TY25" s="82"/>
      <c r="TZ25" s="82"/>
      <c r="UA25" s="82"/>
      <c r="UB25" s="82"/>
      <c r="UC25" s="82"/>
      <c r="UD25" s="82"/>
      <c r="UE25" s="82"/>
      <c r="UF25" s="82"/>
      <c r="UG25" s="82"/>
      <c r="UH25" s="82"/>
      <c r="UI25" s="82"/>
      <c r="UJ25" s="82"/>
      <c r="UK25" s="82"/>
      <c r="UL25" s="82"/>
      <c r="UM25" s="82"/>
      <c r="UN25" s="82"/>
      <c r="UO25" s="82"/>
      <c r="UP25" s="82"/>
      <c r="UQ25" s="82"/>
      <c r="UR25" s="82"/>
      <c r="US25" s="82"/>
      <c r="UT25" s="82"/>
      <c r="UU25" s="82"/>
      <c r="UV25" s="82"/>
      <c r="UW25" s="82"/>
      <c r="UX25" s="82"/>
      <c r="UY25" s="82"/>
      <c r="UZ25" s="82"/>
      <c r="VA25" s="82"/>
      <c r="VB25" s="82"/>
      <c r="VC25" s="82"/>
      <c r="VD25" s="82"/>
      <c r="VE25" s="82"/>
      <c r="VF25" s="82"/>
      <c r="VG25" s="82"/>
      <c r="VH25" s="82"/>
      <c r="VI25" s="82"/>
      <c r="VJ25" s="82"/>
      <c r="VK25" s="82"/>
      <c r="VL25" s="82"/>
      <c r="VM25" s="82"/>
      <c r="VN25" s="82"/>
      <c r="VO25" s="82"/>
      <c r="VP25" s="82"/>
      <c r="VQ25" s="82"/>
      <c r="VR25" s="82"/>
      <c r="VS25" s="82"/>
      <c r="VT25" s="82"/>
      <c r="VU25" s="82"/>
      <c r="VV25" s="82"/>
      <c r="VW25" s="82"/>
      <c r="VX25" s="82"/>
      <c r="VY25" s="82"/>
      <c r="VZ25" s="82"/>
      <c r="WA25" s="82"/>
      <c r="WB25" s="82"/>
      <c r="WC25" s="82"/>
      <c r="WD25" s="82"/>
      <c r="WE25" s="82"/>
      <c r="WF25" s="82"/>
      <c r="WG25" s="82"/>
      <c r="WH25" s="82"/>
      <c r="WI25" s="82"/>
      <c r="WJ25" s="82"/>
      <c r="WK25" s="82"/>
      <c r="WL25" s="82"/>
      <c r="WM25" s="82"/>
      <c r="WN25" s="82"/>
      <c r="WO25" s="82"/>
      <c r="WP25" s="82"/>
      <c r="WQ25" s="82"/>
      <c r="WR25" s="82"/>
      <c r="WS25" s="82"/>
      <c r="WT25" s="82"/>
      <c r="WU25" s="82"/>
      <c r="WV25" s="82"/>
      <c r="WW25" s="82"/>
      <c r="WX25" s="82"/>
      <c r="WY25" s="82"/>
      <c r="WZ25" s="82"/>
      <c r="XA25" s="82"/>
      <c r="XB25" s="82"/>
      <c r="XC25" s="82"/>
      <c r="XD25" s="82"/>
      <c r="XE25" s="82"/>
      <c r="XF25" s="82"/>
      <c r="XG25" s="82"/>
      <c r="XH25" s="82"/>
      <c r="XI25" s="82"/>
      <c r="XJ25" s="82"/>
      <c r="XK25" s="82"/>
      <c r="XL25" s="82"/>
      <c r="XM25" s="82"/>
      <c r="XN25" s="82"/>
      <c r="XO25" s="82"/>
      <c r="XP25" s="82"/>
      <c r="XQ25" s="82"/>
      <c r="XR25" s="82"/>
      <c r="XS25" s="82"/>
      <c r="XT25" s="82"/>
      <c r="XU25" s="82"/>
      <c r="XV25" s="82"/>
      <c r="XW25" s="82"/>
      <c r="XX25" s="82"/>
      <c r="XY25" s="82"/>
      <c r="XZ25" s="82"/>
      <c r="YA25" s="82"/>
      <c r="YB25" s="82"/>
      <c r="YC25" s="82"/>
      <c r="YD25" s="82"/>
      <c r="YE25" s="82"/>
      <c r="YF25" s="82"/>
      <c r="YG25" s="82"/>
      <c r="YH25" s="82"/>
      <c r="YI25" s="82"/>
      <c r="YJ25" s="82"/>
      <c r="YK25" s="82"/>
      <c r="YL25" s="82"/>
      <c r="YM25" s="82"/>
      <c r="YN25" s="82"/>
      <c r="YO25" s="82"/>
      <c r="YP25" s="82"/>
      <c r="YQ25" s="82"/>
      <c r="YR25" s="82"/>
      <c r="YS25" s="82"/>
      <c r="YT25" s="82"/>
      <c r="YU25" s="82"/>
      <c r="YV25" s="82"/>
      <c r="YW25" s="82"/>
      <c r="YX25" s="82"/>
      <c r="YY25" s="82"/>
      <c r="YZ25" s="82"/>
      <c r="ZA25" s="82"/>
      <c r="ZB25" s="82"/>
      <c r="ZC25" s="82"/>
      <c r="ZD25" s="82"/>
      <c r="ZE25" s="82"/>
      <c r="ZF25" s="82"/>
      <c r="ZG25" s="82"/>
      <c r="ZH25" s="82"/>
      <c r="ZI25" s="82"/>
      <c r="ZJ25" s="82"/>
      <c r="ZK25" s="82"/>
      <c r="ZL25" s="82"/>
      <c r="ZM25" s="82"/>
      <c r="ZN25" s="82"/>
      <c r="ZO25" s="82"/>
      <c r="ZP25" s="82"/>
      <c r="ZQ25" s="82"/>
      <c r="ZR25" s="82"/>
      <c r="ZS25" s="82"/>
      <c r="ZT25" s="82"/>
      <c r="ZU25" s="82"/>
      <c r="ZV25" s="82"/>
      <c r="ZW25" s="82"/>
      <c r="ZX25" s="82"/>
      <c r="ZY25" s="82"/>
      <c r="ZZ25" s="82"/>
      <c r="AAA25" s="82"/>
      <c r="AAB25" s="82"/>
      <c r="AAC25" s="82"/>
      <c r="AAD25" s="82"/>
      <c r="AAE25" s="82"/>
      <c r="AAF25" s="82"/>
      <c r="AAG25" s="82"/>
      <c r="AAH25" s="82"/>
      <c r="AAI25" s="82"/>
      <c r="AAJ25" s="82"/>
      <c r="AAK25" s="82"/>
      <c r="AAL25" s="82"/>
      <c r="AAM25" s="82"/>
      <c r="AAN25" s="82"/>
      <c r="AAO25" s="82"/>
      <c r="AAP25" s="82"/>
      <c r="AAQ25" s="82"/>
      <c r="AAR25" s="82"/>
      <c r="AAS25" s="82"/>
      <c r="AAT25" s="82"/>
      <c r="AAU25" s="82"/>
      <c r="AAV25" s="82"/>
      <c r="AAW25" s="82"/>
      <c r="AAX25" s="82"/>
      <c r="AAY25" s="82"/>
      <c r="AAZ25" s="82"/>
      <c r="ABA25" s="82"/>
      <c r="ABB25" s="82"/>
      <c r="ABC25" s="82"/>
      <c r="ABD25" s="82"/>
      <c r="ABE25" s="82"/>
      <c r="ABF25" s="82"/>
      <c r="ABG25" s="82"/>
      <c r="ABH25" s="82"/>
      <c r="ABI25" s="82"/>
      <c r="ABJ25" s="82"/>
      <c r="ABK25" s="82"/>
      <c r="ABL25" s="82"/>
      <c r="ABM25" s="82"/>
      <c r="ABN25" s="82"/>
      <c r="ABO25" s="82"/>
      <c r="ABP25" s="82"/>
      <c r="ABQ25" s="82"/>
      <c r="ABR25" s="82"/>
      <c r="ABS25" s="82"/>
      <c r="ABT25" s="82"/>
      <c r="ABU25" s="82"/>
      <c r="ABV25" s="82"/>
      <c r="ABW25" s="82"/>
      <c r="ABX25" s="82"/>
      <c r="ABY25" s="82"/>
      <c r="ABZ25" s="82"/>
      <c r="ACA25" s="82"/>
      <c r="ACB25" s="82"/>
      <c r="ACC25" s="82"/>
      <c r="ACD25" s="82"/>
      <c r="ACE25" s="82"/>
      <c r="ACF25" s="82"/>
      <c r="ACG25" s="82"/>
      <c r="ACH25" s="82"/>
      <c r="ACI25" s="82"/>
      <c r="ACJ25" s="82"/>
      <c r="ACK25" s="82"/>
      <c r="ACL25" s="82"/>
      <c r="ACM25" s="82"/>
      <c r="ACN25" s="82"/>
      <c r="ACO25" s="82"/>
      <c r="ACP25" s="82"/>
      <c r="ACQ25" s="82"/>
      <c r="ACR25" s="82"/>
      <c r="ACS25" s="82"/>
      <c r="ACT25" s="82"/>
      <c r="ACU25" s="82"/>
      <c r="ACV25" s="82"/>
      <c r="ACW25" s="82"/>
      <c r="ACX25" s="82"/>
      <c r="ACY25" s="82"/>
      <c r="ACZ25" s="82"/>
      <c r="ADA25" s="82"/>
      <c r="ADB25" s="82"/>
      <c r="ADC25" s="82"/>
      <c r="ADD25" s="82"/>
      <c r="ADE25" s="82"/>
      <c r="ADF25" s="82"/>
      <c r="ADG25" s="82"/>
      <c r="ADH25" s="82"/>
      <c r="ADI25" s="82"/>
      <c r="ADJ25" s="82"/>
      <c r="ADK25" s="82"/>
      <c r="ADL25" s="82"/>
      <c r="ADM25" s="82"/>
      <c r="ADN25" s="82"/>
      <c r="ADO25" s="82"/>
      <c r="ADP25" s="82"/>
      <c r="ADQ25" s="82"/>
      <c r="ADR25" s="82"/>
      <c r="ADS25" s="82"/>
      <c r="ADT25" s="82"/>
      <c r="ADU25" s="82"/>
      <c r="ADV25" s="82"/>
      <c r="ADW25" s="82"/>
      <c r="ADX25" s="82"/>
      <c r="ADY25" s="82"/>
      <c r="ADZ25" s="82"/>
      <c r="AEA25" s="82"/>
      <c r="AEB25" s="82"/>
      <c r="AEC25" s="82"/>
      <c r="AED25" s="82"/>
      <c r="AEE25" s="82"/>
      <c r="AEF25" s="82"/>
      <c r="AEG25" s="82"/>
      <c r="AEH25" s="82"/>
      <c r="AEI25" s="82"/>
      <c r="AEJ25" s="82"/>
      <c r="AEK25" s="82"/>
      <c r="AEL25" s="82"/>
      <c r="AEM25" s="82"/>
      <c r="AEN25" s="82"/>
      <c r="AEO25" s="82"/>
      <c r="AEP25" s="82"/>
      <c r="AEQ25" s="82"/>
      <c r="AER25" s="82"/>
      <c r="AES25" s="82"/>
      <c r="AET25" s="82"/>
      <c r="AEU25" s="82"/>
      <c r="AEV25" s="82"/>
      <c r="AEW25" s="82"/>
      <c r="AEX25" s="82"/>
      <c r="AEY25" s="82"/>
      <c r="AEZ25" s="82"/>
      <c r="AFA25" s="82"/>
      <c r="AFB25" s="82"/>
      <c r="AFC25" s="82"/>
      <c r="AFD25" s="82"/>
      <c r="AFE25" s="82"/>
      <c r="AFF25" s="82"/>
      <c r="AFG25" s="82"/>
      <c r="AFH25" s="82"/>
      <c r="AFI25" s="82"/>
      <c r="AFJ25" s="82"/>
      <c r="AFK25" s="82"/>
      <c r="AFL25" s="82"/>
      <c r="AFM25" s="82"/>
      <c r="AFN25" s="82"/>
      <c r="AFO25" s="82"/>
      <c r="AFP25" s="82"/>
      <c r="AFQ25" s="82"/>
      <c r="AFR25" s="82"/>
      <c r="AFS25" s="82"/>
      <c r="AFT25" s="82"/>
      <c r="AFU25" s="82"/>
      <c r="AFV25" s="82"/>
      <c r="AFW25" s="82"/>
      <c r="AFX25" s="82"/>
      <c r="AFY25" s="82"/>
      <c r="AFZ25" s="82"/>
      <c r="AGA25" s="82"/>
      <c r="AGB25" s="82"/>
      <c r="AGC25" s="82"/>
      <c r="AGD25" s="82"/>
      <c r="AGE25" s="82"/>
      <c r="AGF25" s="82"/>
      <c r="AGG25" s="82"/>
      <c r="AGH25" s="82"/>
      <c r="AGI25" s="82"/>
      <c r="AGJ25" s="82"/>
      <c r="AGK25" s="82"/>
      <c r="AGL25" s="82"/>
      <c r="AGM25" s="82"/>
      <c r="AGN25" s="82"/>
      <c r="AGO25" s="82"/>
      <c r="AGP25" s="82"/>
      <c r="AGQ25" s="82"/>
      <c r="AGR25" s="82"/>
      <c r="AGS25" s="82"/>
      <c r="AGT25" s="82"/>
      <c r="AGU25" s="82"/>
      <c r="AGV25" s="82"/>
      <c r="AGW25" s="82"/>
      <c r="AGX25" s="82"/>
      <c r="AGY25" s="82"/>
      <c r="AGZ25" s="82"/>
      <c r="AHA25" s="82"/>
      <c r="AHB25" s="82"/>
      <c r="AHC25" s="82"/>
      <c r="AHD25" s="82"/>
      <c r="AHE25" s="82"/>
      <c r="AHF25" s="82"/>
      <c r="AHG25" s="82"/>
      <c r="AHH25" s="82"/>
      <c r="AHI25" s="82"/>
      <c r="AHJ25" s="82"/>
      <c r="AHK25" s="82"/>
      <c r="AHL25" s="82"/>
      <c r="AHM25" s="82"/>
      <c r="AHN25" s="82"/>
      <c r="AHO25" s="82"/>
      <c r="AHP25" s="82"/>
      <c r="AHQ25" s="82"/>
      <c r="AHR25" s="82"/>
      <c r="AHS25" s="82"/>
      <c r="AHT25" s="82"/>
      <c r="AHU25" s="82"/>
      <c r="AHV25" s="82"/>
      <c r="AHW25" s="82"/>
      <c r="AHX25" s="82"/>
      <c r="AHY25" s="82"/>
      <c r="AHZ25" s="82"/>
      <c r="AIA25" s="82"/>
      <c r="AIB25" s="82"/>
      <c r="AIC25" s="82"/>
      <c r="AID25" s="82"/>
      <c r="AIE25" s="82"/>
      <c r="AIF25" s="82"/>
      <c r="AIG25" s="82"/>
      <c r="AIH25" s="82"/>
      <c r="AII25" s="82"/>
      <c r="AIJ25" s="82"/>
      <c r="AIK25" s="82"/>
      <c r="AIL25" s="82"/>
      <c r="AIM25" s="82"/>
      <c r="AIN25" s="82"/>
      <c r="AIO25" s="82"/>
      <c r="AIP25" s="82"/>
      <c r="AIQ25" s="82"/>
      <c r="AIR25" s="82"/>
      <c r="AIS25" s="82"/>
      <c r="AIT25" s="82"/>
      <c r="AIU25" s="82"/>
      <c r="AIV25" s="82"/>
      <c r="AIW25" s="82"/>
      <c r="AIX25" s="82"/>
      <c r="AIY25" s="82"/>
      <c r="AIZ25" s="82"/>
      <c r="AJA25" s="82"/>
      <c r="AJB25" s="82"/>
      <c r="AJC25" s="82"/>
      <c r="AJD25" s="82"/>
      <c r="AJE25" s="82"/>
      <c r="AJF25" s="82"/>
      <c r="AJG25" s="82"/>
      <c r="AJH25" s="82"/>
      <c r="AJI25" s="82"/>
      <c r="AJJ25" s="82"/>
      <c r="AJK25" s="82"/>
      <c r="AJL25" s="82"/>
      <c r="AJM25" s="82"/>
      <c r="AJN25" s="82"/>
      <c r="AJO25" s="82"/>
      <c r="AJP25" s="82"/>
      <c r="AJQ25" s="82"/>
      <c r="AJR25" s="82"/>
      <c r="AJS25" s="82"/>
      <c r="AJT25" s="82"/>
      <c r="AJU25" s="82"/>
      <c r="AJV25" s="82"/>
      <c r="AJW25" s="82"/>
      <c r="AJX25" s="82"/>
      <c r="AJY25" s="82"/>
      <c r="AJZ25" s="82"/>
      <c r="AKA25" s="82"/>
      <c r="AKB25" s="82"/>
      <c r="AKC25" s="82"/>
      <c r="AKD25" s="82"/>
      <c r="AKE25" s="82"/>
      <c r="AKF25" s="82"/>
      <c r="AKG25" s="82"/>
      <c r="AKH25" s="82"/>
      <c r="AKI25" s="82"/>
      <c r="AKJ25" s="82"/>
      <c r="AKK25" s="82"/>
      <c r="AKL25" s="82"/>
      <c r="AKM25" s="82"/>
      <c r="AKN25" s="82"/>
      <c r="AKO25" s="82"/>
      <c r="AKP25" s="82"/>
      <c r="AKQ25" s="82"/>
      <c r="AKR25" s="82"/>
      <c r="AKS25" s="82"/>
      <c r="AKT25" s="82"/>
      <c r="AKU25" s="82"/>
      <c r="AKV25" s="82"/>
      <c r="AKW25" s="82"/>
      <c r="AKX25" s="82"/>
      <c r="AKY25" s="82"/>
      <c r="AKZ25" s="82"/>
      <c r="ALA25" s="82"/>
      <c r="ALB25" s="82"/>
      <c r="ALC25" s="82"/>
      <c r="ALD25" s="82"/>
      <c r="ALE25" s="82"/>
      <c r="ALF25" s="82"/>
      <c r="ALG25" s="82"/>
      <c r="ALH25" s="82"/>
      <c r="ALI25" s="82"/>
      <c r="ALJ25" s="82"/>
      <c r="ALK25" s="82"/>
      <c r="ALL25" s="82"/>
      <c r="ALM25" s="82"/>
      <c r="ALN25" s="82"/>
      <c r="ALO25" s="82"/>
      <c r="ALP25" s="82"/>
      <c r="ALQ25" s="82"/>
      <c r="ALR25" s="82"/>
      <c r="ALS25" s="82"/>
      <c r="ALT25" s="82"/>
      <c r="ALU25" s="82"/>
      <c r="ALV25" s="82"/>
      <c r="ALW25" s="82"/>
      <c r="ALX25" s="82"/>
      <c r="ALY25" s="82"/>
      <c r="ALZ25" s="82"/>
      <c r="AMA25" s="82"/>
      <c r="AMB25" s="82"/>
      <c r="AMC25" s="82"/>
      <c r="AMD25" s="82"/>
      <c r="AME25" s="82"/>
      <c r="AMF25" s="82"/>
      <c r="AMG25" s="82"/>
      <c r="AMH25" s="82"/>
      <c r="AMI25" s="82"/>
      <c r="AMJ25" s="82"/>
      <c r="AMK25" s="82"/>
      <c r="AML25" s="82"/>
      <c r="AMM25" s="82"/>
      <c r="AMN25" s="82"/>
      <c r="AMO25" s="82"/>
      <c r="AMP25" s="82"/>
      <c r="AMQ25" s="82"/>
      <c r="AMR25" s="82"/>
      <c r="AMS25" s="82"/>
      <c r="AMT25" s="82"/>
      <c r="AMU25" s="82"/>
      <c r="AMV25" s="82"/>
      <c r="AMW25" s="82"/>
      <c r="AMX25" s="82"/>
      <c r="AMY25" s="82"/>
      <c r="AMZ25" s="82"/>
      <c r="ANA25" s="82"/>
      <c r="ANB25" s="82"/>
      <c r="ANC25" s="82"/>
      <c r="AND25" s="82"/>
      <c r="ANE25" s="82"/>
      <c r="ANF25" s="82"/>
      <c r="ANG25" s="82"/>
      <c r="ANH25" s="82"/>
      <c r="ANI25" s="82"/>
      <c r="ANJ25" s="82"/>
      <c r="ANK25" s="82"/>
      <c r="ANL25" s="82"/>
      <c r="ANM25" s="82"/>
      <c r="ANN25" s="82"/>
      <c r="ANO25" s="82"/>
      <c r="ANP25" s="82"/>
      <c r="ANQ25" s="82"/>
      <c r="ANR25" s="82"/>
      <c r="ANS25" s="82"/>
      <c r="ANT25" s="82"/>
      <c r="ANU25" s="82"/>
      <c r="ANV25" s="82"/>
      <c r="ANW25" s="82"/>
      <c r="ANX25" s="82"/>
      <c r="ANY25" s="82"/>
      <c r="ANZ25" s="82"/>
      <c r="AOA25" s="82"/>
      <c r="AOB25" s="82"/>
      <c r="AOC25" s="82"/>
      <c r="AOD25" s="82"/>
      <c r="AOE25" s="82"/>
      <c r="AOF25" s="82"/>
      <c r="AOG25" s="82"/>
      <c r="AOH25" s="82"/>
      <c r="AOI25" s="82"/>
      <c r="AOJ25" s="82"/>
      <c r="AOK25" s="82"/>
      <c r="AOL25" s="82"/>
      <c r="AOM25" s="82"/>
      <c r="AON25" s="82"/>
      <c r="AOO25" s="82"/>
      <c r="AOP25" s="82"/>
      <c r="AOQ25" s="82"/>
      <c r="AOR25" s="82"/>
      <c r="AOS25" s="82"/>
      <c r="AOT25" s="82"/>
      <c r="AOU25" s="82"/>
      <c r="AOV25" s="82"/>
      <c r="AOW25" s="82"/>
      <c r="AOX25" s="82"/>
      <c r="AOY25" s="82"/>
      <c r="AOZ25" s="82"/>
      <c r="APA25" s="82"/>
      <c r="APB25" s="82"/>
      <c r="APC25" s="82"/>
      <c r="APD25" s="82"/>
      <c r="APE25" s="82"/>
      <c r="APF25" s="82"/>
      <c r="APG25" s="82"/>
      <c r="APH25" s="82"/>
      <c r="API25" s="82"/>
      <c r="APJ25" s="82"/>
      <c r="APK25" s="82"/>
      <c r="APL25" s="82"/>
      <c r="APM25" s="82"/>
      <c r="APN25" s="82"/>
      <c r="APO25" s="82"/>
      <c r="APP25" s="82"/>
      <c r="APQ25" s="82"/>
      <c r="APR25" s="82"/>
      <c r="APS25" s="82"/>
      <c r="APT25" s="82"/>
      <c r="APU25" s="82"/>
      <c r="APV25" s="82"/>
      <c r="APW25" s="82"/>
      <c r="APX25" s="82"/>
      <c r="APY25" s="82"/>
      <c r="APZ25" s="82"/>
      <c r="AQA25" s="82"/>
      <c r="AQB25" s="82"/>
      <c r="AQC25" s="82"/>
      <c r="AQD25" s="82"/>
      <c r="AQE25" s="82"/>
      <c r="AQF25" s="82"/>
      <c r="AQG25" s="82"/>
      <c r="AQH25" s="82"/>
      <c r="AQI25" s="82"/>
      <c r="AQJ25" s="82"/>
      <c r="AQK25" s="82"/>
      <c r="AQL25" s="82"/>
      <c r="AQM25" s="82"/>
      <c r="AQN25" s="82"/>
      <c r="AQO25" s="82"/>
      <c r="AQP25" s="82"/>
      <c r="AQQ25" s="82"/>
      <c r="AQR25" s="82"/>
      <c r="AQS25" s="82"/>
      <c r="AQT25" s="82"/>
      <c r="AQU25" s="82"/>
      <c r="AQV25" s="82"/>
      <c r="AQW25" s="82"/>
      <c r="AQX25" s="82"/>
      <c r="AQY25" s="82"/>
      <c r="AQZ25" s="82"/>
      <c r="ARA25" s="82"/>
      <c r="ARB25" s="82"/>
      <c r="ARC25" s="82"/>
      <c r="ARD25" s="82"/>
      <c r="ARE25" s="82"/>
      <c r="ARF25" s="82"/>
      <c r="ARG25" s="82"/>
      <c r="ARH25" s="82"/>
      <c r="ARI25" s="82"/>
      <c r="ARJ25" s="82"/>
      <c r="ARK25" s="82"/>
      <c r="ARL25" s="82"/>
      <c r="ARM25" s="82"/>
      <c r="ARN25" s="82"/>
      <c r="ARO25" s="82"/>
      <c r="ARP25" s="82"/>
      <c r="ARQ25" s="82"/>
      <c r="ARR25" s="82"/>
      <c r="ARS25" s="82"/>
      <c r="ART25" s="82"/>
      <c r="ARU25" s="82"/>
      <c r="ARV25" s="82"/>
      <c r="ARW25" s="82"/>
      <c r="ARX25" s="82"/>
      <c r="ARY25" s="82"/>
      <c r="ARZ25" s="82"/>
      <c r="ASA25" s="82"/>
      <c r="ASB25" s="82"/>
      <c r="ASC25" s="82"/>
      <c r="ASD25" s="82"/>
      <c r="ASE25" s="82"/>
      <c r="ASF25" s="82"/>
      <c r="ASG25" s="82"/>
      <c r="ASH25" s="82"/>
      <c r="ASI25" s="82"/>
      <c r="ASJ25" s="82"/>
      <c r="ASK25" s="82"/>
      <c r="ASL25" s="82"/>
      <c r="ASM25" s="82"/>
      <c r="ASN25" s="82"/>
      <c r="ASO25" s="82"/>
      <c r="ASP25" s="82"/>
      <c r="ASQ25" s="82"/>
      <c r="ASR25" s="82"/>
      <c r="ASS25" s="82"/>
      <c r="AST25" s="82"/>
      <c r="ASU25" s="82"/>
      <c r="ASV25" s="82"/>
      <c r="ASW25" s="82"/>
      <c r="ASX25" s="82"/>
      <c r="ASY25" s="82"/>
      <c r="ASZ25" s="82"/>
      <c r="ATA25" s="82"/>
      <c r="ATB25" s="82"/>
      <c r="ATC25" s="82"/>
      <c r="ATD25" s="82"/>
      <c r="ATE25" s="82"/>
      <c r="ATF25" s="82"/>
      <c r="ATG25" s="82"/>
      <c r="ATH25" s="82"/>
      <c r="ATI25" s="82"/>
      <c r="ATJ25" s="82"/>
      <c r="ATK25" s="82"/>
      <c r="ATL25" s="82"/>
      <c r="ATM25" s="82"/>
      <c r="ATN25" s="82"/>
      <c r="ATO25" s="82"/>
      <c r="ATP25" s="82"/>
      <c r="ATQ25" s="82"/>
      <c r="ATR25" s="82"/>
      <c r="ATS25" s="82"/>
      <c r="ATT25" s="82"/>
      <c r="ATU25" s="82"/>
      <c r="ATV25" s="82"/>
      <c r="ATW25" s="82"/>
      <c r="ATX25" s="82"/>
      <c r="ATY25" s="82"/>
      <c r="ATZ25" s="82"/>
      <c r="AUA25" s="82"/>
      <c r="AUB25" s="82"/>
      <c r="AUC25" s="82"/>
      <c r="AUD25" s="82"/>
      <c r="AUE25" s="82"/>
      <c r="AUF25" s="82"/>
      <c r="AUG25" s="82"/>
      <c r="AUH25" s="82"/>
      <c r="AUI25" s="82"/>
      <c r="AUJ25" s="82"/>
      <c r="AUK25" s="82"/>
      <c r="AUL25" s="82"/>
      <c r="AUM25" s="82"/>
      <c r="AUN25" s="82"/>
      <c r="AUO25" s="82"/>
      <c r="AUP25" s="82"/>
      <c r="AUQ25" s="82"/>
      <c r="AUR25" s="82"/>
      <c r="AUS25" s="82"/>
      <c r="AUT25" s="82"/>
      <c r="AUU25" s="82"/>
      <c r="AUV25" s="82"/>
      <c r="AUW25" s="82"/>
      <c r="AUX25" s="82"/>
      <c r="AUY25" s="82"/>
      <c r="AUZ25" s="82"/>
      <c r="AVA25" s="82"/>
      <c r="AVB25" s="82"/>
      <c r="AVC25" s="82"/>
      <c r="AVD25" s="82"/>
      <c r="AVE25" s="82"/>
      <c r="AVF25" s="82"/>
      <c r="AVG25" s="82"/>
      <c r="AVH25" s="82"/>
      <c r="AVI25" s="82"/>
      <c r="AVJ25" s="82"/>
      <c r="AVK25" s="82"/>
      <c r="AVL25" s="82"/>
      <c r="AVM25" s="82"/>
      <c r="AVN25" s="82"/>
      <c r="AVO25" s="82"/>
      <c r="AVP25" s="82"/>
      <c r="AVQ25" s="82"/>
      <c r="AVR25" s="82"/>
      <c r="AVS25" s="82"/>
      <c r="AVT25" s="82"/>
      <c r="AVU25" s="82"/>
      <c r="AVV25" s="82"/>
      <c r="AVW25" s="82"/>
      <c r="AVX25" s="82"/>
      <c r="AVY25" s="82"/>
      <c r="AVZ25" s="82"/>
      <c r="AWA25" s="82"/>
      <c r="AWB25" s="82"/>
      <c r="AWC25" s="82"/>
      <c r="AWD25" s="82"/>
      <c r="AWE25" s="82"/>
      <c r="AWF25" s="82"/>
      <c r="AWG25" s="82"/>
      <c r="AWH25" s="82"/>
      <c r="AWI25" s="82"/>
      <c r="AWJ25" s="82"/>
      <c r="AWK25" s="82"/>
      <c r="AWL25" s="82"/>
      <c r="AWM25" s="82"/>
      <c r="AWN25" s="82"/>
      <c r="AWO25" s="82"/>
      <c r="AWP25" s="82"/>
      <c r="AWQ25" s="82"/>
      <c r="AWR25" s="82"/>
      <c r="AWS25" s="82"/>
      <c r="AWT25" s="82"/>
      <c r="AWU25" s="82"/>
      <c r="AWV25" s="82"/>
      <c r="AWW25" s="82"/>
      <c r="AWX25" s="82"/>
      <c r="AWY25" s="82"/>
      <c r="AWZ25" s="82"/>
      <c r="AXA25" s="82"/>
      <c r="AXB25" s="82"/>
      <c r="AXC25" s="82"/>
      <c r="AXD25" s="82"/>
      <c r="AXE25" s="82"/>
      <c r="AXF25" s="82"/>
      <c r="AXG25" s="82"/>
      <c r="AXH25" s="82"/>
      <c r="AXI25" s="82"/>
      <c r="AXJ25" s="82"/>
      <c r="AXK25" s="82"/>
      <c r="AXL25" s="82"/>
      <c r="AXM25" s="82"/>
      <c r="AXN25" s="82"/>
      <c r="AXO25" s="82"/>
      <c r="AXP25" s="82"/>
      <c r="AXQ25" s="82"/>
      <c r="AXR25" s="82"/>
      <c r="AXS25" s="82"/>
      <c r="AXT25" s="82"/>
      <c r="AXU25" s="82"/>
      <c r="AXV25" s="82"/>
      <c r="AXW25" s="82"/>
      <c r="AXX25" s="82"/>
      <c r="AXY25" s="82"/>
      <c r="AXZ25" s="82"/>
      <c r="AYA25" s="82"/>
      <c r="AYB25" s="82"/>
      <c r="AYC25" s="82"/>
      <c r="AYD25" s="82"/>
      <c r="AYE25" s="82"/>
      <c r="AYF25" s="82"/>
      <c r="AYG25" s="82"/>
      <c r="AYH25" s="82"/>
      <c r="AYI25" s="82"/>
      <c r="AYJ25" s="82"/>
      <c r="AYK25" s="82"/>
      <c r="AYL25" s="82"/>
      <c r="AYM25" s="82"/>
      <c r="AYN25" s="82"/>
      <c r="AYO25" s="82"/>
      <c r="AYP25" s="82"/>
      <c r="AYQ25" s="82"/>
      <c r="AYR25" s="82"/>
      <c r="AYS25" s="82"/>
      <c r="AYT25" s="82"/>
      <c r="AYU25" s="82"/>
      <c r="AYV25" s="82"/>
      <c r="AYW25" s="82"/>
      <c r="AYX25" s="82"/>
      <c r="AYY25" s="82"/>
      <c r="AYZ25" s="82"/>
      <c r="AZA25" s="82"/>
      <c r="AZB25" s="82"/>
      <c r="AZC25" s="82"/>
      <c r="AZD25" s="82"/>
      <c r="AZE25" s="82"/>
      <c r="AZF25" s="82"/>
      <c r="AZG25" s="82"/>
      <c r="AZH25" s="82"/>
      <c r="AZI25" s="82"/>
      <c r="AZJ25" s="82"/>
      <c r="AZK25" s="82"/>
      <c r="AZL25" s="82"/>
      <c r="AZM25" s="82"/>
      <c r="AZN25" s="82"/>
      <c r="AZO25" s="82"/>
      <c r="AZP25" s="82"/>
      <c r="AZQ25" s="82"/>
      <c r="AZR25" s="82"/>
      <c r="AZS25" s="82"/>
      <c r="AZT25" s="82"/>
      <c r="AZU25" s="82"/>
      <c r="AZV25" s="82"/>
      <c r="AZW25" s="82"/>
      <c r="AZX25" s="82"/>
      <c r="AZY25" s="82"/>
      <c r="AZZ25" s="82"/>
      <c r="BAA25" s="82"/>
      <c r="BAB25" s="82"/>
      <c r="BAC25" s="82"/>
      <c r="BAD25" s="82"/>
      <c r="BAE25" s="82"/>
      <c r="BAF25" s="82"/>
      <c r="BAG25" s="82"/>
      <c r="BAH25" s="82"/>
      <c r="BAI25" s="82"/>
      <c r="BAJ25" s="82"/>
      <c r="BAK25" s="82"/>
      <c r="BAL25" s="82"/>
      <c r="BAM25" s="82"/>
      <c r="BAN25" s="82"/>
      <c r="BAO25" s="82"/>
      <c r="BAP25" s="82"/>
      <c r="BAQ25" s="82"/>
      <c r="BAR25" s="82"/>
      <c r="BAS25" s="82"/>
      <c r="BAT25" s="82"/>
      <c r="BAU25" s="82"/>
      <c r="BAV25" s="82"/>
      <c r="BAW25" s="82"/>
      <c r="BAX25" s="82"/>
      <c r="BAY25" s="82"/>
      <c r="BAZ25" s="82"/>
      <c r="BBA25" s="82"/>
      <c r="BBB25" s="82"/>
      <c r="BBC25" s="82"/>
      <c r="BBD25" s="82"/>
      <c r="BBE25" s="82"/>
      <c r="BBF25" s="82"/>
      <c r="BBG25" s="82"/>
      <c r="BBH25" s="82"/>
      <c r="BBI25" s="82"/>
      <c r="BBJ25" s="82"/>
      <c r="BBK25" s="82"/>
      <c r="BBL25" s="82"/>
      <c r="BBM25" s="82"/>
      <c r="BBN25" s="82"/>
      <c r="BBO25" s="82"/>
      <c r="BBP25" s="82"/>
      <c r="BBQ25" s="82"/>
      <c r="BBR25" s="82"/>
      <c r="BBS25" s="82"/>
      <c r="BBT25" s="82"/>
      <c r="BBU25" s="82"/>
      <c r="BBV25" s="82"/>
      <c r="BBW25" s="82"/>
      <c r="BBX25" s="82"/>
      <c r="BBY25" s="82"/>
      <c r="BBZ25" s="82"/>
      <c r="BCA25" s="82"/>
      <c r="BCB25" s="82"/>
      <c r="BCC25" s="82"/>
      <c r="BCD25" s="82"/>
      <c r="BCE25" s="82"/>
      <c r="BCF25" s="82"/>
      <c r="BCG25" s="82"/>
      <c r="BCH25" s="82"/>
      <c r="BCI25" s="82"/>
      <c r="BCJ25" s="82"/>
      <c r="BCK25" s="82"/>
      <c r="BCL25" s="82"/>
      <c r="BCM25" s="82"/>
      <c r="BCN25" s="82"/>
      <c r="BCO25" s="82"/>
      <c r="BCP25" s="82"/>
      <c r="BCQ25" s="82"/>
      <c r="BCR25" s="82"/>
      <c r="BCS25" s="82"/>
      <c r="BCT25" s="82"/>
      <c r="BCU25" s="82"/>
      <c r="BCV25" s="82"/>
      <c r="BCW25" s="82"/>
      <c r="BCX25" s="82"/>
      <c r="BCY25" s="82"/>
      <c r="BCZ25" s="82"/>
      <c r="BDA25" s="82"/>
      <c r="BDB25" s="82"/>
      <c r="BDC25" s="82"/>
      <c r="BDD25" s="82"/>
      <c r="BDE25" s="82"/>
      <c r="BDF25" s="82"/>
      <c r="BDG25" s="82"/>
      <c r="BDH25" s="82"/>
      <c r="BDI25" s="82"/>
      <c r="BDJ25" s="82"/>
      <c r="BDK25" s="82"/>
      <c r="BDL25" s="82"/>
      <c r="BDM25" s="82"/>
      <c r="BDN25" s="82"/>
      <c r="BDO25" s="82"/>
      <c r="BDP25" s="82"/>
      <c r="BDQ25" s="82"/>
      <c r="BDR25" s="82"/>
      <c r="BDS25" s="82"/>
      <c r="BDT25" s="82"/>
      <c r="BDU25" s="82"/>
      <c r="BDV25" s="82"/>
      <c r="BDW25" s="82"/>
      <c r="BDX25" s="82"/>
      <c r="BDY25" s="82"/>
      <c r="BDZ25" s="82"/>
      <c r="BEA25" s="82"/>
      <c r="BEB25" s="82"/>
      <c r="BEC25" s="82"/>
      <c r="BED25" s="82"/>
      <c r="BEE25" s="82"/>
      <c r="BEF25" s="82"/>
      <c r="BEG25" s="82"/>
      <c r="BEH25" s="82"/>
      <c r="BEI25" s="82"/>
      <c r="BEJ25" s="82"/>
      <c r="BEK25" s="82"/>
      <c r="BEL25" s="82"/>
      <c r="BEM25" s="82"/>
      <c r="BEN25" s="82"/>
      <c r="BEO25" s="82"/>
      <c r="BEP25" s="82"/>
      <c r="BEQ25" s="82"/>
      <c r="BER25" s="82"/>
      <c r="BES25" s="82"/>
      <c r="BET25" s="82"/>
      <c r="BEU25" s="82"/>
      <c r="BEV25" s="82"/>
      <c r="BEW25" s="82"/>
      <c r="BEX25" s="82"/>
      <c r="BEY25" s="82"/>
      <c r="BEZ25" s="82"/>
      <c r="BFA25" s="82"/>
      <c r="BFB25" s="82"/>
      <c r="BFC25" s="82"/>
      <c r="BFD25" s="82"/>
      <c r="BFE25" s="82"/>
      <c r="BFF25" s="82"/>
      <c r="BFG25" s="82"/>
      <c r="BFH25" s="82"/>
      <c r="BFI25" s="82"/>
      <c r="BFJ25" s="82"/>
      <c r="BFK25" s="82"/>
      <c r="BFL25" s="82"/>
      <c r="BFM25" s="82"/>
      <c r="BFN25" s="82"/>
      <c r="BFO25" s="82"/>
      <c r="BFP25" s="82"/>
      <c r="BFQ25" s="82"/>
      <c r="BFR25" s="82"/>
      <c r="BFS25" s="82"/>
      <c r="BFT25" s="82"/>
      <c r="BFU25" s="82"/>
      <c r="BFV25" s="82"/>
      <c r="BFW25" s="82"/>
      <c r="BFX25" s="82"/>
      <c r="BFY25" s="82"/>
      <c r="BFZ25" s="82"/>
      <c r="BGA25" s="82"/>
      <c r="BGB25" s="82"/>
      <c r="BGC25" s="82"/>
      <c r="BGD25" s="82"/>
      <c r="BGE25" s="82"/>
      <c r="BGF25" s="82"/>
      <c r="BGG25" s="82"/>
      <c r="BGH25" s="82"/>
      <c r="BGI25" s="82"/>
      <c r="BGJ25" s="82"/>
      <c r="BGK25" s="82"/>
      <c r="BGL25" s="82"/>
      <c r="BGM25" s="82"/>
      <c r="BGN25" s="82"/>
      <c r="BGO25" s="82"/>
      <c r="BGP25" s="82"/>
      <c r="BGQ25" s="82"/>
      <c r="BGR25" s="82"/>
      <c r="BGS25" s="82"/>
      <c r="BGT25" s="82"/>
      <c r="BGU25" s="82"/>
      <c r="BGV25" s="82"/>
      <c r="BGW25" s="82"/>
      <c r="BGX25" s="82"/>
      <c r="BGY25" s="82"/>
      <c r="BGZ25" s="82"/>
      <c r="BHA25" s="82"/>
      <c r="BHB25" s="82"/>
      <c r="BHC25" s="82"/>
      <c r="BHD25" s="82"/>
      <c r="BHE25" s="82"/>
      <c r="BHF25" s="82"/>
      <c r="BHG25" s="82"/>
      <c r="BHH25" s="82"/>
      <c r="BHI25" s="82"/>
      <c r="BHJ25" s="82"/>
      <c r="BHK25" s="82"/>
      <c r="BHL25" s="82"/>
      <c r="BHM25" s="82"/>
      <c r="BHN25" s="82"/>
      <c r="BHO25" s="82"/>
      <c r="BHP25" s="82"/>
      <c r="BHQ25" s="82"/>
      <c r="BHR25" s="82"/>
      <c r="BHS25" s="82"/>
      <c r="BHT25" s="82"/>
      <c r="BHU25" s="82"/>
      <c r="BHV25" s="82"/>
      <c r="BHW25" s="82"/>
      <c r="BHX25" s="82"/>
      <c r="BHY25" s="82"/>
      <c r="BHZ25" s="82"/>
      <c r="BIA25" s="82"/>
      <c r="BIB25" s="82"/>
      <c r="BIC25" s="82"/>
      <c r="BID25" s="82"/>
      <c r="BIE25" s="82"/>
      <c r="BIF25" s="82"/>
      <c r="BIG25" s="82"/>
      <c r="BIH25" s="82"/>
      <c r="BII25" s="82"/>
      <c r="BIJ25" s="82"/>
      <c r="BIK25" s="82"/>
      <c r="BIL25" s="82"/>
      <c r="BIM25" s="82"/>
      <c r="BIN25" s="82"/>
      <c r="BIO25" s="82"/>
      <c r="BIP25" s="82"/>
      <c r="BIQ25" s="82"/>
      <c r="BIR25" s="82"/>
      <c r="BIS25" s="82"/>
      <c r="BIT25" s="82"/>
      <c r="BIU25" s="82"/>
      <c r="BIV25" s="82"/>
      <c r="BIW25" s="82"/>
      <c r="BIX25" s="82"/>
      <c r="BIY25" s="82"/>
      <c r="BIZ25" s="82"/>
      <c r="BJA25" s="82"/>
      <c r="BJB25" s="82"/>
      <c r="BJC25" s="82"/>
      <c r="BJD25" s="82"/>
      <c r="BJE25" s="82"/>
      <c r="BJF25" s="82"/>
      <c r="BJG25" s="82"/>
      <c r="BJH25" s="82"/>
      <c r="BJI25" s="82"/>
      <c r="BJJ25" s="82"/>
      <c r="BJK25" s="82"/>
      <c r="BJL25" s="82"/>
      <c r="BJM25" s="82"/>
      <c r="BJN25" s="82"/>
      <c r="BJO25" s="82"/>
      <c r="BJP25" s="82"/>
      <c r="BJQ25" s="82"/>
      <c r="BJR25" s="82"/>
      <c r="BJS25" s="82"/>
      <c r="BJT25" s="82"/>
      <c r="BJU25" s="82"/>
      <c r="BJV25" s="82"/>
      <c r="BJW25" s="82"/>
      <c r="BJX25" s="82"/>
      <c r="BJY25" s="82"/>
      <c r="BJZ25" s="82"/>
      <c r="BKA25" s="82"/>
      <c r="BKB25" s="82"/>
      <c r="BKC25" s="82"/>
      <c r="BKD25" s="82"/>
      <c r="BKE25" s="82"/>
      <c r="BKF25" s="82"/>
      <c r="BKG25" s="82"/>
      <c r="BKH25" s="82"/>
      <c r="BKI25" s="82"/>
      <c r="BKJ25" s="82"/>
      <c r="BKK25" s="82"/>
      <c r="BKL25" s="82"/>
      <c r="BKM25" s="82"/>
      <c r="BKN25" s="82"/>
      <c r="BKO25" s="82"/>
      <c r="BKP25" s="82"/>
      <c r="BKQ25" s="82"/>
      <c r="BKR25" s="82"/>
      <c r="BKS25" s="82"/>
      <c r="BKT25" s="82"/>
      <c r="BKU25" s="82"/>
      <c r="BKV25" s="82"/>
      <c r="BKW25" s="82"/>
      <c r="BKX25" s="82"/>
      <c r="BKY25" s="82"/>
      <c r="BKZ25" s="82"/>
      <c r="BLA25" s="82"/>
      <c r="BLB25" s="82"/>
      <c r="BLC25" s="82"/>
      <c r="BLD25" s="82"/>
      <c r="BLE25" s="82"/>
      <c r="BLF25" s="82"/>
      <c r="BLG25" s="82"/>
      <c r="BLH25" s="82"/>
      <c r="BLI25" s="82"/>
      <c r="BLJ25" s="82"/>
      <c r="BLK25" s="82"/>
      <c r="BLL25" s="82"/>
      <c r="BLM25" s="82"/>
      <c r="BLN25" s="82"/>
      <c r="BLO25" s="82"/>
      <c r="BLP25" s="82"/>
      <c r="BLQ25" s="82"/>
      <c r="BLR25" s="82"/>
      <c r="BLS25" s="82"/>
      <c r="BLT25" s="82"/>
      <c r="BLU25" s="82"/>
      <c r="BLV25" s="82"/>
      <c r="BLW25" s="82"/>
      <c r="BLX25" s="82"/>
      <c r="BLY25" s="82"/>
      <c r="BLZ25" s="82"/>
      <c r="BMA25" s="82"/>
      <c r="BMB25" s="82"/>
      <c r="BMC25" s="82"/>
      <c r="BMD25" s="82"/>
      <c r="BME25" s="82"/>
      <c r="BMF25" s="82"/>
      <c r="BMG25" s="82"/>
      <c r="BMH25" s="82"/>
      <c r="BMI25" s="82"/>
      <c r="BMJ25" s="82"/>
      <c r="BMK25" s="82"/>
      <c r="BML25" s="82"/>
      <c r="BMM25" s="82"/>
      <c r="BMN25" s="82"/>
      <c r="BMO25" s="82"/>
      <c r="BMP25" s="82"/>
      <c r="BMQ25" s="82"/>
      <c r="BMR25" s="82"/>
      <c r="BMS25" s="82"/>
      <c r="BMT25" s="82"/>
      <c r="BMU25" s="82"/>
      <c r="BMV25" s="82"/>
      <c r="BMW25" s="82"/>
      <c r="BMX25" s="82"/>
      <c r="BMY25" s="82"/>
      <c r="BMZ25" s="82"/>
      <c r="BNA25" s="82"/>
      <c r="BNB25" s="82"/>
      <c r="BNC25" s="82"/>
      <c r="BND25" s="82"/>
      <c r="BNE25" s="82"/>
      <c r="BNF25" s="82"/>
      <c r="BNG25" s="82"/>
      <c r="BNH25" s="82"/>
      <c r="BNI25" s="82"/>
      <c r="BNJ25" s="82"/>
      <c r="BNK25" s="82"/>
      <c r="BNL25" s="82"/>
      <c r="BNM25" s="82"/>
      <c r="BNN25" s="82"/>
      <c r="BNO25" s="82"/>
      <c r="BNP25" s="82"/>
      <c r="BNQ25" s="82"/>
      <c r="BNR25" s="82"/>
      <c r="BNS25" s="82"/>
      <c r="BNT25" s="82"/>
      <c r="BNU25" s="82"/>
      <c r="BNV25" s="82"/>
      <c r="BNW25" s="82"/>
      <c r="BNX25" s="82"/>
      <c r="BNY25" s="82"/>
      <c r="BNZ25" s="82"/>
      <c r="BOA25" s="82"/>
      <c r="BOB25" s="82"/>
      <c r="BOC25" s="82"/>
      <c r="BOD25" s="82"/>
      <c r="BOE25" s="82"/>
      <c r="BOF25" s="82"/>
      <c r="BOG25" s="82"/>
      <c r="BOH25" s="82"/>
      <c r="BOI25" s="82"/>
      <c r="BOJ25" s="82"/>
      <c r="BOK25" s="82"/>
      <c r="BOL25" s="82"/>
      <c r="BOM25" s="82"/>
      <c r="BON25" s="82"/>
      <c r="BOO25" s="82"/>
      <c r="BOP25" s="82"/>
      <c r="BOQ25" s="82"/>
      <c r="BOR25" s="82"/>
      <c r="BOS25" s="82"/>
      <c r="BOT25" s="82"/>
      <c r="BOU25" s="82"/>
      <c r="BOV25" s="82"/>
      <c r="BOW25" s="82"/>
      <c r="BOX25" s="82"/>
      <c r="BOY25" s="82"/>
      <c r="BOZ25" s="82"/>
      <c r="BPA25" s="82"/>
      <c r="BPB25" s="82"/>
      <c r="BPC25" s="82"/>
      <c r="BPD25" s="82"/>
      <c r="BPE25" s="82"/>
      <c r="BPF25" s="82"/>
      <c r="BPG25" s="82"/>
      <c r="BPH25" s="82"/>
      <c r="BPI25" s="82"/>
      <c r="BPJ25" s="82"/>
      <c r="BPK25" s="82"/>
      <c r="BPL25" s="82"/>
      <c r="BPM25" s="82"/>
      <c r="BPN25" s="82"/>
      <c r="BPO25" s="82"/>
      <c r="BPP25" s="82"/>
      <c r="BPQ25" s="82"/>
      <c r="BPR25" s="82"/>
      <c r="BPS25" s="82"/>
      <c r="BPT25" s="82"/>
      <c r="BPU25" s="82"/>
      <c r="BPV25" s="82"/>
      <c r="BPW25" s="82"/>
      <c r="BPX25" s="82"/>
      <c r="BPY25" s="82"/>
      <c r="BPZ25" s="82"/>
      <c r="BQA25" s="82"/>
      <c r="BQB25" s="82"/>
      <c r="BQC25" s="82"/>
      <c r="BQD25" s="82"/>
      <c r="BQE25" s="82"/>
      <c r="BQF25" s="82"/>
      <c r="BQG25" s="82"/>
      <c r="BQH25" s="82"/>
      <c r="BQI25" s="82"/>
      <c r="BQJ25" s="82"/>
      <c r="BQK25" s="82"/>
      <c r="BQL25" s="82"/>
      <c r="BQM25" s="82"/>
      <c r="BQN25" s="82"/>
      <c r="BQO25" s="82"/>
      <c r="BQP25" s="82"/>
      <c r="BQQ25" s="82"/>
      <c r="BQR25" s="82"/>
      <c r="BQS25" s="82"/>
      <c r="BQT25" s="82"/>
      <c r="BQU25" s="82"/>
      <c r="BQV25" s="82"/>
      <c r="BQW25" s="82"/>
      <c r="BQX25" s="82"/>
      <c r="BQY25" s="82"/>
      <c r="BQZ25" s="82"/>
      <c r="BRA25" s="82"/>
      <c r="BRB25" s="82"/>
      <c r="BRC25" s="82"/>
      <c r="BRD25" s="82"/>
      <c r="BRE25" s="82"/>
      <c r="BRF25" s="82"/>
      <c r="BRG25" s="82"/>
      <c r="BRH25" s="82"/>
      <c r="BRI25" s="82"/>
      <c r="BRJ25" s="82"/>
      <c r="BRK25" s="82"/>
      <c r="BRL25" s="82"/>
      <c r="BRM25" s="82"/>
      <c r="BRN25" s="82"/>
      <c r="BRO25" s="82"/>
      <c r="BRP25" s="82"/>
      <c r="BRQ25" s="82"/>
      <c r="BRR25" s="82"/>
      <c r="BRS25" s="82"/>
      <c r="BRT25" s="82"/>
      <c r="BRU25" s="82"/>
      <c r="BRV25" s="82"/>
      <c r="BRW25" s="82"/>
      <c r="BRX25" s="82"/>
      <c r="BRY25" s="82"/>
      <c r="BRZ25" s="82"/>
      <c r="BSA25" s="82"/>
      <c r="BSB25" s="82"/>
      <c r="BSC25" s="82"/>
      <c r="BSD25" s="82"/>
      <c r="BSE25" s="82"/>
      <c r="BSF25" s="82"/>
      <c r="BSG25" s="82"/>
      <c r="BSH25" s="82"/>
      <c r="BSI25" s="82"/>
      <c r="BSJ25" s="82"/>
      <c r="BSK25" s="82"/>
      <c r="BSL25" s="82"/>
      <c r="BSM25" s="82"/>
      <c r="BSN25" s="82"/>
      <c r="BSO25" s="82"/>
      <c r="BSP25" s="82"/>
      <c r="BSQ25" s="82"/>
      <c r="BSR25" s="82"/>
      <c r="BSS25" s="82"/>
      <c r="BST25" s="82"/>
      <c r="BSU25" s="82"/>
      <c r="BSV25" s="82"/>
      <c r="BSW25" s="82"/>
      <c r="BSX25" s="82"/>
      <c r="BSY25" s="82"/>
      <c r="BSZ25" s="82"/>
      <c r="BTA25" s="82"/>
      <c r="BTB25" s="82"/>
      <c r="BTC25" s="82"/>
      <c r="BTD25" s="82"/>
      <c r="BTE25" s="82"/>
      <c r="BTF25" s="82"/>
      <c r="BTG25" s="82"/>
      <c r="BTH25" s="82"/>
      <c r="BTI25" s="82"/>
      <c r="BTJ25" s="82"/>
      <c r="BTK25" s="82"/>
      <c r="BTL25" s="82"/>
      <c r="BTM25" s="82"/>
      <c r="BTN25" s="82"/>
      <c r="BTO25" s="82"/>
      <c r="BTP25" s="82"/>
      <c r="BTQ25" s="82"/>
      <c r="BTR25" s="82"/>
      <c r="BTS25" s="82"/>
      <c r="BTT25" s="82"/>
      <c r="BTU25" s="82"/>
      <c r="BTV25" s="82"/>
      <c r="BTW25" s="82"/>
      <c r="BTX25" s="82"/>
      <c r="BTY25" s="82"/>
      <c r="BTZ25" s="82"/>
      <c r="BUA25" s="82"/>
      <c r="BUB25" s="82"/>
      <c r="BUC25" s="82"/>
      <c r="BUD25" s="82"/>
      <c r="BUE25" s="82"/>
      <c r="BUF25" s="82"/>
      <c r="BUG25" s="82"/>
      <c r="BUH25" s="82"/>
      <c r="BUI25" s="82"/>
      <c r="BUJ25" s="82"/>
      <c r="BUK25" s="82"/>
      <c r="BUL25" s="82"/>
      <c r="BUM25" s="82"/>
      <c r="BUN25" s="82"/>
      <c r="BUO25" s="82"/>
      <c r="BUP25" s="82"/>
      <c r="BUQ25" s="82"/>
      <c r="BUR25" s="82"/>
      <c r="BUS25" s="82"/>
      <c r="BUT25" s="82"/>
      <c r="BUU25" s="82"/>
      <c r="BUV25" s="82"/>
      <c r="BUW25" s="82"/>
      <c r="BUX25" s="82"/>
      <c r="BUY25" s="82"/>
      <c r="BUZ25" s="82"/>
      <c r="BVA25" s="82"/>
      <c r="BVB25" s="82"/>
      <c r="BVC25" s="82"/>
      <c r="BVD25" s="82"/>
      <c r="BVE25" s="82"/>
      <c r="BVF25" s="82"/>
      <c r="BVG25" s="82"/>
      <c r="BVH25" s="82"/>
      <c r="BVI25" s="82"/>
      <c r="BVJ25" s="82"/>
      <c r="BVK25" s="82"/>
      <c r="BVL25" s="82"/>
      <c r="BVM25" s="82"/>
      <c r="BVN25" s="82"/>
      <c r="BVO25" s="82"/>
      <c r="BVP25" s="82"/>
      <c r="BVQ25" s="82"/>
      <c r="BVR25" s="82"/>
      <c r="BVS25" s="82"/>
      <c r="BVT25" s="82"/>
      <c r="BVU25" s="82"/>
      <c r="BVV25" s="82"/>
      <c r="BVW25" s="82"/>
      <c r="BVX25" s="82"/>
      <c r="BVY25" s="82"/>
      <c r="BVZ25" s="82"/>
      <c r="BWA25" s="82"/>
      <c r="BWB25" s="82"/>
      <c r="BWC25" s="82"/>
      <c r="BWD25" s="82"/>
      <c r="BWE25" s="82"/>
      <c r="BWF25" s="82"/>
      <c r="BWG25" s="82"/>
      <c r="BWH25" s="82"/>
      <c r="BWI25" s="82"/>
      <c r="BWJ25" s="82"/>
      <c r="BWK25" s="82"/>
      <c r="BWL25" s="82"/>
      <c r="BWM25" s="82"/>
      <c r="BWN25" s="82"/>
      <c r="BWO25" s="82"/>
      <c r="BWP25" s="82"/>
      <c r="BWQ25" s="82"/>
      <c r="BWR25" s="82"/>
      <c r="BWS25" s="82"/>
      <c r="BWT25" s="82"/>
      <c r="BWU25" s="82"/>
      <c r="BWV25" s="82"/>
      <c r="BWW25" s="82"/>
      <c r="BWX25" s="82"/>
      <c r="BWY25" s="82"/>
      <c r="BWZ25" s="82"/>
      <c r="BXA25" s="82"/>
      <c r="BXB25" s="82"/>
      <c r="BXC25" s="82"/>
      <c r="BXD25" s="82"/>
      <c r="BXE25" s="82"/>
      <c r="BXF25" s="82"/>
      <c r="BXG25" s="82"/>
      <c r="BXH25" s="82"/>
      <c r="BXI25" s="82"/>
      <c r="BXJ25" s="82"/>
      <c r="BXK25" s="82"/>
      <c r="BXL25" s="82"/>
      <c r="BXM25" s="82"/>
      <c r="BXN25" s="82"/>
      <c r="BXO25" s="82"/>
      <c r="BXP25" s="82"/>
      <c r="BXQ25" s="82"/>
      <c r="BXR25" s="82"/>
      <c r="BXS25" s="82"/>
      <c r="BXT25" s="82"/>
      <c r="BXU25" s="82"/>
      <c r="BXV25" s="82"/>
      <c r="BXW25" s="82"/>
      <c r="BXX25" s="82"/>
      <c r="BXY25" s="82"/>
      <c r="BXZ25" s="82"/>
      <c r="BYA25" s="82"/>
      <c r="BYB25" s="82"/>
      <c r="BYC25" s="82"/>
      <c r="BYD25" s="82"/>
      <c r="BYE25" s="82"/>
      <c r="BYF25" s="82"/>
      <c r="BYG25" s="82"/>
      <c r="BYH25" s="82"/>
      <c r="BYI25" s="82"/>
      <c r="BYJ25" s="82"/>
      <c r="BYK25" s="82"/>
      <c r="BYL25" s="82"/>
      <c r="BYM25" s="82"/>
      <c r="BYN25" s="82"/>
      <c r="BYO25" s="82"/>
      <c r="BYP25" s="82"/>
      <c r="BYQ25" s="82"/>
      <c r="BYR25" s="82"/>
      <c r="BYS25" s="82"/>
      <c r="BYT25" s="82"/>
      <c r="BYU25" s="82"/>
      <c r="BYV25" s="82"/>
      <c r="BYW25" s="82"/>
      <c r="BYX25" s="82"/>
      <c r="BYY25" s="82"/>
      <c r="BYZ25" s="82"/>
      <c r="BZA25" s="82"/>
      <c r="BZB25" s="82"/>
      <c r="BZC25" s="82"/>
      <c r="BZD25" s="82"/>
      <c r="BZE25" s="82"/>
      <c r="BZF25" s="82"/>
      <c r="BZG25" s="82"/>
      <c r="BZH25" s="82"/>
      <c r="BZI25" s="82"/>
      <c r="BZJ25" s="82"/>
      <c r="BZK25" s="82"/>
      <c r="BZL25" s="82"/>
      <c r="BZM25" s="82"/>
      <c r="BZN25" s="82"/>
      <c r="BZO25" s="82"/>
      <c r="BZP25" s="82"/>
      <c r="BZQ25" s="82"/>
      <c r="BZR25" s="82"/>
      <c r="BZS25" s="82"/>
      <c r="BZT25" s="82"/>
      <c r="BZU25" s="82"/>
      <c r="BZV25" s="82"/>
      <c r="BZW25" s="82"/>
      <c r="BZX25" s="82"/>
      <c r="BZY25" s="82"/>
      <c r="BZZ25" s="82"/>
      <c r="CAA25" s="82"/>
      <c r="CAB25" s="82"/>
      <c r="CAC25" s="82"/>
      <c r="CAD25" s="82"/>
      <c r="CAE25" s="82"/>
      <c r="CAF25" s="82"/>
      <c r="CAG25" s="82"/>
      <c r="CAH25" s="82"/>
      <c r="CAI25" s="82"/>
      <c r="CAJ25" s="82"/>
      <c r="CAK25" s="82"/>
      <c r="CAL25" s="82"/>
      <c r="CAM25" s="82"/>
      <c r="CAN25" s="82"/>
      <c r="CAO25" s="82"/>
      <c r="CAP25" s="82"/>
      <c r="CAQ25" s="82"/>
      <c r="CAR25" s="82"/>
      <c r="CAS25" s="82"/>
      <c r="CAT25" s="82"/>
      <c r="CAU25" s="82"/>
      <c r="CAV25" s="82"/>
      <c r="CAW25" s="82"/>
      <c r="CAX25" s="82"/>
      <c r="CAY25" s="82"/>
      <c r="CAZ25" s="82"/>
      <c r="CBA25" s="82"/>
      <c r="CBB25" s="82"/>
      <c r="CBC25" s="82"/>
      <c r="CBD25" s="82"/>
      <c r="CBE25" s="82"/>
      <c r="CBF25" s="82"/>
      <c r="CBG25" s="82"/>
      <c r="CBH25" s="82"/>
      <c r="CBI25" s="82"/>
      <c r="CBJ25" s="82"/>
      <c r="CBK25" s="82"/>
      <c r="CBL25" s="82"/>
      <c r="CBM25" s="82"/>
      <c r="CBN25" s="82"/>
      <c r="CBO25" s="82"/>
      <c r="CBP25" s="82"/>
      <c r="CBQ25" s="82"/>
      <c r="CBR25" s="82"/>
      <c r="CBS25" s="82"/>
      <c r="CBT25" s="82"/>
      <c r="CBU25" s="82"/>
      <c r="CBV25" s="82"/>
      <c r="CBW25" s="82"/>
      <c r="CBX25" s="82"/>
      <c r="CBY25" s="82"/>
      <c r="CBZ25" s="82"/>
      <c r="CCA25" s="82"/>
      <c r="CCB25" s="82"/>
      <c r="CCC25" s="82"/>
      <c r="CCD25" s="82"/>
      <c r="CCE25" s="82"/>
      <c r="CCF25" s="82"/>
      <c r="CCG25" s="82"/>
      <c r="CCH25" s="82"/>
      <c r="CCI25" s="82"/>
      <c r="CCJ25" s="82"/>
      <c r="CCK25" s="82"/>
      <c r="CCL25" s="82"/>
      <c r="CCM25" s="82"/>
      <c r="CCN25" s="82"/>
      <c r="CCO25" s="82"/>
      <c r="CCP25" s="82"/>
      <c r="CCQ25" s="82"/>
      <c r="CCR25" s="82"/>
      <c r="CCS25" s="82"/>
      <c r="CCT25" s="82"/>
      <c r="CCU25" s="82"/>
      <c r="CCV25" s="82"/>
      <c r="CCW25" s="82"/>
      <c r="CCX25" s="82"/>
      <c r="CCY25" s="82"/>
      <c r="CCZ25" s="82"/>
      <c r="CDA25" s="82"/>
      <c r="CDB25" s="82"/>
      <c r="CDC25" s="82"/>
      <c r="CDD25" s="82"/>
      <c r="CDE25" s="82"/>
      <c r="CDF25" s="82"/>
      <c r="CDG25" s="82"/>
      <c r="CDH25" s="82"/>
      <c r="CDI25" s="82"/>
      <c r="CDJ25" s="82"/>
      <c r="CDK25" s="82"/>
      <c r="CDL25" s="82"/>
      <c r="CDM25" s="82"/>
      <c r="CDN25" s="82"/>
      <c r="CDO25" s="82"/>
      <c r="CDP25" s="82"/>
      <c r="CDQ25" s="82"/>
      <c r="CDR25" s="82"/>
      <c r="CDS25" s="82"/>
      <c r="CDT25" s="82"/>
      <c r="CDU25" s="82"/>
      <c r="CDV25" s="82"/>
      <c r="CDW25" s="82"/>
      <c r="CDX25" s="82"/>
      <c r="CDY25" s="82"/>
      <c r="CDZ25" s="82"/>
      <c r="CEA25" s="82"/>
      <c r="CEB25" s="82"/>
      <c r="CEC25" s="82"/>
      <c r="CED25" s="82"/>
      <c r="CEE25" s="82"/>
      <c r="CEF25" s="82"/>
      <c r="CEG25" s="82"/>
      <c r="CEH25" s="82"/>
      <c r="CEI25" s="82"/>
      <c r="CEJ25" s="82"/>
      <c r="CEK25" s="82"/>
      <c r="CEL25" s="82"/>
      <c r="CEM25" s="82"/>
      <c r="CEN25" s="82"/>
      <c r="CEO25" s="82"/>
      <c r="CEP25" s="82"/>
      <c r="CEQ25" s="82"/>
      <c r="CER25" s="82"/>
      <c r="CES25" s="82"/>
      <c r="CET25" s="82"/>
      <c r="CEU25" s="82"/>
      <c r="CEV25" s="82"/>
      <c r="CEW25" s="82"/>
      <c r="CEX25" s="82"/>
      <c r="CEY25" s="82"/>
      <c r="CEZ25" s="82"/>
      <c r="CFA25" s="82"/>
      <c r="CFB25" s="82"/>
      <c r="CFC25" s="82"/>
      <c r="CFD25" s="82"/>
      <c r="CFE25" s="82"/>
      <c r="CFF25" s="82"/>
      <c r="CFG25" s="82"/>
      <c r="CFH25" s="82"/>
      <c r="CFI25" s="82"/>
      <c r="CFJ25" s="82"/>
      <c r="CFK25" s="82"/>
      <c r="CFL25" s="82"/>
      <c r="CFM25" s="82"/>
      <c r="CFN25" s="82"/>
      <c r="CFO25" s="82"/>
      <c r="CFP25" s="82"/>
      <c r="CFQ25" s="82"/>
      <c r="CFR25" s="82"/>
      <c r="CFS25" s="82"/>
      <c r="CFT25" s="82"/>
      <c r="CFU25" s="82"/>
      <c r="CFV25" s="82"/>
      <c r="CFW25" s="82"/>
      <c r="CFX25" s="82"/>
      <c r="CFY25" s="82"/>
      <c r="CFZ25" s="82"/>
      <c r="CGA25" s="82"/>
      <c r="CGB25" s="82"/>
      <c r="CGC25" s="82"/>
      <c r="CGD25" s="82"/>
      <c r="CGE25" s="82"/>
      <c r="CGF25" s="82"/>
      <c r="CGG25" s="82"/>
      <c r="CGH25" s="82"/>
      <c r="CGI25" s="82"/>
      <c r="CGJ25" s="82"/>
      <c r="CGK25" s="82"/>
      <c r="CGL25" s="82"/>
      <c r="CGM25" s="82"/>
      <c r="CGN25" s="82"/>
      <c r="CGO25" s="82"/>
      <c r="CGP25" s="82"/>
      <c r="CGQ25" s="82"/>
      <c r="CGR25" s="82"/>
      <c r="CGS25" s="82"/>
      <c r="CGT25" s="82"/>
      <c r="CGU25" s="82"/>
      <c r="CGV25" s="82"/>
      <c r="CGW25" s="82"/>
      <c r="CGX25" s="82"/>
      <c r="CGY25" s="82"/>
      <c r="CGZ25" s="82"/>
      <c r="CHA25" s="82"/>
      <c r="CHB25" s="82"/>
      <c r="CHC25" s="82"/>
      <c r="CHD25" s="82"/>
      <c r="CHE25" s="82"/>
      <c r="CHF25" s="82"/>
      <c r="CHG25" s="82"/>
      <c r="CHH25" s="82"/>
      <c r="CHI25" s="82"/>
      <c r="CHJ25" s="82"/>
      <c r="CHK25" s="82"/>
      <c r="CHL25" s="82"/>
      <c r="CHM25" s="82"/>
      <c r="CHN25" s="82"/>
      <c r="CHO25" s="82"/>
      <c r="CHP25" s="82"/>
      <c r="CHQ25" s="82"/>
      <c r="CHR25" s="82"/>
      <c r="CHS25" s="82"/>
      <c r="CHT25" s="82"/>
      <c r="CHU25" s="82"/>
      <c r="CHV25" s="82"/>
      <c r="CHW25" s="82"/>
      <c r="CHX25" s="82"/>
      <c r="CHY25" s="82"/>
      <c r="CHZ25" s="82"/>
      <c r="CIA25" s="82"/>
      <c r="CIB25" s="82"/>
      <c r="CIC25" s="82"/>
      <c r="CID25" s="82"/>
      <c r="CIE25" s="82"/>
      <c r="CIF25" s="82"/>
      <c r="CIG25" s="82"/>
      <c r="CIH25" s="82"/>
      <c r="CII25" s="82"/>
      <c r="CIJ25" s="82"/>
      <c r="CIK25" s="82"/>
      <c r="CIL25" s="82"/>
      <c r="CIM25" s="82"/>
      <c r="CIN25" s="82"/>
      <c r="CIO25" s="82"/>
      <c r="CIP25" s="82"/>
      <c r="CIQ25" s="82"/>
      <c r="CIR25" s="82"/>
      <c r="CIS25" s="82"/>
      <c r="CIT25" s="82"/>
      <c r="CIU25" s="82"/>
      <c r="CIV25" s="82"/>
      <c r="CIW25" s="82"/>
      <c r="CIX25" s="82"/>
      <c r="CIY25" s="82"/>
      <c r="CIZ25" s="82"/>
      <c r="CJA25" s="82"/>
      <c r="CJB25" s="82"/>
      <c r="CJC25" s="82"/>
      <c r="CJD25" s="82"/>
      <c r="CJE25" s="82"/>
      <c r="CJF25" s="82"/>
      <c r="CJG25" s="82"/>
      <c r="CJH25" s="82"/>
      <c r="CJI25" s="82"/>
      <c r="CJJ25" s="82"/>
      <c r="CJK25" s="82"/>
      <c r="CJL25" s="82"/>
      <c r="CJM25" s="82"/>
      <c r="CJN25" s="82"/>
      <c r="CJO25" s="82"/>
      <c r="CJP25" s="82"/>
      <c r="CJQ25" s="82"/>
      <c r="CJR25" s="82"/>
      <c r="CJS25" s="82"/>
      <c r="CJT25" s="82"/>
      <c r="CJU25" s="82"/>
      <c r="CJV25" s="82"/>
      <c r="CJW25" s="82"/>
      <c r="CJX25" s="82"/>
      <c r="CJY25" s="82"/>
      <c r="CJZ25" s="82"/>
      <c r="CKA25" s="82"/>
      <c r="CKB25" s="82"/>
      <c r="CKC25" s="82"/>
      <c r="CKD25" s="82"/>
      <c r="CKE25" s="82"/>
      <c r="CKF25" s="82"/>
      <c r="CKG25" s="82"/>
      <c r="CKH25" s="82"/>
      <c r="CKI25" s="82"/>
      <c r="CKJ25" s="82"/>
      <c r="CKK25" s="82"/>
      <c r="CKL25" s="82"/>
      <c r="CKM25" s="82"/>
      <c r="CKN25" s="82"/>
      <c r="CKO25" s="82"/>
      <c r="CKP25" s="82"/>
      <c r="CKQ25" s="82"/>
      <c r="CKR25" s="82"/>
      <c r="CKS25" s="82"/>
      <c r="CKT25" s="82"/>
      <c r="CKU25" s="82"/>
      <c r="CKV25" s="82"/>
      <c r="CKW25" s="82"/>
      <c r="CKX25" s="82"/>
      <c r="CKY25" s="82"/>
      <c r="CKZ25" s="82"/>
      <c r="CLA25" s="82"/>
      <c r="CLB25" s="82"/>
      <c r="CLC25" s="82"/>
      <c r="CLD25" s="82"/>
      <c r="CLE25" s="82"/>
      <c r="CLF25" s="82"/>
      <c r="CLG25" s="82"/>
      <c r="CLH25" s="82"/>
      <c r="CLI25" s="82"/>
      <c r="CLJ25" s="82"/>
      <c r="CLK25" s="82"/>
      <c r="CLL25" s="82"/>
      <c r="CLM25" s="82"/>
      <c r="CLN25" s="82"/>
      <c r="CLO25" s="82"/>
      <c r="CLP25" s="82"/>
      <c r="CLQ25" s="82"/>
      <c r="CLR25" s="82"/>
      <c r="CLS25" s="82"/>
      <c r="CLT25" s="82"/>
      <c r="CLU25" s="82"/>
      <c r="CLV25" s="82"/>
      <c r="CLW25" s="82"/>
      <c r="CLX25" s="82"/>
      <c r="CLY25" s="82"/>
      <c r="CLZ25" s="82"/>
      <c r="CMA25" s="82"/>
      <c r="CMB25" s="82"/>
      <c r="CMC25" s="82"/>
      <c r="CMD25" s="82"/>
      <c r="CME25" s="82"/>
      <c r="CMF25" s="82"/>
      <c r="CMG25" s="82"/>
      <c r="CMH25" s="82"/>
      <c r="CMI25" s="82"/>
      <c r="CMJ25" s="82"/>
      <c r="CMK25" s="82"/>
      <c r="CML25" s="82"/>
      <c r="CMM25" s="82"/>
      <c r="CMN25" s="82"/>
      <c r="CMO25" s="82"/>
      <c r="CMP25" s="82"/>
      <c r="CMQ25" s="82"/>
      <c r="CMR25" s="82"/>
      <c r="CMS25" s="82"/>
      <c r="CMT25" s="82"/>
      <c r="CMU25" s="82"/>
      <c r="CMV25" s="82"/>
      <c r="CMW25" s="82"/>
      <c r="CMX25" s="82"/>
      <c r="CMY25" s="82"/>
      <c r="CMZ25" s="82"/>
      <c r="CNA25" s="82"/>
      <c r="CNB25" s="82"/>
      <c r="CNC25" s="82"/>
      <c r="CND25" s="82"/>
      <c r="CNE25" s="82"/>
      <c r="CNF25" s="82"/>
      <c r="CNG25" s="82"/>
      <c r="CNH25" s="82"/>
      <c r="CNI25" s="82"/>
      <c r="CNJ25" s="82"/>
      <c r="CNK25" s="82"/>
      <c r="CNL25" s="82"/>
      <c r="CNM25" s="82"/>
      <c r="CNN25" s="82"/>
      <c r="CNO25" s="82"/>
      <c r="CNP25" s="82"/>
      <c r="CNQ25" s="82"/>
      <c r="CNR25" s="82"/>
      <c r="CNS25" s="82"/>
      <c r="CNT25" s="82"/>
      <c r="CNU25" s="82"/>
      <c r="CNV25" s="82"/>
      <c r="CNW25" s="82"/>
      <c r="CNX25" s="82"/>
      <c r="CNY25" s="82"/>
      <c r="CNZ25" s="82"/>
      <c r="COA25" s="82"/>
      <c r="COB25" s="82"/>
      <c r="COC25" s="82"/>
      <c r="COD25" s="82"/>
      <c r="COE25" s="82"/>
      <c r="COF25" s="82"/>
      <c r="COG25" s="82"/>
      <c r="COH25" s="82"/>
      <c r="COI25" s="82"/>
      <c r="COJ25" s="82"/>
      <c r="COK25" s="82"/>
      <c r="COL25" s="82"/>
      <c r="COM25" s="82"/>
      <c r="CON25" s="82"/>
      <c r="COO25" s="82"/>
      <c r="COP25" s="82"/>
      <c r="COQ25" s="82"/>
      <c r="COR25" s="82"/>
      <c r="COS25" s="82"/>
      <c r="COT25" s="82"/>
      <c r="COU25" s="82"/>
      <c r="COV25" s="82"/>
      <c r="COW25" s="82"/>
      <c r="COX25" s="82"/>
      <c r="COY25" s="82"/>
      <c r="COZ25" s="82"/>
      <c r="CPA25" s="82"/>
      <c r="CPB25" s="82"/>
      <c r="CPC25" s="82"/>
      <c r="CPD25" s="82"/>
      <c r="CPE25" s="82"/>
      <c r="CPF25" s="82"/>
      <c r="CPG25" s="82"/>
      <c r="CPH25" s="82"/>
      <c r="CPI25" s="82"/>
      <c r="CPJ25" s="82"/>
      <c r="CPK25" s="82"/>
      <c r="CPL25" s="82"/>
      <c r="CPM25" s="82"/>
      <c r="CPN25" s="82"/>
      <c r="CPO25" s="82"/>
      <c r="CPP25" s="82"/>
      <c r="CPQ25" s="82"/>
      <c r="CPR25" s="82"/>
      <c r="CPS25" s="82"/>
      <c r="CPT25" s="82"/>
      <c r="CPU25" s="82"/>
      <c r="CPV25" s="82"/>
      <c r="CPW25" s="82"/>
      <c r="CPX25" s="82"/>
      <c r="CPY25" s="82"/>
      <c r="CPZ25" s="82"/>
      <c r="CQA25" s="82"/>
      <c r="CQB25" s="82"/>
      <c r="CQC25" s="82"/>
      <c r="CQD25" s="82"/>
      <c r="CQE25" s="82"/>
      <c r="CQF25" s="82"/>
      <c r="CQG25" s="82"/>
      <c r="CQH25" s="82"/>
      <c r="CQI25" s="82"/>
      <c r="CQJ25" s="82"/>
      <c r="CQK25" s="82"/>
      <c r="CQL25" s="82"/>
      <c r="CQM25" s="82"/>
      <c r="CQN25" s="82"/>
      <c r="CQO25" s="82"/>
      <c r="CQP25" s="82"/>
      <c r="CQQ25" s="82"/>
      <c r="CQR25" s="82"/>
      <c r="CQS25" s="82"/>
      <c r="CQT25" s="82"/>
      <c r="CQU25" s="82"/>
      <c r="CQV25" s="82"/>
      <c r="CQW25" s="82"/>
      <c r="CQX25" s="82"/>
      <c r="CQY25" s="82"/>
      <c r="CQZ25" s="82"/>
      <c r="CRA25" s="82"/>
      <c r="CRB25" s="82"/>
      <c r="CRC25" s="82"/>
      <c r="CRD25" s="82"/>
      <c r="CRE25" s="82"/>
      <c r="CRF25" s="82"/>
      <c r="CRG25" s="82"/>
      <c r="CRH25" s="82"/>
      <c r="CRI25" s="82"/>
      <c r="CRJ25" s="82"/>
      <c r="CRK25" s="82"/>
      <c r="CRL25" s="82"/>
      <c r="CRM25" s="82"/>
      <c r="CRN25" s="82"/>
      <c r="CRO25" s="82"/>
      <c r="CRP25" s="82"/>
      <c r="CRQ25" s="82"/>
      <c r="CRR25" s="82"/>
      <c r="CRS25" s="82"/>
      <c r="CRT25" s="82"/>
      <c r="CRU25" s="82"/>
      <c r="CRV25" s="82"/>
      <c r="CRW25" s="82"/>
      <c r="CRX25" s="82"/>
      <c r="CRY25" s="82"/>
      <c r="CRZ25" s="82"/>
      <c r="CSA25" s="82"/>
      <c r="CSB25" s="82"/>
      <c r="CSC25" s="82"/>
      <c r="CSD25" s="82"/>
      <c r="CSE25" s="82"/>
      <c r="CSF25" s="82"/>
      <c r="CSG25" s="82"/>
      <c r="CSH25" s="82"/>
      <c r="CSI25" s="82"/>
      <c r="CSJ25" s="82"/>
      <c r="CSK25" s="82"/>
      <c r="CSL25" s="82"/>
      <c r="CSM25" s="82"/>
      <c r="CSN25" s="82"/>
      <c r="CSO25" s="82"/>
      <c r="CSP25" s="82"/>
      <c r="CSQ25" s="82"/>
      <c r="CSR25" s="82"/>
      <c r="CSS25" s="82"/>
      <c r="CST25" s="82"/>
      <c r="CSU25" s="82"/>
      <c r="CSV25" s="82"/>
      <c r="CSW25" s="82"/>
      <c r="CSX25" s="82"/>
      <c r="CSY25" s="82"/>
      <c r="CSZ25" s="82"/>
      <c r="CTA25" s="82"/>
      <c r="CTB25" s="82"/>
      <c r="CTC25" s="82"/>
      <c r="CTD25" s="82"/>
      <c r="CTE25" s="82"/>
      <c r="CTF25" s="82"/>
      <c r="CTG25" s="82"/>
      <c r="CTH25" s="82"/>
      <c r="CTI25" s="82"/>
      <c r="CTJ25" s="82"/>
      <c r="CTK25" s="82"/>
      <c r="CTL25" s="82"/>
      <c r="CTM25" s="82"/>
      <c r="CTN25" s="82"/>
      <c r="CTO25" s="82"/>
      <c r="CTP25" s="82"/>
      <c r="CTQ25" s="82"/>
      <c r="CTR25" s="82"/>
      <c r="CTS25" s="82"/>
      <c r="CTT25" s="82"/>
      <c r="CTU25" s="82"/>
      <c r="CTV25" s="82"/>
      <c r="CTW25" s="82"/>
      <c r="CTX25" s="82"/>
      <c r="CTY25" s="82"/>
      <c r="CTZ25" s="82"/>
      <c r="CUA25" s="82"/>
      <c r="CUB25" s="82"/>
      <c r="CUC25" s="82"/>
      <c r="CUD25" s="82"/>
      <c r="CUE25" s="82"/>
      <c r="CUF25" s="82"/>
      <c r="CUG25" s="82"/>
      <c r="CUH25" s="82"/>
      <c r="CUI25" s="82"/>
      <c r="CUJ25" s="82"/>
      <c r="CUK25" s="82"/>
      <c r="CUL25" s="82"/>
      <c r="CUM25" s="82"/>
      <c r="CUN25" s="82"/>
      <c r="CUO25" s="82"/>
      <c r="CUP25" s="82"/>
      <c r="CUQ25" s="82"/>
      <c r="CUR25" s="82"/>
      <c r="CUS25" s="82"/>
      <c r="CUT25" s="82"/>
      <c r="CUU25" s="82"/>
      <c r="CUV25" s="82"/>
      <c r="CUW25" s="82"/>
      <c r="CUX25" s="82"/>
      <c r="CUY25" s="82"/>
      <c r="CUZ25" s="82"/>
      <c r="CVA25" s="82"/>
      <c r="CVB25" s="82"/>
      <c r="CVC25" s="82"/>
      <c r="CVD25" s="82"/>
      <c r="CVE25" s="82"/>
      <c r="CVF25" s="82"/>
      <c r="CVG25" s="82"/>
      <c r="CVH25" s="82"/>
      <c r="CVI25" s="82"/>
      <c r="CVJ25" s="82"/>
      <c r="CVK25" s="82"/>
      <c r="CVL25" s="82"/>
      <c r="CVM25" s="82"/>
      <c r="CVN25" s="82"/>
      <c r="CVO25" s="82"/>
      <c r="CVP25" s="82"/>
      <c r="CVQ25" s="82"/>
      <c r="CVR25" s="82"/>
      <c r="CVS25" s="82"/>
      <c r="CVT25" s="82"/>
      <c r="CVU25" s="82"/>
      <c r="CVV25" s="82"/>
      <c r="CVW25" s="82"/>
      <c r="CVX25" s="82"/>
      <c r="CVY25" s="82"/>
      <c r="CVZ25" s="82"/>
      <c r="CWA25" s="82"/>
      <c r="CWB25" s="82"/>
      <c r="CWC25" s="82"/>
      <c r="CWD25" s="82"/>
      <c r="CWE25" s="82"/>
      <c r="CWF25" s="82"/>
      <c r="CWG25" s="82"/>
      <c r="CWH25" s="82"/>
      <c r="CWI25" s="82"/>
      <c r="CWJ25" s="82"/>
      <c r="CWK25" s="82"/>
      <c r="CWL25" s="82"/>
      <c r="CWM25" s="82"/>
      <c r="CWN25" s="82"/>
      <c r="CWO25" s="82"/>
      <c r="CWP25" s="82"/>
      <c r="CWQ25" s="82"/>
      <c r="CWR25" s="82"/>
      <c r="CWS25" s="82"/>
      <c r="CWT25" s="82"/>
      <c r="CWU25" s="82"/>
      <c r="CWV25" s="82"/>
      <c r="CWW25" s="82"/>
      <c r="CWX25" s="82"/>
      <c r="CWY25" s="82"/>
      <c r="CWZ25" s="82"/>
      <c r="CXA25" s="82"/>
      <c r="CXB25" s="82"/>
      <c r="CXC25" s="82"/>
      <c r="CXD25" s="82"/>
      <c r="CXE25" s="82"/>
      <c r="CXF25" s="82"/>
      <c r="CXG25" s="82"/>
      <c r="CXH25" s="82"/>
      <c r="CXI25" s="82"/>
      <c r="CXJ25" s="82"/>
      <c r="CXK25" s="82"/>
      <c r="CXL25" s="82"/>
      <c r="CXM25" s="82"/>
      <c r="CXN25" s="82"/>
      <c r="CXO25" s="82"/>
      <c r="CXP25" s="82"/>
      <c r="CXQ25" s="82"/>
      <c r="CXR25" s="82"/>
      <c r="CXS25" s="82"/>
      <c r="CXT25" s="82"/>
      <c r="CXU25" s="82"/>
      <c r="CXV25" s="82"/>
      <c r="CXW25" s="82"/>
      <c r="CXX25" s="82"/>
      <c r="CXY25" s="82"/>
      <c r="CXZ25" s="82"/>
      <c r="CYA25" s="82"/>
      <c r="CYB25" s="82"/>
      <c r="CYC25" s="82"/>
      <c r="CYD25" s="82"/>
      <c r="CYE25" s="82"/>
      <c r="CYF25" s="82"/>
      <c r="CYG25" s="82"/>
      <c r="CYH25" s="82"/>
      <c r="CYI25" s="82"/>
      <c r="CYJ25" s="82"/>
      <c r="CYK25" s="82"/>
      <c r="CYL25" s="82"/>
      <c r="CYM25" s="82"/>
      <c r="CYN25" s="82"/>
      <c r="CYO25" s="82"/>
      <c r="CYP25" s="82"/>
      <c r="CYQ25" s="82"/>
      <c r="CYR25" s="82"/>
      <c r="CYS25" s="82"/>
      <c r="CYT25" s="82"/>
      <c r="CYU25" s="82"/>
      <c r="CYV25" s="82"/>
      <c r="CYW25" s="82"/>
      <c r="CYX25" s="82"/>
      <c r="CYY25" s="82"/>
      <c r="CYZ25" s="82"/>
      <c r="CZA25" s="82"/>
      <c r="CZB25" s="82"/>
      <c r="CZC25" s="82"/>
      <c r="CZD25" s="82"/>
      <c r="CZE25" s="82"/>
      <c r="CZF25" s="82"/>
      <c r="CZG25" s="82"/>
      <c r="CZH25" s="82"/>
      <c r="CZI25" s="82"/>
      <c r="CZJ25" s="82"/>
      <c r="CZK25" s="82"/>
      <c r="CZL25" s="82"/>
      <c r="CZM25" s="82"/>
      <c r="CZN25" s="82"/>
      <c r="CZO25" s="82"/>
      <c r="CZP25" s="82"/>
      <c r="CZQ25" s="82"/>
      <c r="CZR25" s="82"/>
      <c r="CZS25" s="82"/>
      <c r="CZT25" s="82"/>
      <c r="CZU25" s="82"/>
      <c r="CZV25" s="82"/>
      <c r="CZW25" s="82"/>
      <c r="CZX25" s="82"/>
      <c r="CZY25" s="82"/>
      <c r="CZZ25" s="82"/>
      <c r="DAA25" s="82"/>
      <c r="DAB25" s="82"/>
      <c r="DAC25" s="82"/>
      <c r="DAD25" s="82"/>
      <c r="DAE25" s="82"/>
      <c r="DAF25" s="82"/>
      <c r="DAG25" s="82"/>
      <c r="DAH25" s="82"/>
      <c r="DAI25" s="82"/>
      <c r="DAJ25" s="82"/>
      <c r="DAK25" s="82"/>
      <c r="DAL25" s="82"/>
      <c r="DAM25" s="82"/>
      <c r="DAN25" s="82"/>
      <c r="DAO25" s="82"/>
      <c r="DAP25" s="82"/>
      <c r="DAQ25" s="82"/>
      <c r="DAR25" s="82"/>
      <c r="DAS25" s="82"/>
      <c r="DAT25" s="82"/>
      <c r="DAU25" s="82"/>
      <c r="DAV25" s="82"/>
      <c r="DAW25" s="82"/>
      <c r="DAX25" s="82"/>
      <c r="DAY25" s="82"/>
      <c r="DAZ25" s="82"/>
      <c r="DBA25" s="82"/>
      <c r="DBB25" s="82"/>
      <c r="DBC25" s="82"/>
      <c r="DBD25" s="82"/>
      <c r="DBE25" s="82"/>
      <c r="DBF25" s="82"/>
      <c r="DBG25" s="82"/>
      <c r="DBH25" s="82"/>
      <c r="DBI25" s="82"/>
      <c r="DBJ25" s="82"/>
      <c r="DBK25" s="82"/>
      <c r="DBL25" s="82"/>
      <c r="DBM25" s="82"/>
      <c r="DBN25" s="82"/>
      <c r="DBO25" s="82"/>
      <c r="DBP25" s="82"/>
      <c r="DBQ25" s="82"/>
      <c r="DBR25" s="82"/>
      <c r="DBS25" s="82"/>
      <c r="DBT25" s="82"/>
      <c r="DBU25" s="82"/>
      <c r="DBV25" s="82"/>
      <c r="DBW25" s="82"/>
      <c r="DBX25" s="82"/>
      <c r="DBY25" s="82"/>
      <c r="DBZ25" s="82"/>
      <c r="DCA25" s="82"/>
      <c r="DCB25" s="82"/>
      <c r="DCC25" s="82"/>
      <c r="DCD25" s="82"/>
      <c r="DCE25" s="82"/>
      <c r="DCF25" s="82"/>
      <c r="DCG25" s="82"/>
      <c r="DCH25" s="82"/>
      <c r="DCI25" s="82"/>
      <c r="DCJ25" s="82"/>
      <c r="DCK25" s="82"/>
      <c r="DCL25" s="82"/>
      <c r="DCM25" s="82"/>
      <c r="DCN25" s="82"/>
      <c r="DCO25" s="82"/>
      <c r="DCP25" s="82"/>
      <c r="DCQ25" s="82"/>
      <c r="DCR25" s="82"/>
      <c r="DCS25" s="82"/>
      <c r="DCT25" s="82"/>
      <c r="DCU25" s="82"/>
      <c r="DCV25" s="82"/>
      <c r="DCW25" s="82"/>
      <c r="DCX25" s="82"/>
      <c r="DCY25" s="82"/>
      <c r="DCZ25" s="82"/>
      <c r="DDA25" s="82"/>
      <c r="DDB25" s="82"/>
      <c r="DDC25" s="82"/>
      <c r="DDD25" s="82"/>
      <c r="DDE25" s="82"/>
      <c r="DDF25" s="82"/>
      <c r="DDG25" s="82"/>
      <c r="DDH25" s="82"/>
      <c r="DDI25" s="82"/>
      <c r="DDJ25" s="82"/>
      <c r="DDK25" s="82"/>
      <c r="DDL25" s="82"/>
      <c r="DDM25" s="82"/>
      <c r="DDN25" s="82"/>
      <c r="DDO25" s="82"/>
      <c r="DDP25" s="82"/>
      <c r="DDQ25" s="82"/>
      <c r="DDR25" s="82"/>
      <c r="DDS25" s="82"/>
      <c r="DDT25" s="82"/>
      <c r="DDU25" s="82"/>
      <c r="DDV25" s="82"/>
      <c r="DDW25" s="82"/>
      <c r="DDX25" s="82"/>
      <c r="DDY25" s="82"/>
      <c r="DDZ25" s="82"/>
      <c r="DEA25" s="82"/>
      <c r="DEB25" s="82"/>
      <c r="DEC25" s="82"/>
      <c r="DED25" s="82"/>
      <c r="DEE25" s="82"/>
      <c r="DEF25" s="82"/>
      <c r="DEG25" s="82"/>
      <c r="DEH25" s="82"/>
      <c r="DEI25" s="82"/>
      <c r="DEJ25" s="82"/>
      <c r="DEK25" s="82"/>
      <c r="DEL25" s="82"/>
      <c r="DEM25" s="82"/>
      <c r="DEN25" s="82"/>
      <c r="DEO25" s="82"/>
      <c r="DEP25" s="82"/>
      <c r="DEQ25" s="82"/>
      <c r="DER25" s="82"/>
      <c r="DES25" s="82"/>
      <c r="DET25" s="82"/>
      <c r="DEU25" s="82"/>
      <c r="DEV25" s="82"/>
      <c r="DEW25" s="82"/>
      <c r="DEX25" s="82"/>
      <c r="DEY25" s="82"/>
      <c r="DEZ25" s="82"/>
      <c r="DFA25" s="82"/>
      <c r="DFB25" s="82"/>
      <c r="DFC25" s="82"/>
      <c r="DFD25" s="82"/>
      <c r="DFE25" s="82"/>
      <c r="DFF25" s="82"/>
      <c r="DFG25" s="82"/>
      <c r="DFH25" s="82"/>
      <c r="DFI25" s="82"/>
      <c r="DFJ25" s="82"/>
      <c r="DFK25" s="82"/>
      <c r="DFL25" s="82"/>
      <c r="DFM25" s="82"/>
      <c r="DFN25" s="82"/>
      <c r="DFO25" s="82"/>
      <c r="DFP25" s="82"/>
      <c r="DFQ25" s="82"/>
      <c r="DFR25" s="82"/>
      <c r="DFS25" s="82"/>
      <c r="DFT25" s="82"/>
      <c r="DFU25" s="82"/>
      <c r="DFV25" s="82"/>
      <c r="DFW25" s="82"/>
      <c r="DFX25" s="82"/>
      <c r="DFY25" s="82"/>
      <c r="DFZ25" s="82"/>
      <c r="DGA25" s="82"/>
      <c r="DGB25" s="82"/>
      <c r="DGC25" s="82"/>
      <c r="DGD25" s="82"/>
      <c r="DGE25" s="82"/>
      <c r="DGF25" s="82"/>
      <c r="DGG25" s="82"/>
      <c r="DGH25" s="82"/>
      <c r="DGI25" s="82"/>
      <c r="DGJ25" s="82"/>
      <c r="DGK25" s="82"/>
      <c r="DGL25" s="82"/>
      <c r="DGM25" s="82"/>
      <c r="DGN25" s="82"/>
      <c r="DGO25" s="82"/>
      <c r="DGP25" s="82"/>
      <c r="DGQ25" s="82"/>
      <c r="DGR25" s="82"/>
      <c r="DGS25" s="82"/>
      <c r="DGT25" s="82"/>
      <c r="DGU25" s="82"/>
      <c r="DGV25" s="82"/>
      <c r="DGW25" s="82"/>
      <c r="DGX25" s="82"/>
      <c r="DGY25" s="82"/>
      <c r="DGZ25" s="82"/>
      <c r="DHA25" s="82"/>
      <c r="DHB25" s="82"/>
      <c r="DHC25" s="82"/>
      <c r="DHD25" s="82"/>
      <c r="DHE25" s="82"/>
      <c r="DHF25" s="82"/>
      <c r="DHG25" s="82"/>
      <c r="DHH25" s="82"/>
      <c r="DHI25" s="82"/>
      <c r="DHJ25" s="82"/>
      <c r="DHK25" s="82"/>
      <c r="DHL25" s="82"/>
      <c r="DHM25" s="82"/>
      <c r="DHN25" s="82"/>
      <c r="DHO25" s="82"/>
      <c r="DHP25" s="82"/>
      <c r="DHQ25" s="82"/>
      <c r="DHR25" s="82"/>
      <c r="DHS25" s="82"/>
      <c r="DHT25" s="82"/>
      <c r="DHU25" s="82"/>
      <c r="DHV25" s="82"/>
      <c r="DHW25" s="82"/>
      <c r="DHX25" s="82"/>
      <c r="DHY25" s="82"/>
      <c r="DHZ25" s="82"/>
      <c r="DIA25" s="82"/>
      <c r="DIB25" s="82"/>
      <c r="DIC25" s="82"/>
      <c r="DID25" s="82"/>
      <c r="DIE25" s="82"/>
      <c r="DIF25" s="82"/>
      <c r="DIG25" s="82"/>
      <c r="DIH25" s="82"/>
      <c r="DII25" s="82"/>
      <c r="DIJ25" s="82"/>
      <c r="DIK25" s="82"/>
      <c r="DIL25" s="82"/>
      <c r="DIM25" s="82"/>
      <c r="DIN25" s="82"/>
      <c r="DIO25" s="82"/>
      <c r="DIP25" s="82"/>
      <c r="DIQ25" s="82"/>
      <c r="DIR25" s="82"/>
      <c r="DIS25" s="82"/>
      <c r="DIT25" s="82"/>
      <c r="DIU25" s="82"/>
      <c r="DIV25" s="82"/>
      <c r="DIW25" s="82"/>
      <c r="DIX25" s="82"/>
      <c r="DIY25" s="82"/>
      <c r="DIZ25" s="82"/>
      <c r="DJA25" s="82"/>
      <c r="DJB25" s="82"/>
      <c r="DJC25" s="82"/>
      <c r="DJD25" s="82"/>
      <c r="DJE25" s="82"/>
      <c r="DJF25" s="82"/>
      <c r="DJG25" s="82"/>
      <c r="DJH25" s="82"/>
      <c r="DJI25" s="82"/>
      <c r="DJJ25" s="82"/>
      <c r="DJK25" s="82"/>
      <c r="DJL25" s="82"/>
      <c r="DJM25" s="82"/>
      <c r="DJN25" s="82"/>
      <c r="DJO25" s="82"/>
      <c r="DJP25" s="82"/>
      <c r="DJQ25" s="82"/>
      <c r="DJR25" s="82"/>
      <c r="DJS25" s="82"/>
      <c r="DJT25" s="82"/>
      <c r="DJU25" s="82"/>
      <c r="DJV25" s="82"/>
      <c r="DJW25" s="82"/>
      <c r="DJX25" s="82"/>
      <c r="DJY25" s="82"/>
      <c r="DJZ25" s="82"/>
      <c r="DKA25" s="82"/>
      <c r="DKB25" s="82"/>
      <c r="DKC25" s="82"/>
      <c r="DKD25" s="82"/>
      <c r="DKE25" s="82"/>
      <c r="DKF25" s="82"/>
      <c r="DKG25" s="82"/>
      <c r="DKH25" s="82"/>
      <c r="DKI25" s="82"/>
      <c r="DKJ25" s="82"/>
      <c r="DKK25" s="82"/>
      <c r="DKL25" s="82"/>
      <c r="DKM25" s="82"/>
      <c r="DKN25" s="82"/>
      <c r="DKO25" s="82"/>
      <c r="DKP25" s="82"/>
      <c r="DKQ25" s="82"/>
      <c r="DKR25" s="82"/>
      <c r="DKS25" s="82"/>
      <c r="DKT25" s="82"/>
      <c r="DKU25" s="82"/>
      <c r="DKV25" s="82"/>
      <c r="DKW25" s="82"/>
      <c r="DKX25" s="82"/>
      <c r="DKY25" s="82"/>
      <c r="DKZ25" s="82"/>
      <c r="DLA25" s="82"/>
      <c r="DLB25" s="82"/>
      <c r="DLC25" s="82"/>
      <c r="DLD25" s="82"/>
      <c r="DLE25" s="82"/>
      <c r="DLF25" s="82"/>
      <c r="DLG25" s="82"/>
      <c r="DLH25" s="82"/>
      <c r="DLI25" s="82"/>
      <c r="DLJ25" s="82"/>
      <c r="DLK25" s="82"/>
      <c r="DLL25" s="82"/>
      <c r="DLM25" s="82"/>
      <c r="DLN25" s="82"/>
      <c r="DLO25" s="82"/>
      <c r="DLP25" s="82"/>
      <c r="DLQ25" s="82"/>
      <c r="DLR25" s="82"/>
      <c r="DLS25" s="82"/>
      <c r="DLT25" s="82"/>
      <c r="DLU25" s="82"/>
      <c r="DLV25" s="82"/>
      <c r="DLW25" s="82"/>
      <c r="DLX25" s="82"/>
      <c r="DLY25" s="82"/>
      <c r="DLZ25" s="82"/>
      <c r="DMA25" s="82"/>
      <c r="DMB25" s="82"/>
      <c r="DMC25" s="82"/>
      <c r="DMD25" s="82"/>
      <c r="DME25" s="82"/>
      <c r="DMF25" s="82"/>
      <c r="DMG25" s="82"/>
      <c r="DMH25" s="82"/>
      <c r="DMI25" s="82"/>
      <c r="DMJ25" s="82"/>
      <c r="DMK25" s="82"/>
      <c r="DML25" s="82"/>
      <c r="DMM25" s="82"/>
      <c r="DMN25" s="82"/>
      <c r="DMO25" s="82"/>
      <c r="DMP25" s="82"/>
      <c r="DMQ25" s="82"/>
      <c r="DMR25" s="82"/>
      <c r="DMS25" s="82"/>
      <c r="DMT25" s="82"/>
      <c r="DMU25" s="82"/>
      <c r="DMV25" s="82"/>
      <c r="DMW25" s="82"/>
      <c r="DMX25" s="82"/>
      <c r="DMY25" s="82"/>
      <c r="DMZ25" s="82"/>
      <c r="DNA25" s="82"/>
      <c r="DNB25" s="82"/>
      <c r="DNC25" s="82"/>
      <c r="DND25" s="82"/>
      <c r="DNE25" s="82"/>
      <c r="DNF25" s="82"/>
      <c r="DNG25" s="82"/>
      <c r="DNH25" s="82"/>
      <c r="DNI25" s="82"/>
      <c r="DNJ25" s="82"/>
      <c r="DNK25" s="82"/>
      <c r="DNL25" s="82"/>
      <c r="DNM25" s="82"/>
      <c r="DNN25" s="82"/>
      <c r="DNO25" s="82"/>
      <c r="DNP25" s="82"/>
      <c r="DNQ25" s="82"/>
      <c r="DNR25" s="82"/>
      <c r="DNS25" s="82"/>
      <c r="DNT25" s="82"/>
      <c r="DNU25" s="82"/>
      <c r="DNV25" s="82"/>
      <c r="DNW25" s="82"/>
      <c r="DNX25" s="82"/>
      <c r="DNY25" s="82"/>
      <c r="DNZ25" s="82"/>
      <c r="DOA25" s="82"/>
      <c r="DOB25" s="82"/>
      <c r="DOC25" s="82"/>
      <c r="DOD25" s="82"/>
      <c r="DOE25" s="82"/>
      <c r="DOF25" s="82"/>
      <c r="DOG25" s="82"/>
      <c r="DOH25" s="82"/>
      <c r="DOI25" s="82"/>
      <c r="DOJ25" s="82"/>
      <c r="DOK25" s="82"/>
      <c r="DOL25" s="82"/>
      <c r="DOM25" s="82"/>
      <c r="DON25" s="82"/>
      <c r="DOO25" s="82"/>
      <c r="DOP25" s="82"/>
      <c r="DOQ25" s="82"/>
      <c r="DOR25" s="82"/>
      <c r="DOS25" s="82"/>
      <c r="DOT25" s="82"/>
      <c r="DOU25" s="82"/>
      <c r="DOV25" s="82"/>
      <c r="DOW25" s="82"/>
      <c r="DOX25" s="82"/>
      <c r="DOY25" s="82"/>
      <c r="DOZ25" s="82"/>
      <c r="DPA25" s="82"/>
      <c r="DPB25" s="82"/>
      <c r="DPC25" s="82"/>
      <c r="DPD25" s="82"/>
      <c r="DPE25" s="82"/>
      <c r="DPF25" s="82"/>
      <c r="DPG25" s="82"/>
      <c r="DPH25" s="82"/>
      <c r="DPI25" s="82"/>
      <c r="DPJ25" s="82"/>
      <c r="DPK25" s="82"/>
      <c r="DPL25" s="82"/>
      <c r="DPM25" s="82"/>
      <c r="DPN25" s="82"/>
      <c r="DPO25" s="82"/>
      <c r="DPP25" s="82"/>
      <c r="DPQ25" s="82"/>
      <c r="DPR25" s="82"/>
      <c r="DPS25" s="82"/>
      <c r="DPT25" s="82"/>
      <c r="DPU25" s="82"/>
      <c r="DPV25" s="82"/>
      <c r="DPW25" s="82"/>
      <c r="DPX25" s="82"/>
      <c r="DPY25" s="82"/>
      <c r="DPZ25" s="82"/>
      <c r="DQA25" s="82"/>
      <c r="DQB25" s="82"/>
      <c r="DQC25" s="82"/>
      <c r="DQD25" s="82"/>
      <c r="DQE25" s="82"/>
      <c r="DQF25" s="82"/>
      <c r="DQG25" s="82"/>
      <c r="DQH25" s="82"/>
      <c r="DQI25" s="82"/>
      <c r="DQJ25" s="82"/>
      <c r="DQK25" s="82"/>
      <c r="DQL25" s="82"/>
      <c r="DQM25" s="82"/>
      <c r="DQN25" s="82"/>
      <c r="DQO25" s="82"/>
      <c r="DQP25" s="82"/>
      <c r="DQQ25" s="82"/>
      <c r="DQR25" s="82"/>
      <c r="DQS25" s="82"/>
      <c r="DQT25" s="82"/>
      <c r="DQU25" s="82"/>
      <c r="DQV25" s="82"/>
      <c r="DQW25" s="82"/>
      <c r="DQX25" s="82"/>
      <c r="DQY25" s="82"/>
      <c r="DQZ25" s="82"/>
      <c r="DRA25" s="82"/>
      <c r="DRB25" s="82"/>
      <c r="DRC25" s="82"/>
      <c r="DRD25" s="82"/>
      <c r="DRE25" s="82"/>
      <c r="DRF25" s="82"/>
      <c r="DRG25" s="82"/>
      <c r="DRH25" s="82"/>
      <c r="DRI25" s="82"/>
      <c r="DRJ25" s="82"/>
      <c r="DRK25" s="82"/>
      <c r="DRL25" s="82"/>
      <c r="DRM25" s="82"/>
      <c r="DRN25" s="82"/>
      <c r="DRO25" s="82"/>
      <c r="DRP25" s="82"/>
      <c r="DRQ25" s="82"/>
      <c r="DRR25" s="82"/>
      <c r="DRS25" s="82"/>
      <c r="DRT25" s="82"/>
      <c r="DRU25" s="82"/>
      <c r="DRV25" s="82"/>
      <c r="DRW25" s="82"/>
      <c r="DRX25" s="82"/>
      <c r="DRY25" s="82"/>
      <c r="DRZ25" s="82"/>
      <c r="DSA25" s="82"/>
      <c r="DSB25" s="82"/>
      <c r="DSC25" s="82"/>
      <c r="DSD25" s="82"/>
      <c r="DSE25" s="82"/>
      <c r="DSF25" s="82"/>
      <c r="DSG25" s="82"/>
      <c r="DSH25" s="82"/>
      <c r="DSI25" s="82"/>
      <c r="DSJ25" s="82"/>
      <c r="DSK25" s="82"/>
      <c r="DSL25" s="82"/>
      <c r="DSM25" s="82"/>
      <c r="DSN25" s="82"/>
      <c r="DSO25" s="82"/>
      <c r="DSP25" s="82"/>
      <c r="DSQ25" s="82"/>
      <c r="DSR25" s="82"/>
      <c r="DSS25" s="82"/>
      <c r="DST25" s="82"/>
      <c r="DSU25" s="82"/>
      <c r="DSV25" s="82"/>
      <c r="DSW25" s="82"/>
      <c r="DSX25" s="82"/>
      <c r="DSY25" s="82"/>
      <c r="DSZ25" s="82"/>
      <c r="DTA25" s="82"/>
      <c r="DTB25" s="82"/>
      <c r="DTC25" s="82"/>
      <c r="DTD25" s="82"/>
      <c r="DTE25" s="82"/>
      <c r="DTF25" s="82"/>
      <c r="DTG25" s="82"/>
      <c r="DTH25" s="82"/>
      <c r="DTI25" s="82"/>
      <c r="DTJ25" s="82"/>
      <c r="DTK25" s="82"/>
      <c r="DTL25" s="82"/>
      <c r="DTM25" s="82"/>
      <c r="DTN25" s="82"/>
      <c r="DTO25" s="82"/>
      <c r="DTP25" s="82"/>
      <c r="DTQ25" s="82"/>
      <c r="DTR25" s="82"/>
      <c r="DTS25" s="82"/>
      <c r="DTT25" s="82"/>
      <c r="DTU25" s="82"/>
      <c r="DTV25" s="82"/>
      <c r="DTW25" s="82"/>
      <c r="DTX25" s="82"/>
      <c r="DTY25" s="82"/>
      <c r="DTZ25" s="82"/>
      <c r="DUA25" s="82"/>
      <c r="DUB25" s="82"/>
      <c r="DUC25" s="82"/>
      <c r="DUD25" s="82"/>
      <c r="DUE25" s="82"/>
      <c r="DUF25" s="82"/>
      <c r="DUG25" s="82"/>
      <c r="DUH25" s="82"/>
      <c r="DUI25" s="82"/>
      <c r="DUJ25" s="82"/>
      <c r="DUK25" s="82"/>
      <c r="DUL25" s="82"/>
      <c r="DUM25" s="82"/>
      <c r="DUN25" s="82"/>
      <c r="DUO25" s="82"/>
      <c r="DUP25" s="82"/>
      <c r="DUQ25" s="82"/>
      <c r="DUR25" s="82"/>
      <c r="DUS25" s="82"/>
      <c r="DUT25" s="82"/>
      <c r="DUU25" s="82"/>
      <c r="DUV25" s="82"/>
      <c r="DUW25" s="82"/>
      <c r="DUX25" s="82"/>
      <c r="DUY25" s="82"/>
      <c r="DUZ25" s="82"/>
      <c r="DVA25" s="82"/>
      <c r="DVB25" s="82"/>
      <c r="DVC25" s="82"/>
      <c r="DVD25" s="82"/>
      <c r="DVE25" s="82"/>
      <c r="DVF25" s="82"/>
      <c r="DVG25" s="82"/>
      <c r="DVH25" s="82"/>
      <c r="DVI25" s="82"/>
      <c r="DVJ25" s="82"/>
      <c r="DVK25" s="82"/>
      <c r="DVL25" s="82"/>
      <c r="DVM25" s="82"/>
      <c r="DVN25" s="82"/>
      <c r="DVO25" s="82"/>
      <c r="DVP25" s="82"/>
      <c r="DVQ25" s="82"/>
      <c r="DVR25" s="82"/>
      <c r="DVS25" s="82"/>
      <c r="DVT25" s="82"/>
      <c r="DVU25" s="82"/>
      <c r="DVV25" s="82"/>
      <c r="DVW25" s="82"/>
      <c r="DVX25" s="82"/>
      <c r="DVY25" s="82"/>
      <c r="DVZ25" s="82"/>
      <c r="DWA25" s="82"/>
      <c r="DWB25" s="82"/>
      <c r="DWC25" s="82"/>
      <c r="DWD25" s="82"/>
      <c r="DWE25" s="82"/>
      <c r="DWF25" s="82"/>
      <c r="DWG25" s="82"/>
      <c r="DWH25" s="82"/>
      <c r="DWI25" s="82"/>
      <c r="DWJ25" s="82"/>
      <c r="DWK25" s="82"/>
      <c r="DWL25" s="82"/>
      <c r="DWM25" s="82"/>
      <c r="DWN25" s="82"/>
      <c r="DWO25" s="82"/>
      <c r="DWP25" s="82"/>
      <c r="DWQ25" s="82"/>
      <c r="DWR25" s="82"/>
      <c r="DWS25" s="82"/>
      <c r="DWT25" s="82"/>
      <c r="DWU25" s="82"/>
      <c r="DWV25" s="82"/>
      <c r="DWW25" s="82"/>
      <c r="DWX25" s="82"/>
      <c r="DWY25" s="82"/>
      <c r="DWZ25" s="82"/>
      <c r="DXA25" s="82"/>
      <c r="DXB25" s="82"/>
      <c r="DXC25" s="82"/>
      <c r="DXD25" s="82"/>
      <c r="DXE25" s="82"/>
      <c r="DXF25" s="82"/>
      <c r="DXG25" s="82"/>
      <c r="DXH25" s="82"/>
      <c r="DXI25" s="82"/>
      <c r="DXJ25" s="82"/>
      <c r="DXK25" s="82"/>
      <c r="DXL25" s="82"/>
      <c r="DXM25" s="82"/>
      <c r="DXN25" s="82"/>
      <c r="DXO25" s="82"/>
      <c r="DXP25" s="82"/>
      <c r="DXQ25" s="82"/>
      <c r="DXR25" s="82"/>
      <c r="DXS25" s="82"/>
      <c r="DXT25" s="82"/>
      <c r="DXU25" s="82"/>
      <c r="DXV25" s="82"/>
      <c r="DXW25" s="82"/>
      <c r="DXX25" s="82"/>
      <c r="DXY25" s="82"/>
      <c r="DXZ25" s="82"/>
      <c r="DYA25" s="82"/>
      <c r="DYB25" s="82"/>
      <c r="DYC25" s="82"/>
      <c r="DYD25" s="82"/>
      <c r="DYE25" s="82"/>
      <c r="DYF25" s="82"/>
      <c r="DYG25" s="82"/>
      <c r="DYH25" s="82"/>
      <c r="DYI25" s="82"/>
      <c r="DYJ25" s="82"/>
      <c r="DYK25" s="82"/>
      <c r="DYL25" s="82"/>
      <c r="DYM25" s="82"/>
      <c r="DYN25" s="82"/>
      <c r="DYO25" s="82"/>
      <c r="DYP25" s="82"/>
      <c r="DYQ25" s="82"/>
      <c r="DYR25" s="82"/>
      <c r="DYS25" s="82"/>
      <c r="DYT25" s="82"/>
      <c r="DYU25" s="82"/>
      <c r="DYV25" s="82"/>
      <c r="DYW25" s="82"/>
      <c r="DYX25" s="82"/>
      <c r="DYY25" s="82"/>
      <c r="DYZ25" s="82"/>
      <c r="DZA25" s="82"/>
      <c r="DZB25" s="82"/>
      <c r="DZC25" s="82"/>
      <c r="DZD25" s="82"/>
      <c r="DZE25" s="82"/>
      <c r="DZF25" s="82"/>
      <c r="DZG25" s="82"/>
      <c r="DZH25" s="82"/>
      <c r="DZI25" s="82"/>
      <c r="DZJ25" s="82"/>
      <c r="DZK25" s="82"/>
      <c r="DZL25" s="82"/>
      <c r="DZM25" s="82"/>
      <c r="DZN25" s="82"/>
      <c r="DZO25" s="82"/>
      <c r="DZP25" s="82"/>
      <c r="DZQ25" s="82"/>
      <c r="DZR25" s="82"/>
      <c r="DZS25" s="82"/>
      <c r="DZT25" s="82"/>
      <c r="DZU25" s="82"/>
      <c r="DZV25" s="82"/>
      <c r="DZW25" s="82"/>
      <c r="DZX25" s="82"/>
      <c r="DZY25" s="82"/>
      <c r="DZZ25" s="82"/>
      <c r="EAA25" s="82"/>
      <c r="EAB25" s="82"/>
      <c r="EAC25" s="82"/>
      <c r="EAD25" s="82"/>
      <c r="EAE25" s="82"/>
      <c r="EAF25" s="82"/>
      <c r="EAG25" s="82"/>
      <c r="EAH25" s="82"/>
      <c r="EAI25" s="82"/>
      <c r="EAJ25" s="82"/>
      <c r="EAK25" s="82"/>
      <c r="EAL25" s="82"/>
      <c r="EAM25" s="82"/>
      <c r="EAN25" s="82"/>
      <c r="EAO25" s="82"/>
      <c r="EAP25" s="82"/>
      <c r="EAQ25" s="82"/>
      <c r="EAR25" s="82"/>
      <c r="EAS25" s="82"/>
      <c r="EAT25" s="82"/>
      <c r="EAU25" s="82"/>
      <c r="EAV25" s="82"/>
      <c r="EAW25" s="82"/>
      <c r="EAX25" s="82"/>
      <c r="EAY25" s="82"/>
      <c r="EAZ25" s="82"/>
      <c r="EBA25" s="82"/>
      <c r="EBB25" s="82"/>
      <c r="EBC25" s="82"/>
      <c r="EBD25" s="82"/>
      <c r="EBE25" s="82"/>
      <c r="EBF25" s="82"/>
      <c r="EBG25" s="82"/>
      <c r="EBH25" s="82"/>
      <c r="EBI25" s="82"/>
      <c r="EBJ25" s="82"/>
      <c r="EBK25" s="82"/>
      <c r="EBL25" s="82"/>
      <c r="EBM25" s="82"/>
      <c r="EBN25" s="82"/>
      <c r="EBO25" s="82"/>
      <c r="EBP25" s="82"/>
      <c r="EBQ25" s="82"/>
      <c r="EBR25" s="82"/>
      <c r="EBS25" s="82"/>
      <c r="EBT25" s="82"/>
      <c r="EBU25" s="82"/>
      <c r="EBV25" s="82"/>
      <c r="EBW25" s="82"/>
      <c r="EBX25" s="82"/>
      <c r="EBY25" s="82"/>
      <c r="EBZ25" s="82"/>
      <c r="ECA25" s="82"/>
      <c r="ECB25" s="82"/>
      <c r="ECC25" s="82"/>
      <c r="ECD25" s="82"/>
      <c r="ECE25" s="82"/>
      <c r="ECF25" s="82"/>
      <c r="ECG25" s="82"/>
      <c r="ECH25" s="82"/>
      <c r="ECI25" s="82"/>
      <c r="ECJ25" s="82"/>
      <c r="ECK25" s="82"/>
      <c r="ECL25" s="82"/>
      <c r="ECM25" s="82"/>
      <c r="ECN25" s="82"/>
      <c r="ECO25" s="82"/>
      <c r="ECP25" s="82"/>
      <c r="ECQ25" s="82"/>
      <c r="ECR25" s="82"/>
      <c r="ECS25" s="82"/>
      <c r="ECT25" s="82"/>
      <c r="ECU25" s="82"/>
      <c r="ECV25" s="82"/>
      <c r="ECW25" s="82"/>
      <c r="ECX25" s="82"/>
      <c r="ECY25" s="82"/>
      <c r="ECZ25" s="82"/>
      <c r="EDA25" s="82"/>
      <c r="EDB25" s="82"/>
      <c r="EDC25" s="82"/>
      <c r="EDD25" s="82"/>
      <c r="EDE25" s="82"/>
      <c r="EDF25" s="82"/>
      <c r="EDG25" s="82"/>
      <c r="EDH25" s="82"/>
      <c r="EDI25" s="82"/>
      <c r="EDJ25" s="82"/>
      <c r="EDK25" s="82"/>
      <c r="EDL25" s="82"/>
      <c r="EDM25" s="82"/>
      <c r="EDN25" s="82"/>
      <c r="EDO25" s="82"/>
      <c r="EDP25" s="82"/>
      <c r="EDQ25" s="82"/>
      <c r="EDR25" s="82"/>
      <c r="EDS25" s="82"/>
      <c r="EDT25" s="82"/>
      <c r="EDU25" s="82"/>
      <c r="EDV25" s="82"/>
      <c r="EDW25" s="82"/>
      <c r="EDX25" s="82"/>
      <c r="EDY25" s="82"/>
      <c r="EDZ25" s="82"/>
      <c r="EEA25" s="82"/>
      <c r="EEB25" s="82"/>
      <c r="EEC25" s="82"/>
      <c r="EED25" s="82"/>
      <c r="EEE25" s="82"/>
      <c r="EEF25" s="82"/>
      <c r="EEG25" s="82"/>
      <c r="EEH25" s="82"/>
      <c r="EEI25" s="82"/>
      <c r="EEJ25" s="82"/>
      <c r="EEK25" s="82"/>
      <c r="EEL25" s="82"/>
      <c r="EEM25" s="82"/>
      <c r="EEN25" s="82"/>
      <c r="EEO25" s="82"/>
      <c r="EEP25" s="82"/>
      <c r="EEQ25" s="82"/>
      <c r="EER25" s="82"/>
      <c r="EES25" s="82"/>
      <c r="EET25" s="82"/>
      <c r="EEU25" s="82"/>
      <c r="EEV25" s="82"/>
      <c r="EEW25" s="82"/>
      <c r="EEX25" s="82"/>
      <c r="EEY25" s="82"/>
      <c r="EEZ25" s="82"/>
      <c r="EFA25" s="82"/>
      <c r="EFB25" s="82"/>
      <c r="EFC25" s="82"/>
      <c r="EFD25" s="82"/>
      <c r="EFE25" s="82"/>
      <c r="EFF25" s="82"/>
      <c r="EFG25" s="82"/>
      <c r="EFH25" s="82"/>
      <c r="EFI25" s="82"/>
      <c r="EFJ25" s="82"/>
      <c r="EFK25" s="82"/>
      <c r="EFL25" s="82"/>
      <c r="EFM25" s="82"/>
      <c r="EFN25" s="82"/>
      <c r="EFO25" s="82"/>
      <c r="EFP25" s="82"/>
      <c r="EFQ25" s="82"/>
      <c r="EFR25" s="82"/>
      <c r="EFS25" s="82"/>
      <c r="EFT25" s="82"/>
      <c r="EFU25" s="82"/>
      <c r="EFV25" s="82"/>
      <c r="EFW25" s="82"/>
      <c r="EFX25" s="82"/>
      <c r="EFY25" s="82"/>
      <c r="EFZ25" s="82"/>
      <c r="EGA25" s="82"/>
      <c r="EGB25" s="82"/>
      <c r="EGC25" s="82"/>
      <c r="EGD25" s="82"/>
      <c r="EGE25" s="82"/>
      <c r="EGF25" s="82"/>
      <c r="EGG25" s="82"/>
      <c r="EGH25" s="82"/>
      <c r="EGI25" s="82"/>
      <c r="EGJ25" s="82"/>
      <c r="EGK25" s="82"/>
      <c r="EGL25" s="82"/>
      <c r="EGM25" s="82"/>
      <c r="EGN25" s="82"/>
      <c r="EGO25" s="82"/>
      <c r="EGP25" s="82"/>
      <c r="EGQ25" s="82"/>
      <c r="EGR25" s="82"/>
      <c r="EGS25" s="82"/>
      <c r="EGT25" s="82"/>
      <c r="EGU25" s="82"/>
      <c r="EGV25" s="82"/>
      <c r="EGW25" s="82"/>
      <c r="EGX25" s="82"/>
      <c r="EGY25" s="82"/>
      <c r="EGZ25" s="82"/>
      <c r="EHA25" s="82"/>
      <c r="EHB25" s="82"/>
      <c r="EHC25" s="82"/>
      <c r="EHD25" s="82"/>
      <c r="EHE25" s="82"/>
      <c r="EHF25" s="82"/>
      <c r="EHG25" s="82"/>
      <c r="EHH25" s="82"/>
      <c r="EHI25" s="82"/>
      <c r="EHJ25" s="82"/>
      <c r="EHK25" s="82"/>
      <c r="EHL25" s="82"/>
      <c r="EHM25" s="82"/>
      <c r="EHN25" s="82"/>
      <c r="EHO25" s="82"/>
      <c r="EHP25" s="82"/>
      <c r="EHQ25" s="82"/>
      <c r="EHR25" s="82"/>
      <c r="EHS25" s="82"/>
      <c r="EHT25" s="82"/>
      <c r="EHU25" s="82"/>
      <c r="EHV25" s="82"/>
      <c r="EHW25" s="82"/>
      <c r="EHX25" s="82"/>
      <c r="EHY25" s="82"/>
      <c r="EHZ25" s="82"/>
      <c r="EIA25" s="82"/>
      <c r="EIB25" s="82"/>
      <c r="EIC25" s="82"/>
      <c r="EID25" s="82"/>
      <c r="EIE25" s="82"/>
      <c r="EIF25" s="82"/>
      <c r="EIG25" s="82"/>
      <c r="EIH25" s="82"/>
      <c r="EII25" s="82"/>
      <c r="EIJ25" s="82"/>
      <c r="EIK25" s="82"/>
      <c r="EIL25" s="82"/>
      <c r="EIM25" s="82"/>
      <c r="EIN25" s="82"/>
      <c r="EIO25" s="82"/>
      <c r="EIP25" s="82"/>
      <c r="EIQ25" s="82"/>
      <c r="EIR25" s="82"/>
      <c r="EIS25" s="82"/>
      <c r="EIT25" s="82"/>
      <c r="EIU25" s="82"/>
      <c r="EIV25" s="82"/>
      <c r="EIW25" s="82"/>
      <c r="EIX25" s="82"/>
      <c r="EIY25" s="82"/>
      <c r="EIZ25" s="82"/>
      <c r="EJA25" s="82"/>
      <c r="EJB25" s="82"/>
      <c r="EJC25" s="82"/>
      <c r="EJD25" s="82"/>
      <c r="EJE25" s="82"/>
      <c r="EJF25" s="82"/>
      <c r="EJG25" s="82"/>
      <c r="EJH25" s="82"/>
      <c r="EJI25" s="82"/>
      <c r="EJJ25" s="82"/>
      <c r="EJK25" s="82"/>
      <c r="EJL25" s="82"/>
      <c r="EJM25" s="82"/>
      <c r="EJN25" s="82"/>
      <c r="EJO25" s="82"/>
      <c r="EJP25" s="82"/>
      <c r="EJQ25" s="82"/>
      <c r="EJR25" s="82"/>
      <c r="EJS25" s="82"/>
      <c r="EJT25" s="82"/>
      <c r="EJU25" s="82"/>
      <c r="EJV25" s="82"/>
      <c r="EJW25" s="82"/>
      <c r="EJX25" s="82"/>
      <c r="EJY25" s="82"/>
      <c r="EJZ25" s="82"/>
      <c r="EKA25" s="82"/>
      <c r="EKB25" s="82"/>
      <c r="EKC25" s="82"/>
      <c r="EKD25" s="82"/>
      <c r="EKE25" s="82"/>
      <c r="EKF25" s="82"/>
      <c r="EKG25" s="82"/>
      <c r="EKH25" s="82"/>
      <c r="EKI25" s="82"/>
      <c r="EKJ25" s="82"/>
      <c r="EKK25" s="82"/>
      <c r="EKL25" s="82"/>
      <c r="EKM25" s="82"/>
      <c r="EKN25" s="82"/>
      <c r="EKO25" s="82"/>
      <c r="EKP25" s="82"/>
      <c r="EKQ25" s="82"/>
      <c r="EKR25" s="82"/>
      <c r="EKS25" s="82"/>
      <c r="EKT25" s="82"/>
      <c r="EKU25" s="82"/>
      <c r="EKV25" s="82"/>
      <c r="EKW25" s="82"/>
      <c r="EKX25" s="82"/>
      <c r="EKY25" s="82"/>
      <c r="EKZ25" s="82"/>
      <c r="ELA25" s="82"/>
      <c r="ELB25" s="82"/>
      <c r="ELC25" s="82"/>
      <c r="ELD25" s="82"/>
      <c r="ELE25" s="82"/>
      <c r="ELF25" s="82"/>
      <c r="ELG25" s="82"/>
      <c r="ELH25" s="82"/>
      <c r="ELI25" s="82"/>
      <c r="ELJ25" s="82"/>
      <c r="ELK25" s="82"/>
      <c r="ELL25" s="82"/>
      <c r="ELM25" s="82"/>
      <c r="ELN25" s="82"/>
      <c r="ELO25" s="82"/>
      <c r="ELP25" s="82"/>
      <c r="ELQ25" s="82"/>
      <c r="ELR25" s="82"/>
      <c r="ELS25" s="82"/>
      <c r="ELT25" s="82"/>
      <c r="ELU25" s="82"/>
      <c r="ELV25" s="82"/>
      <c r="ELW25" s="82"/>
      <c r="ELX25" s="82"/>
      <c r="ELY25" s="82"/>
      <c r="ELZ25" s="82"/>
      <c r="EMA25" s="82"/>
      <c r="EMB25" s="82"/>
      <c r="EMC25" s="82"/>
      <c r="EMD25" s="82"/>
      <c r="EME25" s="82"/>
      <c r="EMF25" s="82"/>
      <c r="EMG25" s="82"/>
      <c r="EMH25" s="82"/>
      <c r="EMI25" s="82"/>
      <c r="EMJ25" s="82"/>
      <c r="EMK25" s="82"/>
      <c r="EML25" s="82"/>
      <c r="EMM25" s="82"/>
      <c r="EMN25" s="82"/>
      <c r="EMO25" s="82"/>
      <c r="EMP25" s="82"/>
      <c r="EMQ25" s="82"/>
      <c r="EMR25" s="82"/>
      <c r="EMS25" s="82"/>
      <c r="EMT25" s="82"/>
      <c r="EMU25" s="82"/>
      <c r="EMV25" s="82"/>
      <c r="EMW25" s="82"/>
      <c r="EMX25" s="82"/>
      <c r="EMY25" s="82"/>
      <c r="EMZ25" s="82"/>
      <c r="ENA25" s="82"/>
      <c r="ENB25" s="82"/>
      <c r="ENC25" s="82"/>
      <c r="END25" s="82"/>
      <c r="ENE25" s="82"/>
      <c r="ENF25" s="82"/>
      <c r="ENG25" s="82"/>
      <c r="ENH25" s="82"/>
      <c r="ENI25" s="82"/>
      <c r="ENJ25" s="82"/>
      <c r="ENK25" s="82"/>
      <c r="ENL25" s="82"/>
      <c r="ENM25" s="82"/>
      <c r="ENN25" s="82"/>
      <c r="ENO25" s="82"/>
      <c r="ENP25" s="82"/>
      <c r="ENQ25" s="82"/>
      <c r="ENR25" s="82"/>
      <c r="ENS25" s="82"/>
      <c r="ENT25" s="82"/>
      <c r="ENU25" s="82"/>
      <c r="ENV25" s="82"/>
      <c r="ENW25" s="82"/>
      <c r="ENX25" s="82"/>
      <c r="ENY25" s="82"/>
      <c r="ENZ25" s="82"/>
      <c r="EOA25" s="82"/>
      <c r="EOB25" s="82"/>
      <c r="EOC25" s="82"/>
      <c r="EOD25" s="82"/>
      <c r="EOE25" s="82"/>
      <c r="EOF25" s="82"/>
      <c r="EOG25" s="82"/>
      <c r="EOH25" s="82"/>
      <c r="EOI25" s="82"/>
      <c r="EOJ25" s="82"/>
      <c r="EOK25" s="82"/>
      <c r="EOL25" s="82"/>
      <c r="EOM25" s="82"/>
      <c r="EON25" s="82"/>
      <c r="EOO25" s="82"/>
      <c r="EOP25" s="82"/>
      <c r="EOQ25" s="82"/>
      <c r="EOR25" s="82"/>
      <c r="EOS25" s="82"/>
      <c r="EOT25" s="82"/>
      <c r="EOU25" s="82"/>
      <c r="EOV25" s="82"/>
      <c r="EOW25" s="82"/>
      <c r="EOX25" s="82"/>
      <c r="EOY25" s="82"/>
      <c r="EOZ25" s="82"/>
      <c r="EPA25" s="82"/>
      <c r="EPB25" s="82"/>
      <c r="EPC25" s="82"/>
      <c r="EPD25" s="82"/>
      <c r="EPE25" s="82"/>
      <c r="EPF25" s="82"/>
      <c r="EPG25" s="82"/>
      <c r="EPH25" s="82"/>
      <c r="EPI25" s="82"/>
      <c r="EPJ25" s="82"/>
      <c r="EPK25" s="82"/>
      <c r="EPL25" s="82"/>
      <c r="EPM25" s="82"/>
      <c r="EPN25" s="82"/>
      <c r="EPO25" s="82"/>
      <c r="EPP25" s="82"/>
      <c r="EPQ25" s="82"/>
      <c r="EPR25" s="82"/>
      <c r="EPS25" s="82"/>
      <c r="EPT25" s="82"/>
      <c r="EPU25" s="82"/>
      <c r="EPV25" s="82"/>
      <c r="EPW25" s="82"/>
      <c r="EPX25" s="82"/>
      <c r="EPY25" s="82"/>
      <c r="EPZ25" s="82"/>
      <c r="EQA25" s="82"/>
      <c r="EQB25" s="82"/>
      <c r="EQC25" s="82"/>
      <c r="EQD25" s="82"/>
      <c r="EQE25" s="82"/>
      <c r="EQF25" s="82"/>
      <c r="EQG25" s="82"/>
      <c r="EQH25" s="82"/>
      <c r="EQI25" s="82"/>
      <c r="EQJ25" s="82"/>
      <c r="EQK25" s="82"/>
      <c r="EQL25" s="82"/>
      <c r="EQM25" s="82"/>
      <c r="EQN25" s="82"/>
      <c r="EQO25" s="82"/>
      <c r="EQP25" s="82"/>
      <c r="EQQ25" s="82"/>
      <c r="EQR25" s="82"/>
      <c r="EQS25" s="82"/>
      <c r="EQT25" s="82"/>
      <c r="EQU25" s="82"/>
      <c r="EQV25" s="82"/>
      <c r="EQW25" s="82"/>
      <c r="EQX25" s="82"/>
      <c r="EQY25" s="82"/>
      <c r="EQZ25" s="82"/>
      <c r="ERA25" s="82"/>
      <c r="ERB25" s="82"/>
      <c r="ERC25" s="82"/>
      <c r="ERD25" s="82"/>
      <c r="ERE25" s="82"/>
      <c r="ERF25" s="82"/>
      <c r="ERG25" s="82"/>
      <c r="ERH25" s="82"/>
      <c r="ERI25" s="82"/>
      <c r="ERJ25" s="82"/>
      <c r="ERK25" s="82"/>
      <c r="ERL25" s="82"/>
      <c r="ERM25" s="82"/>
      <c r="ERN25" s="82"/>
      <c r="ERO25" s="82"/>
      <c r="ERP25" s="82"/>
      <c r="ERQ25" s="82"/>
      <c r="ERR25" s="82"/>
      <c r="ERS25" s="82"/>
      <c r="ERT25" s="82"/>
      <c r="ERU25" s="82"/>
      <c r="ERV25" s="82"/>
      <c r="ERW25" s="82"/>
      <c r="ERX25" s="82"/>
      <c r="ERY25" s="82"/>
      <c r="ERZ25" s="82"/>
      <c r="ESA25" s="82"/>
      <c r="ESB25" s="82"/>
      <c r="ESC25" s="82"/>
      <c r="ESD25" s="82"/>
      <c r="ESE25" s="82"/>
      <c r="ESF25" s="82"/>
      <c r="ESG25" s="82"/>
      <c r="ESH25" s="82"/>
      <c r="ESI25" s="82"/>
      <c r="ESJ25" s="82"/>
      <c r="ESK25" s="82"/>
      <c r="ESL25" s="82"/>
      <c r="ESM25" s="82"/>
      <c r="ESN25" s="82"/>
      <c r="ESO25" s="82"/>
      <c r="ESP25" s="82"/>
      <c r="ESQ25" s="82"/>
      <c r="ESR25" s="82"/>
      <c r="ESS25" s="82"/>
      <c r="EST25" s="82"/>
      <c r="ESU25" s="82"/>
      <c r="ESV25" s="82"/>
      <c r="ESW25" s="82"/>
      <c r="ESX25" s="82"/>
      <c r="ESY25" s="82"/>
      <c r="ESZ25" s="82"/>
      <c r="ETA25" s="82"/>
      <c r="ETB25" s="82"/>
      <c r="ETC25" s="82"/>
      <c r="ETD25" s="82"/>
      <c r="ETE25" s="82"/>
      <c r="ETF25" s="82"/>
      <c r="ETG25" s="82"/>
      <c r="ETH25" s="82"/>
      <c r="ETI25" s="82"/>
      <c r="ETJ25" s="82"/>
      <c r="ETK25" s="82"/>
      <c r="ETL25" s="82"/>
      <c r="ETM25" s="82"/>
      <c r="ETN25" s="82"/>
      <c r="ETO25" s="82"/>
      <c r="ETP25" s="82"/>
      <c r="ETQ25" s="82"/>
      <c r="ETR25" s="82"/>
      <c r="ETS25" s="82"/>
      <c r="ETT25" s="82"/>
      <c r="ETU25" s="82"/>
      <c r="ETV25" s="82"/>
      <c r="ETW25" s="82"/>
      <c r="ETX25" s="82"/>
      <c r="ETY25" s="82"/>
      <c r="ETZ25" s="82"/>
      <c r="EUA25" s="82"/>
      <c r="EUB25" s="82"/>
      <c r="EUC25" s="82"/>
      <c r="EUD25" s="82"/>
      <c r="EUE25" s="82"/>
      <c r="EUF25" s="82"/>
      <c r="EUG25" s="82"/>
      <c r="EUH25" s="82"/>
      <c r="EUI25" s="82"/>
      <c r="EUJ25" s="82"/>
      <c r="EUK25" s="82"/>
      <c r="EUL25" s="82"/>
      <c r="EUM25" s="82"/>
      <c r="EUN25" s="82"/>
      <c r="EUO25" s="82"/>
      <c r="EUP25" s="82"/>
      <c r="EUQ25" s="82"/>
      <c r="EUR25" s="82"/>
      <c r="EUS25" s="82"/>
      <c r="EUT25" s="82"/>
      <c r="EUU25" s="82"/>
      <c r="EUV25" s="82"/>
      <c r="EUW25" s="82"/>
      <c r="EUX25" s="82"/>
      <c r="EUY25" s="82"/>
      <c r="EUZ25" s="82"/>
      <c r="EVA25" s="82"/>
      <c r="EVB25" s="82"/>
      <c r="EVC25" s="82"/>
      <c r="EVD25" s="82"/>
      <c r="EVE25" s="82"/>
      <c r="EVF25" s="82"/>
      <c r="EVG25" s="82"/>
      <c r="EVH25" s="82"/>
      <c r="EVI25" s="82"/>
      <c r="EVJ25" s="82"/>
      <c r="EVK25" s="82"/>
      <c r="EVL25" s="82"/>
      <c r="EVM25" s="82"/>
      <c r="EVN25" s="82"/>
      <c r="EVO25" s="82"/>
      <c r="EVP25" s="82"/>
      <c r="EVQ25" s="82"/>
      <c r="EVR25" s="82"/>
      <c r="EVS25" s="82"/>
      <c r="EVT25" s="82"/>
      <c r="EVU25" s="82"/>
      <c r="EVV25" s="82"/>
      <c r="EVW25" s="82"/>
      <c r="EVX25" s="82"/>
      <c r="EVY25" s="82"/>
      <c r="EVZ25" s="82"/>
      <c r="EWA25" s="82"/>
      <c r="EWB25" s="82"/>
      <c r="EWC25" s="82"/>
      <c r="EWD25" s="82"/>
      <c r="EWE25" s="82"/>
      <c r="EWF25" s="82"/>
      <c r="EWG25" s="82"/>
      <c r="EWH25" s="82"/>
      <c r="EWI25" s="82"/>
      <c r="EWJ25" s="82"/>
      <c r="EWK25" s="82"/>
      <c r="EWL25" s="82"/>
      <c r="EWM25" s="82"/>
      <c r="EWN25" s="82"/>
      <c r="EWO25" s="82"/>
      <c r="EWP25" s="82"/>
      <c r="EWQ25" s="82"/>
      <c r="EWR25" s="82"/>
      <c r="EWS25" s="82"/>
      <c r="EWT25" s="82"/>
      <c r="EWU25" s="82"/>
      <c r="EWV25" s="82"/>
      <c r="EWW25" s="82"/>
      <c r="EWX25" s="82"/>
      <c r="EWY25" s="82"/>
      <c r="EWZ25" s="82"/>
      <c r="EXA25" s="82"/>
      <c r="EXB25" s="82"/>
      <c r="EXC25" s="82"/>
      <c r="EXD25" s="82"/>
      <c r="EXE25" s="82"/>
      <c r="EXF25" s="82"/>
      <c r="EXG25" s="82"/>
      <c r="EXH25" s="82"/>
      <c r="EXI25" s="82"/>
      <c r="EXJ25" s="82"/>
      <c r="EXK25" s="82"/>
      <c r="EXL25" s="82"/>
      <c r="EXM25" s="82"/>
      <c r="EXN25" s="82"/>
      <c r="EXO25" s="82"/>
      <c r="EXP25" s="82"/>
      <c r="EXQ25" s="82"/>
      <c r="EXR25" s="82"/>
      <c r="EXS25" s="82"/>
      <c r="EXT25" s="82"/>
      <c r="EXU25" s="82"/>
      <c r="EXV25" s="82"/>
      <c r="EXW25" s="82"/>
      <c r="EXX25" s="82"/>
      <c r="EXY25" s="82"/>
      <c r="EXZ25" s="82"/>
      <c r="EYA25" s="82"/>
      <c r="EYB25" s="82"/>
      <c r="EYC25" s="82"/>
      <c r="EYD25" s="82"/>
      <c r="EYE25" s="82"/>
      <c r="EYF25" s="82"/>
      <c r="EYG25" s="82"/>
      <c r="EYH25" s="82"/>
      <c r="EYI25" s="82"/>
      <c r="EYJ25" s="82"/>
      <c r="EYK25" s="82"/>
      <c r="EYL25" s="82"/>
      <c r="EYM25" s="82"/>
      <c r="EYN25" s="82"/>
      <c r="EYO25" s="82"/>
      <c r="EYP25" s="82"/>
      <c r="EYQ25" s="82"/>
      <c r="EYR25" s="82"/>
      <c r="EYS25" s="82"/>
      <c r="EYT25" s="82"/>
      <c r="EYU25" s="82"/>
      <c r="EYV25" s="82"/>
      <c r="EYW25" s="82"/>
      <c r="EYX25" s="82"/>
      <c r="EYY25" s="82"/>
      <c r="EYZ25" s="82"/>
      <c r="EZA25" s="82"/>
      <c r="EZB25" s="82"/>
      <c r="EZC25" s="82"/>
      <c r="EZD25" s="82"/>
      <c r="EZE25" s="82"/>
      <c r="EZF25" s="82"/>
      <c r="EZG25" s="82"/>
      <c r="EZH25" s="82"/>
      <c r="EZI25" s="82"/>
      <c r="EZJ25" s="82"/>
      <c r="EZK25" s="82"/>
      <c r="EZL25" s="82"/>
      <c r="EZM25" s="82"/>
      <c r="EZN25" s="82"/>
      <c r="EZO25" s="82"/>
      <c r="EZP25" s="82"/>
      <c r="EZQ25" s="82"/>
      <c r="EZR25" s="82"/>
      <c r="EZS25" s="82"/>
      <c r="EZT25" s="82"/>
      <c r="EZU25" s="82"/>
      <c r="EZV25" s="82"/>
      <c r="EZW25" s="82"/>
      <c r="EZX25" s="82"/>
      <c r="EZY25" s="82"/>
      <c r="EZZ25" s="82"/>
      <c r="FAA25" s="82"/>
      <c r="FAB25" s="82"/>
      <c r="FAC25" s="82"/>
      <c r="FAD25" s="82"/>
      <c r="FAE25" s="82"/>
      <c r="FAF25" s="82"/>
      <c r="FAG25" s="82"/>
      <c r="FAH25" s="82"/>
      <c r="FAI25" s="82"/>
      <c r="FAJ25" s="82"/>
      <c r="FAK25" s="82"/>
      <c r="FAL25" s="82"/>
      <c r="FAM25" s="82"/>
      <c r="FAN25" s="82"/>
      <c r="FAO25" s="82"/>
      <c r="FAP25" s="82"/>
      <c r="FAQ25" s="82"/>
      <c r="FAR25" s="82"/>
      <c r="FAS25" s="82"/>
      <c r="FAT25" s="82"/>
      <c r="FAU25" s="82"/>
      <c r="FAV25" s="82"/>
      <c r="FAW25" s="82"/>
      <c r="FAX25" s="82"/>
      <c r="FAY25" s="82"/>
      <c r="FAZ25" s="82"/>
      <c r="FBA25" s="82"/>
      <c r="FBB25" s="82"/>
      <c r="FBC25" s="82"/>
      <c r="FBD25" s="82"/>
      <c r="FBE25" s="82"/>
      <c r="FBF25" s="82"/>
      <c r="FBG25" s="82"/>
      <c r="FBH25" s="82"/>
      <c r="FBI25" s="82"/>
      <c r="FBJ25" s="82"/>
      <c r="FBK25" s="82"/>
      <c r="FBL25" s="82"/>
      <c r="FBM25" s="82"/>
      <c r="FBN25" s="82"/>
      <c r="FBO25" s="82"/>
      <c r="FBP25" s="82"/>
      <c r="FBQ25" s="82"/>
      <c r="FBR25" s="82"/>
      <c r="FBS25" s="82"/>
      <c r="FBT25" s="82"/>
      <c r="FBU25" s="82"/>
      <c r="FBV25" s="82"/>
      <c r="FBW25" s="82"/>
      <c r="FBX25" s="82"/>
      <c r="FBY25" s="82"/>
      <c r="FBZ25" s="82"/>
      <c r="FCA25" s="82"/>
      <c r="FCB25" s="82"/>
      <c r="FCC25" s="82"/>
      <c r="FCD25" s="82"/>
      <c r="FCE25" s="82"/>
      <c r="FCF25" s="82"/>
      <c r="FCG25" s="82"/>
      <c r="FCH25" s="82"/>
      <c r="FCI25" s="82"/>
      <c r="FCJ25" s="82"/>
      <c r="FCK25" s="82"/>
      <c r="FCL25" s="82"/>
      <c r="FCM25" s="82"/>
      <c r="FCN25" s="82"/>
      <c r="FCO25" s="82"/>
      <c r="FCP25" s="82"/>
      <c r="FCQ25" s="82"/>
      <c r="FCR25" s="82"/>
      <c r="FCS25" s="82"/>
      <c r="FCT25" s="82"/>
      <c r="FCU25" s="82"/>
      <c r="FCV25" s="82"/>
      <c r="FCW25" s="82"/>
      <c r="FCX25" s="82"/>
      <c r="FCY25" s="82"/>
      <c r="FCZ25" s="82"/>
      <c r="FDA25" s="82"/>
      <c r="FDB25" s="82"/>
      <c r="FDC25" s="82"/>
      <c r="FDD25" s="82"/>
      <c r="FDE25" s="82"/>
      <c r="FDF25" s="82"/>
      <c r="FDG25" s="82"/>
      <c r="FDH25" s="82"/>
      <c r="FDI25" s="82"/>
      <c r="FDJ25" s="82"/>
      <c r="FDK25" s="82"/>
      <c r="FDL25" s="82"/>
      <c r="FDM25" s="82"/>
      <c r="FDN25" s="82"/>
      <c r="FDO25" s="82"/>
      <c r="FDP25" s="82"/>
      <c r="FDQ25" s="82"/>
      <c r="FDR25" s="82"/>
      <c r="FDS25" s="82"/>
      <c r="FDT25" s="82"/>
      <c r="FDU25" s="82"/>
      <c r="FDV25" s="82"/>
      <c r="FDW25" s="82"/>
      <c r="FDX25" s="82"/>
      <c r="FDY25" s="82"/>
      <c r="FDZ25" s="82"/>
      <c r="FEA25" s="82"/>
      <c r="FEB25" s="82"/>
      <c r="FEC25" s="82"/>
      <c r="FED25" s="82"/>
      <c r="FEE25" s="82"/>
      <c r="FEF25" s="82"/>
      <c r="FEG25" s="82"/>
      <c r="FEH25" s="82"/>
      <c r="FEI25" s="82"/>
      <c r="FEJ25" s="82"/>
      <c r="FEK25" s="82"/>
      <c r="FEL25" s="82"/>
      <c r="FEM25" s="82"/>
      <c r="FEN25" s="82"/>
      <c r="FEO25" s="82"/>
      <c r="FEP25" s="82"/>
      <c r="FEQ25" s="82"/>
      <c r="FER25" s="82"/>
      <c r="FES25" s="82"/>
      <c r="FET25" s="82"/>
      <c r="FEU25" s="82"/>
      <c r="FEV25" s="82"/>
      <c r="FEW25" s="82"/>
      <c r="FEX25" s="82"/>
      <c r="FEY25" s="82"/>
      <c r="FEZ25" s="82"/>
      <c r="FFA25" s="82"/>
      <c r="FFB25" s="82"/>
      <c r="FFC25" s="82"/>
      <c r="FFD25" s="82"/>
      <c r="FFE25" s="82"/>
      <c r="FFF25" s="82"/>
      <c r="FFG25" s="82"/>
      <c r="FFH25" s="82"/>
      <c r="FFI25" s="82"/>
      <c r="FFJ25" s="82"/>
      <c r="FFK25" s="82"/>
      <c r="FFL25" s="82"/>
      <c r="FFM25" s="82"/>
      <c r="FFN25" s="82"/>
      <c r="FFO25" s="82"/>
      <c r="FFP25" s="82"/>
      <c r="FFQ25" s="82"/>
      <c r="FFR25" s="82"/>
      <c r="FFS25" s="82"/>
      <c r="FFT25" s="82"/>
      <c r="FFU25" s="82"/>
      <c r="FFV25" s="82"/>
      <c r="FFW25" s="82"/>
      <c r="FFX25" s="82"/>
      <c r="FFY25" s="82"/>
      <c r="FFZ25" s="82"/>
      <c r="FGA25" s="82"/>
      <c r="FGB25" s="82"/>
      <c r="FGC25" s="82"/>
      <c r="FGD25" s="82"/>
      <c r="FGE25" s="82"/>
      <c r="FGF25" s="82"/>
      <c r="FGG25" s="82"/>
      <c r="FGH25" s="82"/>
      <c r="FGI25" s="82"/>
      <c r="FGJ25" s="82"/>
      <c r="FGK25" s="82"/>
      <c r="FGL25" s="82"/>
      <c r="FGM25" s="82"/>
      <c r="FGN25" s="82"/>
      <c r="FGO25" s="82"/>
      <c r="FGP25" s="82"/>
      <c r="FGQ25" s="82"/>
      <c r="FGR25" s="82"/>
      <c r="FGS25" s="82"/>
      <c r="FGT25" s="82"/>
      <c r="FGU25" s="82"/>
      <c r="FGV25" s="82"/>
      <c r="FGW25" s="82"/>
      <c r="FGX25" s="82"/>
      <c r="FGY25" s="82"/>
      <c r="FGZ25" s="82"/>
      <c r="FHA25" s="82"/>
      <c r="FHB25" s="82"/>
      <c r="FHC25" s="82"/>
      <c r="FHD25" s="82"/>
      <c r="FHE25" s="82"/>
      <c r="FHF25" s="82"/>
      <c r="FHG25" s="82"/>
      <c r="FHH25" s="82"/>
      <c r="FHI25" s="82"/>
      <c r="FHJ25" s="82"/>
      <c r="FHK25" s="82"/>
      <c r="FHL25" s="82"/>
      <c r="FHM25" s="82"/>
      <c r="FHN25" s="82"/>
      <c r="FHO25" s="82"/>
      <c r="FHP25" s="82"/>
      <c r="FHQ25" s="82"/>
      <c r="FHR25" s="82"/>
      <c r="FHS25" s="82"/>
      <c r="FHT25" s="82"/>
      <c r="FHU25" s="82"/>
      <c r="FHV25" s="82"/>
      <c r="FHW25" s="82"/>
      <c r="FHX25" s="82"/>
      <c r="FHY25" s="82"/>
      <c r="FHZ25" s="82"/>
      <c r="FIA25" s="82"/>
      <c r="FIB25" s="82"/>
      <c r="FIC25" s="82"/>
      <c r="FID25" s="82"/>
      <c r="FIE25" s="82"/>
      <c r="FIF25" s="82"/>
      <c r="FIG25" s="82"/>
      <c r="FIH25" s="82"/>
      <c r="FII25" s="82"/>
      <c r="FIJ25" s="82"/>
      <c r="FIK25" s="82"/>
      <c r="FIL25" s="82"/>
      <c r="FIM25" s="82"/>
      <c r="FIN25" s="82"/>
      <c r="FIO25" s="82"/>
      <c r="FIP25" s="82"/>
      <c r="FIQ25" s="82"/>
      <c r="FIR25" s="82"/>
      <c r="FIS25" s="82"/>
      <c r="FIT25" s="82"/>
      <c r="FIU25" s="82"/>
      <c r="FIV25" s="82"/>
      <c r="FIW25" s="82"/>
      <c r="FIX25" s="82"/>
      <c r="FIY25" s="82"/>
      <c r="FIZ25" s="82"/>
      <c r="FJA25" s="82"/>
      <c r="FJB25" s="82"/>
      <c r="FJC25" s="82"/>
      <c r="FJD25" s="82"/>
      <c r="FJE25" s="82"/>
      <c r="FJF25" s="82"/>
      <c r="FJG25" s="82"/>
      <c r="FJH25" s="82"/>
      <c r="FJI25" s="82"/>
      <c r="FJJ25" s="82"/>
      <c r="FJK25" s="82"/>
      <c r="FJL25" s="82"/>
      <c r="FJM25" s="82"/>
      <c r="FJN25" s="82"/>
      <c r="FJO25" s="82"/>
      <c r="FJP25" s="82"/>
      <c r="FJQ25" s="82"/>
      <c r="FJR25" s="82"/>
      <c r="FJS25" s="82"/>
      <c r="FJT25" s="82"/>
      <c r="FJU25" s="82"/>
      <c r="FJV25" s="82"/>
      <c r="FJW25" s="82"/>
      <c r="FJX25" s="82"/>
      <c r="FJY25" s="82"/>
      <c r="FJZ25" s="82"/>
      <c r="FKA25" s="82"/>
      <c r="FKB25" s="82"/>
      <c r="FKC25" s="82"/>
      <c r="FKD25" s="82"/>
      <c r="FKE25" s="82"/>
      <c r="FKF25" s="82"/>
      <c r="FKG25" s="82"/>
      <c r="FKH25" s="82"/>
      <c r="FKI25" s="82"/>
      <c r="FKJ25" s="82"/>
      <c r="FKK25" s="82"/>
      <c r="FKL25" s="82"/>
      <c r="FKM25" s="82"/>
      <c r="FKN25" s="82"/>
      <c r="FKO25" s="82"/>
      <c r="FKP25" s="82"/>
      <c r="FKQ25" s="82"/>
      <c r="FKR25" s="82"/>
      <c r="FKS25" s="82"/>
      <c r="FKT25" s="82"/>
      <c r="FKU25" s="82"/>
      <c r="FKV25" s="82"/>
      <c r="FKW25" s="82"/>
      <c r="FKX25" s="82"/>
      <c r="FKY25" s="82"/>
      <c r="FKZ25" s="82"/>
      <c r="FLA25" s="82"/>
      <c r="FLB25" s="82"/>
      <c r="FLC25" s="82"/>
      <c r="FLD25" s="82"/>
      <c r="FLE25" s="82"/>
      <c r="FLF25" s="82"/>
      <c r="FLG25" s="82"/>
      <c r="FLH25" s="82"/>
      <c r="FLI25" s="82"/>
      <c r="FLJ25" s="82"/>
      <c r="FLK25" s="82"/>
      <c r="FLL25" s="82"/>
      <c r="FLM25" s="82"/>
      <c r="FLN25" s="82"/>
      <c r="FLO25" s="82"/>
      <c r="FLP25" s="82"/>
      <c r="FLQ25" s="82"/>
      <c r="FLR25" s="82"/>
      <c r="FLS25" s="82"/>
      <c r="FLT25" s="82"/>
      <c r="FLU25" s="82"/>
      <c r="FLV25" s="82"/>
      <c r="FLW25" s="82"/>
      <c r="FLX25" s="82"/>
      <c r="FLY25" s="82"/>
      <c r="FLZ25" s="82"/>
      <c r="FMA25" s="82"/>
      <c r="FMB25" s="82"/>
      <c r="FMC25" s="82"/>
      <c r="FMD25" s="82"/>
      <c r="FME25" s="82"/>
      <c r="FMF25" s="82"/>
      <c r="FMG25" s="82"/>
      <c r="FMH25" s="82"/>
      <c r="FMI25" s="82"/>
      <c r="FMJ25" s="82"/>
      <c r="FMK25" s="82"/>
      <c r="FML25" s="82"/>
      <c r="FMM25" s="82"/>
      <c r="FMN25" s="82"/>
      <c r="FMO25" s="82"/>
      <c r="FMP25" s="82"/>
      <c r="FMQ25" s="82"/>
      <c r="FMR25" s="82"/>
      <c r="FMS25" s="82"/>
      <c r="FMT25" s="82"/>
      <c r="FMU25" s="82"/>
      <c r="FMV25" s="82"/>
      <c r="FMW25" s="82"/>
      <c r="FMX25" s="82"/>
      <c r="FMY25" s="82"/>
      <c r="FMZ25" s="82"/>
      <c r="FNA25" s="82"/>
      <c r="FNB25" s="82"/>
      <c r="FNC25" s="82"/>
      <c r="FND25" s="82"/>
      <c r="FNE25" s="82"/>
      <c r="FNF25" s="82"/>
      <c r="FNG25" s="82"/>
      <c r="FNH25" s="82"/>
      <c r="FNI25" s="82"/>
      <c r="FNJ25" s="82"/>
      <c r="FNK25" s="82"/>
      <c r="FNL25" s="82"/>
      <c r="FNM25" s="82"/>
      <c r="FNN25" s="82"/>
      <c r="FNO25" s="82"/>
      <c r="FNP25" s="82"/>
      <c r="FNQ25" s="82"/>
      <c r="FNR25" s="82"/>
      <c r="FNS25" s="82"/>
      <c r="FNT25" s="82"/>
      <c r="FNU25" s="82"/>
      <c r="FNV25" s="82"/>
      <c r="FNW25" s="82"/>
      <c r="FNX25" s="82"/>
      <c r="FNY25" s="82"/>
      <c r="FNZ25" s="82"/>
      <c r="FOA25" s="82"/>
      <c r="FOB25" s="82"/>
      <c r="FOC25" s="82"/>
      <c r="FOD25" s="82"/>
      <c r="FOE25" s="82"/>
      <c r="FOF25" s="82"/>
      <c r="FOG25" s="82"/>
      <c r="FOH25" s="82"/>
      <c r="FOI25" s="82"/>
      <c r="FOJ25" s="82"/>
      <c r="FOK25" s="82"/>
      <c r="FOL25" s="82"/>
      <c r="FOM25" s="82"/>
      <c r="FON25" s="82"/>
      <c r="FOO25" s="82"/>
      <c r="FOP25" s="82"/>
      <c r="FOQ25" s="82"/>
      <c r="FOR25" s="82"/>
      <c r="FOS25" s="82"/>
      <c r="FOT25" s="82"/>
      <c r="FOU25" s="82"/>
      <c r="FOV25" s="82"/>
      <c r="FOW25" s="82"/>
      <c r="FOX25" s="82"/>
      <c r="FOY25" s="82"/>
      <c r="FOZ25" s="82"/>
      <c r="FPA25" s="82"/>
      <c r="FPB25" s="82"/>
      <c r="FPC25" s="82"/>
      <c r="FPD25" s="82"/>
      <c r="FPE25" s="82"/>
      <c r="FPF25" s="82"/>
      <c r="FPG25" s="82"/>
      <c r="FPH25" s="82"/>
      <c r="FPI25" s="82"/>
      <c r="FPJ25" s="82"/>
      <c r="FPK25" s="82"/>
      <c r="FPL25" s="82"/>
      <c r="FPM25" s="82"/>
      <c r="FPN25" s="82"/>
      <c r="FPO25" s="82"/>
      <c r="FPP25" s="82"/>
      <c r="FPQ25" s="82"/>
      <c r="FPR25" s="82"/>
      <c r="FPS25" s="82"/>
      <c r="FPT25" s="82"/>
      <c r="FPU25" s="82"/>
      <c r="FPV25" s="82"/>
      <c r="FPW25" s="82"/>
      <c r="FPX25" s="82"/>
      <c r="FPY25" s="82"/>
      <c r="FPZ25" s="82"/>
      <c r="FQA25" s="82"/>
      <c r="FQB25" s="82"/>
      <c r="FQC25" s="82"/>
      <c r="FQD25" s="82"/>
      <c r="FQE25" s="82"/>
      <c r="FQF25" s="82"/>
      <c r="FQG25" s="82"/>
      <c r="FQH25" s="82"/>
      <c r="FQI25" s="82"/>
      <c r="FQJ25" s="82"/>
      <c r="FQK25" s="82"/>
      <c r="FQL25" s="82"/>
      <c r="FQM25" s="82"/>
      <c r="FQN25" s="82"/>
      <c r="FQO25" s="82"/>
      <c r="FQP25" s="82"/>
      <c r="FQQ25" s="82"/>
      <c r="FQR25" s="82"/>
      <c r="FQS25" s="82"/>
      <c r="FQT25" s="82"/>
      <c r="FQU25" s="82"/>
      <c r="FQV25" s="82"/>
      <c r="FQW25" s="82"/>
      <c r="FQX25" s="82"/>
      <c r="FQY25" s="82"/>
      <c r="FQZ25" s="82"/>
      <c r="FRA25" s="82"/>
      <c r="FRB25" s="82"/>
      <c r="FRC25" s="82"/>
      <c r="FRD25" s="82"/>
      <c r="FRE25" s="82"/>
      <c r="FRF25" s="82"/>
      <c r="FRG25" s="82"/>
      <c r="FRH25" s="82"/>
      <c r="FRI25" s="82"/>
      <c r="FRJ25" s="82"/>
      <c r="FRK25" s="82"/>
      <c r="FRL25" s="82"/>
      <c r="FRM25" s="82"/>
      <c r="FRN25" s="82"/>
      <c r="FRO25" s="82"/>
      <c r="FRP25" s="82"/>
      <c r="FRQ25" s="82"/>
      <c r="FRR25" s="82"/>
      <c r="FRS25" s="82"/>
      <c r="FRT25" s="82"/>
      <c r="FRU25" s="82"/>
      <c r="FRV25" s="82"/>
      <c r="FRW25" s="82"/>
      <c r="FRX25" s="82"/>
      <c r="FRY25" s="82"/>
      <c r="FRZ25" s="82"/>
      <c r="FSA25" s="82"/>
      <c r="FSB25" s="82"/>
      <c r="FSC25" s="82"/>
      <c r="FSD25" s="82"/>
      <c r="FSE25" s="82"/>
      <c r="FSF25" s="82"/>
      <c r="FSG25" s="82"/>
      <c r="FSH25" s="82"/>
      <c r="FSI25" s="82"/>
      <c r="FSJ25" s="82"/>
      <c r="FSK25" s="82"/>
      <c r="FSL25" s="82"/>
      <c r="FSM25" s="82"/>
      <c r="FSN25" s="82"/>
      <c r="FSO25" s="82"/>
      <c r="FSP25" s="82"/>
      <c r="FSQ25" s="82"/>
      <c r="FSR25" s="82"/>
      <c r="FSS25" s="82"/>
      <c r="FST25" s="82"/>
      <c r="FSU25" s="82"/>
      <c r="FSV25" s="82"/>
      <c r="FSW25" s="82"/>
      <c r="FSX25" s="82"/>
      <c r="FSY25" s="82"/>
      <c r="FSZ25" s="82"/>
      <c r="FTA25" s="82"/>
      <c r="FTB25" s="82"/>
      <c r="FTC25" s="82"/>
      <c r="FTD25" s="82"/>
      <c r="FTE25" s="82"/>
      <c r="FTF25" s="82"/>
      <c r="FTG25" s="82"/>
      <c r="FTH25" s="82"/>
      <c r="FTI25" s="82"/>
      <c r="FTJ25" s="82"/>
      <c r="FTK25" s="82"/>
      <c r="FTL25" s="82"/>
      <c r="FTM25" s="82"/>
      <c r="FTN25" s="82"/>
      <c r="FTO25" s="82"/>
      <c r="FTP25" s="82"/>
      <c r="FTQ25" s="82"/>
      <c r="FTR25" s="82"/>
      <c r="FTS25" s="82"/>
      <c r="FTT25" s="82"/>
      <c r="FTU25" s="82"/>
      <c r="FTV25" s="82"/>
      <c r="FTW25" s="82"/>
      <c r="FTX25" s="82"/>
      <c r="FTY25" s="82"/>
      <c r="FTZ25" s="82"/>
      <c r="FUA25" s="82"/>
      <c r="FUB25" s="82"/>
      <c r="FUC25" s="82"/>
      <c r="FUD25" s="82"/>
      <c r="FUE25" s="82"/>
      <c r="FUF25" s="82"/>
      <c r="FUG25" s="82"/>
      <c r="FUH25" s="82"/>
      <c r="FUI25" s="82"/>
      <c r="FUJ25" s="82"/>
      <c r="FUK25" s="82"/>
      <c r="FUL25" s="82"/>
      <c r="FUM25" s="82"/>
      <c r="FUN25" s="82"/>
      <c r="FUO25" s="82"/>
      <c r="FUP25" s="82"/>
      <c r="FUQ25" s="82"/>
      <c r="FUR25" s="82"/>
      <c r="FUS25" s="82"/>
      <c r="FUT25" s="82"/>
      <c r="FUU25" s="82"/>
      <c r="FUV25" s="82"/>
      <c r="FUW25" s="82"/>
      <c r="FUX25" s="82"/>
      <c r="FUY25" s="82"/>
      <c r="FUZ25" s="82"/>
      <c r="FVA25" s="82"/>
      <c r="FVB25" s="82"/>
      <c r="FVC25" s="82"/>
      <c r="FVD25" s="82"/>
      <c r="FVE25" s="82"/>
      <c r="FVF25" s="82"/>
      <c r="FVG25" s="82"/>
      <c r="FVH25" s="82"/>
      <c r="FVI25" s="82"/>
      <c r="FVJ25" s="82"/>
      <c r="FVK25" s="82"/>
      <c r="FVL25" s="82"/>
      <c r="FVM25" s="82"/>
      <c r="FVN25" s="82"/>
      <c r="FVO25" s="82"/>
      <c r="FVP25" s="82"/>
      <c r="FVQ25" s="82"/>
      <c r="FVR25" s="82"/>
      <c r="FVS25" s="82"/>
      <c r="FVT25" s="82"/>
      <c r="FVU25" s="82"/>
      <c r="FVV25" s="82"/>
      <c r="FVW25" s="82"/>
      <c r="FVX25" s="82"/>
      <c r="FVY25" s="82"/>
      <c r="FVZ25" s="82"/>
      <c r="FWA25" s="82"/>
      <c r="FWB25" s="82"/>
      <c r="FWC25" s="82"/>
      <c r="FWD25" s="82"/>
      <c r="FWE25" s="82"/>
      <c r="FWF25" s="82"/>
      <c r="FWG25" s="82"/>
      <c r="FWH25" s="82"/>
      <c r="FWI25" s="82"/>
      <c r="FWJ25" s="82"/>
      <c r="FWK25" s="82"/>
      <c r="FWL25" s="82"/>
      <c r="FWM25" s="82"/>
      <c r="FWN25" s="82"/>
      <c r="FWO25" s="82"/>
      <c r="FWP25" s="82"/>
      <c r="FWQ25" s="82"/>
      <c r="FWR25" s="82"/>
      <c r="FWS25" s="82"/>
      <c r="FWT25" s="82"/>
      <c r="FWU25" s="82"/>
      <c r="FWV25" s="82"/>
      <c r="FWW25" s="82"/>
      <c r="FWX25" s="82"/>
      <c r="FWY25" s="82"/>
      <c r="FWZ25" s="82"/>
      <c r="FXA25" s="82"/>
      <c r="FXB25" s="82"/>
      <c r="FXC25" s="82"/>
      <c r="FXD25" s="82"/>
      <c r="FXE25" s="82"/>
      <c r="FXF25" s="82"/>
      <c r="FXG25" s="82"/>
      <c r="FXH25" s="82"/>
      <c r="FXI25" s="82"/>
      <c r="FXJ25" s="82"/>
      <c r="FXK25" s="82"/>
      <c r="FXL25" s="82"/>
      <c r="FXM25" s="82"/>
      <c r="FXN25" s="82"/>
      <c r="FXO25" s="82"/>
      <c r="FXP25" s="82"/>
      <c r="FXQ25" s="82"/>
      <c r="FXR25" s="82"/>
      <c r="FXS25" s="82"/>
      <c r="FXT25" s="82"/>
      <c r="FXU25" s="82"/>
      <c r="FXV25" s="82"/>
      <c r="FXW25" s="82"/>
      <c r="FXX25" s="82"/>
      <c r="FXY25" s="82"/>
      <c r="FXZ25" s="82"/>
      <c r="FYA25" s="82"/>
      <c r="FYB25" s="82"/>
      <c r="FYC25" s="82"/>
      <c r="FYD25" s="82"/>
      <c r="FYE25" s="82"/>
      <c r="FYF25" s="82"/>
      <c r="FYG25" s="82"/>
      <c r="FYH25" s="82"/>
      <c r="FYI25" s="82"/>
      <c r="FYJ25" s="82"/>
      <c r="FYK25" s="82"/>
      <c r="FYL25" s="82"/>
      <c r="FYM25" s="82"/>
      <c r="FYN25" s="82"/>
      <c r="FYO25" s="82"/>
      <c r="FYP25" s="82"/>
      <c r="FYQ25" s="82"/>
      <c r="FYR25" s="82"/>
      <c r="FYS25" s="82"/>
      <c r="FYT25" s="82"/>
      <c r="FYU25" s="82"/>
      <c r="FYV25" s="82"/>
      <c r="FYW25" s="82"/>
      <c r="FYX25" s="82"/>
      <c r="FYY25" s="82"/>
      <c r="FYZ25" s="82"/>
      <c r="FZA25" s="82"/>
      <c r="FZB25" s="82"/>
      <c r="FZC25" s="82"/>
      <c r="FZD25" s="82"/>
      <c r="FZE25" s="82"/>
      <c r="FZF25" s="82"/>
      <c r="FZG25" s="82"/>
      <c r="FZH25" s="82"/>
      <c r="FZI25" s="82"/>
      <c r="FZJ25" s="82"/>
      <c r="FZK25" s="82"/>
      <c r="FZL25" s="82"/>
      <c r="FZM25" s="82"/>
      <c r="FZN25" s="82"/>
      <c r="FZO25" s="82"/>
      <c r="FZP25" s="82"/>
      <c r="FZQ25" s="82"/>
      <c r="FZR25" s="82"/>
      <c r="FZS25" s="82"/>
      <c r="FZT25" s="82"/>
      <c r="FZU25" s="82"/>
      <c r="FZV25" s="82"/>
      <c r="FZW25" s="82"/>
      <c r="FZX25" s="82"/>
      <c r="FZY25" s="82"/>
      <c r="FZZ25" s="82"/>
      <c r="GAA25" s="82"/>
      <c r="GAB25" s="82"/>
      <c r="GAC25" s="82"/>
      <c r="GAD25" s="82"/>
      <c r="GAE25" s="82"/>
      <c r="GAF25" s="82"/>
      <c r="GAG25" s="82"/>
      <c r="GAH25" s="82"/>
      <c r="GAI25" s="82"/>
      <c r="GAJ25" s="82"/>
      <c r="GAK25" s="82"/>
      <c r="GAL25" s="82"/>
      <c r="GAM25" s="82"/>
      <c r="GAN25" s="82"/>
      <c r="GAO25" s="82"/>
      <c r="GAP25" s="82"/>
      <c r="GAQ25" s="82"/>
      <c r="GAR25" s="82"/>
      <c r="GAS25" s="82"/>
      <c r="GAT25" s="82"/>
      <c r="GAU25" s="82"/>
      <c r="GAV25" s="82"/>
      <c r="GAW25" s="82"/>
      <c r="GAX25" s="82"/>
      <c r="GAY25" s="82"/>
      <c r="GAZ25" s="82"/>
      <c r="GBA25" s="82"/>
      <c r="GBB25" s="82"/>
      <c r="GBC25" s="82"/>
      <c r="GBD25" s="82"/>
      <c r="GBE25" s="82"/>
      <c r="GBF25" s="82"/>
      <c r="GBG25" s="82"/>
      <c r="GBH25" s="82"/>
      <c r="GBI25" s="82"/>
      <c r="GBJ25" s="82"/>
      <c r="GBK25" s="82"/>
      <c r="GBL25" s="82"/>
      <c r="GBM25" s="82"/>
      <c r="GBN25" s="82"/>
      <c r="GBO25" s="82"/>
      <c r="GBP25" s="82"/>
      <c r="GBQ25" s="82"/>
      <c r="GBR25" s="82"/>
      <c r="GBS25" s="82"/>
      <c r="GBT25" s="82"/>
      <c r="GBU25" s="82"/>
      <c r="GBV25" s="82"/>
      <c r="GBW25" s="82"/>
      <c r="GBX25" s="82"/>
      <c r="GBY25" s="82"/>
      <c r="GBZ25" s="82"/>
      <c r="GCA25" s="82"/>
      <c r="GCB25" s="82"/>
      <c r="GCC25" s="82"/>
      <c r="GCD25" s="82"/>
      <c r="GCE25" s="82"/>
      <c r="GCF25" s="82"/>
      <c r="GCG25" s="82"/>
      <c r="GCH25" s="82"/>
      <c r="GCI25" s="82"/>
      <c r="GCJ25" s="82"/>
      <c r="GCK25" s="82"/>
      <c r="GCL25" s="82"/>
      <c r="GCM25" s="82"/>
      <c r="GCN25" s="82"/>
      <c r="GCO25" s="82"/>
      <c r="GCP25" s="82"/>
      <c r="GCQ25" s="82"/>
      <c r="GCR25" s="82"/>
      <c r="GCS25" s="82"/>
      <c r="GCT25" s="82"/>
      <c r="GCU25" s="82"/>
      <c r="GCV25" s="82"/>
      <c r="GCW25" s="82"/>
      <c r="GCX25" s="82"/>
      <c r="GCY25" s="82"/>
      <c r="GCZ25" s="82"/>
      <c r="GDA25" s="82"/>
      <c r="GDB25" s="82"/>
      <c r="GDC25" s="82"/>
      <c r="GDD25" s="82"/>
      <c r="GDE25" s="82"/>
      <c r="GDF25" s="82"/>
      <c r="GDG25" s="82"/>
      <c r="GDH25" s="82"/>
      <c r="GDI25" s="82"/>
      <c r="GDJ25" s="82"/>
      <c r="GDK25" s="82"/>
      <c r="GDL25" s="82"/>
      <c r="GDM25" s="82"/>
      <c r="GDN25" s="82"/>
      <c r="GDO25" s="82"/>
      <c r="GDP25" s="82"/>
      <c r="GDQ25" s="82"/>
      <c r="GDR25" s="82"/>
      <c r="GDS25" s="82"/>
      <c r="GDT25" s="82"/>
      <c r="GDU25" s="82"/>
      <c r="GDV25" s="82"/>
      <c r="GDW25" s="82"/>
      <c r="GDX25" s="82"/>
      <c r="GDY25" s="82"/>
      <c r="GDZ25" s="82"/>
      <c r="GEA25" s="82"/>
      <c r="GEB25" s="82"/>
      <c r="GEC25" s="82"/>
      <c r="GED25" s="82"/>
      <c r="GEE25" s="82"/>
      <c r="GEF25" s="82"/>
      <c r="GEG25" s="82"/>
      <c r="GEH25" s="82"/>
      <c r="GEI25" s="82"/>
      <c r="GEJ25" s="82"/>
      <c r="GEK25" s="82"/>
      <c r="GEL25" s="82"/>
      <c r="GEM25" s="82"/>
      <c r="GEN25" s="82"/>
      <c r="GEO25" s="82"/>
      <c r="GEP25" s="82"/>
      <c r="GEQ25" s="82"/>
      <c r="GER25" s="82"/>
      <c r="GES25" s="82"/>
      <c r="GET25" s="82"/>
      <c r="GEU25" s="82"/>
      <c r="GEV25" s="82"/>
      <c r="GEW25" s="82"/>
      <c r="GEX25" s="82"/>
      <c r="GEY25" s="82"/>
      <c r="GEZ25" s="82"/>
      <c r="GFA25" s="82"/>
      <c r="GFB25" s="82"/>
      <c r="GFC25" s="82"/>
      <c r="GFD25" s="82"/>
      <c r="GFE25" s="82"/>
      <c r="GFF25" s="82"/>
      <c r="GFG25" s="82"/>
      <c r="GFH25" s="82"/>
      <c r="GFI25" s="82"/>
      <c r="GFJ25" s="82"/>
      <c r="GFK25" s="82"/>
      <c r="GFL25" s="82"/>
      <c r="GFM25" s="82"/>
      <c r="GFN25" s="82"/>
      <c r="GFO25" s="82"/>
      <c r="GFP25" s="82"/>
      <c r="GFQ25" s="82"/>
      <c r="GFR25" s="82"/>
      <c r="GFS25" s="82"/>
      <c r="GFT25" s="82"/>
      <c r="GFU25" s="82"/>
      <c r="GFV25" s="82"/>
      <c r="GFW25" s="82"/>
      <c r="GFX25" s="82"/>
      <c r="GFY25" s="82"/>
      <c r="GFZ25" s="82"/>
      <c r="GGA25" s="82"/>
      <c r="GGB25" s="82"/>
      <c r="GGC25" s="82"/>
      <c r="GGD25" s="82"/>
      <c r="GGE25" s="82"/>
      <c r="GGF25" s="82"/>
      <c r="GGG25" s="82"/>
      <c r="GGH25" s="82"/>
      <c r="GGI25" s="82"/>
      <c r="GGJ25" s="82"/>
      <c r="GGK25" s="82"/>
      <c r="GGL25" s="82"/>
      <c r="GGM25" s="82"/>
      <c r="GGN25" s="82"/>
      <c r="GGO25" s="82"/>
      <c r="GGP25" s="82"/>
      <c r="GGQ25" s="82"/>
      <c r="GGR25" s="82"/>
      <c r="GGS25" s="82"/>
      <c r="GGT25" s="82"/>
      <c r="GGU25" s="82"/>
      <c r="GGV25" s="82"/>
      <c r="GGW25" s="82"/>
      <c r="GGX25" s="82"/>
      <c r="GGY25" s="82"/>
      <c r="GGZ25" s="82"/>
      <c r="GHA25" s="82"/>
      <c r="GHB25" s="82"/>
      <c r="GHC25" s="82"/>
      <c r="GHD25" s="82"/>
      <c r="GHE25" s="82"/>
      <c r="GHF25" s="82"/>
      <c r="GHG25" s="82"/>
      <c r="GHH25" s="82"/>
      <c r="GHI25" s="82"/>
      <c r="GHJ25" s="82"/>
      <c r="GHK25" s="82"/>
      <c r="GHL25" s="82"/>
      <c r="GHM25" s="82"/>
      <c r="GHN25" s="82"/>
      <c r="GHO25" s="82"/>
      <c r="GHP25" s="82"/>
      <c r="GHQ25" s="82"/>
      <c r="GHR25" s="82"/>
      <c r="GHS25" s="82"/>
      <c r="GHT25" s="82"/>
      <c r="GHU25" s="82"/>
      <c r="GHV25" s="82"/>
      <c r="GHW25" s="82"/>
      <c r="GHX25" s="82"/>
      <c r="GHY25" s="82"/>
      <c r="GHZ25" s="82"/>
      <c r="GIA25" s="82"/>
      <c r="GIB25" s="82"/>
      <c r="GIC25" s="82"/>
      <c r="GID25" s="82"/>
      <c r="GIE25" s="82"/>
      <c r="GIF25" s="82"/>
      <c r="GIG25" s="82"/>
      <c r="GIH25" s="82"/>
      <c r="GII25" s="82"/>
      <c r="GIJ25" s="82"/>
      <c r="GIK25" s="82"/>
      <c r="GIL25" s="82"/>
      <c r="GIM25" s="82"/>
      <c r="GIN25" s="82"/>
      <c r="GIO25" s="82"/>
      <c r="GIP25" s="82"/>
      <c r="GIQ25" s="82"/>
      <c r="GIR25" s="82"/>
      <c r="GIS25" s="82"/>
      <c r="GIT25" s="82"/>
      <c r="GIU25" s="82"/>
      <c r="GIV25" s="82"/>
      <c r="GIW25" s="82"/>
      <c r="GIX25" s="82"/>
      <c r="GIY25" s="82"/>
      <c r="GIZ25" s="82"/>
      <c r="GJA25" s="82"/>
      <c r="GJB25" s="82"/>
      <c r="GJC25" s="82"/>
      <c r="GJD25" s="82"/>
      <c r="GJE25" s="82"/>
      <c r="GJF25" s="82"/>
      <c r="GJG25" s="82"/>
      <c r="GJH25" s="82"/>
      <c r="GJI25" s="82"/>
      <c r="GJJ25" s="82"/>
      <c r="GJK25" s="82"/>
      <c r="GJL25" s="82"/>
      <c r="GJM25" s="82"/>
      <c r="GJN25" s="82"/>
      <c r="GJO25" s="82"/>
      <c r="GJP25" s="82"/>
      <c r="GJQ25" s="82"/>
      <c r="GJR25" s="82"/>
      <c r="GJS25" s="82"/>
      <c r="GJT25" s="82"/>
      <c r="GJU25" s="82"/>
      <c r="GJV25" s="82"/>
      <c r="GJW25" s="82"/>
      <c r="GJX25" s="82"/>
      <c r="GJY25" s="82"/>
      <c r="GJZ25" s="82"/>
      <c r="GKA25" s="82"/>
      <c r="GKB25" s="82"/>
      <c r="GKC25" s="82"/>
      <c r="GKD25" s="82"/>
      <c r="GKE25" s="82"/>
      <c r="GKF25" s="82"/>
      <c r="GKG25" s="82"/>
      <c r="GKH25" s="82"/>
      <c r="GKI25" s="82"/>
      <c r="GKJ25" s="82"/>
      <c r="GKK25" s="82"/>
      <c r="GKL25" s="82"/>
      <c r="GKM25" s="82"/>
      <c r="GKN25" s="82"/>
      <c r="GKO25" s="82"/>
      <c r="GKP25" s="82"/>
      <c r="GKQ25" s="82"/>
      <c r="GKR25" s="82"/>
      <c r="GKS25" s="82"/>
      <c r="GKT25" s="82"/>
      <c r="GKU25" s="82"/>
      <c r="GKV25" s="82"/>
      <c r="GKW25" s="82"/>
      <c r="GKX25" s="82"/>
      <c r="GKY25" s="82"/>
      <c r="GKZ25" s="82"/>
      <c r="GLA25" s="82"/>
      <c r="GLB25" s="82"/>
      <c r="GLC25" s="82"/>
      <c r="GLD25" s="82"/>
      <c r="GLE25" s="82"/>
      <c r="GLF25" s="82"/>
      <c r="GLG25" s="82"/>
      <c r="GLH25" s="82"/>
      <c r="GLI25" s="82"/>
      <c r="GLJ25" s="82"/>
      <c r="GLK25" s="82"/>
      <c r="GLL25" s="82"/>
      <c r="GLM25" s="82"/>
      <c r="GLN25" s="82"/>
      <c r="GLO25" s="82"/>
      <c r="GLP25" s="82"/>
      <c r="GLQ25" s="82"/>
      <c r="GLR25" s="82"/>
      <c r="GLS25" s="82"/>
      <c r="GLT25" s="82"/>
      <c r="GLU25" s="82"/>
      <c r="GLV25" s="82"/>
      <c r="GLW25" s="82"/>
      <c r="GLX25" s="82"/>
      <c r="GLY25" s="82"/>
      <c r="GLZ25" s="82"/>
      <c r="GMA25" s="82"/>
      <c r="GMB25" s="82"/>
      <c r="GMC25" s="82"/>
      <c r="GMD25" s="82"/>
      <c r="GME25" s="82"/>
      <c r="GMF25" s="82"/>
      <c r="GMG25" s="82"/>
      <c r="GMH25" s="82"/>
      <c r="GMI25" s="82"/>
      <c r="GMJ25" s="82"/>
      <c r="GMK25" s="82"/>
      <c r="GML25" s="82"/>
      <c r="GMM25" s="82"/>
      <c r="GMN25" s="82"/>
      <c r="GMO25" s="82"/>
      <c r="GMP25" s="82"/>
      <c r="GMQ25" s="82"/>
      <c r="GMR25" s="82"/>
      <c r="GMS25" s="82"/>
      <c r="GMT25" s="82"/>
      <c r="GMU25" s="82"/>
      <c r="GMV25" s="82"/>
      <c r="GMW25" s="82"/>
      <c r="GMX25" s="82"/>
      <c r="GMY25" s="82"/>
      <c r="GMZ25" s="82"/>
      <c r="GNA25" s="82"/>
      <c r="GNB25" s="82"/>
      <c r="GNC25" s="82"/>
      <c r="GND25" s="82"/>
      <c r="GNE25" s="82"/>
      <c r="GNF25" s="82"/>
      <c r="GNG25" s="82"/>
      <c r="GNH25" s="82"/>
      <c r="GNI25" s="82"/>
      <c r="GNJ25" s="82"/>
      <c r="GNK25" s="82"/>
      <c r="GNL25" s="82"/>
      <c r="GNM25" s="82"/>
      <c r="GNN25" s="82"/>
      <c r="GNO25" s="82"/>
      <c r="GNP25" s="82"/>
      <c r="GNQ25" s="82"/>
      <c r="GNR25" s="82"/>
      <c r="GNS25" s="82"/>
      <c r="GNT25" s="82"/>
      <c r="GNU25" s="82"/>
      <c r="GNV25" s="82"/>
      <c r="GNW25" s="82"/>
      <c r="GNX25" s="82"/>
      <c r="GNY25" s="82"/>
      <c r="GNZ25" s="82"/>
      <c r="GOA25" s="82"/>
      <c r="GOB25" s="82"/>
      <c r="GOC25" s="82"/>
      <c r="GOD25" s="82"/>
      <c r="GOE25" s="82"/>
      <c r="GOF25" s="82"/>
      <c r="GOG25" s="82"/>
      <c r="GOH25" s="82"/>
      <c r="GOI25" s="82"/>
      <c r="GOJ25" s="82"/>
      <c r="GOK25" s="82"/>
      <c r="GOL25" s="82"/>
      <c r="GOM25" s="82"/>
      <c r="GON25" s="82"/>
      <c r="GOO25" s="82"/>
      <c r="GOP25" s="82"/>
      <c r="GOQ25" s="82"/>
      <c r="GOR25" s="82"/>
      <c r="GOS25" s="82"/>
      <c r="GOT25" s="82"/>
      <c r="GOU25" s="82"/>
      <c r="GOV25" s="82"/>
      <c r="GOW25" s="82"/>
      <c r="GOX25" s="82"/>
      <c r="GOY25" s="82"/>
      <c r="GOZ25" s="82"/>
      <c r="GPA25" s="82"/>
      <c r="GPB25" s="82"/>
      <c r="GPC25" s="82"/>
      <c r="GPD25" s="82"/>
      <c r="GPE25" s="82"/>
      <c r="GPF25" s="82"/>
      <c r="GPG25" s="82"/>
      <c r="GPH25" s="82"/>
      <c r="GPI25" s="82"/>
      <c r="GPJ25" s="82"/>
      <c r="GPK25" s="82"/>
      <c r="GPL25" s="82"/>
      <c r="GPM25" s="82"/>
      <c r="GPN25" s="82"/>
      <c r="GPO25" s="82"/>
      <c r="GPP25" s="82"/>
      <c r="GPQ25" s="82"/>
      <c r="GPR25" s="82"/>
      <c r="GPS25" s="82"/>
      <c r="GPT25" s="82"/>
      <c r="GPU25" s="82"/>
      <c r="GPV25" s="82"/>
      <c r="GPW25" s="82"/>
      <c r="GPX25" s="82"/>
      <c r="GPY25" s="82"/>
      <c r="GPZ25" s="82"/>
      <c r="GQA25" s="82"/>
      <c r="GQB25" s="82"/>
      <c r="GQC25" s="82"/>
      <c r="GQD25" s="82"/>
      <c r="GQE25" s="82"/>
      <c r="GQF25" s="82"/>
      <c r="GQG25" s="82"/>
      <c r="GQH25" s="82"/>
      <c r="GQI25" s="82"/>
      <c r="GQJ25" s="82"/>
      <c r="GQK25" s="82"/>
      <c r="GQL25" s="82"/>
      <c r="GQM25" s="82"/>
      <c r="GQN25" s="82"/>
      <c r="GQO25" s="82"/>
      <c r="GQP25" s="82"/>
      <c r="GQQ25" s="82"/>
      <c r="GQR25" s="82"/>
      <c r="GQS25" s="82"/>
      <c r="GQT25" s="82"/>
      <c r="GQU25" s="82"/>
      <c r="GQV25" s="82"/>
      <c r="GQW25" s="82"/>
      <c r="GQX25" s="82"/>
      <c r="GQY25" s="82"/>
      <c r="GQZ25" s="82"/>
      <c r="GRA25" s="82"/>
      <c r="GRB25" s="82"/>
      <c r="GRC25" s="82"/>
      <c r="GRD25" s="82"/>
      <c r="GRE25" s="82"/>
      <c r="GRF25" s="82"/>
      <c r="GRG25" s="82"/>
      <c r="GRH25" s="82"/>
      <c r="GRI25" s="82"/>
      <c r="GRJ25" s="82"/>
      <c r="GRK25" s="82"/>
      <c r="GRL25" s="82"/>
      <c r="GRM25" s="82"/>
      <c r="GRN25" s="82"/>
      <c r="GRO25" s="82"/>
      <c r="GRP25" s="82"/>
      <c r="GRQ25" s="82"/>
      <c r="GRR25" s="82"/>
      <c r="GRS25" s="82"/>
      <c r="GRT25" s="82"/>
      <c r="GRU25" s="82"/>
      <c r="GRV25" s="82"/>
      <c r="GRW25" s="82"/>
      <c r="GRX25" s="82"/>
      <c r="GRY25" s="82"/>
      <c r="GRZ25" s="82"/>
      <c r="GSA25" s="82"/>
      <c r="GSB25" s="82"/>
      <c r="GSC25" s="82"/>
      <c r="GSD25" s="82"/>
      <c r="GSE25" s="82"/>
      <c r="GSF25" s="82"/>
      <c r="GSG25" s="82"/>
      <c r="GSH25" s="82"/>
      <c r="GSI25" s="82"/>
      <c r="GSJ25" s="82"/>
      <c r="GSK25" s="82"/>
      <c r="GSL25" s="82"/>
      <c r="GSM25" s="82"/>
      <c r="GSN25" s="82"/>
      <c r="GSO25" s="82"/>
      <c r="GSP25" s="82"/>
      <c r="GSQ25" s="82"/>
      <c r="GSR25" s="82"/>
      <c r="GSS25" s="82"/>
      <c r="GST25" s="82"/>
      <c r="GSU25" s="82"/>
      <c r="GSV25" s="82"/>
      <c r="GSW25" s="82"/>
      <c r="GSX25" s="82"/>
      <c r="GSY25" s="82"/>
      <c r="GSZ25" s="82"/>
      <c r="GTA25" s="82"/>
      <c r="GTB25" s="82"/>
      <c r="GTC25" s="82"/>
      <c r="GTD25" s="82"/>
      <c r="GTE25" s="82"/>
      <c r="GTF25" s="82"/>
      <c r="GTG25" s="82"/>
      <c r="GTH25" s="82"/>
      <c r="GTI25" s="82"/>
      <c r="GTJ25" s="82"/>
      <c r="GTK25" s="82"/>
      <c r="GTL25" s="82"/>
      <c r="GTM25" s="82"/>
      <c r="GTN25" s="82"/>
      <c r="GTO25" s="82"/>
      <c r="GTP25" s="82"/>
      <c r="GTQ25" s="82"/>
      <c r="GTR25" s="82"/>
      <c r="GTS25" s="82"/>
      <c r="GTT25" s="82"/>
      <c r="GTU25" s="82"/>
      <c r="GTV25" s="82"/>
      <c r="GTW25" s="82"/>
      <c r="GTX25" s="82"/>
      <c r="GTY25" s="82"/>
      <c r="GTZ25" s="82"/>
      <c r="GUA25" s="82"/>
      <c r="GUB25" s="82"/>
      <c r="GUC25" s="82"/>
      <c r="GUD25" s="82"/>
      <c r="GUE25" s="82"/>
      <c r="GUF25" s="82"/>
      <c r="GUG25" s="82"/>
      <c r="GUH25" s="82"/>
      <c r="GUI25" s="82"/>
      <c r="GUJ25" s="82"/>
      <c r="GUK25" s="82"/>
      <c r="GUL25" s="82"/>
      <c r="GUM25" s="82"/>
      <c r="GUN25" s="82"/>
      <c r="GUO25" s="82"/>
      <c r="GUP25" s="82"/>
      <c r="GUQ25" s="82"/>
      <c r="GUR25" s="82"/>
      <c r="GUS25" s="82"/>
      <c r="GUT25" s="82"/>
      <c r="GUU25" s="82"/>
      <c r="GUV25" s="82"/>
      <c r="GUW25" s="82"/>
      <c r="GUX25" s="82"/>
      <c r="GUY25" s="82"/>
      <c r="GUZ25" s="82"/>
      <c r="GVA25" s="82"/>
      <c r="GVB25" s="82"/>
      <c r="GVC25" s="82"/>
      <c r="GVD25" s="82"/>
      <c r="GVE25" s="82"/>
      <c r="GVF25" s="82"/>
      <c r="GVG25" s="82"/>
      <c r="GVH25" s="82"/>
      <c r="GVI25" s="82"/>
      <c r="GVJ25" s="82"/>
      <c r="GVK25" s="82"/>
      <c r="GVL25" s="82"/>
      <c r="GVM25" s="82"/>
      <c r="GVN25" s="82"/>
      <c r="GVO25" s="82"/>
      <c r="GVP25" s="82"/>
      <c r="GVQ25" s="82"/>
      <c r="GVR25" s="82"/>
      <c r="GVS25" s="82"/>
      <c r="GVT25" s="82"/>
      <c r="GVU25" s="82"/>
      <c r="GVV25" s="82"/>
      <c r="GVW25" s="82"/>
      <c r="GVX25" s="82"/>
      <c r="GVY25" s="82"/>
      <c r="GVZ25" s="82"/>
      <c r="GWA25" s="82"/>
      <c r="GWB25" s="82"/>
      <c r="GWC25" s="82"/>
      <c r="GWD25" s="82"/>
      <c r="GWE25" s="82"/>
      <c r="GWF25" s="82"/>
      <c r="GWG25" s="82"/>
      <c r="GWH25" s="82"/>
      <c r="GWI25" s="82"/>
      <c r="GWJ25" s="82"/>
      <c r="GWK25" s="82"/>
      <c r="GWL25" s="82"/>
      <c r="GWM25" s="82"/>
      <c r="GWN25" s="82"/>
      <c r="GWO25" s="82"/>
      <c r="GWP25" s="82"/>
      <c r="GWQ25" s="82"/>
      <c r="GWR25" s="82"/>
      <c r="GWS25" s="82"/>
      <c r="GWT25" s="82"/>
      <c r="GWU25" s="82"/>
      <c r="GWV25" s="82"/>
      <c r="GWW25" s="82"/>
      <c r="GWX25" s="82"/>
      <c r="GWY25" s="82"/>
      <c r="GWZ25" s="82"/>
      <c r="GXA25" s="82"/>
      <c r="GXB25" s="82"/>
      <c r="GXC25" s="82"/>
      <c r="GXD25" s="82"/>
      <c r="GXE25" s="82"/>
      <c r="GXF25" s="82"/>
      <c r="GXG25" s="82"/>
      <c r="GXH25" s="82"/>
      <c r="GXI25" s="82"/>
      <c r="GXJ25" s="82"/>
      <c r="GXK25" s="82"/>
      <c r="GXL25" s="82"/>
      <c r="GXM25" s="82"/>
      <c r="GXN25" s="82"/>
      <c r="GXO25" s="82"/>
      <c r="GXP25" s="82"/>
      <c r="GXQ25" s="82"/>
      <c r="GXR25" s="82"/>
      <c r="GXS25" s="82"/>
      <c r="GXT25" s="82"/>
      <c r="GXU25" s="82"/>
      <c r="GXV25" s="82"/>
      <c r="GXW25" s="82"/>
      <c r="GXX25" s="82"/>
      <c r="GXY25" s="82"/>
      <c r="GXZ25" s="82"/>
      <c r="GYA25" s="82"/>
      <c r="GYB25" s="82"/>
      <c r="GYC25" s="82"/>
      <c r="GYD25" s="82"/>
      <c r="GYE25" s="82"/>
      <c r="GYF25" s="82"/>
      <c r="GYG25" s="82"/>
      <c r="GYH25" s="82"/>
      <c r="GYI25" s="82"/>
      <c r="GYJ25" s="82"/>
      <c r="GYK25" s="82"/>
      <c r="GYL25" s="82"/>
      <c r="GYM25" s="82"/>
      <c r="GYN25" s="82"/>
      <c r="GYO25" s="82"/>
      <c r="GYP25" s="82"/>
      <c r="GYQ25" s="82"/>
      <c r="GYR25" s="82"/>
      <c r="GYS25" s="82"/>
      <c r="GYT25" s="82"/>
      <c r="GYU25" s="82"/>
      <c r="GYV25" s="82"/>
      <c r="GYW25" s="82"/>
      <c r="GYX25" s="82"/>
      <c r="GYY25" s="82"/>
      <c r="GYZ25" s="82"/>
      <c r="GZA25" s="82"/>
      <c r="GZB25" s="82"/>
      <c r="GZC25" s="82"/>
      <c r="GZD25" s="82"/>
      <c r="GZE25" s="82"/>
      <c r="GZF25" s="82"/>
      <c r="GZG25" s="82"/>
      <c r="GZH25" s="82"/>
      <c r="GZI25" s="82"/>
      <c r="GZJ25" s="82"/>
      <c r="GZK25" s="82"/>
      <c r="GZL25" s="82"/>
      <c r="GZM25" s="82"/>
      <c r="GZN25" s="82"/>
      <c r="GZO25" s="82"/>
      <c r="GZP25" s="82"/>
      <c r="GZQ25" s="82"/>
      <c r="GZR25" s="82"/>
      <c r="GZS25" s="82"/>
      <c r="GZT25" s="82"/>
      <c r="GZU25" s="82"/>
      <c r="GZV25" s="82"/>
      <c r="GZW25" s="82"/>
      <c r="GZX25" s="82"/>
      <c r="GZY25" s="82"/>
      <c r="GZZ25" s="82"/>
      <c r="HAA25" s="82"/>
      <c r="HAB25" s="82"/>
      <c r="HAC25" s="82"/>
      <c r="HAD25" s="82"/>
      <c r="HAE25" s="82"/>
      <c r="HAF25" s="82"/>
      <c r="HAG25" s="82"/>
      <c r="HAH25" s="82"/>
      <c r="HAI25" s="82"/>
      <c r="HAJ25" s="82"/>
      <c r="HAK25" s="82"/>
      <c r="HAL25" s="82"/>
      <c r="HAM25" s="82"/>
      <c r="HAN25" s="82"/>
      <c r="HAO25" s="82"/>
      <c r="HAP25" s="82"/>
      <c r="HAQ25" s="82"/>
      <c r="HAR25" s="82"/>
      <c r="HAS25" s="82"/>
      <c r="HAT25" s="82"/>
      <c r="HAU25" s="82"/>
      <c r="HAV25" s="82"/>
      <c r="HAW25" s="82"/>
      <c r="HAX25" s="82"/>
      <c r="HAY25" s="82"/>
      <c r="HAZ25" s="82"/>
      <c r="HBA25" s="82"/>
      <c r="HBB25" s="82"/>
      <c r="HBC25" s="82"/>
      <c r="HBD25" s="82"/>
      <c r="HBE25" s="82"/>
      <c r="HBF25" s="82"/>
      <c r="HBG25" s="82"/>
      <c r="HBH25" s="82"/>
      <c r="HBI25" s="82"/>
      <c r="HBJ25" s="82"/>
      <c r="HBK25" s="82"/>
      <c r="HBL25" s="82"/>
      <c r="HBM25" s="82"/>
      <c r="HBN25" s="82"/>
      <c r="HBO25" s="82"/>
      <c r="HBP25" s="82"/>
      <c r="HBQ25" s="82"/>
      <c r="HBR25" s="82"/>
      <c r="HBS25" s="82"/>
      <c r="HBT25" s="82"/>
      <c r="HBU25" s="82"/>
      <c r="HBV25" s="82"/>
      <c r="HBW25" s="82"/>
      <c r="HBX25" s="82"/>
      <c r="HBY25" s="82"/>
      <c r="HBZ25" s="82"/>
      <c r="HCA25" s="82"/>
      <c r="HCB25" s="82"/>
      <c r="HCC25" s="82"/>
      <c r="HCD25" s="82"/>
      <c r="HCE25" s="82"/>
      <c r="HCF25" s="82"/>
      <c r="HCG25" s="82"/>
      <c r="HCH25" s="82"/>
      <c r="HCI25" s="82"/>
      <c r="HCJ25" s="82"/>
      <c r="HCK25" s="82"/>
      <c r="HCL25" s="82"/>
      <c r="HCM25" s="82"/>
      <c r="HCN25" s="82"/>
      <c r="HCO25" s="82"/>
      <c r="HCP25" s="82"/>
      <c r="HCQ25" s="82"/>
      <c r="HCR25" s="82"/>
      <c r="HCS25" s="82"/>
      <c r="HCT25" s="82"/>
      <c r="HCU25" s="82"/>
      <c r="HCV25" s="82"/>
      <c r="HCW25" s="82"/>
      <c r="HCX25" s="82"/>
      <c r="HCY25" s="82"/>
      <c r="HCZ25" s="82"/>
      <c r="HDA25" s="82"/>
      <c r="HDB25" s="82"/>
      <c r="HDC25" s="82"/>
      <c r="HDD25" s="82"/>
      <c r="HDE25" s="82"/>
      <c r="HDF25" s="82"/>
      <c r="HDG25" s="82"/>
      <c r="HDH25" s="82"/>
      <c r="HDI25" s="82"/>
      <c r="HDJ25" s="82"/>
      <c r="HDK25" s="82"/>
      <c r="HDL25" s="82"/>
      <c r="HDM25" s="82"/>
      <c r="HDN25" s="82"/>
      <c r="HDO25" s="82"/>
      <c r="HDP25" s="82"/>
      <c r="HDQ25" s="82"/>
      <c r="HDR25" s="82"/>
      <c r="HDS25" s="82"/>
      <c r="HDT25" s="82"/>
      <c r="HDU25" s="82"/>
      <c r="HDV25" s="82"/>
      <c r="HDW25" s="82"/>
      <c r="HDX25" s="82"/>
      <c r="HDY25" s="82"/>
      <c r="HDZ25" s="82"/>
      <c r="HEA25" s="82"/>
      <c r="HEB25" s="82"/>
      <c r="HEC25" s="82"/>
      <c r="HED25" s="82"/>
      <c r="HEE25" s="82"/>
      <c r="HEF25" s="82"/>
      <c r="HEG25" s="82"/>
      <c r="HEH25" s="82"/>
      <c r="HEI25" s="82"/>
      <c r="HEJ25" s="82"/>
      <c r="HEK25" s="82"/>
      <c r="HEL25" s="82"/>
      <c r="HEM25" s="82"/>
      <c r="HEN25" s="82"/>
      <c r="HEO25" s="82"/>
      <c r="HEP25" s="82"/>
      <c r="HEQ25" s="82"/>
      <c r="HER25" s="82"/>
      <c r="HES25" s="82"/>
      <c r="HET25" s="82"/>
      <c r="HEU25" s="82"/>
      <c r="HEV25" s="82"/>
      <c r="HEW25" s="82"/>
      <c r="HEX25" s="82"/>
      <c r="HEY25" s="82"/>
      <c r="HEZ25" s="82"/>
      <c r="HFA25" s="82"/>
      <c r="HFB25" s="82"/>
      <c r="HFC25" s="82"/>
      <c r="HFD25" s="82"/>
      <c r="HFE25" s="82"/>
      <c r="HFF25" s="82"/>
      <c r="HFG25" s="82"/>
      <c r="HFH25" s="82"/>
      <c r="HFI25" s="82"/>
      <c r="HFJ25" s="82"/>
      <c r="HFK25" s="82"/>
      <c r="HFL25" s="82"/>
      <c r="HFM25" s="82"/>
      <c r="HFN25" s="82"/>
      <c r="HFO25" s="82"/>
      <c r="HFP25" s="82"/>
      <c r="HFQ25" s="82"/>
      <c r="HFR25" s="82"/>
      <c r="HFS25" s="82"/>
      <c r="HFT25" s="82"/>
      <c r="HFU25" s="82"/>
      <c r="HFV25" s="82"/>
      <c r="HFW25" s="82"/>
      <c r="HFX25" s="82"/>
      <c r="HFY25" s="82"/>
      <c r="HFZ25" s="82"/>
      <c r="HGA25" s="82"/>
      <c r="HGB25" s="82"/>
      <c r="HGC25" s="82"/>
      <c r="HGD25" s="82"/>
      <c r="HGE25" s="82"/>
      <c r="HGF25" s="82"/>
      <c r="HGG25" s="82"/>
      <c r="HGH25" s="82"/>
      <c r="HGI25" s="82"/>
      <c r="HGJ25" s="82"/>
      <c r="HGK25" s="82"/>
      <c r="HGL25" s="82"/>
      <c r="HGM25" s="82"/>
      <c r="HGN25" s="82"/>
      <c r="HGO25" s="82"/>
      <c r="HGP25" s="82"/>
      <c r="HGQ25" s="82"/>
      <c r="HGR25" s="82"/>
      <c r="HGS25" s="82"/>
      <c r="HGT25" s="82"/>
      <c r="HGU25" s="82"/>
      <c r="HGV25" s="82"/>
      <c r="HGW25" s="82"/>
      <c r="HGX25" s="82"/>
      <c r="HGY25" s="82"/>
      <c r="HGZ25" s="82"/>
      <c r="HHA25" s="82"/>
      <c r="HHB25" s="82"/>
      <c r="HHC25" s="82"/>
      <c r="HHD25" s="82"/>
      <c r="HHE25" s="82"/>
      <c r="HHF25" s="82"/>
      <c r="HHG25" s="82"/>
      <c r="HHH25" s="82"/>
      <c r="HHI25" s="82"/>
      <c r="HHJ25" s="82"/>
      <c r="HHK25" s="82"/>
      <c r="HHL25" s="82"/>
      <c r="HHM25" s="82"/>
      <c r="HHN25" s="82"/>
      <c r="HHO25" s="82"/>
      <c r="HHP25" s="82"/>
      <c r="HHQ25" s="82"/>
      <c r="HHR25" s="82"/>
      <c r="HHS25" s="82"/>
      <c r="HHT25" s="82"/>
      <c r="HHU25" s="82"/>
      <c r="HHV25" s="82"/>
      <c r="HHW25" s="82"/>
      <c r="HHX25" s="82"/>
      <c r="HHY25" s="82"/>
      <c r="HHZ25" s="82"/>
      <c r="HIA25" s="82"/>
      <c r="HIB25" s="82"/>
      <c r="HIC25" s="82"/>
      <c r="HID25" s="82"/>
      <c r="HIE25" s="82"/>
      <c r="HIF25" s="82"/>
      <c r="HIG25" s="82"/>
      <c r="HIH25" s="82"/>
      <c r="HII25" s="82"/>
      <c r="HIJ25" s="82"/>
      <c r="HIK25" s="82"/>
      <c r="HIL25" s="82"/>
      <c r="HIM25" s="82"/>
      <c r="HIN25" s="82"/>
      <c r="HIO25" s="82"/>
      <c r="HIP25" s="82"/>
      <c r="HIQ25" s="82"/>
      <c r="HIR25" s="82"/>
      <c r="HIS25" s="82"/>
      <c r="HIT25" s="82"/>
      <c r="HIU25" s="82"/>
      <c r="HIV25" s="82"/>
      <c r="HIW25" s="82"/>
      <c r="HIX25" s="82"/>
      <c r="HIY25" s="82"/>
      <c r="HIZ25" s="82"/>
      <c r="HJA25" s="82"/>
      <c r="HJB25" s="82"/>
      <c r="HJC25" s="82"/>
      <c r="HJD25" s="82"/>
      <c r="HJE25" s="82"/>
      <c r="HJF25" s="82"/>
      <c r="HJG25" s="82"/>
      <c r="HJH25" s="82"/>
      <c r="HJI25" s="82"/>
      <c r="HJJ25" s="82"/>
      <c r="HJK25" s="82"/>
      <c r="HJL25" s="82"/>
      <c r="HJM25" s="82"/>
      <c r="HJN25" s="82"/>
      <c r="HJO25" s="82"/>
      <c r="HJP25" s="82"/>
      <c r="HJQ25" s="82"/>
      <c r="HJR25" s="82"/>
      <c r="HJS25" s="82"/>
      <c r="HJT25" s="82"/>
      <c r="HJU25" s="82"/>
      <c r="HJV25" s="82"/>
      <c r="HJW25" s="82"/>
      <c r="HJX25" s="82"/>
      <c r="HJY25" s="82"/>
      <c r="HJZ25" s="82"/>
      <c r="HKA25" s="82"/>
      <c r="HKB25" s="82"/>
      <c r="HKC25" s="82"/>
      <c r="HKD25" s="82"/>
      <c r="HKE25" s="82"/>
      <c r="HKF25" s="82"/>
      <c r="HKG25" s="82"/>
      <c r="HKH25" s="82"/>
      <c r="HKI25" s="82"/>
      <c r="HKJ25" s="82"/>
      <c r="HKK25" s="82"/>
      <c r="HKL25" s="82"/>
      <c r="HKM25" s="82"/>
      <c r="HKN25" s="82"/>
      <c r="HKO25" s="82"/>
      <c r="HKP25" s="82"/>
      <c r="HKQ25" s="82"/>
      <c r="HKR25" s="82"/>
      <c r="HKS25" s="82"/>
      <c r="HKT25" s="82"/>
      <c r="HKU25" s="82"/>
      <c r="HKV25" s="82"/>
      <c r="HKW25" s="82"/>
      <c r="HKX25" s="82"/>
      <c r="HKY25" s="82"/>
      <c r="HKZ25" s="82"/>
      <c r="HLA25" s="82"/>
      <c r="HLB25" s="82"/>
      <c r="HLC25" s="82"/>
      <c r="HLD25" s="82"/>
      <c r="HLE25" s="82"/>
      <c r="HLF25" s="82"/>
      <c r="HLG25" s="82"/>
      <c r="HLH25" s="82"/>
      <c r="HLI25" s="82"/>
      <c r="HLJ25" s="82"/>
      <c r="HLK25" s="82"/>
      <c r="HLL25" s="82"/>
      <c r="HLM25" s="82"/>
      <c r="HLN25" s="82"/>
      <c r="HLO25" s="82"/>
      <c r="HLP25" s="82"/>
      <c r="HLQ25" s="82"/>
      <c r="HLR25" s="82"/>
      <c r="HLS25" s="82"/>
      <c r="HLT25" s="82"/>
      <c r="HLU25" s="82"/>
      <c r="HLV25" s="82"/>
      <c r="HLW25" s="82"/>
      <c r="HLX25" s="82"/>
      <c r="HLY25" s="82"/>
      <c r="HLZ25" s="82"/>
      <c r="HMA25" s="82"/>
      <c r="HMB25" s="82"/>
      <c r="HMC25" s="82"/>
      <c r="HMD25" s="82"/>
      <c r="HME25" s="82"/>
      <c r="HMF25" s="82"/>
      <c r="HMG25" s="82"/>
      <c r="HMH25" s="82"/>
      <c r="HMI25" s="82"/>
      <c r="HMJ25" s="82"/>
      <c r="HMK25" s="82"/>
      <c r="HML25" s="82"/>
      <c r="HMM25" s="82"/>
      <c r="HMN25" s="82"/>
      <c r="HMO25" s="82"/>
      <c r="HMP25" s="82"/>
      <c r="HMQ25" s="82"/>
      <c r="HMR25" s="82"/>
      <c r="HMS25" s="82"/>
      <c r="HMT25" s="82"/>
      <c r="HMU25" s="82"/>
      <c r="HMV25" s="82"/>
      <c r="HMW25" s="82"/>
      <c r="HMX25" s="82"/>
      <c r="HMY25" s="82"/>
      <c r="HMZ25" s="82"/>
      <c r="HNA25" s="82"/>
      <c r="HNB25" s="82"/>
      <c r="HNC25" s="82"/>
      <c r="HND25" s="82"/>
      <c r="HNE25" s="82"/>
      <c r="HNF25" s="82"/>
      <c r="HNG25" s="82"/>
      <c r="HNH25" s="82"/>
      <c r="HNI25" s="82"/>
      <c r="HNJ25" s="82"/>
      <c r="HNK25" s="82"/>
      <c r="HNL25" s="82"/>
      <c r="HNM25" s="82"/>
      <c r="HNN25" s="82"/>
      <c r="HNO25" s="82"/>
      <c r="HNP25" s="82"/>
      <c r="HNQ25" s="82"/>
      <c r="HNR25" s="82"/>
      <c r="HNS25" s="82"/>
      <c r="HNT25" s="82"/>
      <c r="HNU25" s="82"/>
      <c r="HNV25" s="82"/>
      <c r="HNW25" s="82"/>
      <c r="HNX25" s="82"/>
      <c r="HNY25" s="82"/>
      <c r="HNZ25" s="82"/>
      <c r="HOA25" s="82"/>
      <c r="HOB25" s="82"/>
      <c r="HOC25" s="82"/>
      <c r="HOD25" s="82"/>
      <c r="HOE25" s="82"/>
      <c r="HOF25" s="82"/>
      <c r="HOG25" s="82"/>
      <c r="HOH25" s="82"/>
      <c r="HOI25" s="82"/>
      <c r="HOJ25" s="82"/>
      <c r="HOK25" s="82"/>
      <c r="HOL25" s="82"/>
      <c r="HOM25" s="82"/>
      <c r="HON25" s="82"/>
      <c r="HOO25" s="82"/>
      <c r="HOP25" s="82"/>
      <c r="HOQ25" s="82"/>
      <c r="HOR25" s="82"/>
      <c r="HOS25" s="82"/>
      <c r="HOT25" s="82"/>
      <c r="HOU25" s="82"/>
      <c r="HOV25" s="82"/>
      <c r="HOW25" s="82"/>
      <c r="HOX25" s="82"/>
      <c r="HOY25" s="82"/>
      <c r="HOZ25" s="82"/>
      <c r="HPA25" s="82"/>
      <c r="HPB25" s="82"/>
      <c r="HPC25" s="82"/>
      <c r="HPD25" s="82"/>
      <c r="HPE25" s="82"/>
      <c r="HPF25" s="82"/>
      <c r="HPG25" s="82"/>
      <c r="HPH25" s="82"/>
      <c r="HPI25" s="82"/>
      <c r="HPJ25" s="82"/>
      <c r="HPK25" s="82"/>
      <c r="HPL25" s="82"/>
      <c r="HPM25" s="82"/>
      <c r="HPN25" s="82"/>
      <c r="HPO25" s="82"/>
      <c r="HPP25" s="82"/>
      <c r="HPQ25" s="82"/>
      <c r="HPR25" s="82"/>
      <c r="HPS25" s="82"/>
      <c r="HPT25" s="82"/>
      <c r="HPU25" s="82"/>
      <c r="HPV25" s="82"/>
      <c r="HPW25" s="82"/>
      <c r="HPX25" s="82"/>
      <c r="HPY25" s="82"/>
      <c r="HPZ25" s="82"/>
      <c r="HQA25" s="82"/>
      <c r="HQB25" s="82"/>
      <c r="HQC25" s="82"/>
      <c r="HQD25" s="82"/>
      <c r="HQE25" s="82"/>
      <c r="HQF25" s="82"/>
      <c r="HQG25" s="82"/>
      <c r="HQH25" s="82"/>
      <c r="HQI25" s="82"/>
      <c r="HQJ25" s="82"/>
      <c r="HQK25" s="82"/>
      <c r="HQL25" s="82"/>
      <c r="HQM25" s="82"/>
      <c r="HQN25" s="82"/>
      <c r="HQO25" s="82"/>
      <c r="HQP25" s="82"/>
      <c r="HQQ25" s="82"/>
      <c r="HQR25" s="82"/>
      <c r="HQS25" s="82"/>
      <c r="HQT25" s="82"/>
      <c r="HQU25" s="82"/>
      <c r="HQV25" s="82"/>
      <c r="HQW25" s="82"/>
      <c r="HQX25" s="82"/>
      <c r="HQY25" s="82"/>
      <c r="HQZ25" s="82"/>
      <c r="HRA25" s="82"/>
      <c r="HRB25" s="82"/>
      <c r="HRC25" s="82"/>
      <c r="HRD25" s="82"/>
      <c r="HRE25" s="82"/>
      <c r="HRF25" s="82"/>
      <c r="HRG25" s="82"/>
      <c r="HRH25" s="82"/>
      <c r="HRI25" s="82"/>
      <c r="HRJ25" s="82"/>
      <c r="HRK25" s="82"/>
      <c r="HRL25" s="82"/>
      <c r="HRM25" s="82"/>
      <c r="HRN25" s="82"/>
      <c r="HRO25" s="82"/>
      <c r="HRP25" s="82"/>
      <c r="HRQ25" s="82"/>
      <c r="HRR25" s="82"/>
      <c r="HRS25" s="82"/>
      <c r="HRT25" s="82"/>
      <c r="HRU25" s="82"/>
      <c r="HRV25" s="82"/>
      <c r="HRW25" s="82"/>
      <c r="HRX25" s="82"/>
      <c r="HRY25" s="82"/>
      <c r="HRZ25" s="82"/>
      <c r="HSA25" s="82"/>
      <c r="HSB25" s="82"/>
      <c r="HSC25" s="82"/>
      <c r="HSD25" s="82"/>
      <c r="HSE25" s="82"/>
      <c r="HSF25" s="82"/>
      <c r="HSG25" s="82"/>
      <c r="HSH25" s="82"/>
      <c r="HSI25" s="82"/>
      <c r="HSJ25" s="82"/>
      <c r="HSK25" s="82"/>
      <c r="HSL25" s="82"/>
      <c r="HSM25" s="82"/>
      <c r="HSN25" s="82"/>
      <c r="HSO25" s="82"/>
      <c r="HSP25" s="82"/>
      <c r="HSQ25" s="82"/>
      <c r="HSR25" s="82"/>
      <c r="HSS25" s="82"/>
      <c r="HST25" s="82"/>
      <c r="HSU25" s="82"/>
      <c r="HSV25" s="82"/>
      <c r="HSW25" s="82"/>
      <c r="HSX25" s="82"/>
      <c r="HSY25" s="82"/>
      <c r="HSZ25" s="82"/>
      <c r="HTA25" s="82"/>
      <c r="HTB25" s="82"/>
      <c r="HTC25" s="82"/>
      <c r="HTD25" s="82"/>
      <c r="HTE25" s="82"/>
      <c r="HTF25" s="82"/>
      <c r="HTG25" s="82"/>
      <c r="HTH25" s="82"/>
      <c r="HTI25" s="82"/>
      <c r="HTJ25" s="82"/>
      <c r="HTK25" s="82"/>
      <c r="HTL25" s="82"/>
      <c r="HTM25" s="82"/>
      <c r="HTN25" s="82"/>
      <c r="HTO25" s="82"/>
      <c r="HTP25" s="82"/>
      <c r="HTQ25" s="82"/>
      <c r="HTR25" s="82"/>
      <c r="HTS25" s="82"/>
      <c r="HTT25" s="82"/>
      <c r="HTU25" s="82"/>
      <c r="HTV25" s="82"/>
      <c r="HTW25" s="82"/>
      <c r="HTX25" s="82"/>
      <c r="HTY25" s="82"/>
      <c r="HTZ25" s="82"/>
      <c r="HUA25" s="82"/>
      <c r="HUB25" s="82"/>
      <c r="HUC25" s="82"/>
      <c r="HUD25" s="82"/>
      <c r="HUE25" s="82"/>
      <c r="HUF25" s="82"/>
      <c r="HUG25" s="82"/>
      <c r="HUH25" s="82"/>
      <c r="HUI25" s="82"/>
      <c r="HUJ25" s="82"/>
      <c r="HUK25" s="82"/>
      <c r="HUL25" s="82"/>
      <c r="HUM25" s="82"/>
      <c r="HUN25" s="82"/>
      <c r="HUO25" s="82"/>
      <c r="HUP25" s="82"/>
      <c r="HUQ25" s="82"/>
      <c r="HUR25" s="82"/>
      <c r="HUS25" s="82"/>
      <c r="HUT25" s="82"/>
      <c r="HUU25" s="82"/>
      <c r="HUV25" s="82"/>
      <c r="HUW25" s="82"/>
      <c r="HUX25" s="82"/>
      <c r="HUY25" s="82"/>
      <c r="HUZ25" s="82"/>
      <c r="HVA25" s="82"/>
      <c r="HVB25" s="82"/>
      <c r="HVC25" s="82"/>
      <c r="HVD25" s="82"/>
      <c r="HVE25" s="82"/>
      <c r="HVF25" s="82"/>
      <c r="HVG25" s="82"/>
      <c r="HVH25" s="82"/>
      <c r="HVI25" s="82"/>
      <c r="HVJ25" s="82"/>
      <c r="HVK25" s="82"/>
      <c r="HVL25" s="82"/>
      <c r="HVM25" s="82"/>
      <c r="HVN25" s="82"/>
      <c r="HVO25" s="82"/>
      <c r="HVP25" s="82"/>
      <c r="HVQ25" s="82"/>
      <c r="HVR25" s="82"/>
      <c r="HVS25" s="82"/>
      <c r="HVT25" s="82"/>
      <c r="HVU25" s="82"/>
      <c r="HVV25" s="82"/>
      <c r="HVW25" s="82"/>
      <c r="HVX25" s="82"/>
      <c r="HVY25" s="82"/>
      <c r="HVZ25" s="82"/>
      <c r="HWA25" s="82"/>
      <c r="HWB25" s="82"/>
      <c r="HWC25" s="82"/>
      <c r="HWD25" s="82"/>
      <c r="HWE25" s="82"/>
      <c r="HWF25" s="82"/>
      <c r="HWG25" s="82"/>
      <c r="HWH25" s="82"/>
      <c r="HWI25" s="82"/>
      <c r="HWJ25" s="82"/>
      <c r="HWK25" s="82"/>
      <c r="HWL25" s="82"/>
      <c r="HWM25" s="82"/>
      <c r="HWN25" s="82"/>
      <c r="HWO25" s="82"/>
      <c r="HWP25" s="82"/>
      <c r="HWQ25" s="82"/>
      <c r="HWR25" s="82"/>
      <c r="HWS25" s="82"/>
      <c r="HWT25" s="82"/>
      <c r="HWU25" s="82"/>
      <c r="HWV25" s="82"/>
      <c r="HWW25" s="82"/>
      <c r="HWX25" s="82"/>
      <c r="HWY25" s="82"/>
      <c r="HWZ25" s="82"/>
      <c r="HXA25" s="82"/>
      <c r="HXB25" s="82"/>
      <c r="HXC25" s="82"/>
      <c r="HXD25" s="82"/>
      <c r="HXE25" s="82"/>
      <c r="HXF25" s="82"/>
      <c r="HXG25" s="82"/>
      <c r="HXH25" s="82"/>
      <c r="HXI25" s="82"/>
      <c r="HXJ25" s="82"/>
      <c r="HXK25" s="82"/>
      <c r="HXL25" s="82"/>
      <c r="HXM25" s="82"/>
      <c r="HXN25" s="82"/>
      <c r="HXO25" s="82"/>
      <c r="HXP25" s="82"/>
      <c r="HXQ25" s="82"/>
      <c r="HXR25" s="82"/>
      <c r="HXS25" s="82"/>
      <c r="HXT25" s="82"/>
      <c r="HXU25" s="82"/>
      <c r="HXV25" s="82"/>
      <c r="HXW25" s="82"/>
      <c r="HXX25" s="82"/>
      <c r="HXY25" s="82"/>
      <c r="HXZ25" s="82"/>
      <c r="HYA25" s="82"/>
      <c r="HYB25" s="82"/>
      <c r="HYC25" s="82"/>
      <c r="HYD25" s="82"/>
      <c r="HYE25" s="82"/>
      <c r="HYF25" s="82"/>
      <c r="HYG25" s="82"/>
      <c r="HYH25" s="82"/>
      <c r="HYI25" s="82"/>
      <c r="HYJ25" s="82"/>
      <c r="HYK25" s="82"/>
      <c r="HYL25" s="82"/>
      <c r="HYM25" s="82"/>
      <c r="HYN25" s="82"/>
      <c r="HYO25" s="82"/>
      <c r="HYP25" s="82"/>
      <c r="HYQ25" s="82"/>
      <c r="HYR25" s="82"/>
      <c r="HYS25" s="82"/>
      <c r="HYT25" s="82"/>
      <c r="HYU25" s="82"/>
      <c r="HYV25" s="82"/>
      <c r="HYW25" s="82"/>
      <c r="HYX25" s="82"/>
      <c r="HYY25" s="82"/>
      <c r="HYZ25" s="82"/>
      <c r="HZA25" s="82"/>
      <c r="HZB25" s="82"/>
      <c r="HZC25" s="82"/>
      <c r="HZD25" s="82"/>
      <c r="HZE25" s="82"/>
      <c r="HZF25" s="82"/>
      <c r="HZG25" s="82"/>
      <c r="HZH25" s="82"/>
      <c r="HZI25" s="82"/>
      <c r="HZJ25" s="82"/>
      <c r="HZK25" s="82"/>
      <c r="HZL25" s="82"/>
      <c r="HZM25" s="82"/>
      <c r="HZN25" s="82"/>
      <c r="HZO25" s="82"/>
      <c r="HZP25" s="82"/>
      <c r="HZQ25" s="82"/>
      <c r="HZR25" s="82"/>
      <c r="HZS25" s="82"/>
      <c r="HZT25" s="82"/>
      <c r="HZU25" s="82"/>
      <c r="HZV25" s="82"/>
      <c r="HZW25" s="82"/>
      <c r="HZX25" s="82"/>
      <c r="HZY25" s="82"/>
      <c r="HZZ25" s="82"/>
      <c r="IAA25" s="82"/>
      <c r="IAB25" s="82"/>
      <c r="IAC25" s="82"/>
      <c r="IAD25" s="82"/>
      <c r="IAE25" s="82"/>
      <c r="IAF25" s="82"/>
      <c r="IAG25" s="82"/>
      <c r="IAH25" s="82"/>
      <c r="IAI25" s="82"/>
      <c r="IAJ25" s="82"/>
      <c r="IAK25" s="82"/>
      <c r="IAL25" s="82"/>
      <c r="IAM25" s="82"/>
      <c r="IAN25" s="82"/>
      <c r="IAO25" s="82"/>
      <c r="IAP25" s="82"/>
      <c r="IAQ25" s="82"/>
      <c r="IAR25" s="82"/>
      <c r="IAS25" s="82"/>
      <c r="IAT25" s="82"/>
      <c r="IAU25" s="82"/>
      <c r="IAV25" s="82"/>
      <c r="IAW25" s="82"/>
      <c r="IAX25" s="82"/>
      <c r="IAY25" s="82"/>
      <c r="IAZ25" s="82"/>
      <c r="IBA25" s="82"/>
      <c r="IBB25" s="82"/>
      <c r="IBC25" s="82"/>
      <c r="IBD25" s="82"/>
      <c r="IBE25" s="82"/>
      <c r="IBF25" s="82"/>
      <c r="IBG25" s="82"/>
      <c r="IBH25" s="82"/>
      <c r="IBI25" s="82"/>
      <c r="IBJ25" s="82"/>
      <c r="IBK25" s="82"/>
      <c r="IBL25" s="82"/>
      <c r="IBM25" s="82"/>
      <c r="IBN25" s="82"/>
      <c r="IBO25" s="82"/>
      <c r="IBP25" s="82"/>
      <c r="IBQ25" s="82"/>
      <c r="IBR25" s="82"/>
      <c r="IBS25" s="82"/>
      <c r="IBT25" s="82"/>
      <c r="IBU25" s="82"/>
      <c r="IBV25" s="82"/>
      <c r="IBW25" s="82"/>
      <c r="IBX25" s="82"/>
      <c r="IBY25" s="82"/>
      <c r="IBZ25" s="82"/>
      <c r="ICA25" s="82"/>
      <c r="ICB25" s="82"/>
      <c r="ICC25" s="82"/>
      <c r="ICD25" s="82"/>
      <c r="ICE25" s="82"/>
      <c r="ICF25" s="82"/>
      <c r="ICG25" s="82"/>
      <c r="ICH25" s="82"/>
      <c r="ICI25" s="82"/>
      <c r="ICJ25" s="82"/>
      <c r="ICK25" s="82"/>
      <c r="ICL25" s="82"/>
      <c r="ICM25" s="82"/>
      <c r="ICN25" s="82"/>
      <c r="ICO25" s="82"/>
      <c r="ICP25" s="82"/>
      <c r="ICQ25" s="82"/>
      <c r="ICR25" s="82"/>
      <c r="ICS25" s="82"/>
      <c r="ICT25" s="82"/>
      <c r="ICU25" s="82"/>
      <c r="ICV25" s="82"/>
      <c r="ICW25" s="82"/>
      <c r="ICX25" s="82"/>
      <c r="ICY25" s="82"/>
      <c r="ICZ25" s="82"/>
      <c r="IDA25" s="82"/>
      <c r="IDB25" s="82"/>
      <c r="IDC25" s="82"/>
      <c r="IDD25" s="82"/>
      <c r="IDE25" s="82"/>
      <c r="IDF25" s="82"/>
      <c r="IDG25" s="82"/>
      <c r="IDH25" s="82"/>
      <c r="IDI25" s="82"/>
      <c r="IDJ25" s="82"/>
      <c r="IDK25" s="82"/>
      <c r="IDL25" s="82"/>
      <c r="IDM25" s="82"/>
      <c r="IDN25" s="82"/>
      <c r="IDO25" s="82"/>
      <c r="IDP25" s="82"/>
      <c r="IDQ25" s="82"/>
      <c r="IDR25" s="82"/>
      <c r="IDS25" s="82"/>
      <c r="IDT25" s="82"/>
      <c r="IDU25" s="82"/>
      <c r="IDV25" s="82"/>
      <c r="IDW25" s="82"/>
      <c r="IDX25" s="82"/>
      <c r="IDY25" s="82"/>
      <c r="IDZ25" s="82"/>
      <c r="IEA25" s="82"/>
      <c r="IEB25" s="82"/>
      <c r="IEC25" s="82"/>
      <c r="IED25" s="82"/>
      <c r="IEE25" s="82"/>
      <c r="IEF25" s="82"/>
      <c r="IEG25" s="82"/>
      <c r="IEH25" s="82"/>
      <c r="IEI25" s="82"/>
      <c r="IEJ25" s="82"/>
      <c r="IEK25" s="82"/>
      <c r="IEL25" s="82"/>
      <c r="IEM25" s="82"/>
      <c r="IEN25" s="82"/>
      <c r="IEO25" s="82"/>
      <c r="IEP25" s="82"/>
      <c r="IEQ25" s="82"/>
      <c r="IER25" s="82"/>
      <c r="IES25" s="82"/>
      <c r="IET25" s="82"/>
      <c r="IEU25" s="82"/>
      <c r="IEV25" s="82"/>
      <c r="IEW25" s="82"/>
      <c r="IEX25" s="82"/>
      <c r="IEY25" s="82"/>
      <c r="IEZ25" s="82"/>
      <c r="IFA25" s="82"/>
      <c r="IFB25" s="82"/>
      <c r="IFC25" s="82"/>
      <c r="IFD25" s="82"/>
      <c r="IFE25" s="82"/>
      <c r="IFF25" s="82"/>
      <c r="IFG25" s="82"/>
      <c r="IFH25" s="82"/>
      <c r="IFI25" s="82"/>
      <c r="IFJ25" s="82"/>
      <c r="IFK25" s="82"/>
      <c r="IFL25" s="82"/>
      <c r="IFM25" s="82"/>
      <c r="IFN25" s="82"/>
      <c r="IFO25" s="82"/>
      <c r="IFP25" s="82"/>
      <c r="IFQ25" s="82"/>
      <c r="IFR25" s="82"/>
      <c r="IFS25" s="82"/>
      <c r="IFT25" s="82"/>
      <c r="IFU25" s="82"/>
      <c r="IFV25" s="82"/>
      <c r="IFW25" s="82"/>
      <c r="IFX25" s="82"/>
      <c r="IFY25" s="82"/>
      <c r="IFZ25" s="82"/>
      <c r="IGA25" s="82"/>
      <c r="IGB25" s="82"/>
      <c r="IGC25" s="82"/>
      <c r="IGD25" s="82"/>
      <c r="IGE25" s="82"/>
      <c r="IGF25" s="82"/>
      <c r="IGG25" s="82"/>
      <c r="IGH25" s="82"/>
      <c r="IGI25" s="82"/>
      <c r="IGJ25" s="82"/>
      <c r="IGK25" s="82"/>
      <c r="IGL25" s="82"/>
      <c r="IGM25" s="82"/>
      <c r="IGN25" s="82"/>
      <c r="IGO25" s="82"/>
      <c r="IGP25" s="82"/>
      <c r="IGQ25" s="82"/>
      <c r="IGR25" s="82"/>
      <c r="IGS25" s="82"/>
      <c r="IGT25" s="82"/>
      <c r="IGU25" s="82"/>
      <c r="IGV25" s="82"/>
      <c r="IGW25" s="82"/>
      <c r="IGX25" s="82"/>
      <c r="IGY25" s="82"/>
      <c r="IGZ25" s="82"/>
      <c r="IHA25" s="82"/>
      <c r="IHB25" s="82"/>
      <c r="IHC25" s="82"/>
      <c r="IHD25" s="82"/>
      <c r="IHE25" s="82"/>
      <c r="IHF25" s="82"/>
      <c r="IHG25" s="82"/>
      <c r="IHH25" s="82"/>
      <c r="IHI25" s="82"/>
      <c r="IHJ25" s="82"/>
      <c r="IHK25" s="82"/>
      <c r="IHL25" s="82"/>
      <c r="IHM25" s="82"/>
      <c r="IHN25" s="82"/>
      <c r="IHO25" s="82"/>
      <c r="IHP25" s="82"/>
      <c r="IHQ25" s="82"/>
      <c r="IHR25" s="82"/>
      <c r="IHS25" s="82"/>
      <c r="IHT25" s="82"/>
      <c r="IHU25" s="82"/>
      <c r="IHV25" s="82"/>
      <c r="IHW25" s="82"/>
      <c r="IHX25" s="82"/>
      <c r="IHY25" s="82"/>
      <c r="IHZ25" s="82"/>
      <c r="IIA25" s="82"/>
      <c r="IIB25" s="82"/>
      <c r="IIC25" s="82"/>
      <c r="IID25" s="82"/>
      <c r="IIE25" s="82"/>
      <c r="IIF25" s="82"/>
      <c r="IIG25" s="82"/>
      <c r="IIH25" s="82"/>
      <c r="III25" s="82"/>
      <c r="IIJ25" s="82"/>
      <c r="IIK25" s="82"/>
      <c r="IIL25" s="82"/>
      <c r="IIM25" s="82"/>
      <c r="IIN25" s="82"/>
      <c r="IIO25" s="82"/>
      <c r="IIP25" s="82"/>
      <c r="IIQ25" s="82"/>
      <c r="IIR25" s="82"/>
      <c r="IIS25" s="82"/>
      <c r="IIT25" s="82"/>
      <c r="IIU25" s="82"/>
      <c r="IIV25" s="82"/>
      <c r="IIW25" s="82"/>
      <c r="IIX25" s="82"/>
      <c r="IIY25" s="82"/>
      <c r="IIZ25" s="82"/>
      <c r="IJA25" s="82"/>
      <c r="IJB25" s="82"/>
      <c r="IJC25" s="82"/>
      <c r="IJD25" s="82"/>
      <c r="IJE25" s="82"/>
      <c r="IJF25" s="82"/>
      <c r="IJG25" s="82"/>
      <c r="IJH25" s="82"/>
      <c r="IJI25" s="82"/>
      <c r="IJJ25" s="82"/>
      <c r="IJK25" s="82"/>
      <c r="IJL25" s="82"/>
      <c r="IJM25" s="82"/>
      <c r="IJN25" s="82"/>
      <c r="IJO25" s="82"/>
      <c r="IJP25" s="82"/>
      <c r="IJQ25" s="82"/>
      <c r="IJR25" s="82"/>
      <c r="IJS25" s="82"/>
      <c r="IJT25" s="82"/>
      <c r="IJU25" s="82"/>
      <c r="IJV25" s="82"/>
      <c r="IJW25" s="82"/>
      <c r="IJX25" s="82"/>
      <c r="IJY25" s="82"/>
      <c r="IJZ25" s="82"/>
      <c r="IKA25" s="82"/>
      <c r="IKB25" s="82"/>
      <c r="IKC25" s="82"/>
      <c r="IKD25" s="82"/>
      <c r="IKE25" s="82"/>
      <c r="IKF25" s="82"/>
      <c r="IKG25" s="82"/>
      <c r="IKH25" s="82"/>
      <c r="IKI25" s="82"/>
      <c r="IKJ25" s="82"/>
      <c r="IKK25" s="82"/>
      <c r="IKL25" s="82"/>
      <c r="IKM25" s="82"/>
      <c r="IKN25" s="82"/>
      <c r="IKO25" s="82"/>
      <c r="IKP25" s="82"/>
      <c r="IKQ25" s="82"/>
      <c r="IKR25" s="82"/>
      <c r="IKS25" s="82"/>
      <c r="IKT25" s="82"/>
      <c r="IKU25" s="82"/>
      <c r="IKV25" s="82"/>
      <c r="IKW25" s="82"/>
      <c r="IKX25" s="82"/>
      <c r="IKY25" s="82"/>
      <c r="IKZ25" s="82"/>
      <c r="ILA25" s="82"/>
      <c r="ILB25" s="82"/>
      <c r="ILC25" s="82"/>
      <c r="ILD25" s="82"/>
      <c r="ILE25" s="82"/>
      <c r="ILF25" s="82"/>
      <c r="ILG25" s="82"/>
      <c r="ILH25" s="82"/>
      <c r="ILI25" s="82"/>
      <c r="ILJ25" s="82"/>
      <c r="ILK25" s="82"/>
      <c r="ILL25" s="82"/>
      <c r="ILM25" s="82"/>
      <c r="ILN25" s="82"/>
      <c r="ILO25" s="82"/>
      <c r="ILP25" s="82"/>
      <c r="ILQ25" s="82"/>
      <c r="ILR25" s="82"/>
      <c r="ILS25" s="82"/>
      <c r="ILT25" s="82"/>
      <c r="ILU25" s="82"/>
      <c r="ILV25" s="82"/>
      <c r="ILW25" s="82"/>
      <c r="ILX25" s="82"/>
      <c r="ILY25" s="82"/>
      <c r="ILZ25" s="82"/>
      <c r="IMA25" s="82"/>
      <c r="IMB25" s="82"/>
      <c r="IMC25" s="82"/>
      <c r="IMD25" s="82"/>
      <c r="IME25" s="82"/>
      <c r="IMF25" s="82"/>
      <c r="IMG25" s="82"/>
      <c r="IMH25" s="82"/>
      <c r="IMI25" s="82"/>
      <c r="IMJ25" s="82"/>
      <c r="IMK25" s="82"/>
      <c r="IML25" s="82"/>
      <c r="IMM25" s="82"/>
      <c r="IMN25" s="82"/>
      <c r="IMO25" s="82"/>
      <c r="IMP25" s="82"/>
      <c r="IMQ25" s="82"/>
      <c r="IMR25" s="82"/>
      <c r="IMS25" s="82"/>
      <c r="IMT25" s="82"/>
      <c r="IMU25" s="82"/>
      <c r="IMV25" s="82"/>
      <c r="IMW25" s="82"/>
      <c r="IMX25" s="82"/>
      <c r="IMY25" s="82"/>
      <c r="IMZ25" s="82"/>
      <c r="INA25" s="82"/>
      <c r="INB25" s="82"/>
      <c r="INC25" s="82"/>
      <c r="IND25" s="82"/>
      <c r="INE25" s="82"/>
      <c r="INF25" s="82"/>
      <c r="ING25" s="82"/>
      <c r="INH25" s="82"/>
      <c r="INI25" s="82"/>
      <c r="INJ25" s="82"/>
      <c r="INK25" s="82"/>
      <c r="INL25" s="82"/>
      <c r="INM25" s="82"/>
      <c r="INN25" s="82"/>
      <c r="INO25" s="82"/>
      <c r="INP25" s="82"/>
      <c r="INQ25" s="82"/>
      <c r="INR25" s="82"/>
      <c r="INS25" s="82"/>
      <c r="INT25" s="82"/>
      <c r="INU25" s="82"/>
      <c r="INV25" s="82"/>
      <c r="INW25" s="82"/>
      <c r="INX25" s="82"/>
      <c r="INY25" s="82"/>
      <c r="INZ25" s="82"/>
      <c r="IOA25" s="82"/>
      <c r="IOB25" s="82"/>
      <c r="IOC25" s="82"/>
      <c r="IOD25" s="82"/>
      <c r="IOE25" s="82"/>
      <c r="IOF25" s="82"/>
      <c r="IOG25" s="82"/>
      <c r="IOH25" s="82"/>
      <c r="IOI25" s="82"/>
      <c r="IOJ25" s="82"/>
      <c r="IOK25" s="82"/>
      <c r="IOL25" s="82"/>
      <c r="IOM25" s="82"/>
      <c r="ION25" s="82"/>
      <c r="IOO25" s="82"/>
      <c r="IOP25" s="82"/>
      <c r="IOQ25" s="82"/>
      <c r="IOR25" s="82"/>
      <c r="IOS25" s="82"/>
      <c r="IOT25" s="82"/>
      <c r="IOU25" s="82"/>
      <c r="IOV25" s="82"/>
      <c r="IOW25" s="82"/>
      <c r="IOX25" s="82"/>
      <c r="IOY25" s="82"/>
      <c r="IOZ25" s="82"/>
      <c r="IPA25" s="82"/>
      <c r="IPB25" s="82"/>
      <c r="IPC25" s="82"/>
      <c r="IPD25" s="82"/>
      <c r="IPE25" s="82"/>
      <c r="IPF25" s="82"/>
      <c r="IPG25" s="82"/>
      <c r="IPH25" s="82"/>
      <c r="IPI25" s="82"/>
      <c r="IPJ25" s="82"/>
      <c r="IPK25" s="82"/>
      <c r="IPL25" s="82"/>
      <c r="IPM25" s="82"/>
      <c r="IPN25" s="82"/>
      <c r="IPO25" s="82"/>
      <c r="IPP25" s="82"/>
      <c r="IPQ25" s="82"/>
      <c r="IPR25" s="82"/>
      <c r="IPS25" s="82"/>
      <c r="IPT25" s="82"/>
      <c r="IPU25" s="82"/>
      <c r="IPV25" s="82"/>
      <c r="IPW25" s="82"/>
      <c r="IPX25" s="82"/>
      <c r="IPY25" s="82"/>
      <c r="IPZ25" s="82"/>
      <c r="IQA25" s="82"/>
      <c r="IQB25" s="82"/>
      <c r="IQC25" s="82"/>
      <c r="IQD25" s="82"/>
      <c r="IQE25" s="82"/>
      <c r="IQF25" s="82"/>
      <c r="IQG25" s="82"/>
      <c r="IQH25" s="82"/>
      <c r="IQI25" s="82"/>
      <c r="IQJ25" s="82"/>
      <c r="IQK25" s="82"/>
      <c r="IQL25" s="82"/>
      <c r="IQM25" s="82"/>
      <c r="IQN25" s="82"/>
      <c r="IQO25" s="82"/>
      <c r="IQP25" s="82"/>
      <c r="IQQ25" s="82"/>
      <c r="IQR25" s="82"/>
      <c r="IQS25" s="82"/>
      <c r="IQT25" s="82"/>
      <c r="IQU25" s="82"/>
      <c r="IQV25" s="82"/>
      <c r="IQW25" s="82"/>
      <c r="IQX25" s="82"/>
      <c r="IQY25" s="82"/>
      <c r="IQZ25" s="82"/>
      <c r="IRA25" s="82"/>
      <c r="IRB25" s="82"/>
      <c r="IRC25" s="82"/>
      <c r="IRD25" s="82"/>
      <c r="IRE25" s="82"/>
      <c r="IRF25" s="82"/>
      <c r="IRG25" s="82"/>
      <c r="IRH25" s="82"/>
      <c r="IRI25" s="82"/>
      <c r="IRJ25" s="82"/>
      <c r="IRK25" s="82"/>
      <c r="IRL25" s="82"/>
      <c r="IRM25" s="82"/>
      <c r="IRN25" s="82"/>
      <c r="IRO25" s="82"/>
      <c r="IRP25" s="82"/>
      <c r="IRQ25" s="82"/>
      <c r="IRR25" s="82"/>
      <c r="IRS25" s="82"/>
      <c r="IRT25" s="82"/>
      <c r="IRU25" s="82"/>
      <c r="IRV25" s="82"/>
      <c r="IRW25" s="82"/>
      <c r="IRX25" s="82"/>
      <c r="IRY25" s="82"/>
      <c r="IRZ25" s="82"/>
      <c r="ISA25" s="82"/>
      <c r="ISB25" s="82"/>
      <c r="ISC25" s="82"/>
      <c r="ISD25" s="82"/>
      <c r="ISE25" s="82"/>
      <c r="ISF25" s="82"/>
      <c r="ISG25" s="82"/>
      <c r="ISH25" s="82"/>
      <c r="ISI25" s="82"/>
      <c r="ISJ25" s="82"/>
      <c r="ISK25" s="82"/>
      <c r="ISL25" s="82"/>
      <c r="ISM25" s="82"/>
      <c r="ISN25" s="82"/>
      <c r="ISO25" s="82"/>
      <c r="ISP25" s="82"/>
      <c r="ISQ25" s="82"/>
      <c r="ISR25" s="82"/>
      <c r="ISS25" s="82"/>
      <c r="IST25" s="82"/>
      <c r="ISU25" s="82"/>
      <c r="ISV25" s="82"/>
      <c r="ISW25" s="82"/>
      <c r="ISX25" s="82"/>
      <c r="ISY25" s="82"/>
      <c r="ISZ25" s="82"/>
      <c r="ITA25" s="82"/>
      <c r="ITB25" s="82"/>
      <c r="ITC25" s="82"/>
      <c r="ITD25" s="82"/>
      <c r="ITE25" s="82"/>
      <c r="ITF25" s="82"/>
      <c r="ITG25" s="82"/>
      <c r="ITH25" s="82"/>
      <c r="ITI25" s="82"/>
      <c r="ITJ25" s="82"/>
      <c r="ITK25" s="82"/>
      <c r="ITL25" s="82"/>
      <c r="ITM25" s="82"/>
      <c r="ITN25" s="82"/>
      <c r="ITO25" s="82"/>
      <c r="ITP25" s="82"/>
      <c r="ITQ25" s="82"/>
      <c r="ITR25" s="82"/>
      <c r="ITS25" s="82"/>
      <c r="ITT25" s="82"/>
      <c r="ITU25" s="82"/>
      <c r="ITV25" s="82"/>
      <c r="ITW25" s="82"/>
      <c r="ITX25" s="82"/>
      <c r="ITY25" s="82"/>
      <c r="ITZ25" s="82"/>
      <c r="IUA25" s="82"/>
      <c r="IUB25" s="82"/>
      <c r="IUC25" s="82"/>
      <c r="IUD25" s="82"/>
      <c r="IUE25" s="82"/>
      <c r="IUF25" s="82"/>
      <c r="IUG25" s="82"/>
      <c r="IUH25" s="82"/>
      <c r="IUI25" s="82"/>
      <c r="IUJ25" s="82"/>
      <c r="IUK25" s="82"/>
      <c r="IUL25" s="82"/>
      <c r="IUM25" s="82"/>
      <c r="IUN25" s="82"/>
      <c r="IUO25" s="82"/>
      <c r="IUP25" s="82"/>
      <c r="IUQ25" s="82"/>
      <c r="IUR25" s="82"/>
      <c r="IUS25" s="82"/>
      <c r="IUT25" s="82"/>
      <c r="IUU25" s="82"/>
      <c r="IUV25" s="82"/>
      <c r="IUW25" s="82"/>
      <c r="IUX25" s="82"/>
      <c r="IUY25" s="82"/>
      <c r="IUZ25" s="82"/>
      <c r="IVA25" s="82"/>
      <c r="IVB25" s="82"/>
      <c r="IVC25" s="82"/>
      <c r="IVD25" s="82"/>
      <c r="IVE25" s="82"/>
      <c r="IVF25" s="82"/>
      <c r="IVG25" s="82"/>
      <c r="IVH25" s="82"/>
      <c r="IVI25" s="82"/>
      <c r="IVJ25" s="82"/>
      <c r="IVK25" s="82"/>
      <c r="IVL25" s="82"/>
      <c r="IVM25" s="82"/>
      <c r="IVN25" s="82"/>
      <c r="IVO25" s="82"/>
      <c r="IVP25" s="82"/>
      <c r="IVQ25" s="82"/>
      <c r="IVR25" s="82"/>
      <c r="IVS25" s="82"/>
      <c r="IVT25" s="82"/>
      <c r="IVU25" s="82"/>
      <c r="IVV25" s="82"/>
      <c r="IVW25" s="82"/>
      <c r="IVX25" s="82"/>
      <c r="IVY25" s="82"/>
      <c r="IVZ25" s="82"/>
      <c r="IWA25" s="82"/>
      <c r="IWB25" s="82"/>
      <c r="IWC25" s="82"/>
      <c r="IWD25" s="82"/>
      <c r="IWE25" s="82"/>
      <c r="IWF25" s="82"/>
      <c r="IWG25" s="82"/>
      <c r="IWH25" s="82"/>
      <c r="IWI25" s="82"/>
      <c r="IWJ25" s="82"/>
      <c r="IWK25" s="82"/>
      <c r="IWL25" s="82"/>
      <c r="IWM25" s="82"/>
      <c r="IWN25" s="82"/>
      <c r="IWO25" s="82"/>
      <c r="IWP25" s="82"/>
      <c r="IWQ25" s="82"/>
      <c r="IWR25" s="82"/>
      <c r="IWS25" s="82"/>
      <c r="IWT25" s="82"/>
      <c r="IWU25" s="82"/>
      <c r="IWV25" s="82"/>
      <c r="IWW25" s="82"/>
      <c r="IWX25" s="82"/>
      <c r="IWY25" s="82"/>
      <c r="IWZ25" s="82"/>
      <c r="IXA25" s="82"/>
      <c r="IXB25" s="82"/>
      <c r="IXC25" s="82"/>
      <c r="IXD25" s="82"/>
      <c r="IXE25" s="82"/>
      <c r="IXF25" s="82"/>
      <c r="IXG25" s="82"/>
      <c r="IXH25" s="82"/>
      <c r="IXI25" s="82"/>
      <c r="IXJ25" s="82"/>
      <c r="IXK25" s="82"/>
      <c r="IXL25" s="82"/>
      <c r="IXM25" s="82"/>
      <c r="IXN25" s="82"/>
      <c r="IXO25" s="82"/>
      <c r="IXP25" s="82"/>
      <c r="IXQ25" s="82"/>
      <c r="IXR25" s="82"/>
      <c r="IXS25" s="82"/>
      <c r="IXT25" s="82"/>
      <c r="IXU25" s="82"/>
      <c r="IXV25" s="82"/>
      <c r="IXW25" s="82"/>
      <c r="IXX25" s="82"/>
      <c r="IXY25" s="82"/>
      <c r="IXZ25" s="82"/>
      <c r="IYA25" s="82"/>
      <c r="IYB25" s="82"/>
      <c r="IYC25" s="82"/>
      <c r="IYD25" s="82"/>
      <c r="IYE25" s="82"/>
      <c r="IYF25" s="82"/>
      <c r="IYG25" s="82"/>
      <c r="IYH25" s="82"/>
      <c r="IYI25" s="82"/>
      <c r="IYJ25" s="82"/>
      <c r="IYK25" s="82"/>
      <c r="IYL25" s="82"/>
      <c r="IYM25" s="82"/>
      <c r="IYN25" s="82"/>
      <c r="IYO25" s="82"/>
      <c r="IYP25" s="82"/>
      <c r="IYQ25" s="82"/>
      <c r="IYR25" s="82"/>
      <c r="IYS25" s="82"/>
      <c r="IYT25" s="82"/>
      <c r="IYU25" s="82"/>
      <c r="IYV25" s="82"/>
      <c r="IYW25" s="82"/>
      <c r="IYX25" s="82"/>
      <c r="IYY25" s="82"/>
      <c r="IYZ25" s="82"/>
      <c r="IZA25" s="82"/>
      <c r="IZB25" s="82"/>
      <c r="IZC25" s="82"/>
      <c r="IZD25" s="82"/>
      <c r="IZE25" s="82"/>
      <c r="IZF25" s="82"/>
      <c r="IZG25" s="82"/>
      <c r="IZH25" s="82"/>
      <c r="IZI25" s="82"/>
      <c r="IZJ25" s="82"/>
      <c r="IZK25" s="82"/>
      <c r="IZL25" s="82"/>
      <c r="IZM25" s="82"/>
      <c r="IZN25" s="82"/>
      <c r="IZO25" s="82"/>
      <c r="IZP25" s="82"/>
      <c r="IZQ25" s="82"/>
      <c r="IZR25" s="82"/>
      <c r="IZS25" s="82"/>
      <c r="IZT25" s="82"/>
      <c r="IZU25" s="82"/>
      <c r="IZV25" s="82"/>
      <c r="IZW25" s="82"/>
      <c r="IZX25" s="82"/>
      <c r="IZY25" s="82"/>
      <c r="IZZ25" s="82"/>
      <c r="JAA25" s="82"/>
      <c r="JAB25" s="82"/>
      <c r="JAC25" s="82"/>
      <c r="JAD25" s="82"/>
      <c r="JAE25" s="82"/>
      <c r="JAF25" s="82"/>
      <c r="JAG25" s="82"/>
      <c r="JAH25" s="82"/>
      <c r="JAI25" s="82"/>
      <c r="JAJ25" s="82"/>
      <c r="JAK25" s="82"/>
      <c r="JAL25" s="82"/>
      <c r="JAM25" s="82"/>
      <c r="JAN25" s="82"/>
      <c r="JAO25" s="82"/>
      <c r="JAP25" s="82"/>
      <c r="JAQ25" s="82"/>
      <c r="JAR25" s="82"/>
      <c r="JAS25" s="82"/>
      <c r="JAT25" s="82"/>
      <c r="JAU25" s="82"/>
      <c r="JAV25" s="82"/>
      <c r="JAW25" s="82"/>
      <c r="JAX25" s="82"/>
      <c r="JAY25" s="82"/>
      <c r="JAZ25" s="82"/>
      <c r="JBA25" s="82"/>
      <c r="JBB25" s="82"/>
      <c r="JBC25" s="82"/>
      <c r="JBD25" s="82"/>
      <c r="JBE25" s="82"/>
      <c r="JBF25" s="82"/>
      <c r="JBG25" s="82"/>
      <c r="JBH25" s="82"/>
      <c r="JBI25" s="82"/>
      <c r="JBJ25" s="82"/>
      <c r="JBK25" s="82"/>
      <c r="JBL25" s="82"/>
      <c r="JBM25" s="82"/>
      <c r="JBN25" s="82"/>
      <c r="JBO25" s="82"/>
      <c r="JBP25" s="82"/>
      <c r="JBQ25" s="82"/>
      <c r="JBR25" s="82"/>
      <c r="JBS25" s="82"/>
      <c r="JBT25" s="82"/>
      <c r="JBU25" s="82"/>
      <c r="JBV25" s="82"/>
      <c r="JBW25" s="82"/>
      <c r="JBX25" s="82"/>
      <c r="JBY25" s="82"/>
      <c r="JBZ25" s="82"/>
      <c r="JCA25" s="82"/>
      <c r="JCB25" s="82"/>
      <c r="JCC25" s="82"/>
      <c r="JCD25" s="82"/>
      <c r="JCE25" s="82"/>
      <c r="JCF25" s="82"/>
      <c r="JCG25" s="82"/>
      <c r="JCH25" s="82"/>
      <c r="JCI25" s="82"/>
      <c r="JCJ25" s="82"/>
      <c r="JCK25" s="82"/>
      <c r="JCL25" s="82"/>
      <c r="JCM25" s="82"/>
      <c r="JCN25" s="82"/>
      <c r="JCO25" s="82"/>
      <c r="JCP25" s="82"/>
      <c r="JCQ25" s="82"/>
      <c r="JCR25" s="82"/>
      <c r="JCS25" s="82"/>
      <c r="JCT25" s="82"/>
      <c r="JCU25" s="82"/>
      <c r="JCV25" s="82"/>
      <c r="JCW25" s="82"/>
      <c r="JCX25" s="82"/>
      <c r="JCY25" s="82"/>
      <c r="JCZ25" s="82"/>
      <c r="JDA25" s="82"/>
      <c r="JDB25" s="82"/>
      <c r="JDC25" s="82"/>
      <c r="JDD25" s="82"/>
      <c r="JDE25" s="82"/>
      <c r="JDF25" s="82"/>
      <c r="JDG25" s="82"/>
      <c r="JDH25" s="82"/>
      <c r="JDI25" s="82"/>
      <c r="JDJ25" s="82"/>
      <c r="JDK25" s="82"/>
      <c r="JDL25" s="82"/>
      <c r="JDM25" s="82"/>
      <c r="JDN25" s="82"/>
      <c r="JDO25" s="82"/>
      <c r="JDP25" s="82"/>
      <c r="JDQ25" s="82"/>
      <c r="JDR25" s="82"/>
      <c r="JDS25" s="82"/>
      <c r="JDT25" s="82"/>
      <c r="JDU25" s="82"/>
      <c r="JDV25" s="82"/>
      <c r="JDW25" s="82"/>
      <c r="JDX25" s="82"/>
      <c r="JDY25" s="82"/>
      <c r="JDZ25" s="82"/>
      <c r="JEA25" s="82"/>
      <c r="JEB25" s="82"/>
      <c r="JEC25" s="82"/>
      <c r="JED25" s="82"/>
      <c r="JEE25" s="82"/>
      <c r="JEF25" s="82"/>
      <c r="JEG25" s="82"/>
      <c r="JEH25" s="82"/>
      <c r="JEI25" s="82"/>
      <c r="JEJ25" s="82"/>
      <c r="JEK25" s="82"/>
      <c r="JEL25" s="82"/>
      <c r="JEM25" s="82"/>
      <c r="JEN25" s="82"/>
      <c r="JEO25" s="82"/>
      <c r="JEP25" s="82"/>
      <c r="JEQ25" s="82"/>
      <c r="JER25" s="82"/>
      <c r="JES25" s="82"/>
      <c r="JET25" s="82"/>
      <c r="JEU25" s="82"/>
      <c r="JEV25" s="82"/>
      <c r="JEW25" s="82"/>
      <c r="JEX25" s="82"/>
      <c r="JEY25" s="82"/>
      <c r="JEZ25" s="82"/>
      <c r="JFA25" s="82"/>
      <c r="JFB25" s="82"/>
      <c r="JFC25" s="82"/>
      <c r="JFD25" s="82"/>
      <c r="JFE25" s="82"/>
      <c r="JFF25" s="82"/>
      <c r="JFG25" s="82"/>
      <c r="JFH25" s="82"/>
      <c r="JFI25" s="82"/>
      <c r="JFJ25" s="82"/>
      <c r="JFK25" s="82"/>
      <c r="JFL25" s="82"/>
      <c r="JFM25" s="82"/>
      <c r="JFN25" s="82"/>
      <c r="JFO25" s="82"/>
      <c r="JFP25" s="82"/>
      <c r="JFQ25" s="82"/>
      <c r="JFR25" s="82"/>
      <c r="JFS25" s="82"/>
      <c r="JFT25" s="82"/>
      <c r="JFU25" s="82"/>
      <c r="JFV25" s="82"/>
      <c r="JFW25" s="82"/>
      <c r="JFX25" s="82"/>
      <c r="JFY25" s="82"/>
      <c r="JFZ25" s="82"/>
      <c r="JGA25" s="82"/>
      <c r="JGB25" s="82"/>
      <c r="JGC25" s="82"/>
      <c r="JGD25" s="82"/>
      <c r="JGE25" s="82"/>
      <c r="JGF25" s="82"/>
      <c r="JGG25" s="82"/>
      <c r="JGH25" s="82"/>
      <c r="JGI25" s="82"/>
      <c r="JGJ25" s="82"/>
      <c r="JGK25" s="82"/>
      <c r="JGL25" s="82"/>
      <c r="JGM25" s="82"/>
      <c r="JGN25" s="82"/>
      <c r="JGO25" s="82"/>
      <c r="JGP25" s="82"/>
      <c r="JGQ25" s="82"/>
      <c r="JGR25" s="82"/>
      <c r="JGS25" s="82"/>
      <c r="JGT25" s="82"/>
      <c r="JGU25" s="82"/>
      <c r="JGV25" s="82"/>
      <c r="JGW25" s="82"/>
      <c r="JGX25" s="82"/>
      <c r="JGY25" s="82"/>
      <c r="JGZ25" s="82"/>
      <c r="JHA25" s="82"/>
      <c r="JHB25" s="82"/>
      <c r="JHC25" s="82"/>
      <c r="JHD25" s="82"/>
      <c r="JHE25" s="82"/>
      <c r="JHF25" s="82"/>
      <c r="JHG25" s="82"/>
      <c r="JHH25" s="82"/>
      <c r="JHI25" s="82"/>
      <c r="JHJ25" s="82"/>
      <c r="JHK25" s="82"/>
      <c r="JHL25" s="82"/>
      <c r="JHM25" s="82"/>
      <c r="JHN25" s="82"/>
      <c r="JHO25" s="82"/>
      <c r="JHP25" s="82"/>
      <c r="JHQ25" s="82"/>
      <c r="JHR25" s="82"/>
      <c r="JHS25" s="82"/>
      <c r="JHT25" s="82"/>
      <c r="JHU25" s="82"/>
      <c r="JHV25" s="82"/>
      <c r="JHW25" s="82"/>
      <c r="JHX25" s="82"/>
      <c r="JHY25" s="82"/>
      <c r="JHZ25" s="82"/>
      <c r="JIA25" s="82"/>
      <c r="JIB25" s="82"/>
      <c r="JIC25" s="82"/>
      <c r="JID25" s="82"/>
      <c r="JIE25" s="82"/>
      <c r="JIF25" s="82"/>
      <c r="JIG25" s="82"/>
      <c r="JIH25" s="82"/>
      <c r="JII25" s="82"/>
      <c r="JIJ25" s="82"/>
      <c r="JIK25" s="82"/>
      <c r="JIL25" s="82"/>
      <c r="JIM25" s="82"/>
      <c r="JIN25" s="82"/>
      <c r="JIO25" s="82"/>
      <c r="JIP25" s="82"/>
      <c r="JIQ25" s="82"/>
      <c r="JIR25" s="82"/>
      <c r="JIS25" s="82"/>
      <c r="JIT25" s="82"/>
      <c r="JIU25" s="82"/>
      <c r="JIV25" s="82"/>
      <c r="JIW25" s="82"/>
      <c r="JIX25" s="82"/>
      <c r="JIY25" s="82"/>
      <c r="JIZ25" s="82"/>
      <c r="JJA25" s="82"/>
      <c r="JJB25" s="82"/>
      <c r="JJC25" s="82"/>
      <c r="JJD25" s="82"/>
      <c r="JJE25" s="82"/>
      <c r="JJF25" s="82"/>
      <c r="JJG25" s="82"/>
      <c r="JJH25" s="82"/>
      <c r="JJI25" s="82"/>
      <c r="JJJ25" s="82"/>
      <c r="JJK25" s="82"/>
      <c r="JJL25" s="82"/>
      <c r="JJM25" s="82"/>
      <c r="JJN25" s="82"/>
      <c r="JJO25" s="82"/>
      <c r="JJP25" s="82"/>
      <c r="JJQ25" s="82"/>
      <c r="JJR25" s="82"/>
      <c r="JJS25" s="82"/>
      <c r="JJT25" s="82"/>
      <c r="JJU25" s="82"/>
      <c r="JJV25" s="82"/>
      <c r="JJW25" s="82"/>
      <c r="JJX25" s="82"/>
      <c r="JJY25" s="82"/>
      <c r="JJZ25" s="82"/>
      <c r="JKA25" s="82"/>
      <c r="JKB25" s="82"/>
      <c r="JKC25" s="82"/>
      <c r="JKD25" s="82"/>
      <c r="JKE25" s="82"/>
      <c r="JKF25" s="82"/>
      <c r="JKG25" s="82"/>
      <c r="JKH25" s="82"/>
      <c r="JKI25" s="82"/>
      <c r="JKJ25" s="82"/>
      <c r="JKK25" s="82"/>
      <c r="JKL25" s="82"/>
      <c r="JKM25" s="82"/>
      <c r="JKN25" s="82"/>
      <c r="JKO25" s="82"/>
      <c r="JKP25" s="82"/>
      <c r="JKQ25" s="82"/>
      <c r="JKR25" s="82"/>
      <c r="JKS25" s="82"/>
      <c r="JKT25" s="82"/>
      <c r="JKU25" s="82"/>
      <c r="JKV25" s="82"/>
      <c r="JKW25" s="82"/>
      <c r="JKX25" s="82"/>
      <c r="JKY25" s="82"/>
      <c r="JKZ25" s="82"/>
      <c r="JLA25" s="82"/>
      <c r="JLB25" s="82"/>
      <c r="JLC25" s="82"/>
      <c r="JLD25" s="82"/>
      <c r="JLE25" s="82"/>
      <c r="JLF25" s="82"/>
      <c r="JLG25" s="82"/>
      <c r="JLH25" s="82"/>
      <c r="JLI25" s="82"/>
      <c r="JLJ25" s="82"/>
      <c r="JLK25" s="82"/>
      <c r="JLL25" s="82"/>
      <c r="JLM25" s="82"/>
      <c r="JLN25" s="82"/>
      <c r="JLO25" s="82"/>
      <c r="JLP25" s="82"/>
      <c r="JLQ25" s="82"/>
      <c r="JLR25" s="82"/>
      <c r="JLS25" s="82"/>
      <c r="JLT25" s="82"/>
      <c r="JLU25" s="82"/>
      <c r="JLV25" s="82"/>
      <c r="JLW25" s="82"/>
      <c r="JLX25" s="82"/>
      <c r="JLY25" s="82"/>
      <c r="JLZ25" s="82"/>
      <c r="JMA25" s="82"/>
      <c r="JMB25" s="82"/>
      <c r="JMC25" s="82"/>
      <c r="JMD25" s="82"/>
      <c r="JME25" s="82"/>
      <c r="JMF25" s="82"/>
      <c r="JMG25" s="82"/>
      <c r="JMH25" s="82"/>
      <c r="JMI25" s="82"/>
      <c r="JMJ25" s="82"/>
      <c r="JMK25" s="82"/>
      <c r="JML25" s="82"/>
      <c r="JMM25" s="82"/>
      <c r="JMN25" s="82"/>
      <c r="JMO25" s="82"/>
      <c r="JMP25" s="82"/>
      <c r="JMQ25" s="82"/>
      <c r="JMR25" s="82"/>
      <c r="JMS25" s="82"/>
      <c r="JMT25" s="82"/>
      <c r="JMU25" s="82"/>
      <c r="JMV25" s="82"/>
      <c r="JMW25" s="82"/>
      <c r="JMX25" s="82"/>
      <c r="JMY25" s="82"/>
      <c r="JMZ25" s="82"/>
      <c r="JNA25" s="82"/>
      <c r="JNB25" s="82"/>
      <c r="JNC25" s="82"/>
      <c r="JND25" s="82"/>
      <c r="JNE25" s="82"/>
      <c r="JNF25" s="82"/>
      <c r="JNG25" s="82"/>
      <c r="JNH25" s="82"/>
      <c r="JNI25" s="82"/>
      <c r="JNJ25" s="82"/>
      <c r="JNK25" s="82"/>
      <c r="JNL25" s="82"/>
      <c r="JNM25" s="82"/>
      <c r="JNN25" s="82"/>
      <c r="JNO25" s="82"/>
      <c r="JNP25" s="82"/>
      <c r="JNQ25" s="82"/>
      <c r="JNR25" s="82"/>
      <c r="JNS25" s="82"/>
      <c r="JNT25" s="82"/>
      <c r="JNU25" s="82"/>
      <c r="JNV25" s="82"/>
      <c r="JNW25" s="82"/>
      <c r="JNX25" s="82"/>
      <c r="JNY25" s="82"/>
      <c r="JNZ25" s="82"/>
      <c r="JOA25" s="82"/>
      <c r="JOB25" s="82"/>
      <c r="JOC25" s="82"/>
      <c r="JOD25" s="82"/>
      <c r="JOE25" s="82"/>
      <c r="JOF25" s="82"/>
      <c r="JOG25" s="82"/>
      <c r="JOH25" s="82"/>
      <c r="JOI25" s="82"/>
      <c r="JOJ25" s="82"/>
      <c r="JOK25" s="82"/>
      <c r="JOL25" s="82"/>
      <c r="JOM25" s="82"/>
      <c r="JON25" s="82"/>
      <c r="JOO25" s="82"/>
      <c r="JOP25" s="82"/>
      <c r="JOQ25" s="82"/>
      <c r="JOR25" s="82"/>
      <c r="JOS25" s="82"/>
      <c r="JOT25" s="82"/>
      <c r="JOU25" s="82"/>
      <c r="JOV25" s="82"/>
      <c r="JOW25" s="82"/>
      <c r="JOX25" s="82"/>
      <c r="JOY25" s="82"/>
      <c r="JOZ25" s="82"/>
      <c r="JPA25" s="82"/>
      <c r="JPB25" s="82"/>
      <c r="JPC25" s="82"/>
      <c r="JPD25" s="82"/>
      <c r="JPE25" s="82"/>
      <c r="JPF25" s="82"/>
      <c r="JPG25" s="82"/>
      <c r="JPH25" s="82"/>
      <c r="JPI25" s="82"/>
      <c r="JPJ25" s="82"/>
      <c r="JPK25" s="82"/>
      <c r="JPL25" s="82"/>
      <c r="JPM25" s="82"/>
      <c r="JPN25" s="82"/>
      <c r="JPO25" s="82"/>
      <c r="JPP25" s="82"/>
      <c r="JPQ25" s="82"/>
      <c r="JPR25" s="82"/>
      <c r="JPS25" s="82"/>
      <c r="JPT25" s="82"/>
      <c r="JPU25" s="82"/>
      <c r="JPV25" s="82"/>
      <c r="JPW25" s="82"/>
      <c r="JPX25" s="82"/>
      <c r="JPY25" s="82"/>
      <c r="JPZ25" s="82"/>
      <c r="JQA25" s="82"/>
      <c r="JQB25" s="82"/>
      <c r="JQC25" s="82"/>
      <c r="JQD25" s="82"/>
      <c r="JQE25" s="82"/>
      <c r="JQF25" s="82"/>
      <c r="JQG25" s="82"/>
      <c r="JQH25" s="82"/>
      <c r="JQI25" s="82"/>
      <c r="JQJ25" s="82"/>
      <c r="JQK25" s="82"/>
      <c r="JQL25" s="82"/>
      <c r="JQM25" s="82"/>
      <c r="JQN25" s="82"/>
      <c r="JQO25" s="82"/>
      <c r="JQP25" s="82"/>
      <c r="JQQ25" s="82"/>
      <c r="JQR25" s="82"/>
      <c r="JQS25" s="82"/>
      <c r="JQT25" s="82"/>
      <c r="JQU25" s="82"/>
      <c r="JQV25" s="82"/>
      <c r="JQW25" s="82"/>
      <c r="JQX25" s="82"/>
      <c r="JQY25" s="82"/>
      <c r="JQZ25" s="82"/>
      <c r="JRA25" s="82"/>
      <c r="JRB25" s="82"/>
      <c r="JRC25" s="82"/>
      <c r="JRD25" s="82"/>
      <c r="JRE25" s="82"/>
      <c r="JRF25" s="82"/>
      <c r="JRG25" s="82"/>
      <c r="JRH25" s="82"/>
      <c r="JRI25" s="82"/>
      <c r="JRJ25" s="82"/>
      <c r="JRK25" s="82"/>
      <c r="JRL25" s="82"/>
      <c r="JRM25" s="82"/>
      <c r="JRN25" s="82"/>
      <c r="JRO25" s="82"/>
      <c r="JRP25" s="82"/>
      <c r="JRQ25" s="82"/>
      <c r="JRR25" s="82"/>
      <c r="JRS25" s="82"/>
      <c r="JRT25" s="82"/>
      <c r="JRU25" s="82"/>
      <c r="JRV25" s="82"/>
      <c r="JRW25" s="82"/>
      <c r="JRX25" s="82"/>
      <c r="JRY25" s="82"/>
      <c r="JRZ25" s="82"/>
      <c r="JSA25" s="82"/>
      <c r="JSB25" s="82"/>
      <c r="JSC25" s="82"/>
      <c r="JSD25" s="82"/>
      <c r="JSE25" s="82"/>
      <c r="JSF25" s="82"/>
      <c r="JSG25" s="82"/>
      <c r="JSH25" s="82"/>
      <c r="JSI25" s="82"/>
      <c r="JSJ25" s="82"/>
      <c r="JSK25" s="82"/>
      <c r="JSL25" s="82"/>
      <c r="JSM25" s="82"/>
      <c r="JSN25" s="82"/>
      <c r="JSO25" s="82"/>
      <c r="JSP25" s="82"/>
      <c r="JSQ25" s="82"/>
      <c r="JSR25" s="82"/>
      <c r="JSS25" s="82"/>
      <c r="JST25" s="82"/>
      <c r="JSU25" s="82"/>
      <c r="JSV25" s="82"/>
      <c r="JSW25" s="82"/>
      <c r="JSX25" s="82"/>
      <c r="JSY25" s="82"/>
      <c r="JSZ25" s="82"/>
      <c r="JTA25" s="82"/>
      <c r="JTB25" s="82"/>
      <c r="JTC25" s="82"/>
      <c r="JTD25" s="82"/>
      <c r="JTE25" s="82"/>
      <c r="JTF25" s="82"/>
      <c r="JTG25" s="82"/>
      <c r="JTH25" s="82"/>
      <c r="JTI25" s="82"/>
      <c r="JTJ25" s="82"/>
      <c r="JTK25" s="82"/>
      <c r="JTL25" s="82"/>
      <c r="JTM25" s="82"/>
      <c r="JTN25" s="82"/>
      <c r="JTO25" s="82"/>
      <c r="JTP25" s="82"/>
      <c r="JTQ25" s="82"/>
      <c r="JTR25" s="82"/>
      <c r="JTS25" s="82"/>
      <c r="JTT25" s="82"/>
      <c r="JTU25" s="82"/>
      <c r="JTV25" s="82"/>
      <c r="JTW25" s="82"/>
      <c r="JTX25" s="82"/>
      <c r="JTY25" s="82"/>
      <c r="JTZ25" s="82"/>
      <c r="JUA25" s="82"/>
      <c r="JUB25" s="82"/>
      <c r="JUC25" s="82"/>
      <c r="JUD25" s="82"/>
      <c r="JUE25" s="82"/>
      <c r="JUF25" s="82"/>
      <c r="JUG25" s="82"/>
      <c r="JUH25" s="82"/>
      <c r="JUI25" s="82"/>
      <c r="JUJ25" s="82"/>
      <c r="JUK25" s="82"/>
      <c r="JUL25" s="82"/>
      <c r="JUM25" s="82"/>
      <c r="JUN25" s="82"/>
      <c r="JUO25" s="82"/>
      <c r="JUP25" s="82"/>
      <c r="JUQ25" s="82"/>
      <c r="JUR25" s="82"/>
      <c r="JUS25" s="82"/>
      <c r="JUT25" s="82"/>
      <c r="JUU25" s="82"/>
      <c r="JUV25" s="82"/>
      <c r="JUW25" s="82"/>
      <c r="JUX25" s="82"/>
      <c r="JUY25" s="82"/>
      <c r="JUZ25" s="82"/>
      <c r="JVA25" s="82"/>
      <c r="JVB25" s="82"/>
      <c r="JVC25" s="82"/>
      <c r="JVD25" s="82"/>
      <c r="JVE25" s="82"/>
      <c r="JVF25" s="82"/>
      <c r="JVG25" s="82"/>
      <c r="JVH25" s="82"/>
      <c r="JVI25" s="82"/>
      <c r="JVJ25" s="82"/>
      <c r="JVK25" s="82"/>
      <c r="JVL25" s="82"/>
      <c r="JVM25" s="82"/>
      <c r="JVN25" s="82"/>
      <c r="JVO25" s="82"/>
      <c r="JVP25" s="82"/>
      <c r="JVQ25" s="82"/>
      <c r="JVR25" s="82"/>
      <c r="JVS25" s="82"/>
      <c r="JVT25" s="82"/>
      <c r="JVU25" s="82"/>
      <c r="JVV25" s="82"/>
      <c r="JVW25" s="82"/>
      <c r="JVX25" s="82"/>
      <c r="JVY25" s="82"/>
      <c r="JVZ25" s="82"/>
      <c r="JWA25" s="82"/>
      <c r="JWB25" s="82"/>
      <c r="JWC25" s="82"/>
      <c r="JWD25" s="82"/>
      <c r="JWE25" s="82"/>
      <c r="JWF25" s="82"/>
      <c r="JWG25" s="82"/>
      <c r="JWH25" s="82"/>
      <c r="JWI25" s="82"/>
      <c r="JWJ25" s="82"/>
      <c r="JWK25" s="82"/>
      <c r="JWL25" s="82"/>
      <c r="JWM25" s="82"/>
      <c r="JWN25" s="82"/>
      <c r="JWO25" s="82"/>
      <c r="JWP25" s="82"/>
      <c r="JWQ25" s="82"/>
      <c r="JWR25" s="82"/>
      <c r="JWS25" s="82"/>
      <c r="JWT25" s="82"/>
      <c r="JWU25" s="82"/>
      <c r="JWV25" s="82"/>
      <c r="JWW25" s="82"/>
      <c r="JWX25" s="82"/>
      <c r="JWY25" s="82"/>
      <c r="JWZ25" s="82"/>
      <c r="JXA25" s="82"/>
      <c r="JXB25" s="82"/>
      <c r="JXC25" s="82"/>
      <c r="JXD25" s="82"/>
      <c r="JXE25" s="82"/>
      <c r="JXF25" s="82"/>
      <c r="JXG25" s="82"/>
      <c r="JXH25" s="82"/>
      <c r="JXI25" s="82"/>
      <c r="JXJ25" s="82"/>
      <c r="JXK25" s="82"/>
      <c r="JXL25" s="82"/>
      <c r="JXM25" s="82"/>
      <c r="JXN25" s="82"/>
      <c r="JXO25" s="82"/>
      <c r="JXP25" s="82"/>
      <c r="JXQ25" s="82"/>
      <c r="JXR25" s="82"/>
      <c r="JXS25" s="82"/>
      <c r="JXT25" s="82"/>
      <c r="JXU25" s="82"/>
      <c r="JXV25" s="82"/>
      <c r="JXW25" s="82"/>
      <c r="JXX25" s="82"/>
      <c r="JXY25" s="82"/>
      <c r="JXZ25" s="82"/>
      <c r="JYA25" s="82"/>
      <c r="JYB25" s="82"/>
      <c r="JYC25" s="82"/>
      <c r="JYD25" s="82"/>
      <c r="JYE25" s="82"/>
      <c r="JYF25" s="82"/>
      <c r="JYG25" s="82"/>
      <c r="JYH25" s="82"/>
      <c r="JYI25" s="82"/>
      <c r="JYJ25" s="82"/>
      <c r="JYK25" s="82"/>
      <c r="JYL25" s="82"/>
      <c r="JYM25" s="82"/>
      <c r="JYN25" s="82"/>
      <c r="JYO25" s="82"/>
      <c r="JYP25" s="82"/>
      <c r="JYQ25" s="82"/>
      <c r="JYR25" s="82"/>
      <c r="JYS25" s="82"/>
      <c r="JYT25" s="82"/>
      <c r="JYU25" s="82"/>
      <c r="JYV25" s="82"/>
      <c r="JYW25" s="82"/>
      <c r="JYX25" s="82"/>
      <c r="JYY25" s="82"/>
      <c r="JYZ25" s="82"/>
      <c r="JZA25" s="82"/>
      <c r="JZB25" s="82"/>
      <c r="JZC25" s="82"/>
      <c r="JZD25" s="82"/>
      <c r="JZE25" s="82"/>
      <c r="JZF25" s="82"/>
      <c r="JZG25" s="82"/>
      <c r="JZH25" s="82"/>
      <c r="JZI25" s="82"/>
      <c r="JZJ25" s="82"/>
      <c r="JZK25" s="82"/>
      <c r="JZL25" s="82"/>
      <c r="JZM25" s="82"/>
      <c r="JZN25" s="82"/>
      <c r="JZO25" s="82"/>
      <c r="JZP25" s="82"/>
      <c r="JZQ25" s="82"/>
      <c r="JZR25" s="82"/>
      <c r="JZS25" s="82"/>
      <c r="JZT25" s="82"/>
      <c r="JZU25" s="82"/>
      <c r="JZV25" s="82"/>
      <c r="JZW25" s="82"/>
      <c r="JZX25" s="82"/>
      <c r="JZY25" s="82"/>
      <c r="JZZ25" s="82"/>
      <c r="KAA25" s="82"/>
      <c r="KAB25" s="82"/>
      <c r="KAC25" s="82"/>
      <c r="KAD25" s="82"/>
      <c r="KAE25" s="82"/>
      <c r="KAF25" s="82"/>
      <c r="KAG25" s="82"/>
      <c r="KAH25" s="82"/>
      <c r="KAI25" s="82"/>
      <c r="KAJ25" s="82"/>
      <c r="KAK25" s="82"/>
      <c r="KAL25" s="82"/>
      <c r="KAM25" s="82"/>
      <c r="KAN25" s="82"/>
      <c r="KAO25" s="82"/>
      <c r="KAP25" s="82"/>
      <c r="KAQ25" s="82"/>
      <c r="KAR25" s="82"/>
      <c r="KAS25" s="82"/>
      <c r="KAT25" s="82"/>
      <c r="KAU25" s="82"/>
      <c r="KAV25" s="82"/>
      <c r="KAW25" s="82"/>
      <c r="KAX25" s="82"/>
      <c r="KAY25" s="82"/>
      <c r="KAZ25" s="82"/>
      <c r="KBA25" s="82"/>
      <c r="KBB25" s="82"/>
      <c r="KBC25" s="82"/>
      <c r="KBD25" s="82"/>
      <c r="KBE25" s="82"/>
      <c r="KBF25" s="82"/>
      <c r="KBG25" s="82"/>
      <c r="KBH25" s="82"/>
      <c r="KBI25" s="82"/>
      <c r="KBJ25" s="82"/>
      <c r="KBK25" s="82"/>
      <c r="KBL25" s="82"/>
      <c r="KBM25" s="82"/>
      <c r="KBN25" s="82"/>
      <c r="KBO25" s="82"/>
      <c r="KBP25" s="82"/>
      <c r="KBQ25" s="82"/>
      <c r="KBR25" s="82"/>
      <c r="KBS25" s="82"/>
      <c r="KBT25" s="82"/>
      <c r="KBU25" s="82"/>
      <c r="KBV25" s="82"/>
      <c r="KBW25" s="82"/>
      <c r="KBX25" s="82"/>
      <c r="KBY25" s="82"/>
      <c r="KBZ25" s="82"/>
      <c r="KCA25" s="82"/>
      <c r="KCB25" s="82"/>
      <c r="KCC25" s="82"/>
      <c r="KCD25" s="82"/>
      <c r="KCE25" s="82"/>
      <c r="KCF25" s="82"/>
      <c r="KCG25" s="82"/>
      <c r="KCH25" s="82"/>
      <c r="KCI25" s="82"/>
      <c r="KCJ25" s="82"/>
      <c r="KCK25" s="82"/>
      <c r="KCL25" s="82"/>
      <c r="KCM25" s="82"/>
      <c r="KCN25" s="82"/>
      <c r="KCO25" s="82"/>
      <c r="KCP25" s="82"/>
      <c r="KCQ25" s="82"/>
      <c r="KCR25" s="82"/>
      <c r="KCS25" s="82"/>
      <c r="KCT25" s="82"/>
      <c r="KCU25" s="82"/>
      <c r="KCV25" s="82"/>
      <c r="KCW25" s="82"/>
      <c r="KCX25" s="82"/>
      <c r="KCY25" s="82"/>
      <c r="KCZ25" s="82"/>
      <c r="KDA25" s="82"/>
      <c r="KDB25" s="82"/>
      <c r="KDC25" s="82"/>
      <c r="KDD25" s="82"/>
      <c r="KDE25" s="82"/>
      <c r="KDF25" s="82"/>
      <c r="KDG25" s="82"/>
      <c r="KDH25" s="82"/>
      <c r="KDI25" s="82"/>
      <c r="KDJ25" s="82"/>
      <c r="KDK25" s="82"/>
      <c r="KDL25" s="82"/>
      <c r="KDM25" s="82"/>
      <c r="KDN25" s="82"/>
      <c r="KDO25" s="82"/>
      <c r="KDP25" s="82"/>
      <c r="KDQ25" s="82"/>
      <c r="KDR25" s="82"/>
      <c r="KDS25" s="82"/>
      <c r="KDT25" s="82"/>
      <c r="KDU25" s="82"/>
      <c r="KDV25" s="82"/>
      <c r="KDW25" s="82"/>
      <c r="KDX25" s="82"/>
      <c r="KDY25" s="82"/>
      <c r="KDZ25" s="82"/>
      <c r="KEA25" s="82"/>
      <c r="KEB25" s="82"/>
      <c r="KEC25" s="82"/>
      <c r="KED25" s="82"/>
      <c r="KEE25" s="82"/>
      <c r="KEF25" s="82"/>
      <c r="KEG25" s="82"/>
      <c r="KEH25" s="82"/>
      <c r="KEI25" s="82"/>
      <c r="KEJ25" s="82"/>
      <c r="KEK25" s="82"/>
      <c r="KEL25" s="82"/>
      <c r="KEM25" s="82"/>
      <c r="KEN25" s="82"/>
      <c r="KEO25" s="82"/>
      <c r="KEP25" s="82"/>
      <c r="KEQ25" s="82"/>
      <c r="KER25" s="82"/>
      <c r="KES25" s="82"/>
      <c r="KET25" s="82"/>
      <c r="KEU25" s="82"/>
      <c r="KEV25" s="82"/>
      <c r="KEW25" s="82"/>
      <c r="KEX25" s="82"/>
      <c r="KEY25" s="82"/>
      <c r="KEZ25" s="82"/>
      <c r="KFA25" s="82"/>
      <c r="KFB25" s="82"/>
      <c r="KFC25" s="82"/>
      <c r="KFD25" s="82"/>
      <c r="KFE25" s="82"/>
      <c r="KFF25" s="82"/>
      <c r="KFG25" s="82"/>
      <c r="KFH25" s="82"/>
      <c r="KFI25" s="82"/>
      <c r="KFJ25" s="82"/>
      <c r="KFK25" s="82"/>
      <c r="KFL25" s="82"/>
      <c r="KFM25" s="82"/>
      <c r="KFN25" s="82"/>
      <c r="KFO25" s="82"/>
      <c r="KFP25" s="82"/>
      <c r="KFQ25" s="82"/>
      <c r="KFR25" s="82"/>
      <c r="KFS25" s="82"/>
      <c r="KFT25" s="82"/>
      <c r="KFU25" s="82"/>
      <c r="KFV25" s="82"/>
      <c r="KFW25" s="82"/>
      <c r="KFX25" s="82"/>
      <c r="KFY25" s="82"/>
      <c r="KFZ25" s="82"/>
      <c r="KGA25" s="82"/>
      <c r="KGB25" s="82"/>
      <c r="KGC25" s="82"/>
      <c r="KGD25" s="82"/>
      <c r="KGE25" s="82"/>
      <c r="KGF25" s="82"/>
      <c r="KGG25" s="82"/>
      <c r="KGH25" s="82"/>
      <c r="KGI25" s="82"/>
      <c r="KGJ25" s="82"/>
      <c r="KGK25" s="82"/>
      <c r="KGL25" s="82"/>
      <c r="KGM25" s="82"/>
      <c r="KGN25" s="82"/>
      <c r="KGO25" s="82"/>
      <c r="KGP25" s="82"/>
      <c r="KGQ25" s="82"/>
      <c r="KGR25" s="82"/>
      <c r="KGS25" s="82"/>
      <c r="KGT25" s="82"/>
      <c r="KGU25" s="82"/>
      <c r="KGV25" s="82"/>
      <c r="KGW25" s="82"/>
      <c r="KGX25" s="82"/>
      <c r="KGY25" s="82"/>
      <c r="KGZ25" s="82"/>
      <c r="KHA25" s="82"/>
      <c r="KHB25" s="82"/>
      <c r="KHC25" s="82"/>
      <c r="KHD25" s="82"/>
      <c r="KHE25" s="82"/>
      <c r="KHF25" s="82"/>
      <c r="KHG25" s="82"/>
      <c r="KHH25" s="82"/>
      <c r="KHI25" s="82"/>
      <c r="KHJ25" s="82"/>
      <c r="KHK25" s="82"/>
      <c r="KHL25" s="82"/>
      <c r="KHM25" s="82"/>
      <c r="KHN25" s="82"/>
      <c r="KHO25" s="82"/>
      <c r="KHP25" s="82"/>
      <c r="KHQ25" s="82"/>
      <c r="KHR25" s="82"/>
      <c r="KHS25" s="82"/>
      <c r="KHT25" s="82"/>
      <c r="KHU25" s="82"/>
      <c r="KHV25" s="82"/>
      <c r="KHW25" s="82"/>
      <c r="KHX25" s="82"/>
      <c r="KHY25" s="82"/>
      <c r="KHZ25" s="82"/>
      <c r="KIA25" s="82"/>
      <c r="KIB25" s="82"/>
      <c r="KIC25" s="82"/>
      <c r="KID25" s="82"/>
      <c r="KIE25" s="82"/>
      <c r="KIF25" s="82"/>
      <c r="KIG25" s="82"/>
      <c r="KIH25" s="82"/>
      <c r="KII25" s="82"/>
      <c r="KIJ25" s="82"/>
      <c r="KIK25" s="82"/>
      <c r="KIL25" s="82"/>
      <c r="KIM25" s="82"/>
      <c r="KIN25" s="82"/>
      <c r="KIO25" s="82"/>
      <c r="KIP25" s="82"/>
      <c r="KIQ25" s="82"/>
      <c r="KIR25" s="82"/>
      <c r="KIS25" s="82"/>
      <c r="KIT25" s="82"/>
      <c r="KIU25" s="82"/>
      <c r="KIV25" s="82"/>
      <c r="KIW25" s="82"/>
      <c r="KIX25" s="82"/>
      <c r="KIY25" s="82"/>
      <c r="KIZ25" s="82"/>
      <c r="KJA25" s="82"/>
      <c r="KJB25" s="82"/>
      <c r="KJC25" s="82"/>
      <c r="KJD25" s="82"/>
      <c r="KJE25" s="82"/>
      <c r="KJF25" s="82"/>
      <c r="KJG25" s="82"/>
      <c r="KJH25" s="82"/>
      <c r="KJI25" s="82"/>
      <c r="KJJ25" s="82"/>
      <c r="KJK25" s="82"/>
      <c r="KJL25" s="82"/>
      <c r="KJM25" s="82"/>
      <c r="KJN25" s="82"/>
      <c r="KJO25" s="82"/>
      <c r="KJP25" s="82"/>
      <c r="KJQ25" s="82"/>
      <c r="KJR25" s="82"/>
      <c r="KJS25" s="82"/>
      <c r="KJT25" s="82"/>
      <c r="KJU25" s="82"/>
      <c r="KJV25" s="82"/>
      <c r="KJW25" s="82"/>
      <c r="KJX25" s="82"/>
      <c r="KJY25" s="82"/>
      <c r="KJZ25" s="82"/>
      <c r="KKA25" s="82"/>
      <c r="KKB25" s="82"/>
      <c r="KKC25" s="82"/>
      <c r="KKD25" s="82"/>
      <c r="KKE25" s="82"/>
      <c r="KKF25" s="82"/>
      <c r="KKG25" s="82"/>
      <c r="KKH25" s="82"/>
      <c r="KKI25" s="82"/>
      <c r="KKJ25" s="82"/>
      <c r="KKK25" s="82"/>
      <c r="KKL25" s="82"/>
      <c r="KKM25" s="82"/>
      <c r="KKN25" s="82"/>
      <c r="KKO25" s="82"/>
      <c r="KKP25" s="82"/>
      <c r="KKQ25" s="82"/>
      <c r="KKR25" s="82"/>
      <c r="KKS25" s="82"/>
      <c r="KKT25" s="82"/>
      <c r="KKU25" s="82"/>
      <c r="KKV25" s="82"/>
      <c r="KKW25" s="82"/>
      <c r="KKX25" s="82"/>
      <c r="KKY25" s="82"/>
      <c r="KKZ25" s="82"/>
      <c r="KLA25" s="82"/>
      <c r="KLB25" s="82"/>
      <c r="KLC25" s="82"/>
      <c r="KLD25" s="82"/>
      <c r="KLE25" s="82"/>
      <c r="KLF25" s="82"/>
      <c r="KLG25" s="82"/>
      <c r="KLH25" s="82"/>
      <c r="KLI25" s="82"/>
      <c r="KLJ25" s="82"/>
      <c r="KLK25" s="82"/>
      <c r="KLL25" s="82"/>
      <c r="KLM25" s="82"/>
      <c r="KLN25" s="82"/>
      <c r="KLO25" s="82"/>
      <c r="KLP25" s="82"/>
      <c r="KLQ25" s="82"/>
      <c r="KLR25" s="82"/>
      <c r="KLS25" s="82"/>
      <c r="KLT25" s="82"/>
      <c r="KLU25" s="82"/>
      <c r="KLV25" s="82"/>
      <c r="KLW25" s="82"/>
      <c r="KLX25" s="82"/>
      <c r="KLY25" s="82"/>
      <c r="KLZ25" s="82"/>
      <c r="KMA25" s="82"/>
      <c r="KMB25" s="82"/>
      <c r="KMC25" s="82"/>
      <c r="KMD25" s="82"/>
      <c r="KME25" s="82"/>
      <c r="KMF25" s="82"/>
      <c r="KMG25" s="82"/>
      <c r="KMH25" s="82"/>
      <c r="KMI25" s="82"/>
      <c r="KMJ25" s="82"/>
      <c r="KMK25" s="82"/>
      <c r="KML25" s="82"/>
      <c r="KMM25" s="82"/>
      <c r="KMN25" s="82"/>
      <c r="KMO25" s="82"/>
      <c r="KMP25" s="82"/>
      <c r="KMQ25" s="82"/>
      <c r="KMR25" s="82"/>
      <c r="KMS25" s="82"/>
      <c r="KMT25" s="82"/>
      <c r="KMU25" s="82"/>
      <c r="KMV25" s="82"/>
      <c r="KMW25" s="82"/>
      <c r="KMX25" s="82"/>
      <c r="KMY25" s="82"/>
      <c r="KMZ25" s="82"/>
      <c r="KNA25" s="82"/>
      <c r="KNB25" s="82"/>
      <c r="KNC25" s="82"/>
      <c r="KND25" s="82"/>
      <c r="KNE25" s="82"/>
      <c r="KNF25" s="82"/>
      <c r="KNG25" s="82"/>
      <c r="KNH25" s="82"/>
      <c r="KNI25" s="82"/>
      <c r="KNJ25" s="82"/>
      <c r="KNK25" s="82"/>
      <c r="KNL25" s="82"/>
      <c r="KNM25" s="82"/>
      <c r="KNN25" s="82"/>
      <c r="KNO25" s="82"/>
      <c r="KNP25" s="82"/>
      <c r="KNQ25" s="82"/>
      <c r="KNR25" s="82"/>
      <c r="KNS25" s="82"/>
      <c r="KNT25" s="82"/>
      <c r="KNU25" s="82"/>
      <c r="KNV25" s="82"/>
      <c r="KNW25" s="82"/>
      <c r="KNX25" s="82"/>
      <c r="KNY25" s="82"/>
      <c r="KNZ25" s="82"/>
      <c r="KOA25" s="82"/>
      <c r="KOB25" s="82"/>
      <c r="KOC25" s="82"/>
      <c r="KOD25" s="82"/>
      <c r="KOE25" s="82"/>
      <c r="KOF25" s="82"/>
      <c r="KOG25" s="82"/>
      <c r="KOH25" s="82"/>
      <c r="KOI25" s="82"/>
      <c r="KOJ25" s="82"/>
      <c r="KOK25" s="82"/>
      <c r="KOL25" s="82"/>
      <c r="KOM25" s="82"/>
      <c r="KON25" s="82"/>
      <c r="KOO25" s="82"/>
      <c r="KOP25" s="82"/>
      <c r="KOQ25" s="82"/>
      <c r="KOR25" s="82"/>
      <c r="KOS25" s="82"/>
      <c r="KOT25" s="82"/>
      <c r="KOU25" s="82"/>
      <c r="KOV25" s="82"/>
      <c r="KOW25" s="82"/>
      <c r="KOX25" s="82"/>
      <c r="KOY25" s="82"/>
      <c r="KOZ25" s="82"/>
      <c r="KPA25" s="82"/>
      <c r="KPB25" s="82"/>
      <c r="KPC25" s="82"/>
      <c r="KPD25" s="82"/>
      <c r="KPE25" s="82"/>
      <c r="KPF25" s="82"/>
      <c r="KPG25" s="82"/>
      <c r="KPH25" s="82"/>
      <c r="KPI25" s="82"/>
      <c r="KPJ25" s="82"/>
      <c r="KPK25" s="82"/>
      <c r="KPL25" s="82"/>
      <c r="KPM25" s="82"/>
      <c r="KPN25" s="82"/>
      <c r="KPO25" s="82"/>
      <c r="KPP25" s="82"/>
      <c r="KPQ25" s="82"/>
      <c r="KPR25" s="82"/>
      <c r="KPS25" s="82"/>
      <c r="KPT25" s="82"/>
      <c r="KPU25" s="82"/>
      <c r="KPV25" s="82"/>
      <c r="KPW25" s="82"/>
      <c r="KPX25" s="82"/>
      <c r="KPY25" s="82"/>
      <c r="KPZ25" s="82"/>
      <c r="KQA25" s="82"/>
      <c r="KQB25" s="82"/>
      <c r="KQC25" s="82"/>
      <c r="KQD25" s="82"/>
      <c r="KQE25" s="82"/>
      <c r="KQF25" s="82"/>
      <c r="KQG25" s="82"/>
      <c r="KQH25" s="82"/>
      <c r="KQI25" s="82"/>
      <c r="KQJ25" s="82"/>
      <c r="KQK25" s="82"/>
      <c r="KQL25" s="82"/>
      <c r="KQM25" s="82"/>
      <c r="KQN25" s="82"/>
      <c r="KQO25" s="82"/>
      <c r="KQP25" s="82"/>
      <c r="KQQ25" s="82"/>
      <c r="KQR25" s="82"/>
      <c r="KQS25" s="82"/>
      <c r="KQT25" s="82"/>
      <c r="KQU25" s="82"/>
      <c r="KQV25" s="82"/>
      <c r="KQW25" s="82"/>
      <c r="KQX25" s="82"/>
      <c r="KQY25" s="82"/>
      <c r="KQZ25" s="82"/>
      <c r="KRA25" s="82"/>
      <c r="KRB25" s="82"/>
      <c r="KRC25" s="82"/>
      <c r="KRD25" s="82"/>
      <c r="KRE25" s="82"/>
      <c r="KRF25" s="82"/>
      <c r="KRG25" s="82"/>
      <c r="KRH25" s="82"/>
      <c r="KRI25" s="82"/>
      <c r="KRJ25" s="82"/>
      <c r="KRK25" s="82"/>
      <c r="KRL25" s="82"/>
      <c r="KRM25" s="82"/>
      <c r="KRN25" s="82"/>
      <c r="KRO25" s="82"/>
      <c r="KRP25" s="82"/>
      <c r="KRQ25" s="82"/>
      <c r="KRR25" s="82"/>
      <c r="KRS25" s="82"/>
      <c r="KRT25" s="82"/>
      <c r="KRU25" s="82"/>
      <c r="KRV25" s="82"/>
      <c r="KRW25" s="82"/>
      <c r="KRX25" s="82"/>
      <c r="KRY25" s="82"/>
      <c r="KRZ25" s="82"/>
      <c r="KSA25" s="82"/>
      <c r="KSB25" s="82"/>
      <c r="KSC25" s="82"/>
      <c r="KSD25" s="82"/>
      <c r="KSE25" s="82"/>
      <c r="KSF25" s="82"/>
      <c r="KSG25" s="82"/>
      <c r="KSH25" s="82"/>
      <c r="KSI25" s="82"/>
      <c r="KSJ25" s="82"/>
      <c r="KSK25" s="82"/>
      <c r="KSL25" s="82"/>
      <c r="KSM25" s="82"/>
      <c r="KSN25" s="82"/>
      <c r="KSO25" s="82"/>
      <c r="KSP25" s="82"/>
      <c r="KSQ25" s="82"/>
      <c r="KSR25" s="82"/>
      <c r="KSS25" s="82"/>
      <c r="KST25" s="82"/>
      <c r="KSU25" s="82"/>
      <c r="KSV25" s="82"/>
      <c r="KSW25" s="82"/>
      <c r="KSX25" s="82"/>
      <c r="KSY25" s="82"/>
      <c r="KSZ25" s="82"/>
      <c r="KTA25" s="82"/>
      <c r="KTB25" s="82"/>
      <c r="KTC25" s="82"/>
      <c r="KTD25" s="82"/>
      <c r="KTE25" s="82"/>
      <c r="KTF25" s="82"/>
      <c r="KTG25" s="82"/>
      <c r="KTH25" s="82"/>
      <c r="KTI25" s="82"/>
      <c r="KTJ25" s="82"/>
      <c r="KTK25" s="82"/>
      <c r="KTL25" s="82"/>
      <c r="KTM25" s="82"/>
      <c r="KTN25" s="82"/>
      <c r="KTO25" s="82"/>
      <c r="KTP25" s="82"/>
      <c r="KTQ25" s="82"/>
      <c r="KTR25" s="82"/>
      <c r="KTS25" s="82"/>
      <c r="KTT25" s="82"/>
      <c r="KTU25" s="82"/>
      <c r="KTV25" s="82"/>
      <c r="KTW25" s="82"/>
      <c r="KTX25" s="82"/>
      <c r="KTY25" s="82"/>
      <c r="KTZ25" s="82"/>
      <c r="KUA25" s="82"/>
      <c r="KUB25" s="82"/>
      <c r="KUC25" s="82"/>
      <c r="KUD25" s="82"/>
      <c r="KUE25" s="82"/>
      <c r="KUF25" s="82"/>
      <c r="KUG25" s="82"/>
      <c r="KUH25" s="82"/>
      <c r="KUI25" s="82"/>
      <c r="KUJ25" s="82"/>
      <c r="KUK25" s="82"/>
      <c r="KUL25" s="82"/>
      <c r="KUM25" s="82"/>
      <c r="KUN25" s="82"/>
      <c r="KUO25" s="82"/>
      <c r="KUP25" s="82"/>
      <c r="KUQ25" s="82"/>
      <c r="KUR25" s="82"/>
      <c r="KUS25" s="82"/>
      <c r="KUT25" s="82"/>
      <c r="KUU25" s="82"/>
      <c r="KUV25" s="82"/>
      <c r="KUW25" s="82"/>
      <c r="KUX25" s="82"/>
      <c r="KUY25" s="82"/>
      <c r="KUZ25" s="82"/>
      <c r="KVA25" s="82"/>
      <c r="KVB25" s="82"/>
      <c r="KVC25" s="82"/>
      <c r="KVD25" s="82"/>
      <c r="KVE25" s="82"/>
      <c r="KVF25" s="82"/>
      <c r="KVG25" s="82"/>
      <c r="KVH25" s="82"/>
      <c r="KVI25" s="82"/>
      <c r="KVJ25" s="82"/>
      <c r="KVK25" s="82"/>
      <c r="KVL25" s="82"/>
      <c r="KVM25" s="82"/>
      <c r="KVN25" s="82"/>
      <c r="KVO25" s="82"/>
      <c r="KVP25" s="82"/>
      <c r="KVQ25" s="82"/>
      <c r="KVR25" s="82"/>
      <c r="KVS25" s="82"/>
      <c r="KVT25" s="82"/>
      <c r="KVU25" s="82"/>
      <c r="KVV25" s="82"/>
      <c r="KVW25" s="82"/>
      <c r="KVX25" s="82"/>
      <c r="KVY25" s="82"/>
      <c r="KVZ25" s="82"/>
      <c r="KWA25" s="82"/>
      <c r="KWB25" s="82"/>
      <c r="KWC25" s="82"/>
      <c r="KWD25" s="82"/>
      <c r="KWE25" s="82"/>
      <c r="KWF25" s="82"/>
      <c r="KWG25" s="82"/>
      <c r="KWH25" s="82"/>
      <c r="KWI25" s="82"/>
      <c r="KWJ25" s="82"/>
      <c r="KWK25" s="82"/>
      <c r="KWL25" s="82"/>
      <c r="KWM25" s="82"/>
      <c r="KWN25" s="82"/>
      <c r="KWO25" s="82"/>
      <c r="KWP25" s="82"/>
      <c r="KWQ25" s="82"/>
      <c r="KWR25" s="82"/>
      <c r="KWS25" s="82"/>
      <c r="KWT25" s="82"/>
      <c r="KWU25" s="82"/>
      <c r="KWV25" s="82"/>
      <c r="KWW25" s="82"/>
      <c r="KWX25" s="82"/>
      <c r="KWY25" s="82"/>
      <c r="KWZ25" s="82"/>
      <c r="KXA25" s="82"/>
      <c r="KXB25" s="82"/>
      <c r="KXC25" s="82"/>
      <c r="KXD25" s="82"/>
      <c r="KXE25" s="82"/>
      <c r="KXF25" s="82"/>
      <c r="KXG25" s="82"/>
      <c r="KXH25" s="82"/>
      <c r="KXI25" s="82"/>
      <c r="KXJ25" s="82"/>
      <c r="KXK25" s="82"/>
      <c r="KXL25" s="82"/>
      <c r="KXM25" s="82"/>
      <c r="KXN25" s="82"/>
      <c r="KXO25" s="82"/>
      <c r="KXP25" s="82"/>
      <c r="KXQ25" s="82"/>
      <c r="KXR25" s="82"/>
      <c r="KXS25" s="82"/>
      <c r="KXT25" s="82"/>
      <c r="KXU25" s="82"/>
      <c r="KXV25" s="82"/>
      <c r="KXW25" s="82"/>
      <c r="KXX25" s="82"/>
      <c r="KXY25" s="82"/>
      <c r="KXZ25" s="82"/>
      <c r="KYA25" s="82"/>
      <c r="KYB25" s="82"/>
      <c r="KYC25" s="82"/>
      <c r="KYD25" s="82"/>
      <c r="KYE25" s="82"/>
      <c r="KYF25" s="82"/>
      <c r="KYG25" s="82"/>
      <c r="KYH25" s="82"/>
      <c r="KYI25" s="82"/>
      <c r="KYJ25" s="82"/>
      <c r="KYK25" s="82"/>
      <c r="KYL25" s="82"/>
      <c r="KYM25" s="82"/>
      <c r="KYN25" s="82"/>
      <c r="KYO25" s="82"/>
      <c r="KYP25" s="82"/>
      <c r="KYQ25" s="82"/>
      <c r="KYR25" s="82"/>
      <c r="KYS25" s="82"/>
      <c r="KYT25" s="82"/>
      <c r="KYU25" s="82"/>
      <c r="KYV25" s="82"/>
      <c r="KYW25" s="82"/>
      <c r="KYX25" s="82"/>
      <c r="KYY25" s="82"/>
      <c r="KYZ25" s="82"/>
      <c r="KZA25" s="82"/>
      <c r="KZB25" s="82"/>
      <c r="KZC25" s="82"/>
      <c r="KZD25" s="82"/>
      <c r="KZE25" s="82"/>
      <c r="KZF25" s="82"/>
      <c r="KZG25" s="82"/>
      <c r="KZH25" s="82"/>
      <c r="KZI25" s="82"/>
      <c r="KZJ25" s="82"/>
      <c r="KZK25" s="82"/>
      <c r="KZL25" s="82"/>
      <c r="KZM25" s="82"/>
      <c r="KZN25" s="82"/>
      <c r="KZO25" s="82"/>
      <c r="KZP25" s="82"/>
      <c r="KZQ25" s="82"/>
      <c r="KZR25" s="82"/>
      <c r="KZS25" s="82"/>
      <c r="KZT25" s="82"/>
      <c r="KZU25" s="82"/>
      <c r="KZV25" s="82"/>
      <c r="KZW25" s="82"/>
      <c r="KZX25" s="82"/>
      <c r="KZY25" s="82"/>
      <c r="KZZ25" s="82"/>
      <c r="LAA25" s="82"/>
      <c r="LAB25" s="82"/>
      <c r="LAC25" s="82"/>
      <c r="LAD25" s="82"/>
      <c r="LAE25" s="82"/>
      <c r="LAF25" s="82"/>
      <c r="LAG25" s="82"/>
      <c r="LAH25" s="82"/>
      <c r="LAI25" s="82"/>
      <c r="LAJ25" s="82"/>
      <c r="LAK25" s="82"/>
      <c r="LAL25" s="82"/>
      <c r="LAM25" s="82"/>
      <c r="LAN25" s="82"/>
      <c r="LAO25" s="82"/>
      <c r="LAP25" s="82"/>
      <c r="LAQ25" s="82"/>
      <c r="LAR25" s="82"/>
      <c r="LAS25" s="82"/>
      <c r="LAT25" s="82"/>
      <c r="LAU25" s="82"/>
      <c r="LAV25" s="82"/>
      <c r="LAW25" s="82"/>
      <c r="LAX25" s="82"/>
      <c r="LAY25" s="82"/>
      <c r="LAZ25" s="82"/>
      <c r="LBA25" s="82"/>
      <c r="LBB25" s="82"/>
      <c r="LBC25" s="82"/>
      <c r="LBD25" s="82"/>
      <c r="LBE25" s="82"/>
      <c r="LBF25" s="82"/>
      <c r="LBG25" s="82"/>
      <c r="LBH25" s="82"/>
      <c r="LBI25" s="82"/>
      <c r="LBJ25" s="82"/>
      <c r="LBK25" s="82"/>
      <c r="LBL25" s="82"/>
      <c r="LBM25" s="82"/>
      <c r="LBN25" s="82"/>
      <c r="LBO25" s="82"/>
      <c r="LBP25" s="82"/>
      <c r="LBQ25" s="82"/>
      <c r="LBR25" s="82"/>
      <c r="LBS25" s="82"/>
      <c r="LBT25" s="82"/>
      <c r="LBU25" s="82"/>
      <c r="LBV25" s="82"/>
      <c r="LBW25" s="82"/>
      <c r="LBX25" s="82"/>
      <c r="LBY25" s="82"/>
      <c r="LBZ25" s="82"/>
      <c r="LCA25" s="82"/>
      <c r="LCB25" s="82"/>
      <c r="LCC25" s="82"/>
      <c r="LCD25" s="82"/>
      <c r="LCE25" s="82"/>
      <c r="LCF25" s="82"/>
      <c r="LCG25" s="82"/>
      <c r="LCH25" s="82"/>
      <c r="LCI25" s="82"/>
      <c r="LCJ25" s="82"/>
      <c r="LCK25" s="82"/>
      <c r="LCL25" s="82"/>
      <c r="LCM25" s="82"/>
      <c r="LCN25" s="82"/>
      <c r="LCO25" s="82"/>
      <c r="LCP25" s="82"/>
      <c r="LCQ25" s="82"/>
      <c r="LCR25" s="82"/>
      <c r="LCS25" s="82"/>
      <c r="LCT25" s="82"/>
      <c r="LCU25" s="82"/>
      <c r="LCV25" s="82"/>
      <c r="LCW25" s="82"/>
      <c r="LCX25" s="82"/>
      <c r="LCY25" s="82"/>
      <c r="LCZ25" s="82"/>
      <c r="LDA25" s="82"/>
      <c r="LDB25" s="82"/>
      <c r="LDC25" s="82"/>
      <c r="LDD25" s="82"/>
      <c r="LDE25" s="82"/>
      <c r="LDF25" s="82"/>
      <c r="LDG25" s="82"/>
      <c r="LDH25" s="82"/>
      <c r="LDI25" s="82"/>
      <c r="LDJ25" s="82"/>
      <c r="LDK25" s="82"/>
      <c r="LDL25" s="82"/>
      <c r="LDM25" s="82"/>
      <c r="LDN25" s="82"/>
      <c r="LDO25" s="82"/>
      <c r="LDP25" s="82"/>
      <c r="LDQ25" s="82"/>
      <c r="LDR25" s="82"/>
      <c r="LDS25" s="82"/>
      <c r="LDT25" s="82"/>
      <c r="LDU25" s="82"/>
      <c r="LDV25" s="82"/>
      <c r="LDW25" s="82"/>
      <c r="LDX25" s="82"/>
      <c r="LDY25" s="82"/>
      <c r="LDZ25" s="82"/>
      <c r="LEA25" s="82"/>
      <c r="LEB25" s="82"/>
      <c r="LEC25" s="82"/>
      <c r="LED25" s="82"/>
      <c r="LEE25" s="82"/>
      <c r="LEF25" s="82"/>
      <c r="LEG25" s="82"/>
      <c r="LEH25" s="82"/>
      <c r="LEI25" s="82"/>
      <c r="LEJ25" s="82"/>
      <c r="LEK25" s="82"/>
      <c r="LEL25" s="82"/>
      <c r="LEM25" s="82"/>
      <c r="LEN25" s="82"/>
      <c r="LEO25" s="82"/>
      <c r="LEP25" s="82"/>
      <c r="LEQ25" s="82"/>
      <c r="LER25" s="82"/>
      <c r="LES25" s="82"/>
      <c r="LET25" s="82"/>
      <c r="LEU25" s="82"/>
      <c r="LEV25" s="82"/>
      <c r="LEW25" s="82"/>
      <c r="LEX25" s="82"/>
      <c r="LEY25" s="82"/>
      <c r="LEZ25" s="82"/>
      <c r="LFA25" s="82"/>
      <c r="LFB25" s="82"/>
      <c r="LFC25" s="82"/>
      <c r="LFD25" s="82"/>
      <c r="LFE25" s="82"/>
      <c r="LFF25" s="82"/>
      <c r="LFG25" s="82"/>
      <c r="LFH25" s="82"/>
      <c r="LFI25" s="82"/>
      <c r="LFJ25" s="82"/>
      <c r="LFK25" s="82"/>
      <c r="LFL25" s="82"/>
      <c r="LFM25" s="82"/>
      <c r="LFN25" s="82"/>
      <c r="LFO25" s="82"/>
      <c r="LFP25" s="82"/>
      <c r="LFQ25" s="82"/>
      <c r="LFR25" s="82"/>
      <c r="LFS25" s="82"/>
      <c r="LFT25" s="82"/>
      <c r="LFU25" s="82"/>
      <c r="LFV25" s="82"/>
      <c r="LFW25" s="82"/>
      <c r="LFX25" s="82"/>
      <c r="LFY25" s="82"/>
      <c r="LFZ25" s="82"/>
      <c r="LGA25" s="82"/>
      <c r="LGB25" s="82"/>
      <c r="LGC25" s="82"/>
      <c r="LGD25" s="82"/>
      <c r="LGE25" s="82"/>
      <c r="LGF25" s="82"/>
      <c r="LGG25" s="82"/>
      <c r="LGH25" s="82"/>
      <c r="LGI25" s="82"/>
      <c r="LGJ25" s="82"/>
      <c r="LGK25" s="82"/>
      <c r="LGL25" s="82"/>
      <c r="LGM25" s="82"/>
      <c r="LGN25" s="82"/>
      <c r="LGO25" s="82"/>
      <c r="LGP25" s="82"/>
      <c r="LGQ25" s="82"/>
      <c r="LGR25" s="82"/>
      <c r="LGS25" s="82"/>
      <c r="LGT25" s="82"/>
      <c r="LGU25" s="82"/>
      <c r="LGV25" s="82"/>
      <c r="LGW25" s="82"/>
      <c r="LGX25" s="82"/>
      <c r="LGY25" s="82"/>
      <c r="LGZ25" s="82"/>
      <c r="LHA25" s="82"/>
      <c r="LHB25" s="82"/>
      <c r="LHC25" s="82"/>
      <c r="LHD25" s="82"/>
      <c r="LHE25" s="82"/>
      <c r="LHF25" s="82"/>
      <c r="LHG25" s="82"/>
      <c r="LHH25" s="82"/>
      <c r="LHI25" s="82"/>
      <c r="LHJ25" s="82"/>
      <c r="LHK25" s="82"/>
      <c r="LHL25" s="82"/>
      <c r="LHM25" s="82"/>
      <c r="LHN25" s="82"/>
      <c r="LHO25" s="82"/>
      <c r="LHP25" s="82"/>
      <c r="LHQ25" s="82"/>
      <c r="LHR25" s="82"/>
      <c r="LHS25" s="82"/>
      <c r="LHT25" s="82"/>
      <c r="LHU25" s="82"/>
      <c r="LHV25" s="82"/>
      <c r="LHW25" s="82"/>
      <c r="LHX25" s="82"/>
      <c r="LHY25" s="82"/>
      <c r="LHZ25" s="82"/>
      <c r="LIA25" s="82"/>
      <c r="LIB25" s="82"/>
      <c r="LIC25" s="82"/>
      <c r="LID25" s="82"/>
      <c r="LIE25" s="82"/>
      <c r="LIF25" s="82"/>
      <c r="LIG25" s="82"/>
      <c r="LIH25" s="82"/>
      <c r="LII25" s="82"/>
      <c r="LIJ25" s="82"/>
      <c r="LIK25" s="82"/>
      <c r="LIL25" s="82"/>
      <c r="LIM25" s="82"/>
      <c r="LIN25" s="82"/>
      <c r="LIO25" s="82"/>
      <c r="LIP25" s="82"/>
      <c r="LIQ25" s="82"/>
      <c r="LIR25" s="82"/>
      <c r="LIS25" s="82"/>
      <c r="LIT25" s="82"/>
      <c r="LIU25" s="82"/>
      <c r="LIV25" s="82"/>
      <c r="LIW25" s="82"/>
      <c r="LIX25" s="82"/>
      <c r="LIY25" s="82"/>
      <c r="LIZ25" s="82"/>
      <c r="LJA25" s="82"/>
      <c r="LJB25" s="82"/>
      <c r="LJC25" s="82"/>
      <c r="LJD25" s="82"/>
      <c r="LJE25" s="82"/>
      <c r="LJF25" s="82"/>
      <c r="LJG25" s="82"/>
      <c r="LJH25" s="82"/>
      <c r="LJI25" s="82"/>
      <c r="LJJ25" s="82"/>
      <c r="LJK25" s="82"/>
      <c r="LJL25" s="82"/>
      <c r="LJM25" s="82"/>
      <c r="LJN25" s="82"/>
      <c r="LJO25" s="82"/>
      <c r="LJP25" s="82"/>
      <c r="LJQ25" s="82"/>
      <c r="LJR25" s="82"/>
      <c r="LJS25" s="82"/>
      <c r="LJT25" s="82"/>
      <c r="LJU25" s="82"/>
      <c r="LJV25" s="82"/>
      <c r="LJW25" s="82"/>
      <c r="LJX25" s="82"/>
      <c r="LJY25" s="82"/>
      <c r="LJZ25" s="82"/>
      <c r="LKA25" s="82"/>
      <c r="LKB25" s="82"/>
      <c r="LKC25" s="82"/>
      <c r="LKD25" s="82"/>
      <c r="LKE25" s="82"/>
      <c r="LKF25" s="82"/>
      <c r="LKG25" s="82"/>
      <c r="LKH25" s="82"/>
      <c r="LKI25" s="82"/>
      <c r="LKJ25" s="82"/>
      <c r="LKK25" s="82"/>
      <c r="LKL25" s="82"/>
      <c r="LKM25" s="82"/>
      <c r="LKN25" s="82"/>
      <c r="LKO25" s="82"/>
      <c r="LKP25" s="82"/>
      <c r="LKQ25" s="82"/>
      <c r="LKR25" s="82"/>
      <c r="LKS25" s="82"/>
      <c r="LKT25" s="82"/>
      <c r="LKU25" s="82"/>
      <c r="LKV25" s="82"/>
      <c r="LKW25" s="82"/>
      <c r="LKX25" s="82"/>
      <c r="LKY25" s="82"/>
      <c r="LKZ25" s="82"/>
      <c r="LLA25" s="82"/>
      <c r="LLB25" s="82"/>
      <c r="LLC25" s="82"/>
      <c r="LLD25" s="82"/>
      <c r="LLE25" s="82"/>
      <c r="LLF25" s="82"/>
      <c r="LLG25" s="82"/>
      <c r="LLH25" s="82"/>
      <c r="LLI25" s="82"/>
      <c r="LLJ25" s="82"/>
      <c r="LLK25" s="82"/>
      <c r="LLL25" s="82"/>
      <c r="LLM25" s="82"/>
      <c r="LLN25" s="82"/>
      <c r="LLO25" s="82"/>
      <c r="LLP25" s="82"/>
      <c r="LLQ25" s="82"/>
      <c r="LLR25" s="82"/>
      <c r="LLS25" s="82"/>
      <c r="LLT25" s="82"/>
      <c r="LLU25" s="82"/>
      <c r="LLV25" s="82"/>
      <c r="LLW25" s="82"/>
      <c r="LLX25" s="82"/>
      <c r="LLY25" s="82"/>
      <c r="LLZ25" s="82"/>
      <c r="LMA25" s="82"/>
      <c r="LMB25" s="82"/>
      <c r="LMC25" s="82"/>
      <c r="LMD25" s="82"/>
      <c r="LME25" s="82"/>
      <c r="LMF25" s="82"/>
      <c r="LMG25" s="82"/>
      <c r="LMH25" s="82"/>
      <c r="LMI25" s="82"/>
      <c r="LMJ25" s="82"/>
      <c r="LMK25" s="82"/>
      <c r="LML25" s="82"/>
      <c r="LMM25" s="82"/>
      <c r="LMN25" s="82"/>
      <c r="LMO25" s="82"/>
      <c r="LMP25" s="82"/>
      <c r="LMQ25" s="82"/>
      <c r="LMR25" s="82"/>
      <c r="LMS25" s="82"/>
      <c r="LMT25" s="82"/>
      <c r="LMU25" s="82"/>
      <c r="LMV25" s="82"/>
      <c r="LMW25" s="82"/>
      <c r="LMX25" s="82"/>
      <c r="LMY25" s="82"/>
      <c r="LMZ25" s="82"/>
      <c r="LNA25" s="82"/>
      <c r="LNB25" s="82"/>
      <c r="LNC25" s="82"/>
      <c r="LND25" s="82"/>
      <c r="LNE25" s="82"/>
      <c r="LNF25" s="82"/>
      <c r="LNG25" s="82"/>
      <c r="LNH25" s="82"/>
      <c r="LNI25" s="82"/>
      <c r="LNJ25" s="82"/>
      <c r="LNK25" s="82"/>
      <c r="LNL25" s="82"/>
      <c r="LNM25" s="82"/>
      <c r="LNN25" s="82"/>
      <c r="LNO25" s="82"/>
      <c r="LNP25" s="82"/>
      <c r="LNQ25" s="82"/>
      <c r="LNR25" s="82"/>
      <c r="LNS25" s="82"/>
      <c r="LNT25" s="82"/>
      <c r="LNU25" s="82"/>
      <c r="LNV25" s="82"/>
      <c r="LNW25" s="82"/>
      <c r="LNX25" s="82"/>
      <c r="LNY25" s="82"/>
      <c r="LNZ25" s="82"/>
      <c r="LOA25" s="82"/>
      <c r="LOB25" s="82"/>
      <c r="LOC25" s="82"/>
      <c r="LOD25" s="82"/>
      <c r="LOE25" s="82"/>
      <c r="LOF25" s="82"/>
      <c r="LOG25" s="82"/>
      <c r="LOH25" s="82"/>
      <c r="LOI25" s="82"/>
      <c r="LOJ25" s="82"/>
      <c r="LOK25" s="82"/>
      <c r="LOL25" s="82"/>
      <c r="LOM25" s="82"/>
      <c r="LON25" s="82"/>
      <c r="LOO25" s="82"/>
      <c r="LOP25" s="82"/>
      <c r="LOQ25" s="82"/>
      <c r="LOR25" s="82"/>
      <c r="LOS25" s="82"/>
      <c r="LOT25" s="82"/>
      <c r="LOU25" s="82"/>
      <c r="LOV25" s="82"/>
      <c r="LOW25" s="82"/>
      <c r="LOX25" s="82"/>
      <c r="LOY25" s="82"/>
      <c r="LOZ25" s="82"/>
      <c r="LPA25" s="82"/>
      <c r="LPB25" s="82"/>
      <c r="LPC25" s="82"/>
      <c r="LPD25" s="82"/>
      <c r="LPE25" s="82"/>
      <c r="LPF25" s="82"/>
      <c r="LPG25" s="82"/>
      <c r="LPH25" s="82"/>
      <c r="LPI25" s="82"/>
      <c r="LPJ25" s="82"/>
      <c r="LPK25" s="82"/>
      <c r="LPL25" s="82"/>
      <c r="LPM25" s="82"/>
      <c r="LPN25" s="82"/>
      <c r="LPO25" s="82"/>
      <c r="LPP25" s="82"/>
      <c r="LPQ25" s="82"/>
      <c r="LPR25" s="82"/>
      <c r="LPS25" s="82"/>
      <c r="LPT25" s="82"/>
      <c r="LPU25" s="82"/>
      <c r="LPV25" s="82"/>
      <c r="LPW25" s="82"/>
      <c r="LPX25" s="82"/>
      <c r="LPY25" s="82"/>
      <c r="LPZ25" s="82"/>
      <c r="LQA25" s="82"/>
      <c r="LQB25" s="82"/>
      <c r="LQC25" s="82"/>
      <c r="LQD25" s="82"/>
      <c r="LQE25" s="82"/>
      <c r="LQF25" s="82"/>
      <c r="LQG25" s="82"/>
      <c r="LQH25" s="82"/>
      <c r="LQI25" s="82"/>
      <c r="LQJ25" s="82"/>
      <c r="LQK25" s="82"/>
      <c r="LQL25" s="82"/>
      <c r="LQM25" s="82"/>
      <c r="LQN25" s="82"/>
      <c r="LQO25" s="82"/>
      <c r="LQP25" s="82"/>
      <c r="LQQ25" s="82"/>
      <c r="LQR25" s="82"/>
      <c r="LQS25" s="82"/>
      <c r="LQT25" s="82"/>
      <c r="LQU25" s="82"/>
      <c r="LQV25" s="82"/>
      <c r="LQW25" s="82"/>
      <c r="LQX25" s="82"/>
      <c r="LQY25" s="82"/>
      <c r="LQZ25" s="82"/>
      <c r="LRA25" s="82"/>
      <c r="LRB25" s="82"/>
      <c r="LRC25" s="82"/>
      <c r="LRD25" s="82"/>
      <c r="LRE25" s="82"/>
      <c r="LRF25" s="82"/>
      <c r="LRG25" s="82"/>
      <c r="LRH25" s="82"/>
      <c r="LRI25" s="82"/>
      <c r="LRJ25" s="82"/>
      <c r="LRK25" s="82"/>
      <c r="LRL25" s="82"/>
      <c r="LRM25" s="82"/>
      <c r="LRN25" s="82"/>
      <c r="LRO25" s="82"/>
      <c r="LRP25" s="82"/>
      <c r="LRQ25" s="82"/>
      <c r="LRR25" s="82"/>
      <c r="LRS25" s="82"/>
      <c r="LRT25" s="82"/>
      <c r="LRU25" s="82"/>
      <c r="LRV25" s="82"/>
      <c r="LRW25" s="82"/>
      <c r="LRX25" s="82"/>
      <c r="LRY25" s="82"/>
      <c r="LRZ25" s="82"/>
      <c r="LSA25" s="82"/>
      <c r="LSB25" s="82"/>
      <c r="LSC25" s="82"/>
      <c r="LSD25" s="82"/>
      <c r="LSE25" s="82"/>
      <c r="LSF25" s="82"/>
      <c r="LSG25" s="82"/>
      <c r="LSH25" s="82"/>
      <c r="LSI25" s="82"/>
      <c r="LSJ25" s="82"/>
      <c r="LSK25" s="82"/>
      <c r="LSL25" s="82"/>
      <c r="LSM25" s="82"/>
      <c r="LSN25" s="82"/>
      <c r="LSO25" s="82"/>
      <c r="LSP25" s="82"/>
      <c r="LSQ25" s="82"/>
      <c r="LSR25" s="82"/>
      <c r="LSS25" s="82"/>
      <c r="LST25" s="82"/>
      <c r="LSU25" s="82"/>
      <c r="LSV25" s="82"/>
      <c r="LSW25" s="82"/>
      <c r="LSX25" s="82"/>
      <c r="LSY25" s="82"/>
      <c r="LSZ25" s="82"/>
      <c r="LTA25" s="82"/>
      <c r="LTB25" s="82"/>
      <c r="LTC25" s="82"/>
      <c r="LTD25" s="82"/>
      <c r="LTE25" s="82"/>
      <c r="LTF25" s="82"/>
      <c r="LTG25" s="82"/>
      <c r="LTH25" s="82"/>
      <c r="LTI25" s="82"/>
      <c r="LTJ25" s="82"/>
      <c r="LTK25" s="82"/>
      <c r="LTL25" s="82"/>
      <c r="LTM25" s="82"/>
      <c r="LTN25" s="82"/>
      <c r="LTO25" s="82"/>
      <c r="LTP25" s="82"/>
      <c r="LTQ25" s="82"/>
      <c r="LTR25" s="82"/>
      <c r="LTS25" s="82"/>
      <c r="LTT25" s="82"/>
      <c r="LTU25" s="82"/>
      <c r="LTV25" s="82"/>
      <c r="LTW25" s="82"/>
      <c r="LTX25" s="82"/>
      <c r="LTY25" s="82"/>
      <c r="LTZ25" s="82"/>
      <c r="LUA25" s="82"/>
      <c r="LUB25" s="82"/>
      <c r="LUC25" s="82"/>
      <c r="LUD25" s="82"/>
      <c r="LUE25" s="82"/>
      <c r="LUF25" s="82"/>
      <c r="LUG25" s="82"/>
      <c r="LUH25" s="82"/>
      <c r="LUI25" s="82"/>
      <c r="LUJ25" s="82"/>
      <c r="LUK25" s="82"/>
      <c r="LUL25" s="82"/>
      <c r="LUM25" s="82"/>
      <c r="LUN25" s="82"/>
      <c r="LUO25" s="82"/>
      <c r="LUP25" s="82"/>
      <c r="LUQ25" s="82"/>
      <c r="LUR25" s="82"/>
      <c r="LUS25" s="82"/>
      <c r="LUT25" s="82"/>
      <c r="LUU25" s="82"/>
      <c r="LUV25" s="82"/>
      <c r="LUW25" s="82"/>
      <c r="LUX25" s="82"/>
      <c r="LUY25" s="82"/>
      <c r="LUZ25" s="82"/>
      <c r="LVA25" s="82"/>
      <c r="LVB25" s="82"/>
      <c r="LVC25" s="82"/>
      <c r="LVD25" s="82"/>
      <c r="LVE25" s="82"/>
      <c r="LVF25" s="82"/>
      <c r="LVG25" s="82"/>
      <c r="LVH25" s="82"/>
      <c r="LVI25" s="82"/>
      <c r="LVJ25" s="82"/>
      <c r="LVK25" s="82"/>
      <c r="LVL25" s="82"/>
      <c r="LVM25" s="82"/>
      <c r="LVN25" s="82"/>
      <c r="LVO25" s="82"/>
      <c r="LVP25" s="82"/>
      <c r="LVQ25" s="82"/>
      <c r="LVR25" s="82"/>
      <c r="LVS25" s="82"/>
      <c r="LVT25" s="82"/>
      <c r="LVU25" s="82"/>
      <c r="LVV25" s="82"/>
      <c r="LVW25" s="82"/>
      <c r="LVX25" s="82"/>
      <c r="LVY25" s="82"/>
      <c r="LVZ25" s="82"/>
      <c r="LWA25" s="82"/>
      <c r="LWB25" s="82"/>
      <c r="LWC25" s="82"/>
      <c r="LWD25" s="82"/>
      <c r="LWE25" s="82"/>
      <c r="LWF25" s="82"/>
      <c r="LWG25" s="82"/>
      <c r="LWH25" s="82"/>
      <c r="LWI25" s="82"/>
      <c r="LWJ25" s="82"/>
      <c r="LWK25" s="82"/>
      <c r="LWL25" s="82"/>
      <c r="LWM25" s="82"/>
      <c r="LWN25" s="82"/>
      <c r="LWO25" s="82"/>
      <c r="LWP25" s="82"/>
      <c r="LWQ25" s="82"/>
      <c r="LWR25" s="82"/>
      <c r="LWS25" s="82"/>
      <c r="LWT25" s="82"/>
      <c r="LWU25" s="82"/>
      <c r="LWV25" s="82"/>
      <c r="LWW25" s="82"/>
      <c r="LWX25" s="82"/>
      <c r="LWY25" s="82"/>
      <c r="LWZ25" s="82"/>
      <c r="LXA25" s="82"/>
      <c r="LXB25" s="82"/>
      <c r="LXC25" s="82"/>
      <c r="LXD25" s="82"/>
      <c r="LXE25" s="82"/>
      <c r="LXF25" s="82"/>
      <c r="LXG25" s="82"/>
      <c r="LXH25" s="82"/>
      <c r="LXI25" s="82"/>
      <c r="LXJ25" s="82"/>
      <c r="LXK25" s="82"/>
      <c r="LXL25" s="82"/>
      <c r="LXM25" s="82"/>
      <c r="LXN25" s="82"/>
      <c r="LXO25" s="82"/>
      <c r="LXP25" s="82"/>
      <c r="LXQ25" s="82"/>
      <c r="LXR25" s="82"/>
      <c r="LXS25" s="82"/>
      <c r="LXT25" s="82"/>
      <c r="LXU25" s="82"/>
      <c r="LXV25" s="82"/>
      <c r="LXW25" s="82"/>
      <c r="LXX25" s="82"/>
      <c r="LXY25" s="82"/>
      <c r="LXZ25" s="82"/>
      <c r="LYA25" s="82"/>
      <c r="LYB25" s="82"/>
      <c r="LYC25" s="82"/>
      <c r="LYD25" s="82"/>
      <c r="LYE25" s="82"/>
      <c r="LYF25" s="82"/>
      <c r="LYG25" s="82"/>
      <c r="LYH25" s="82"/>
      <c r="LYI25" s="82"/>
      <c r="LYJ25" s="82"/>
      <c r="LYK25" s="82"/>
      <c r="LYL25" s="82"/>
      <c r="LYM25" s="82"/>
      <c r="LYN25" s="82"/>
      <c r="LYO25" s="82"/>
      <c r="LYP25" s="82"/>
      <c r="LYQ25" s="82"/>
      <c r="LYR25" s="82"/>
      <c r="LYS25" s="82"/>
      <c r="LYT25" s="82"/>
      <c r="LYU25" s="82"/>
      <c r="LYV25" s="82"/>
      <c r="LYW25" s="82"/>
      <c r="LYX25" s="82"/>
      <c r="LYY25" s="82"/>
      <c r="LYZ25" s="82"/>
      <c r="LZA25" s="82"/>
      <c r="LZB25" s="82"/>
      <c r="LZC25" s="82"/>
      <c r="LZD25" s="82"/>
      <c r="LZE25" s="82"/>
      <c r="LZF25" s="82"/>
      <c r="LZG25" s="82"/>
      <c r="LZH25" s="82"/>
      <c r="LZI25" s="82"/>
      <c r="LZJ25" s="82"/>
      <c r="LZK25" s="82"/>
      <c r="LZL25" s="82"/>
      <c r="LZM25" s="82"/>
      <c r="LZN25" s="82"/>
      <c r="LZO25" s="82"/>
      <c r="LZP25" s="82"/>
      <c r="LZQ25" s="82"/>
      <c r="LZR25" s="82"/>
      <c r="LZS25" s="82"/>
      <c r="LZT25" s="82"/>
      <c r="LZU25" s="82"/>
      <c r="LZV25" s="82"/>
      <c r="LZW25" s="82"/>
      <c r="LZX25" s="82"/>
      <c r="LZY25" s="82"/>
      <c r="LZZ25" s="82"/>
      <c r="MAA25" s="82"/>
      <c r="MAB25" s="82"/>
      <c r="MAC25" s="82"/>
      <c r="MAD25" s="82"/>
      <c r="MAE25" s="82"/>
      <c r="MAF25" s="82"/>
      <c r="MAG25" s="82"/>
      <c r="MAH25" s="82"/>
      <c r="MAI25" s="82"/>
      <c r="MAJ25" s="82"/>
      <c r="MAK25" s="82"/>
      <c r="MAL25" s="82"/>
      <c r="MAM25" s="82"/>
      <c r="MAN25" s="82"/>
      <c r="MAO25" s="82"/>
      <c r="MAP25" s="82"/>
      <c r="MAQ25" s="82"/>
      <c r="MAR25" s="82"/>
      <c r="MAS25" s="82"/>
      <c r="MAT25" s="82"/>
      <c r="MAU25" s="82"/>
      <c r="MAV25" s="82"/>
      <c r="MAW25" s="82"/>
      <c r="MAX25" s="82"/>
      <c r="MAY25" s="82"/>
      <c r="MAZ25" s="82"/>
      <c r="MBA25" s="82"/>
      <c r="MBB25" s="82"/>
      <c r="MBC25" s="82"/>
      <c r="MBD25" s="82"/>
      <c r="MBE25" s="82"/>
      <c r="MBF25" s="82"/>
      <c r="MBG25" s="82"/>
      <c r="MBH25" s="82"/>
      <c r="MBI25" s="82"/>
      <c r="MBJ25" s="82"/>
      <c r="MBK25" s="82"/>
      <c r="MBL25" s="82"/>
      <c r="MBM25" s="82"/>
      <c r="MBN25" s="82"/>
      <c r="MBO25" s="82"/>
      <c r="MBP25" s="82"/>
      <c r="MBQ25" s="82"/>
      <c r="MBR25" s="82"/>
      <c r="MBS25" s="82"/>
      <c r="MBT25" s="82"/>
      <c r="MBU25" s="82"/>
      <c r="MBV25" s="82"/>
      <c r="MBW25" s="82"/>
      <c r="MBX25" s="82"/>
      <c r="MBY25" s="82"/>
      <c r="MBZ25" s="82"/>
      <c r="MCA25" s="82"/>
      <c r="MCB25" s="82"/>
      <c r="MCC25" s="82"/>
      <c r="MCD25" s="82"/>
      <c r="MCE25" s="82"/>
      <c r="MCF25" s="82"/>
      <c r="MCG25" s="82"/>
      <c r="MCH25" s="82"/>
      <c r="MCI25" s="82"/>
      <c r="MCJ25" s="82"/>
      <c r="MCK25" s="82"/>
      <c r="MCL25" s="82"/>
      <c r="MCM25" s="82"/>
      <c r="MCN25" s="82"/>
      <c r="MCO25" s="82"/>
      <c r="MCP25" s="82"/>
      <c r="MCQ25" s="82"/>
      <c r="MCR25" s="82"/>
      <c r="MCS25" s="82"/>
      <c r="MCT25" s="82"/>
      <c r="MCU25" s="82"/>
      <c r="MCV25" s="82"/>
      <c r="MCW25" s="82"/>
      <c r="MCX25" s="82"/>
      <c r="MCY25" s="82"/>
      <c r="MCZ25" s="82"/>
      <c r="MDA25" s="82"/>
      <c r="MDB25" s="82"/>
      <c r="MDC25" s="82"/>
      <c r="MDD25" s="82"/>
      <c r="MDE25" s="82"/>
      <c r="MDF25" s="82"/>
      <c r="MDG25" s="82"/>
      <c r="MDH25" s="82"/>
      <c r="MDI25" s="82"/>
      <c r="MDJ25" s="82"/>
      <c r="MDK25" s="82"/>
      <c r="MDL25" s="82"/>
      <c r="MDM25" s="82"/>
      <c r="MDN25" s="82"/>
      <c r="MDO25" s="82"/>
      <c r="MDP25" s="82"/>
      <c r="MDQ25" s="82"/>
      <c r="MDR25" s="82"/>
      <c r="MDS25" s="82"/>
      <c r="MDT25" s="82"/>
      <c r="MDU25" s="82"/>
      <c r="MDV25" s="82"/>
      <c r="MDW25" s="82"/>
      <c r="MDX25" s="82"/>
      <c r="MDY25" s="82"/>
      <c r="MDZ25" s="82"/>
      <c r="MEA25" s="82"/>
      <c r="MEB25" s="82"/>
      <c r="MEC25" s="82"/>
      <c r="MED25" s="82"/>
      <c r="MEE25" s="82"/>
      <c r="MEF25" s="82"/>
      <c r="MEG25" s="82"/>
      <c r="MEH25" s="82"/>
      <c r="MEI25" s="82"/>
      <c r="MEJ25" s="82"/>
      <c r="MEK25" s="82"/>
      <c r="MEL25" s="82"/>
      <c r="MEM25" s="82"/>
      <c r="MEN25" s="82"/>
      <c r="MEO25" s="82"/>
      <c r="MEP25" s="82"/>
      <c r="MEQ25" s="82"/>
      <c r="MER25" s="82"/>
      <c r="MES25" s="82"/>
      <c r="MET25" s="82"/>
      <c r="MEU25" s="82"/>
      <c r="MEV25" s="82"/>
      <c r="MEW25" s="82"/>
      <c r="MEX25" s="82"/>
      <c r="MEY25" s="82"/>
      <c r="MEZ25" s="82"/>
      <c r="MFA25" s="82"/>
      <c r="MFB25" s="82"/>
      <c r="MFC25" s="82"/>
      <c r="MFD25" s="82"/>
      <c r="MFE25" s="82"/>
      <c r="MFF25" s="82"/>
      <c r="MFG25" s="82"/>
      <c r="MFH25" s="82"/>
      <c r="MFI25" s="82"/>
      <c r="MFJ25" s="82"/>
      <c r="MFK25" s="82"/>
      <c r="MFL25" s="82"/>
      <c r="MFM25" s="82"/>
      <c r="MFN25" s="82"/>
      <c r="MFO25" s="82"/>
      <c r="MFP25" s="82"/>
      <c r="MFQ25" s="82"/>
      <c r="MFR25" s="82"/>
      <c r="MFS25" s="82"/>
      <c r="MFT25" s="82"/>
      <c r="MFU25" s="82"/>
      <c r="MFV25" s="82"/>
      <c r="MFW25" s="82"/>
      <c r="MFX25" s="82"/>
      <c r="MFY25" s="82"/>
      <c r="MFZ25" s="82"/>
      <c r="MGA25" s="82"/>
      <c r="MGB25" s="82"/>
      <c r="MGC25" s="82"/>
      <c r="MGD25" s="82"/>
      <c r="MGE25" s="82"/>
      <c r="MGF25" s="82"/>
      <c r="MGG25" s="82"/>
      <c r="MGH25" s="82"/>
      <c r="MGI25" s="82"/>
      <c r="MGJ25" s="82"/>
      <c r="MGK25" s="82"/>
      <c r="MGL25" s="82"/>
      <c r="MGM25" s="82"/>
      <c r="MGN25" s="82"/>
      <c r="MGO25" s="82"/>
      <c r="MGP25" s="82"/>
      <c r="MGQ25" s="82"/>
      <c r="MGR25" s="82"/>
      <c r="MGS25" s="82"/>
      <c r="MGT25" s="82"/>
      <c r="MGU25" s="82"/>
      <c r="MGV25" s="82"/>
      <c r="MGW25" s="82"/>
      <c r="MGX25" s="82"/>
      <c r="MGY25" s="82"/>
      <c r="MGZ25" s="82"/>
      <c r="MHA25" s="82"/>
      <c r="MHB25" s="82"/>
      <c r="MHC25" s="82"/>
      <c r="MHD25" s="82"/>
      <c r="MHE25" s="82"/>
      <c r="MHF25" s="82"/>
      <c r="MHG25" s="82"/>
      <c r="MHH25" s="82"/>
      <c r="MHI25" s="82"/>
      <c r="MHJ25" s="82"/>
      <c r="MHK25" s="82"/>
      <c r="MHL25" s="82"/>
      <c r="MHM25" s="82"/>
      <c r="MHN25" s="82"/>
      <c r="MHO25" s="82"/>
      <c r="MHP25" s="82"/>
      <c r="MHQ25" s="82"/>
      <c r="MHR25" s="82"/>
      <c r="MHS25" s="82"/>
      <c r="MHT25" s="82"/>
      <c r="MHU25" s="82"/>
      <c r="MHV25" s="82"/>
      <c r="MHW25" s="82"/>
      <c r="MHX25" s="82"/>
      <c r="MHY25" s="82"/>
      <c r="MHZ25" s="82"/>
      <c r="MIA25" s="82"/>
      <c r="MIB25" s="82"/>
      <c r="MIC25" s="82"/>
      <c r="MID25" s="82"/>
      <c r="MIE25" s="82"/>
      <c r="MIF25" s="82"/>
      <c r="MIG25" s="82"/>
      <c r="MIH25" s="82"/>
      <c r="MII25" s="82"/>
      <c r="MIJ25" s="82"/>
      <c r="MIK25" s="82"/>
      <c r="MIL25" s="82"/>
      <c r="MIM25" s="82"/>
      <c r="MIN25" s="82"/>
      <c r="MIO25" s="82"/>
      <c r="MIP25" s="82"/>
      <c r="MIQ25" s="82"/>
      <c r="MIR25" s="82"/>
      <c r="MIS25" s="82"/>
      <c r="MIT25" s="82"/>
      <c r="MIU25" s="82"/>
      <c r="MIV25" s="82"/>
      <c r="MIW25" s="82"/>
      <c r="MIX25" s="82"/>
      <c r="MIY25" s="82"/>
      <c r="MIZ25" s="82"/>
      <c r="MJA25" s="82"/>
      <c r="MJB25" s="82"/>
      <c r="MJC25" s="82"/>
      <c r="MJD25" s="82"/>
      <c r="MJE25" s="82"/>
      <c r="MJF25" s="82"/>
      <c r="MJG25" s="82"/>
      <c r="MJH25" s="82"/>
      <c r="MJI25" s="82"/>
      <c r="MJJ25" s="82"/>
      <c r="MJK25" s="82"/>
      <c r="MJL25" s="82"/>
      <c r="MJM25" s="82"/>
      <c r="MJN25" s="82"/>
      <c r="MJO25" s="82"/>
      <c r="MJP25" s="82"/>
      <c r="MJQ25" s="82"/>
      <c r="MJR25" s="82"/>
      <c r="MJS25" s="82"/>
      <c r="MJT25" s="82"/>
      <c r="MJU25" s="82"/>
      <c r="MJV25" s="82"/>
      <c r="MJW25" s="82"/>
      <c r="MJX25" s="82"/>
      <c r="MJY25" s="82"/>
      <c r="MJZ25" s="82"/>
      <c r="MKA25" s="82"/>
      <c r="MKB25" s="82"/>
      <c r="MKC25" s="82"/>
      <c r="MKD25" s="82"/>
      <c r="MKE25" s="82"/>
      <c r="MKF25" s="82"/>
      <c r="MKG25" s="82"/>
      <c r="MKH25" s="82"/>
      <c r="MKI25" s="82"/>
      <c r="MKJ25" s="82"/>
      <c r="MKK25" s="82"/>
      <c r="MKL25" s="82"/>
      <c r="MKM25" s="82"/>
      <c r="MKN25" s="82"/>
      <c r="MKO25" s="82"/>
      <c r="MKP25" s="82"/>
      <c r="MKQ25" s="82"/>
      <c r="MKR25" s="82"/>
      <c r="MKS25" s="82"/>
      <c r="MKT25" s="82"/>
      <c r="MKU25" s="82"/>
      <c r="MKV25" s="82"/>
      <c r="MKW25" s="82"/>
      <c r="MKX25" s="82"/>
      <c r="MKY25" s="82"/>
      <c r="MKZ25" s="82"/>
      <c r="MLA25" s="82"/>
      <c r="MLB25" s="82"/>
      <c r="MLC25" s="82"/>
      <c r="MLD25" s="82"/>
      <c r="MLE25" s="82"/>
      <c r="MLF25" s="82"/>
      <c r="MLG25" s="82"/>
      <c r="MLH25" s="82"/>
      <c r="MLI25" s="82"/>
      <c r="MLJ25" s="82"/>
      <c r="MLK25" s="82"/>
      <c r="MLL25" s="82"/>
      <c r="MLM25" s="82"/>
      <c r="MLN25" s="82"/>
      <c r="MLO25" s="82"/>
      <c r="MLP25" s="82"/>
      <c r="MLQ25" s="82"/>
      <c r="MLR25" s="82"/>
      <c r="MLS25" s="82"/>
      <c r="MLT25" s="82"/>
      <c r="MLU25" s="82"/>
      <c r="MLV25" s="82"/>
      <c r="MLW25" s="82"/>
      <c r="MLX25" s="82"/>
      <c r="MLY25" s="82"/>
      <c r="MLZ25" s="82"/>
      <c r="MMA25" s="82"/>
      <c r="MMB25" s="82"/>
      <c r="MMC25" s="82"/>
      <c r="MMD25" s="82"/>
      <c r="MME25" s="82"/>
      <c r="MMF25" s="82"/>
      <c r="MMG25" s="82"/>
      <c r="MMH25" s="82"/>
      <c r="MMI25" s="82"/>
      <c r="MMJ25" s="82"/>
      <c r="MMK25" s="82"/>
      <c r="MML25" s="82"/>
      <c r="MMM25" s="82"/>
      <c r="MMN25" s="82"/>
      <c r="MMO25" s="82"/>
      <c r="MMP25" s="82"/>
      <c r="MMQ25" s="82"/>
      <c r="MMR25" s="82"/>
      <c r="MMS25" s="82"/>
      <c r="MMT25" s="82"/>
      <c r="MMU25" s="82"/>
      <c r="MMV25" s="82"/>
      <c r="MMW25" s="82"/>
      <c r="MMX25" s="82"/>
      <c r="MMY25" s="82"/>
      <c r="MMZ25" s="82"/>
      <c r="MNA25" s="82"/>
      <c r="MNB25" s="82"/>
      <c r="MNC25" s="82"/>
      <c r="MND25" s="82"/>
      <c r="MNE25" s="82"/>
      <c r="MNF25" s="82"/>
      <c r="MNG25" s="82"/>
      <c r="MNH25" s="82"/>
      <c r="MNI25" s="82"/>
      <c r="MNJ25" s="82"/>
      <c r="MNK25" s="82"/>
      <c r="MNL25" s="82"/>
      <c r="MNM25" s="82"/>
      <c r="MNN25" s="82"/>
      <c r="MNO25" s="82"/>
      <c r="MNP25" s="82"/>
      <c r="MNQ25" s="82"/>
      <c r="MNR25" s="82"/>
      <c r="MNS25" s="82"/>
      <c r="MNT25" s="82"/>
      <c r="MNU25" s="82"/>
      <c r="MNV25" s="82"/>
      <c r="MNW25" s="82"/>
      <c r="MNX25" s="82"/>
      <c r="MNY25" s="82"/>
      <c r="MNZ25" s="82"/>
      <c r="MOA25" s="82"/>
      <c r="MOB25" s="82"/>
      <c r="MOC25" s="82"/>
      <c r="MOD25" s="82"/>
      <c r="MOE25" s="82"/>
      <c r="MOF25" s="82"/>
      <c r="MOG25" s="82"/>
      <c r="MOH25" s="82"/>
      <c r="MOI25" s="82"/>
      <c r="MOJ25" s="82"/>
      <c r="MOK25" s="82"/>
      <c r="MOL25" s="82"/>
      <c r="MOM25" s="82"/>
      <c r="MON25" s="82"/>
      <c r="MOO25" s="82"/>
      <c r="MOP25" s="82"/>
      <c r="MOQ25" s="82"/>
      <c r="MOR25" s="82"/>
      <c r="MOS25" s="82"/>
      <c r="MOT25" s="82"/>
      <c r="MOU25" s="82"/>
      <c r="MOV25" s="82"/>
      <c r="MOW25" s="82"/>
      <c r="MOX25" s="82"/>
      <c r="MOY25" s="82"/>
      <c r="MOZ25" s="82"/>
      <c r="MPA25" s="82"/>
      <c r="MPB25" s="82"/>
      <c r="MPC25" s="82"/>
      <c r="MPD25" s="82"/>
      <c r="MPE25" s="82"/>
      <c r="MPF25" s="82"/>
      <c r="MPG25" s="82"/>
      <c r="MPH25" s="82"/>
      <c r="MPI25" s="82"/>
      <c r="MPJ25" s="82"/>
      <c r="MPK25" s="82"/>
      <c r="MPL25" s="82"/>
      <c r="MPM25" s="82"/>
      <c r="MPN25" s="82"/>
      <c r="MPO25" s="82"/>
      <c r="MPP25" s="82"/>
      <c r="MPQ25" s="82"/>
      <c r="MPR25" s="82"/>
      <c r="MPS25" s="82"/>
      <c r="MPT25" s="82"/>
      <c r="MPU25" s="82"/>
      <c r="MPV25" s="82"/>
      <c r="MPW25" s="82"/>
      <c r="MPX25" s="82"/>
      <c r="MPY25" s="82"/>
      <c r="MPZ25" s="82"/>
      <c r="MQA25" s="82"/>
      <c r="MQB25" s="82"/>
      <c r="MQC25" s="82"/>
      <c r="MQD25" s="82"/>
      <c r="MQE25" s="82"/>
      <c r="MQF25" s="82"/>
      <c r="MQG25" s="82"/>
      <c r="MQH25" s="82"/>
      <c r="MQI25" s="82"/>
      <c r="MQJ25" s="82"/>
      <c r="MQK25" s="82"/>
      <c r="MQL25" s="82"/>
      <c r="MQM25" s="82"/>
      <c r="MQN25" s="82"/>
      <c r="MQO25" s="82"/>
      <c r="MQP25" s="82"/>
      <c r="MQQ25" s="82"/>
      <c r="MQR25" s="82"/>
      <c r="MQS25" s="82"/>
      <c r="MQT25" s="82"/>
      <c r="MQU25" s="82"/>
      <c r="MQV25" s="82"/>
      <c r="MQW25" s="82"/>
      <c r="MQX25" s="82"/>
      <c r="MQY25" s="82"/>
      <c r="MQZ25" s="82"/>
      <c r="MRA25" s="82"/>
      <c r="MRB25" s="82"/>
      <c r="MRC25" s="82"/>
      <c r="MRD25" s="82"/>
      <c r="MRE25" s="82"/>
      <c r="MRF25" s="82"/>
      <c r="MRG25" s="82"/>
      <c r="MRH25" s="82"/>
      <c r="MRI25" s="82"/>
      <c r="MRJ25" s="82"/>
      <c r="MRK25" s="82"/>
      <c r="MRL25" s="82"/>
      <c r="MRM25" s="82"/>
      <c r="MRN25" s="82"/>
      <c r="MRO25" s="82"/>
      <c r="MRP25" s="82"/>
      <c r="MRQ25" s="82"/>
      <c r="MRR25" s="82"/>
      <c r="MRS25" s="82"/>
      <c r="MRT25" s="82"/>
      <c r="MRU25" s="82"/>
      <c r="MRV25" s="82"/>
      <c r="MRW25" s="82"/>
      <c r="MRX25" s="82"/>
      <c r="MRY25" s="82"/>
      <c r="MRZ25" s="82"/>
      <c r="MSA25" s="82"/>
      <c r="MSB25" s="82"/>
      <c r="MSC25" s="82"/>
      <c r="MSD25" s="82"/>
      <c r="MSE25" s="82"/>
      <c r="MSF25" s="82"/>
      <c r="MSG25" s="82"/>
      <c r="MSH25" s="82"/>
      <c r="MSI25" s="82"/>
      <c r="MSJ25" s="82"/>
      <c r="MSK25" s="82"/>
      <c r="MSL25" s="82"/>
      <c r="MSM25" s="82"/>
      <c r="MSN25" s="82"/>
      <c r="MSO25" s="82"/>
      <c r="MSP25" s="82"/>
      <c r="MSQ25" s="82"/>
      <c r="MSR25" s="82"/>
      <c r="MSS25" s="82"/>
      <c r="MST25" s="82"/>
      <c r="MSU25" s="82"/>
      <c r="MSV25" s="82"/>
      <c r="MSW25" s="82"/>
      <c r="MSX25" s="82"/>
      <c r="MSY25" s="82"/>
      <c r="MSZ25" s="82"/>
      <c r="MTA25" s="82"/>
      <c r="MTB25" s="82"/>
      <c r="MTC25" s="82"/>
      <c r="MTD25" s="82"/>
      <c r="MTE25" s="82"/>
      <c r="MTF25" s="82"/>
      <c r="MTG25" s="82"/>
      <c r="MTH25" s="82"/>
      <c r="MTI25" s="82"/>
      <c r="MTJ25" s="82"/>
      <c r="MTK25" s="82"/>
      <c r="MTL25" s="82"/>
      <c r="MTM25" s="82"/>
      <c r="MTN25" s="82"/>
      <c r="MTO25" s="82"/>
      <c r="MTP25" s="82"/>
      <c r="MTQ25" s="82"/>
      <c r="MTR25" s="82"/>
      <c r="MTS25" s="82"/>
      <c r="MTT25" s="82"/>
      <c r="MTU25" s="82"/>
      <c r="MTV25" s="82"/>
      <c r="MTW25" s="82"/>
      <c r="MTX25" s="82"/>
      <c r="MTY25" s="82"/>
      <c r="MTZ25" s="82"/>
      <c r="MUA25" s="82"/>
      <c r="MUB25" s="82"/>
      <c r="MUC25" s="82"/>
      <c r="MUD25" s="82"/>
      <c r="MUE25" s="82"/>
      <c r="MUF25" s="82"/>
      <c r="MUG25" s="82"/>
      <c r="MUH25" s="82"/>
      <c r="MUI25" s="82"/>
      <c r="MUJ25" s="82"/>
      <c r="MUK25" s="82"/>
      <c r="MUL25" s="82"/>
      <c r="MUM25" s="82"/>
      <c r="MUN25" s="82"/>
      <c r="MUO25" s="82"/>
      <c r="MUP25" s="82"/>
      <c r="MUQ25" s="82"/>
      <c r="MUR25" s="82"/>
      <c r="MUS25" s="82"/>
      <c r="MUT25" s="82"/>
      <c r="MUU25" s="82"/>
      <c r="MUV25" s="82"/>
      <c r="MUW25" s="82"/>
      <c r="MUX25" s="82"/>
      <c r="MUY25" s="82"/>
      <c r="MUZ25" s="82"/>
      <c r="MVA25" s="82"/>
      <c r="MVB25" s="82"/>
      <c r="MVC25" s="82"/>
      <c r="MVD25" s="82"/>
      <c r="MVE25" s="82"/>
      <c r="MVF25" s="82"/>
      <c r="MVG25" s="82"/>
      <c r="MVH25" s="82"/>
      <c r="MVI25" s="82"/>
      <c r="MVJ25" s="82"/>
      <c r="MVK25" s="82"/>
      <c r="MVL25" s="82"/>
      <c r="MVM25" s="82"/>
      <c r="MVN25" s="82"/>
      <c r="MVO25" s="82"/>
      <c r="MVP25" s="82"/>
      <c r="MVQ25" s="82"/>
      <c r="MVR25" s="82"/>
      <c r="MVS25" s="82"/>
      <c r="MVT25" s="82"/>
      <c r="MVU25" s="82"/>
      <c r="MVV25" s="82"/>
      <c r="MVW25" s="82"/>
      <c r="MVX25" s="82"/>
      <c r="MVY25" s="82"/>
      <c r="MVZ25" s="82"/>
      <c r="MWA25" s="82"/>
      <c r="MWB25" s="82"/>
      <c r="MWC25" s="82"/>
      <c r="MWD25" s="82"/>
      <c r="MWE25" s="82"/>
      <c r="MWF25" s="82"/>
      <c r="MWG25" s="82"/>
      <c r="MWH25" s="82"/>
      <c r="MWI25" s="82"/>
      <c r="MWJ25" s="82"/>
      <c r="MWK25" s="82"/>
      <c r="MWL25" s="82"/>
      <c r="MWM25" s="82"/>
      <c r="MWN25" s="82"/>
      <c r="MWO25" s="82"/>
      <c r="MWP25" s="82"/>
      <c r="MWQ25" s="82"/>
      <c r="MWR25" s="82"/>
      <c r="MWS25" s="82"/>
      <c r="MWT25" s="82"/>
      <c r="MWU25" s="82"/>
      <c r="MWV25" s="82"/>
      <c r="MWW25" s="82"/>
      <c r="MWX25" s="82"/>
      <c r="MWY25" s="82"/>
      <c r="MWZ25" s="82"/>
      <c r="MXA25" s="82"/>
      <c r="MXB25" s="82"/>
      <c r="MXC25" s="82"/>
      <c r="MXD25" s="82"/>
      <c r="MXE25" s="82"/>
      <c r="MXF25" s="82"/>
      <c r="MXG25" s="82"/>
      <c r="MXH25" s="82"/>
      <c r="MXI25" s="82"/>
      <c r="MXJ25" s="82"/>
      <c r="MXK25" s="82"/>
      <c r="MXL25" s="82"/>
      <c r="MXM25" s="82"/>
      <c r="MXN25" s="82"/>
      <c r="MXO25" s="82"/>
      <c r="MXP25" s="82"/>
      <c r="MXQ25" s="82"/>
      <c r="MXR25" s="82"/>
      <c r="MXS25" s="82"/>
      <c r="MXT25" s="82"/>
      <c r="MXU25" s="82"/>
      <c r="MXV25" s="82"/>
      <c r="MXW25" s="82"/>
      <c r="MXX25" s="82"/>
      <c r="MXY25" s="82"/>
      <c r="MXZ25" s="82"/>
      <c r="MYA25" s="82"/>
      <c r="MYB25" s="82"/>
      <c r="MYC25" s="82"/>
      <c r="MYD25" s="82"/>
      <c r="MYE25" s="82"/>
      <c r="MYF25" s="82"/>
      <c r="MYG25" s="82"/>
      <c r="MYH25" s="82"/>
      <c r="MYI25" s="82"/>
      <c r="MYJ25" s="82"/>
      <c r="MYK25" s="82"/>
      <c r="MYL25" s="82"/>
      <c r="MYM25" s="82"/>
      <c r="MYN25" s="82"/>
      <c r="MYO25" s="82"/>
      <c r="MYP25" s="82"/>
      <c r="MYQ25" s="82"/>
      <c r="MYR25" s="82"/>
      <c r="MYS25" s="82"/>
      <c r="MYT25" s="82"/>
      <c r="MYU25" s="82"/>
      <c r="MYV25" s="82"/>
      <c r="MYW25" s="82"/>
      <c r="MYX25" s="82"/>
      <c r="MYY25" s="82"/>
      <c r="MYZ25" s="82"/>
      <c r="MZA25" s="82"/>
      <c r="MZB25" s="82"/>
      <c r="MZC25" s="82"/>
      <c r="MZD25" s="82"/>
      <c r="MZE25" s="82"/>
      <c r="MZF25" s="82"/>
      <c r="MZG25" s="82"/>
      <c r="MZH25" s="82"/>
      <c r="MZI25" s="82"/>
      <c r="MZJ25" s="82"/>
      <c r="MZK25" s="82"/>
      <c r="MZL25" s="82"/>
      <c r="MZM25" s="82"/>
      <c r="MZN25" s="82"/>
      <c r="MZO25" s="82"/>
      <c r="MZP25" s="82"/>
      <c r="MZQ25" s="82"/>
      <c r="MZR25" s="82"/>
      <c r="MZS25" s="82"/>
      <c r="MZT25" s="82"/>
      <c r="MZU25" s="82"/>
      <c r="MZV25" s="82"/>
      <c r="MZW25" s="82"/>
      <c r="MZX25" s="82"/>
      <c r="MZY25" s="82"/>
      <c r="MZZ25" s="82"/>
      <c r="NAA25" s="82"/>
      <c r="NAB25" s="82"/>
      <c r="NAC25" s="82"/>
      <c r="NAD25" s="82"/>
      <c r="NAE25" s="82"/>
      <c r="NAF25" s="82"/>
      <c r="NAG25" s="82"/>
      <c r="NAH25" s="82"/>
      <c r="NAI25" s="82"/>
      <c r="NAJ25" s="82"/>
      <c r="NAK25" s="82"/>
      <c r="NAL25" s="82"/>
      <c r="NAM25" s="82"/>
      <c r="NAN25" s="82"/>
      <c r="NAO25" s="82"/>
      <c r="NAP25" s="82"/>
      <c r="NAQ25" s="82"/>
      <c r="NAR25" s="82"/>
      <c r="NAS25" s="82"/>
      <c r="NAT25" s="82"/>
      <c r="NAU25" s="82"/>
      <c r="NAV25" s="82"/>
      <c r="NAW25" s="82"/>
      <c r="NAX25" s="82"/>
      <c r="NAY25" s="82"/>
      <c r="NAZ25" s="82"/>
      <c r="NBA25" s="82"/>
      <c r="NBB25" s="82"/>
      <c r="NBC25" s="82"/>
      <c r="NBD25" s="82"/>
      <c r="NBE25" s="82"/>
      <c r="NBF25" s="82"/>
      <c r="NBG25" s="82"/>
      <c r="NBH25" s="82"/>
      <c r="NBI25" s="82"/>
      <c r="NBJ25" s="82"/>
      <c r="NBK25" s="82"/>
      <c r="NBL25" s="82"/>
      <c r="NBM25" s="82"/>
      <c r="NBN25" s="82"/>
      <c r="NBO25" s="82"/>
      <c r="NBP25" s="82"/>
      <c r="NBQ25" s="82"/>
      <c r="NBR25" s="82"/>
      <c r="NBS25" s="82"/>
      <c r="NBT25" s="82"/>
      <c r="NBU25" s="82"/>
      <c r="NBV25" s="82"/>
      <c r="NBW25" s="82"/>
      <c r="NBX25" s="82"/>
      <c r="NBY25" s="82"/>
      <c r="NBZ25" s="82"/>
      <c r="NCA25" s="82"/>
      <c r="NCB25" s="82"/>
      <c r="NCC25" s="82"/>
      <c r="NCD25" s="82"/>
      <c r="NCE25" s="82"/>
      <c r="NCF25" s="82"/>
      <c r="NCG25" s="82"/>
      <c r="NCH25" s="82"/>
      <c r="NCI25" s="82"/>
      <c r="NCJ25" s="82"/>
      <c r="NCK25" s="82"/>
      <c r="NCL25" s="82"/>
      <c r="NCM25" s="82"/>
      <c r="NCN25" s="82"/>
      <c r="NCO25" s="82"/>
      <c r="NCP25" s="82"/>
      <c r="NCQ25" s="82"/>
      <c r="NCR25" s="82"/>
      <c r="NCS25" s="82"/>
      <c r="NCT25" s="82"/>
      <c r="NCU25" s="82"/>
      <c r="NCV25" s="82"/>
      <c r="NCW25" s="82"/>
      <c r="NCX25" s="82"/>
      <c r="NCY25" s="82"/>
      <c r="NCZ25" s="82"/>
      <c r="NDA25" s="82"/>
      <c r="NDB25" s="82"/>
      <c r="NDC25" s="82"/>
      <c r="NDD25" s="82"/>
      <c r="NDE25" s="82"/>
      <c r="NDF25" s="82"/>
      <c r="NDG25" s="82"/>
      <c r="NDH25" s="82"/>
      <c r="NDI25" s="82"/>
      <c r="NDJ25" s="82"/>
      <c r="NDK25" s="82"/>
      <c r="NDL25" s="82"/>
      <c r="NDM25" s="82"/>
      <c r="NDN25" s="82"/>
      <c r="NDO25" s="82"/>
      <c r="NDP25" s="82"/>
      <c r="NDQ25" s="82"/>
      <c r="NDR25" s="82"/>
      <c r="NDS25" s="82"/>
      <c r="NDT25" s="82"/>
      <c r="NDU25" s="82"/>
      <c r="NDV25" s="82"/>
      <c r="NDW25" s="82"/>
      <c r="NDX25" s="82"/>
      <c r="NDY25" s="82"/>
      <c r="NDZ25" s="82"/>
      <c r="NEA25" s="82"/>
      <c r="NEB25" s="82"/>
      <c r="NEC25" s="82"/>
      <c r="NED25" s="82"/>
      <c r="NEE25" s="82"/>
      <c r="NEF25" s="82"/>
      <c r="NEG25" s="82"/>
      <c r="NEH25" s="82"/>
      <c r="NEI25" s="82"/>
      <c r="NEJ25" s="82"/>
      <c r="NEK25" s="82"/>
      <c r="NEL25" s="82"/>
      <c r="NEM25" s="82"/>
      <c r="NEN25" s="82"/>
      <c r="NEO25" s="82"/>
      <c r="NEP25" s="82"/>
      <c r="NEQ25" s="82"/>
      <c r="NER25" s="82"/>
      <c r="NES25" s="82"/>
      <c r="NET25" s="82"/>
      <c r="NEU25" s="82"/>
      <c r="NEV25" s="82"/>
      <c r="NEW25" s="82"/>
      <c r="NEX25" s="82"/>
      <c r="NEY25" s="82"/>
      <c r="NEZ25" s="82"/>
      <c r="NFA25" s="82"/>
      <c r="NFB25" s="82"/>
      <c r="NFC25" s="82"/>
      <c r="NFD25" s="82"/>
      <c r="NFE25" s="82"/>
      <c r="NFF25" s="82"/>
      <c r="NFG25" s="82"/>
      <c r="NFH25" s="82"/>
      <c r="NFI25" s="82"/>
      <c r="NFJ25" s="82"/>
      <c r="NFK25" s="82"/>
      <c r="NFL25" s="82"/>
      <c r="NFM25" s="82"/>
      <c r="NFN25" s="82"/>
      <c r="NFO25" s="82"/>
      <c r="NFP25" s="82"/>
      <c r="NFQ25" s="82"/>
      <c r="NFR25" s="82"/>
      <c r="NFS25" s="82"/>
      <c r="NFT25" s="82"/>
      <c r="NFU25" s="82"/>
      <c r="NFV25" s="82"/>
      <c r="NFW25" s="82"/>
      <c r="NFX25" s="82"/>
      <c r="NFY25" s="82"/>
      <c r="NFZ25" s="82"/>
      <c r="NGA25" s="82"/>
      <c r="NGB25" s="82"/>
      <c r="NGC25" s="82"/>
      <c r="NGD25" s="82"/>
      <c r="NGE25" s="82"/>
      <c r="NGF25" s="82"/>
      <c r="NGG25" s="82"/>
      <c r="NGH25" s="82"/>
      <c r="NGI25" s="82"/>
      <c r="NGJ25" s="82"/>
      <c r="NGK25" s="82"/>
      <c r="NGL25" s="82"/>
      <c r="NGM25" s="82"/>
      <c r="NGN25" s="82"/>
      <c r="NGO25" s="82"/>
      <c r="NGP25" s="82"/>
      <c r="NGQ25" s="82"/>
      <c r="NGR25" s="82"/>
      <c r="NGS25" s="82"/>
      <c r="NGT25" s="82"/>
      <c r="NGU25" s="82"/>
      <c r="NGV25" s="82"/>
      <c r="NGW25" s="82"/>
      <c r="NGX25" s="82"/>
      <c r="NGY25" s="82"/>
      <c r="NGZ25" s="82"/>
      <c r="NHA25" s="82"/>
      <c r="NHB25" s="82"/>
      <c r="NHC25" s="82"/>
      <c r="NHD25" s="82"/>
      <c r="NHE25" s="82"/>
      <c r="NHF25" s="82"/>
      <c r="NHG25" s="82"/>
      <c r="NHH25" s="82"/>
      <c r="NHI25" s="82"/>
      <c r="NHJ25" s="82"/>
      <c r="NHK25" s="82"/>
      <c r="NHL25" s="82"/>
      <c r="NHM25" s="82"/>
      <c r="NHN25" s="82"/>
      <c r="NHO25" s="82"/>
      <c r="NHP25" s="82"/>
      <c r="NHQ25" s="82"/>
      <c r="NHR25" s="82"/>
      <c r="NHS25" s="82"/>
      <c r="NHT25" s="82"/>
      <c r="NHU25" s="82"/>
      <c r="NHV25" s="82"/>
      <c r="NHW25" s="82"/>
      <c r="NHX25" s="82"/>
      <c r="NHY25" s="82"/>
      <c r="NHZ25" s="82"/>
      <c r="NIA25" s="82"/>
      <c r="NIB25" s="82"/>
      <c r="NIC25" s="82"/>
      <c r="NID25" s="82"/>
      <c r="NIE25" s="82"/>
      <c r="NIF25" s="82"/>
      <c r="NIG25" s="82"/>
      <c r="NIH25" s="82"/>
      <c r="NII25" s="82"/>
      <c r="NIJ25" s="82"/>
      <c r="NIK25" s="82"/>
      <c r="NIL25" s="82"/>
      <c r="NIM25" s="82"/>
      <c r="NIN25" s="82"/>
      <c r="NIO25" s="82"/>
      <c r="NIP25" s="82"/>
      <c r="NIQ25" s="82"/>
      <c r="NIR25" s="82"/>
      <c r="NIS25" s="82"/>
      <c r="NIT25" s="82"/>
      <c r="NIU25" s="82"/>
      <c r="NIV25" s="82"/>
      <c r="NIW25" s="82"/>
      <c r="NIX25" s="82"/>
      <c r="NIY25" s="82"/>
      <c r="NIZ25" s="82"/>
      <c r="NJA25" s="82"/>
      <c r="NJB25" s="82"/>
      <c r="NJC25" s="82"/>
      <c r="NJD25" s="82"/>
      <c r="NJE25" s="82"/>
      <c r="NJF25" s="82"/>
      <c r="NJG25" s="82"/>
      <c r="NJH25" s="82"/>
      <c r="NJI25" s="82"/>
      <c r="NJJ25" s="82"/>
      <c r="NJK25" s="82"/>
      <c r="NJL25" s="82"/>
      <c r="NJM25" s="82"/>
      <c r="NJN25" s="82"/>
      <c r="NJO25" s="82"/>
      <c r="NJP25" s="82"/>
      <c r="NJQ25" s="82"/>
      <c r="NJR25" s="82"/>
      <c r="NJS25" s="82"/>
      <c r="NJT25" s="82"/>
      <c r="NJU25" s="82"/>
      <c r="NJV25" s="82"/>
      <c r="NJW25" s="82"/>
      <c r="NJX25" s="82"/>
      <c r="NJY25" s="82"/>
      <c r="NJZ25" s="82"/>
      <c r="NKA25" s="82"/>
      <c r="NKB25" s="82"/>
      <c r="NKC25" s="82"/>
      <c r="NKD25" s="82"/>
      <c r="NKE25" s="82"/>
      <c r="NKF25" s="82"/>
      <c r="NKG25" s="82"/>
      <c r="NKH25" s="82"/>
      <c r="NKI25" s="82"/>
      <c r="NKJ25" s="82"/>
      <c r="NKK25" s="82"/>
      <c r="NKL25" s="82"/>
      <c r="NKM25" s="82"/>
      <c r="NKN25" s="82"/>
      <c r="NKO25" s="82"/>
      <c r="NKP25" s="82"/>
      <c r="NKQ25" s="82"/>
      <c r="NKR25" s="82"/>
      <c r="NKS25" s="82"/>
      <c r="NKT25" s="82"/>
      <c r="NKU25" s="82"/>
      <c r="NKV25" s="82"/>
      <c r="NKW25" s="82"/>
      <c r="NKX25" s="82"/>
      <c r="NKY25" s="82"/>
      <c r="NKZ25" s="82"/>
      <c r="NLA25" s="82"/>
      <c r="NLB25" s="82"/>
      <c r="NLC25" s="82"/>
      <c r="NLD25" s="82"/>
      <c r="NLE25" s="82"/>
      <c r="NLF25" s="82"/>
      <c r="NLG25" s="82"/>
      <c r="NLH25" s="82"/>
      <c r="NLI25" s="82"/>
      <c r="NLJ25" s="82"/>
      <c r="NLK25" s="82"/>
      <c r="NLL25" s="82"/>
      <c r="NLM25" s="82"/>
      <c r="NLN25" s="82"/>
      <c r="NLO25" s="82"/>
      <c r="NLP25" s="82"/>
      <c r="NLQ25" s="82"/>
      <c r="NLR25" s="82"/>
      <c r="NLS25" s="82"/>
      <c r="NLT25" s="82"/>
      <c r="NLU25" s="82"/>
      <c r="NLV25" s="82"/>
      <c r="NLW25" s="82"/>
      <c r="NLX25" s="82"/>
      <c r="NLY25" s="82"/>
      <c r="NLZ25" s="82"/>
      <c r="NMA25" s="82"/>
      <c r="NMB25" s="82"/>
      <c r="NMC25" s="82"/>
      <c r="NMD25" s="82"/>
      <c r="NME25" s="82"/>
      <c r="NMF25" s="82"/>
      <c r="NMG25" s="82"/>
      <c r="NMH25" s="82"/>
      <c r="NMI25" s="82"/>
      <c r="NMJ25" s="82"/>
      <c r="NMK25" s="82"/>
      <c r="NML25" s="82"/>
      <c r="NMM25" s="82"/>
      <c r="NMN25" s="82"/>
      <c r="NMO25" s="82"/>
      <c r="NMP25" s="82"/>
      <c r="NMQ25" s="82"/>
      <c r="NMR25" s="82"/>
      <c r="NMS25" s="82"/>
      <c r="NMT25" s="82"/>
      <c r="NMU25" s="82"/>
      <c r="NMV25" s="82"/>
      <c r="NMW25" s="82"/>
      <c r="NMX25" s="82"/>
      <c r="NMY25" s="82"/>
      <c r="NMZ25" s="82"/>
      <c r="NNA25" s="82"/>
      <c r="NNB25" s="82"/>
      <c r="NNC25" s="82"/>
      <c r="NND25" s="82"/>
      <c r="NNE25" s="82"/>
      <c r="NNF25" s="82"/>
      <c r="NNG25" s="82"/>
      <c r="NNH25" s="82"/>
      <c r="NNI25" s="82"/>
      <c r="NNJ25" s="82"/>
      <c r="NNK25" s="82"/>
      <c r="NNL25" s="82"/>
      <c r="NNM25" s="82"/>
      <c r="NNN25" s="82"/>
      <c r="NNO25" s="82"/>
      <c r="NNP25" s="82"/>
      <c r="NNQ25" s="82"/>
      <c r="NNR25" s="82"/>
      <c r="NNS25" s="82"/>
      <c r="NNT25" s="82"/>
      <c r="NNU25" s="82"/>
      <c r="NNV25" s="82"/>
      <c r="NNW25" s="82"/>
      <c r="NNX25" s="82"/>
      <c r="NNY25" s="82"/>
      <c r="NNZ25" s="82"/>
      <c r="NOA25" s="82"/>
      <c r="NOB25" s="82"/>
      <c r="NOC25" s="82"/>
      <c r="NOD25" s="82"/>
      <c r="NOE25" s="82"/>
      <c r="NOF25" s="82"/>
      <c r="NOG25" s="82"/>
      <c r="NOH25" s="82"/>
      <c r="NOI25" s="82"/>
      <c r="NOJ25" s="82"/>
      <c r="NOK25" s="82"/>
      <c r="NOL25" s="82"/>
      <c r="NOM25" s="82"/>
      <c r="NON25" s="82"/>
      <c r="NOO25" s="82"/>
      <c r="NOP25" s="82"/>
      <c r="NOQ25" s="82"/>
      <c r="NOR25" s="82"/>
      <c r="NOS25" s="82"/>
      <c r="NOT25" s="82"/>
      <c r="NOU25" s="82"/>
      <c r="NOV25" s="82"/>
      <c r="NOW25" s="82"/>
      <c r="NOX25" s="82"/>
      <c r="NOY25" s="82"/>
      <c r="NOZ25" s="82"/>
      <c r="NPA25" s="82"/>
      <c r="NPB25" s="82"/>
      <c r="NPC25" s="82"/>
      <c r="NPD25" s="82"/>
      <c r="NPE25" s="82"/>
      <c r="NPF25" s="82"/>
      <c r="NPG25" s="82"/>
      <c r="NPH25" s="82"/>
      <c r="NPI25" s="82"/>
      <c r="NPJ25" s="82"/>
      <c r="NPK25" s="82"/>
      <c r="NPL25" s="82"/>
      <c r="NPM25" s="82"/>
      <c r="NPN25" s="82"/>
      <c r="NPO25" s="82"/>
      <c r="NPP25" s="82"/>
      <c r="NPQ25" s="82"/>
      <c r="NPR25" s="82"/>
      <c r="NPS25" s="82"/>
      <c r="NPT25" s="82"/>
      <c r="NPU25" s="82"/>
      <c r="NPV25" s="82"/>
      <c r="NPW25" s="82"/>
      <c r="NPX25" s="82"/>
      <c r="NPY25" s="82"/>
      <c r="NPZ25" s="82"/>
      <c r="NQA25" s="82"/>
      <c r="NQB25" s="82"/>
      <c r="NQC25" s="82"/>
      <c r="NQD25" s="82"/>
      <c r="NQE25" s="82"/>
      <c r="NQF25" s="82"/>
      <c r="NQG25" s="82"/>
      <c r="NQH25" s="82"/>
      <c r="NQI25" s="82"/>
      <c r="NQJ25" s="82"/>
      <c r="NQK25" s="82"/>
      <c r="NQL25" s="82"/>
      <c r="NQM25" s="82"/>
      <c r="NQN25" s="82"/>
      <c r="NQO25" s="82"/>
      <c r="NQP25" s="82"/>
      <c r="NQQ25" s="82"/>
      <c r="NQR25" s="82"/>
      <c r="NQS25" s="82"/>
      <c r="NQT25" s="82"/>
      <c r="NQU25" s="82"/>
      <c r="NQV25" s="82"/>
      <c r="NQW25" s="82"/>
      <c r="NQX25" s="82"/>
      <c r="NQY25" s="82"/>
      <c r="NQZ25" s="82"/>
      <c r="NRA25" s="82"/>
      <c r="NRB25" s="82"/>
      <c r="NRC25" s="82"/>
      <c r="NRD25" s="82"/>
      <c r="NRE25" s="82"/>
      <c r="NRF25" s="82"/>
      <c r="NRG25" s="82"/>
      <c r="NRH25" s="82"/>
      <c r="NRI25" s="82"/>
      <c r="NRJ25" s="82"/>
      <c r="NRK25" s="82"/>
      <c r="NRL25" s="82"/>
      <c r="NRM25" s="82"/>
      <c r="NRN25" s="82"/>
      <c r="NRO25" s="82"/>
      <c r="NRP25" s="82"/>
      <c r="NRQ25" s="82"/>
      <c r="NRR25" s="82"/>
      <c r="NRS25" s="82"/>
      <c r="NRT25" s="82"/>
      <c r="NRU25" s="82"/>
      <c r="NRV25" s="82"/>
      <c r="NRW25" s="82"/>
      <c r="NRX25" s="82"/>
      <c r="NRY25" s="82"/>
      <c r="NRZ25" s="82"/>
      <c r="NSA25" s="82"/>
      <c r="NSB25" s="82"/>
      <c r="NSC25" s="82"/>
      <c r="NSD25" s="82"/>
      <c r="NSE25" s="82"/>
      <c r="NSF25" s="82"/>
      <c r="NSG25" s="82"/>
      <c r="NSH25" s="82"/>
      <c r="NSI25" s="82"/>
      <c r="NSJ25" s="82"/>
      <c r="NSK25" s="82"/>
      <c r="NSL25" s="82"/>
      <c r="NSM25" s="82"/>
      <c r="NSN25" s="82"/>
      <c r="NSO25" s="82"/>
      <c r="NSP25" s="82"/>
      <c r="NSQ25" s="82"/>
      <c r="NSR25" s="82"/>
      <c r="NSS25" s="82"/>
      <c r="NST25" s="82"/>
      <c r="NSU25" s="82"/>
      <c r="NSV25" s="82"/>
      <c r="NSW25" s="82"/>
      <c r="NSX25" s="82"/>
      <c r="NSY25" s="82"/>
      <c r="NSZ25" s="82"/>
      <c r="NTA25" s="82"/>
      <c r="NTB25" s="82"/>
      <c r="NTC25" s="82"/>
      <c r="NTD25" s="82"/>
      <c r="NTE25" s="82"/>
      <c r="NTF25" s="82"/>
      <c r="NTG25" s="82"/>
      <c r="NTH25" s="82"/>
      <c r="NTI25" s="82"/>
      <c r="NTJ25" s="82"/>
      <c r="NTK25" s="82"/>
      <c r="NTL25" s="82"/>
      <c r="NTM25" s="82"/>
      <c r="NTN25" s="82"/>
      <c r="NTO25" s="82"/>
      <c r="NTP25" s="82"/>
      <c r="NTQ25" s="82"/>
      <c r="NTR25" s="82"/>
      <c r="NTS25" s="82"/>
      <c r="NTT25" s="82"/>
      <c r="NTU25" s="82"/>
      <c r="NTV25" s="82"/>
      <c r="NTW25" s="82"/>
      <c r="NTX25" s="82"/>
      <c r="NTY25" s="82"/>
      <c r="NTZ25" s="82"/>
      <c r="NUA25" s="82"/>
      <c r="NUB25" s="82"/>
      <c r="NUC25" s="82"/>
      <c r="NUD25" s="82"/>
      <c r="NUE25" s="82"/>
      <c r="NUF25" s="82"/>
      <c r="NUG25" s="82"/>
      <c r="NUH25" s="82"/>
      <c r="NUI25" s="82"/>
      <c r="NUJ25" s="82"/>
      <c r="NUK25" s="82"/>
      <c r="NUL25" s="82"/>
      <c r="NUM25" s="82"/>
      <c r="NUN25" s="82"/>
      <c r="NUO25" s="82"/>
      <c r="NUP25" s="82"/>
      <c r="NUQ25" s="82"/>
      <c r="NUR25" s="82"/>
      <c r="NUS25" s="82"/>
      <c r="NUT25" s="82"/>
      <c r="NUU25" s="82"/>
      <c r="NUV25" s="82"/>
      <c r="NUW25" s="82"/>
      <c r="NUX25" s="82"/>
      <c r="NUY25" s="82"/>
      <c r="NUZ25" s="82"/>
      <c r="NVA25" s="82"/>
      <c r="NVB25" s="82"/>
      <c r="NVC25" s="82"/>
      <c r="NVD25" s="82"/>
      <c r="NVE25" s="82"/>
      <c r="NVF25" s="82"/>
      <c r="NVG25" s="82"/>
      <c r="NVH25" s="82"/>
      <c r="NVI25" s="82"/>
      <c r="NVJ25" s="82"/>
      <c r="NVK25" s="82"/>
      <c r="NVL25" s="82"/>
      <c r="NVM25" s="82"/>
      <c r="NVN25" s="82"/>
      <c r="NVO25" s="82"/>
      <c r="NVP25" s="82"/>
      <c r="NVQ25" s="82"/>
      <c r="NVR25" s="82"/>
      <c r="NVS25" s="82"/>
      <c r="NVT25" s="82"/>
      <c r="NVU25" s="82"/>
      <c r="NVV25" s="82"/>
      <c r="NVW25" s="82"/>
      <c r="NVX25" s="82"/>
      <c r="NVY25" s="82"/>
      <c r="NVZ25" s="82"/>
      <c r="NWA25" s="82"/>
      <c r="NWB25" s="82"/>
      <c r="NWC25" s="82"/>
      <c r="NWD25" s="82"/>
      <c r="NWE25" s="82"/>
      <c r="NWF25" s="82"/>
      <c r="NWG25" s="82"/>
      <c r="NWH25" s="82"/>
      <c r="NWI25" s="82"/>
      <c r="NWJ25" s="82"/>
      <c r="NWK25" s="82"/>
      <c r="NWL25" s="82"/>
      <c r="NWM25" s="82"/>
      <c r="NWN25" s="82"/>
      <c r="NWO25" s="82"/>
      <c r="NWP25" s="82"/>
      <c r="NWQ25" s="82"/>
      <c r="NWR25" s="82"/>
      <c r="NWS25" s="82"/>
      <c r="NWT25" s="82"/>
      <c r="NWU25" s="82"/>
      <c r="NWV25" s="82"/>
      <c r="NWW25" s="82"/>
      <c r="NWX25" s="82"/>
      <c r="NWY25" s="82"/>
      <c r="NWZ25" s="82"/>
      <c r="NXA25" s="82"/>
      <c r="NXB25" s="82"/>
      <c r="NXC25" s="82"/>
      <c r="NXD25" s="82"/>
      <c r="NXE25" s="82"/>
      <c r="NXF25" s="82"/>
      <c r="NXG25" s="82"/>
      <c r="NXH25" s="82"/>
      <c r="NXI25" s="82"/>
      <c r="NXJ25" s="82"/>
      <c r="NXK25" s="82"/>
      <c r="NXL25" s="82"/>
      <c r="NXM25" s="82"/>
      <c r="NXN25" s="82"/>
      <c r="NXO25" s="82"/>
      <c r="NXP25" s="82"/>
      <c r="NXQ25" s="82"/>
      <c r="NXR25" s="82"/>
      <c r="NXS25" s="82"/>
      <c r="NXT25" s="82"/>
      <c r="NXU25" s="82"/>
      <c r="NXV25" s="82"/>
      <c r="NXW25" s="82"/>
      <c r="NXX25" s="82"/>
      <c r="NXY25" s="82"/>
      <c r="NXZ25" s="82"/>
      <c r="NYA25" s="82"/>
      <c r="NYB25" s="82"/>
      <c r="NYC25" s="82"/>
      <c r="NYD25" s="82"/>
      <c r="NYE25" s="82"/>
      <c r="NYF25" s="82"/>
      <c r="NYG25" s="82"/>
      <c r="NYH25" s="82"/>
      <c r="NYI25" s="82"/>
      <c r="NYJ25" s="82"/>
      <c r="NYK25" s="82"/>
      <c r="NYL25" s="82"/>
      <c r="NYM25" s="82"/>
      <c r="NYN25" s="82"/>
      <c r="NYO25" s="82"/>
      <c r="NYP25" s="82"/>
      <c r="NYQ25" s="82"/>
      <c r="NYR25" s="82"/>
      <c r="NYS25" s="82"/>
      <c r="NYT25" s="82"/>
      <c r="NYU25" s="82"/>
      <c r="NYV25" s="82"/>
      <c r="NYW25" s="82"/>
      <c r="NYX25" s="82"/>
      <c r="NYY25" s="82"/>
      <c r="NYZ25" s="82"/>
      <c r="NZA25" s="82"/>
      <c r="NZB25" s="82"/>
      <c r="NZC25" s="82"/>
      <c r="NZD25" s="82"/>
      <c r="NZE25" s="82"/>
      <c r="NZF25" s="82"/>
      <c r="NZG25" s="82"/>
      <c r="NZH25" s="82"/>
      <c r="NZI25" s="82"/>
      <c r="NZJ25" s="82"/>
      <c r="NZK25" s="82"/>
      <c r="NZL25" s="82"/>
      <c r="NZM25" s="82"/>
      <c r="NZN25" s="82"/>
      <c r="NZO25" s="82"/>
      <c r="NZP25" s="82"/>
      <c r="NZQ25" s="82"/>
      <c r="NZR25" s="82"/>
      <c r="NZS25" s="82"/>
      <c r="NZT25" s="82"/>
      <c r="NZU25" s="82"/>
      <c r="NZV25" s="82"/>
      <c r="NZW25" s="82"/>
      <c r="NZX25" s="82"/>
      <c r="NZY25" s="82"/>
      <c r="NZZ25" s="82"/>
      <c r="OAA25" s="82"/>
      <c r="OAB25" s="82"/>
      <c r="OAC25" s="82"/>
      <c r="OAD25" s="82"/>
      <c r="OAE25" s="82"/>
      <c r="OAF25" s="82"/>
      <c r="OAG25" s="82"/>
      <c r="OAH25" s="82"/>
      <c r="OAI25" s="82"/>
      <c r="OAJ25" s="82"/>
      <c r="OAK25" s="82"/>
      <c r="OAL25" s="82"/>
      <c r="OAM25" s="82"/>
      <c r="OAN25" s="82"/>
      <c r="OAO25" s="82"/>
      <c r="OAP25" s="82"/>
      <c r="OAQ25" s="82"/>
      <c r="OAR25" s="82"/>
      <c r="OAS25" s="82"/>
      <c r="OAT25" s="82"/>
      <c r="OAU25" s="82"/>
      <c r="OAV25" s="82"/>
      <c r="OAW25" s="82"/>
      <c r="OAX25" s="82"/>
      <c r="OAY25" s="82"/>
      <c r="OAZ25" s="82"/>
      <c r="OBA25" s="82"/>
      <c r="OBB25" s="82"/>
      <c r="OBC25" s="82"/>
      <c r="OBD25" s="82"/>
      <c r="OBE25" s="82"/>
      <c r="OBF25" s="82"/>
      <c r="OBG25" s="82"/>
      <c r="OBH25" s="82"/>
      <c r="OBI25" s="82"/>
      <c r="OBJ25" s="82"/>
      <c r="OBK25" s="82"/>
      <c r="OBL25" s="82"/>
      <c r="OBM25" s="82"/>
      <c r="OBN25" s="82"/>
      <c r="OBO25" s="82"/>
      <c r="OBP25" s="82"/>
      <c r="OBQ25" s="82"/>
      <c r="OBR25" s="82"/>
      <c r="OBS25" s="82"/>
      <c r="OBT25" s="82"/>
      <c r="OBU25" s="82"/>
      <c r="OBV25" s="82"/>
      <c r="OBW25" s="82"/>
      <c r="OBX25" s="82"/>
      <c r="OBY25" s="82"/>
      <c r="OBZ25" s="82"/>
      <c r="OCA25" s="82"/>
      <c r="OCB25" s="82"/>
      <c r="OCC25" s="82"/>
      <c r="OCD25" s="82"/>
      <c r="OCE25" s="82"/>
      <c r="OCF25" s="82"/>
      <c r="OCG25" s="82"/>
      <c r="OCH25" s="82"/>
      <c r="OCI25" s="82"/>
      <c r="OCJ25" s="82"/>
      <c r="OCK25" s="82"/>
      <c r="OCL25" s="82"/>
      <c r="OCM25" s="82"/>
      <c r="OCN25" s="82"/>
      <c r="OCO25" s="82"/>
      <c r="OCP25" s="82"/>
      <c r="OCQ25" s="82"/>
      <c r="OCR25" s="82"/>
      <c r="OCS25" s="82"/>
      <c r="OCT25" s="82"/>
      <c r="OCU25" s="82"/>
      <c r="OCV25" s="82"/>
      <c r="OCW25" s="82"/>
      <c r="OCX25" s="82"/>
      <c r="OCY25" s="82"/>
      <c r="OCZ25" s="82"/>
      <c r="ODA25" s="82"/>
      <c r="ODB25" s="82"/>
      <c r="ODC25" s="82"/>
      <c r="ODD25" s="82"/>
      <c r="ODE25" s="82"/>
      <c r="ODF25" s="82"/>
      <c r="ODG25" s="82"/>
      <c r="ODH25" s="82"/>
      <c r="ODI25" s="82"/>
      <c r="ODJ25" s="82"/>
      <c r="ODK25" s="82"/>
      <c r="ODL25" s="82"/>
      <c r="ODM25" s="82"/>
      <c r="ODN25" s="82"/>
      <c r="ODO25" s="82"/>
      <c r="ODP25" s="82"/>
      <c r="ODQ25" s="82"/>
      <c r="ODR25" s="82"/>
      <c r="ODS25" s="82"/>
      <c r="ODT25" s="82"/>
      <c r="ODU25" s="82"/>
      <c r="ODV25" s="82"/>
      <c r="ODW25" s="82"/>
      <c r="ODX25" s="82"/>
      <c r="ODY25" s="82"/>
      <c r="ODZ25" s="82"/>
      <c r="OEA25" s="82"/>
      <c r="OEB25" s="82"/>
      <c r="OEC25" s="82"/>
      <c r="OED25" s="82"/>
      <c r="OEE25" s="82"/>
      <c r="OEF25" s="82"/>
      <c r="OEG25" s="82"/>
      <c r="OEH25" s="82"/>
      <c r="OEI25" s="82"/>
      <c r="OEJ25" s="82"/>
      <c r="OEK25" s="82"/>
      <c r="OEL25" s="82"/>
      <c r="OEM25" s="82"/>
      <c r="OEN25" s="82"/>
      <c r="OEO25" s="82"/>
      <c r="OEP25" s="82"/>
      <c r="OEQ25" s="82"/>
      <c r="OER25" s="82"/>
      <c r="OES25" s="82"/>
      <c r="OET25" s="82"/>
      <c r="OEU25" s="82"/>
      <c r="OEV25" s="82"/>
      <c r="OEW25" s="82"/>
      <c r="OEX25" s="82"/>
      <c r="OEY25" s="82"/>
      <c r="OEZ25" s="82"/>
      <c r="OFA25" s="82"/>
      <c r="OFB25" s="82"/>
      <c r="OFC25" s="82"/>
      <c r="OFD25" s="82"/>
      <c r="OFE25" s="82"/>
      <c r="OFF25" s="82"/>
      <c r="OFG25" s="82"/>
      <c r="OFH25" s="82"/>
      <c r="OFI25" s="82"/>
      <c r="OFJ25" s="82"/>
      <c r="OFK25" s="82"/>
      <c r="OFL25" s="82"/>
      <c r="OFM25" s="82"/>
      <c r="OFN25" s="82"/>
      <c r="OFO25" s="82"/>
      <c r="OFP25" s="82"/>
      <c r="OFQ25" s="82"/>
      <c r="OFR25" s="82"/>
      <c r="OFS25" s="82"/>
      <c r="OFT25" s="82"/>
      <c r="OFU25" s="82"/>
      <c r="OFV25" s="82"/>
      <c r="OFW25" s="82"/>
      <c r="OFX25" s="82"/>
      <c r="OFY25" s="82"/>
      <c r="OFZ25" s="82"/>
      <c r="OGA25" s="82"/>
      <c r="OGB25" s="82"/>
      <c r="OGC25" s="82"/>
      <c r="OGD25" s="82"/>
      <c r="OGE25" s="82"/>
      <c r="OGF25" s="82"/>
      <c r="OGG25" s="82"/>
      <c r="OGH25" s="82"/>
      <c r="OGI25" s="82"/>
      <c r="OGJ25" s="82"/>
      <c r="OGK25" s="82"/>
      <c r="OGL25" s="82"/>
      <c r="OGM25" s="82"/>
      <c r="OGN25" s="82"/>
      <c r="OGO25" s="82"/>
      <c r="OGP25" s="82"/>
      <c r="OGQ25" s="82"/>
      <c r="OGR25" s="82"/>
      <c r="OGS25" s="82"/>
      <c r="OGT25" s="82"/>
      <c r="OGU25" s="82"/>
      <c r="OGV25" s="82"/>
      <c r="OGW25" s="82"/>
      <c r="OGX25" s="82"/>
      <c r="OGY25" s="82"/>
      <c r="OGZ25" s="82"/>
      <c r="OHA25" s="82"/>
      <c r="OHB25" s="82"/>
      <c r="OHC25" s="82"/>
      <c r="OHD25" s="82"/>
      <c r="OHE25" s="82"/>
      <c r="OHF25" s="82"/>
      <c r="OHG25" s="82"/>
      <c r="OHH25" s="82"/>
      <c r="OHI25" s="82"/>
      <c r="OHJ25" s="82"/>
      <c r="OHK25" s="82"/>
      <c r="OHL25" s="82"/>
      <c r="OHM25" s="82"/>
      <c r="OHN25" s="82"/>
      <c r="OHO25" s="82"/>
      <c r="OHP25" s="82"/>
      <c r="OHQ25" s="82"/>
      <c r="OHR25" s="82"/>
      <c r="OHS25" s="82"/>
      <c r="OHT25" s="82"/>
      <c r="OHU25" s="82"/>
      <c r="OHV25" s="82"/>
      <c r="OHW25" s="82"/>
      <c r="OHX25" s="82"/>
      <c r="OHY25" s="82"/>
      <c r="OHZ25" s="82"/>
      <c r="OIA25" s="82"/>
      <c r="OIB25" s="82"/>
      <c r="OIC25" s="82"/>
      <c r="OID25" s="82"/>
      <c r="OIE25" s="82"/>
      <c r="OIF25" s="82"/>
      <c r="OIG25" s="82"/>
      <c r="OIH25" s="82"/>
      <c r="OII25" s="82"/>
      <c r="OIJ25" s="82"/>
      <c r="OIK25" s="82"/>
      <c r="OIL25" s="82"/>
      <c r="OIM25" s="82"/>
      <c r="OIN25" s="82"/>
      <c r="OIO25" s="82"/>
      <c r="OIP25" s="82"/>
      <c r="OIQ25" s="82"/>
      <c r="OIR25" s="82"/>
      <c r="OIS25" s="82"/>
      <c r="OIT25" s="82"/>
      <c r="OIU25" s="82"/>
      <c r="OIV25" s="82"/>
      <c r="OIW25" s="82"/>
      <c r="OIX25" s="82"/>
      <c r="OIY25" s="82"/>
      <c r="OIZ25" s="82"/>
      <c r="OJA25" s="82"/>
      <c r="OJB25" s="82"/>
      <c r="OJC25" s="82"/>
      <c r="OJD25" s="82"/>
      <c r="OJE25" s="82"/>
      <c r="OJF25" s="82"/>
      <c r="OJG25" s="82"/>
      <c r="OJH25" s="82"/>
      <c r="OJI25" s="82"/>
      <c r="OJJ25" s="82"/>
      <c r="OJK25" s="82"/>
      <c r="OJL25" s="82"/>
      <c r="OJM25" s="82"/>
      <c r="OJN25" s="82"/>
      <c r="OJO25" s="82"/>
      <c r="OJP25" s="82"/>
      <c r="OJQ25" s="82"/>
      <c r="OJR25" s="82"/>
      <c r="OJS25" s="82"/>
      <c r="OJT25" s="82"/>
      <c r="OJU25" s="82"/>
      <c r="OJV25" s="82"/>
      <c r="OJW25" s="82"/>
      <c r="OJX25" s="82"/>
      <c r="OJY25" s="82"/>
      <c r="OJZ25" s="82"/>
      <c r="OKA25" s="82"/>
      <c r="OKB25" s="82"/>
      <c r="OKC25" s="82"/>
      <c r="OKD25" s="82"/>
      <c r="OKE25" s="82"/>
      <c r="OKF25" s="82"/>
      <c r="OKG25" s="82"/>
      <c r="OKH25" s="82"/>
      <c r="OKI25" s="82"/>
      <c r="OKJ25" s="82"/>
      <c r="OKK25" s="82"/>
      <c r="OKL25" s="82"/>
      <c r="OKM25" s="82"/>
      <c r="OKN25" s="82"/>
      <c r="OKO25" s="82"/>
      <c r="OKP25" s="82"/>
      <c r="OKQ25" s="82"/>
      <c r="OKR25" s="82"/>
      <c r="OKS25" s="82"/>
      <c r="OKT25" s="82"/>
      <c r="OKU25" s="82"/>
      <c r="OKV25" s="82"/>
      <c r="OKW25" s="82"/>
      <c r="OKX25" s="82"/>
      <c r="OKY25" s="82"/>
      <c r="OKZ25" s="82"/>
      <c r="OLA25" s="82"/>
      <c r="OLB25" s="82"/>
      <c r="OLC25" s="82"/>
      <c r="OLD25" s="82"/>
      <c r="OLE25" s="82"/>
      <c r="OLF25" s="82"/>
      <c r="OLG25" s="82"/>
      <c r="OLH25" s="82"/>
      <c r="OLI25" s="82"/>
      <c r="OLJ25" s="82"/>
      <c r="OLK25" s="82"/>
      <c r="OLL25" s="82"/>
      <c r="OLM25" s="82"/>
      <c r="OLN25" s="82"/>
      <c r="OLO25" s="82"/>
      <c r="OLP25" s="82"/>
      <c r="OLQ25" s="82"/>
      <c r="OLR25" s="82"/>
      <c r="OLS25" s="82"/>
      <c r="OLT25" s="82"/>
      <c r="OLU25" s="82"/>
      <c r="OLV25" s="82"/>
      <c r="OLW25" s="82"/>
      <c r="OLX25" s="82"/>
      <c r="OLY25" s="82"/>
      <c r="OLZ25" s="82"/>
      <c r="OMA25" s="82"/>
      <c r="OMB25" s="82"/>
      <c r="OMC25" s="82"/>
      <c r="OMD25" s="82"/>
      <c r="OME25" s="82"/>
      <c r="OMF25" s="82"/>
      <c r="OMG25" s="82"/>
      <c r="OMH25" s="82"/>
      <c r="OMI25" s="82"/>
      <c r="OMJ25" s="82"/>
      <c r="OMK25" s="82"/>
      <c r="OML25" s="82"/>
      <c r="OMM25" s="82"/>
      <c r="OMN25" s="82"/>
      <c r="OMO25" s="82"/>
      <c r="OMP25" s="82"/>
      <c r="OMQ25" s="82"/>
      <c r="OMR25" s="82"/>
      <c r="OMS25" s="82"/>
      <c r="OMT25" s="82"/>
      <c r="OMU25" s="82"/>
      <c r="OMV25" s="82"/>
      <c r="OMW25" s="82"/>
      <c r="OMX25" s="82"/>
      <c r="OMY25" s="82"/>
      <c r="OMZ25" s="82"/>
      <c r="ONA25" s="82"/>
      <c r="ONB25" s="82"/>
      <c r="ONC25" s="82"/>
      <c r="OND25" s="82"/>
      <c r="ONE25" s="82"/>
      <c r="ONF25" s="82"/>
      <c r="ONG25" s="82"/>
      <c r="ONH25" s="82"/>
      <c r="ONI25" s="82"/>
      <c r="ONJ25" s="82"/>
      <c r="ONK25" s="82"/>
      <c r="ONL25" s="82"/>
      <c r="ONM25" s="82"/>
      <c r="ONN25" s="82"/>
      <c r="ONO25" s="82"/>
      <c r="ONP25" s="82"/>
      <c r="ONQ25" s="82"/>
      <c r="ONR25" s="82"/>
      <c r="ONS25" s="82"/>
      <c r="ONT25" s="82"/>
      <c r="ONU25" s="82"/>
      <c r="ONV25" s="82"/>
      <c r="ONW25" s="82"/>
      <c r="ONX25" s="82"/>
      <c r="ONY25" s="82"/>
      <c r="ONZ25" s="82"/>
      <c r="OOA25" s="82"/>
      <c r="OOB25" s="82"/>
      <c r="OOC25" s="82"/>
      <c r="OOD25" s="82"/>
      <c r="OOE25" s="82"/>
      <c r="OOF25" s="82"/>
      <c r="OOG25" s="82"/>
      <c r="OOH25" s="82"/>
      <c r="OOI25" s="82"/>
      <c r="OOJ25" s="82"/>
      <c r="OOK25" s="82"/>
      <c r="OOL25" s="82"/>
      <c r="OOM25" s="82"/>
      <c r="OON25" s="82"/>
      <c r="OOO25" s="82"/>
      <c r="OOP25" s="82"/>
      <c r="OOQ25" s="82"/>
      <c r="OOR25" s="82"/>
      <c r="OOS25" s="82"/>
      <c r="OOT25" s="82"/>
      <c r="OOU25" s="82"/>
      <c r="OOV25" s="82"/>
      <c r="OOW25" s="82"/>
      <c r="OOX25" s="82"/>
      <c r="OOY25" s="82"/>
      <c r="OOZ25" s="82"/>
      <c r="OPA25" s="82"/>
      <c r="OPB25" s="82"/>
      <c r="OPC25" s="82"/>
      <c r="OPD25" s="82"/>
      <c r="OPE25" s="82"/>
      <c r="OPF25" s="82"/>
      <c r="OPG25" s="82"/>
      <c r="OPH25" s="82"/>
      <c r="OPI25" s="82"/>
      <c r="OPJ25" s="82"/>
      <c r="OPK25" s="82"/>
      <c r="OPL25" s="82"/>
      <c r="OPM25" s="82"/>
      <c r="OPN25" s="82"/>
      <c r="OPO25" s="82"/>
      <c r="OPP25" s="82"/>
      <c r="OPQ25" s="82"/>
      <c r="OPR25" s="82"/>
      <c r="OPS25" s="82"/>
      <c r="OPT25" s="82"/>
      <c r="OPU25" s="82"/>
      <c r="OPV25" s="82"/>
      <c r="OPW25" s="82"/>
      <c r="OPX25" s="82"/>
      <c r="OPY25" s="82"/>
      <c r="OPZ25" s="82"/>
      <c r="OQA25" s="82"/>
      <c r="OQB25" s="82"/>
      <c r="OQC25" s="82"/>
      <c r="OQD25" s="82"/>
      <c r="OQE25" s="82"/>
      <c r="OQF25" s="82"/>
      <c r="OQG25" s="82"/>
      <c r="OQH25" s="82"/>
      <c r="OQI25" s="82"/>
      <c r="OQJ25" s="82"/>
      <c r="OQK25" s="82"/>
      <c r="OQL25" s="82"/>
      <c r="OQM25" s="82"/>
      <c r="OQN25" s="82"/>
      <c r="OQO25" s="82"/>
      <c r="OQP25" s="82"/>
      <c r="OQQ25" s="82"/>
      <c r="OQR25" s="82"/>
      <c r="OQS25" s="82"/>
      <c r="OQT25" s="82"/>
      <c r="OQU25" s="82"/>
      <c r="OQV25" s="82"/>
      <c r="OQW25" s="82"/>
      <c r="OQX25" s="82"/>
      <c r="OQY25" s="82"/>
      <c r="OQZ25" s="82"/>
      <c r="ORA25" s="82"/>
      <c r="ORB25" s="82"/>
      <c r="ORC25" s="82"/>
      <c r="ORD25" s="82"/>
      <c r="ORE25" s="82"/>
      <c r="ORF25" s="82"/>
      <c r="ORG25" s="82"/>
      <c r="ORH25" s="82"/>
      <c r="ORI25" s="82"/>
      <c r="ORJ25" s="82"/>
      <c r="ORK25" s="82"/>
      <c r="ORL25" s="82"/>
      <c r="ORM25" s="82"/>
      <c r="ORN25" s="82"/>
      <c r="ORO25" s="82"/>
      <c r="ORP25" s="82"/>
      <c r="ORQ25" s="82"/>
      <c r="ORR25" s="82"/>
      <c r="ORS25" s="82"/>
      <c r="ORT25" s="82"/>
      <c r="ORU25" s="82"/>
      <c r="ORV25" s="82"/>
      <c r="ORW25" s="82"/>
      <c r="ORX25" s="82"/>
      <c r="ORY25" s="82"/>
      <c r="ORZ25" s="82"/>
      <c r="OSA25" s="82"/>
      <c r="OSB25" s="82"/>
      <c r="OSC25" s="82"/>
      <c r="OSD25" s="82"/>
      <c r="OSE25" s="82"/>
      <c r="OSF25" s="82"/>
      <c r="OSG25" s="82"/>
      <c r="OSH25" s="82"/>
      <c r="OSI25" s="82"/>
      <c r="OSJ25" s="82"/>
      <c r="OSK25" s="82"/>
      <c r="OSL25" s="82"/>
      <c r="OSM25" s="82"/>
      <c r="OSN25" s="82"/>
      <c r="OSO25" s="82"/>
      <c r="OSP25" s="82"/>
      <c r="OSQ25" s="82"/>
      <c r="OSR25" s="82"/>
      <c r="OSS25" s="82"/>
      <c r="OST25" s="82"/>
      <c r="OSU25" s="82"/>
      <c r="OSV25" s="82"/>
      <c r="OSW25" s="82"/>
      <c r="OSX25" s="82"/>
      <c r="OSY25" s="82"/>
      <c r="OSZ25" s="82"/>
      <c r="OTA25" s="82"/>
      <c r="OTB25" s="82"/>
      <c r="OTC25" s="82"/>
      <c r="OTD25" s="82"/>
      <c r="OTE25" s="82"/>
      <c r="OTF25" s="82"/>
      <c r="OTG25" s="82"/>
      <c r="OTH25" s="82"/>
      <c r="OTI25" s="82"/>
      <c r="OTJ25" s="82"/>
      <c r="OTK25" s="82"/>
      <c r="OTL25" s="82"/>
      <c r="OTM25" s="82"/>
      <c r="OTN25" s="82"/>
      <c r="OTO25" s="82"/>
      <c r="OTP25" s="82"/>
      <c r="OTQ25" s="82"/>
      <c r="OTR25" s="82"/>
      <c r="OTS25" s="82"/>
      <c r="OTT25" s="82"/>
      <c r="OTU25" s="82"/>
      <c r="OTV25" s="82"/>
      <c r="OTW25" s="82"/>
      <c r="OTX25" s="82"/>
      <c r="OTY25" s="82"/>
      <c r="OTZ25" s="82"/>
      <c r="OUA25" s="82"/>
      <c r="OUB25" s="82"/>
      <c r="OUC25" s="82"/>
      <c r="OUD25" s="82"/>
      <c r="OUE25" s="82"/>
      <c r="OUF25" s="82"/>
      <c r="OUG25" s="82"/>
      <c r="OUH25" s="82"/>
      <c r="OUI25" s="82"/>
      <c r="OUJ25" s="82"/>
      <c r="OUK25" s="82"/>
      <c r="OUL25" s="82"/>
      <c r="OUM25" s="82"/>
      <c r="OUN25" s="82"/>
      <c r="OUO25" s="82"/>
      <c r="OUP25" s="82"/>
      <c r="OUQ25" s="82"/>
      <c r="OUR25" s="82"/>
      <c r="OUS25" s="82"/>
      <c r="OUT25" s="82"/>
      <c r="OUU25" s="82"/>
      <c r="OUV25" s="82"/>
      <c r="OUW25" s="82"/>
      <c r="OUX25" s="82"/>
      <c r="OUY25" s="82"/>
      <c r="OUZ25" s="82"/>
      <c r="OVA25" s="82"/>
      <c r="OVB25" s="82"/>
      <c r="OVC25" s="82"/>
      <c r="OVD25" s="82"/>
      <c r="OVE25" s="82"/>
      <c r="OVF25" s="82"/>
      <c r="OVG25" s="82"/>
      <c r="OVH25" s="82"/>
      <c r="OVI25" s="82"/>
      <c r="OVJ25" s="82"/>
      <c r="OVK25" s="82"/>
      <c r="OVL25" s="82"/>
      <c r="OVM25" s="82"/>
      <c r="OVN25" s="82"/>
      <c r="OVO25" s="82"/>
      <c r="OVP25" s="82"/>
      <c r="OVQ25" s="82"/>
      <c r="OVR25" s="82"/>
      <c r="OVS25" s="82"/>
      <c r="OVT25" s="82"/>
      <c r="OVU25" s="82"/>
      <c r="OVV25" s="82"/>
      <c r="OVW25" s="82"/>
      <c r="OVX25" s="82"/>
      <c r="OVY25" s="82"/>
      <c r="OVZ25" s="82"/>
      <c r="OWA25" s="82"/>
      <c r="OWB25" s="82"/>
      <c r="OWC25" s="82"/>
      <c r="OWD25" s="82"/>
      <c r="OWE25" s="82"/>
      <c r="OWF25" s="82"/>
      <c r="OWG25" s="82"/>
      <c r="OWH25" s="82"/>
      <c r="OWI25" s="82"/>
      <c r="OWJ25" s="82"/>
      <c r="OWK25" s="82"/>
      <c r="OWL25" s="82"/>
      <c r="OWM25" s="82"/>
      <c r="OWN25" s="82"/>
      <c r="OWO25" s="82"/>
      <c r="OWP25" s="82"/>
      <c r="OWQ25" s="82"/>
      <c r="OWR25" s="82"/>
      <c r="OWS25" s="82"/>
      <c r="OWT25" s="82"/>
      <c r="OWU25" s="82"/>
      <c r="OWV25" s="82"/>
      <c r="OWW25" s="82"/>
      <c r="OWX25" s="82"/>
      <c r="OWY25" s="82"/>
      <c r="OWZ25" s="82"/>
      <c r="OXA25" s="82"/>
      <c r="OXB25" s="82"/>
      <c r="OXC25" s="82"/>
      <c r="OXD25" s="82"/>
      <c r="OXE25" s="82"/>
      <c r="OXF25" s="82"/>
      <c r="OXG25" s="82"/>
      <c r="OXH25" s="82"/>
      <c r="OXI25" s="82"/>
      <c r="OXJ25" s="82"/>
      <c r="OXK25" s="82"/>
      <c r="OXL25" s="82"/>
      <c r="OXM25" s="82"/>
      <c r="OXN25" s="82"/>
      <c r="OXO25" s="82"/>
      <c r="OXP25" s="82"/>
      <c r="OXQ25" s="82"/>
      <c r="OXR25" s="82"/>
      <c r="OXS25" s="82"/>
      <c r="OXT25" s="82"/>
      <c r="OXU25" s="82"/>
      <c r="OXV25" s="82"/>
      <c r="OXW25" s="82"/>
      <c r="OXX25" s="82"/>
      <c r="OXY25" s="82"/>
      <c r="OXZ25" s="82"/>
      <c r="OYA25" s="82"/>
      <c r="OYB25" s="82"/>
      <c r="OYC25" s="82"/>
      <c r="OYD25" s="82"/>
      <c r="OYE25" s="82"/>
      <c r="OYF25" s="82"/>
      <c r="OYG25" s="82"/>
      <c r="OYH25" s="82"/>
      <c r="OYI25" s="82"/>
      <c r="OYJ25" s="82"/>
      <c r="OYK25" s="82"/>
      <c r="OYL25" s="82"/>
      <c r="OYM25" s="82"/>
      <c r="OYN25" s="82"/>
      <c r="OYO25" s="82"/>
      <c r="OYP25" s="82"/>
      <c r="OYQ25" s="82"/>
      <c r="OYR25" s="82"/>
      <c r="OYS25" s="82"/>
      <c r="OYT25" s="82"/>
      <c r="OYU25" s="82"/>
      <c r="OYV25" s="82"/>
      <c r="OYW25" s="82"/>
      <c r="OYX25" s="82"/>
      <c r="OYY25" s="82"/>
      <c r="OYZ25" s="82"/>
      <c r="OZA25" s="82"/>
      <c r="OZB25" s="82"/>
      <c r="OZC25" s="82"/>
      <c r="OZD25" s="82"/>
      <c r="OZE25" s="82"/>
      <c r="OZF25" s="82"/>
      <c r="OZG25" s="82"/>
      <c r="OZH25" s="82"/>
      <c r="OZI25" s="82"/>
      <c r="OZJ25" s="82"/>
      <c r="OZK25" s="82"/>
      <c r="OZL25" s="82"/>
      <c r="OZM25" s="82"/>
      <c r="OZN25" s="82"/>
      <c r="OZO25" s="82"/>
      <c r="OZP25" s="82"/>
      <c r="OZQ25" s="82"/>
      <c r="OZR25" s="82"/>
      <c r="OZS25" s="82"/>
      <c r="OZT25" s="82"/>
      <c r="OZU25" s="82"/>
      <c r="OZV25" s="82"/>
      <c r="OZW25" s="82"/>
      <c r="OZX25" s="82"/>
      <c r="OZY25" s="82"/>
      <c r="OZZ25" s="82"/>
      <c r="PAA25" s="82"/>
      <c r="PAB25" s="82"/>
      <c r="PAC25" s="82"/>
      <c r="PAD25" s="82"/>
      <c r="PAE25" s="82"/>
      <c r="PAF25" s="82"/>
      <c r="PAG25" s="82"/>
      <c r="PAH25" s="82"/>
      <c r="PAI25" s="82"/>
      <c r="PAJ25" s="82"/>
      <c r="PAK25" s="82"/>
      <c r="PAL25" s="82"/>
      <c r="PAM25" s="82"/>
      <c r="PAN25" s="82"/>
      <c r="PAO25" s="82"/>
      <c r="PAP25" s="82"/>
      <c r="PAQ25" s="82"/>
      <c r="PAR25" s="82"/>
      <c r="PAS25" s="82"/>
      <c r="PAT25" s="82"/>
      <c r="PAU25" s="82"/>
      <c r="PAV25" s="82"/>
      <c r="PAW25" s="82"/>
      <c r="PAX25" s="82"/>
      <c r="PAY25" s="82"/>
      <c r="PAZ25" s="82"/>
      <c r="PBA25" s="82"/>
      <c r="PBB25" s="82"/>
      <c r="PBC25" s="82"/>
      <c r="PBD25" s="82"/>
      <c r="PBE25" s="82"/>
      <c r="PBF25" s="82"/>
      <c r="PBG25" s="82"/>
      <c r="PBH25" s="82"/>
      <c r="PBI25" s="82"/>
      <c r="PBJ25" s="82"/>
      <c r="PBK25" s="82"/>
      <c r="PBL25" s="82"/>
      <c r="PBM25" s="82"/>
      <c r="PBN25" s="82"/>
      <c r="PBO25" s="82"/>
      <c r="PBP25" s="82"/>
      <c r="PBQ25" s="82"/>
      <c r="PBR25" s="82"/>
      <c r="PBS25" s="82"/>
      <c r="PBT25" s="82"/>
      <c r="PBU25" s="82"/>
      <c r="PBV25" s="82"/>
      <c r="PBW25" s="82"/>
      <c r="PBX25" s="82"/>
      <c r="PBY25" s="82"/>
      <c r="PBZ25" s="82"/>
      <c r="PCA25" s="82"/>
      <c r="PCB25" s="82"/>
      <c r="PCC25" s="82"/>
      <c r="PCD25" s="82"/>
      <c r="PCE25" s="82"/>
      <c r="PCF25" s="82"/>
      <c r="PCG25" s="82"/>
      <c r="PCH25" s="82"/>
      <c r="PCI25" s="82"/>
      <c r="PCJ25" s="82"/>
      <c r="PCK25" s="82"/>
      <c r="PCL25" s="82"/>
      <c r="PCM25" s="82"/>
      <c r="PCN25" s="82"/>
      <c r="PCO25" s="82"/>
      <c r="PCP25" s="82"/>
      <c r="PCQ25" s="82"/>
      <c r="PCR25" s="82"/>
      <c r="PCS25" s="82"/>
      <c r="PCT25" s="82"/>
      <c r="PCU25" s="82"/>
      <c r="PCV25" s="82"/>
      <c r="PCW25" s="82"/>
      <c r="PCX25" s="82"/>
      <c r="PCY25" s="82"/>
      <c r="PCZ25" s="82"/>
      <c r="PDA25" s="82"/>
      <c r="PDB25" s="82"/>
      <c r="PDC25" s="82"/>
      <c r="PDD25" s="82"/>
      <c r="PDE25" s="82"/>
      <c r="PDF25" s="82"/>
      <c r="PDG25" s="82"/>
      <c r="PDH25" s="82"/>
      <c r="PDI25" s="82"/>
      <c r="PDJ25" s="82"/>
      <c r="PDK25" s="82"/>
      <c r="PDL25" s="82"/>
      <c r="PDM25" s="82"/>
      <c r="PDN25" s="82"/>
      <c r="PDO25" s="82"/>
      <c r="PDP25" s="82"/>
      <c r="PDQ25" s="82"/>
      <c r="PDR25" s="82"/>
      <c r="PDS25" s="82"/>
      <c r="PDT25" s="82"/>
      <c r="PDU25" s="82"/>
      <c r="PDV25" s="82"/>
      <c r="PDW25" s="82"/>
      <c r="PDX25" s="82"/>
      <c r="PDY25" s="82"/>
      <c r="PDZ25" s="82"/>
      <c r="PEA25" s="82"/>
      <c r="PEB25" s="82"/>
      <c r="PEC25" s="82"/>
      <c r="PED25" s="82"/>
      <c r="PEE25" s="82"/>
      <c r="PEF25" s="82"/>
      <c r="PEG25" s="82"/>
      <c r="PEH25" s="82"/>
      <c r="PEI25" s="82"/>
      <c r="PEJ25" s="82"/>
      <c r="PEK25" s="82"/>
      <c r="PEL25" s="82"/>
      <c r="PEM25" s="82"/>
      <c r="PEN25" s="82"/>
      <c r="PEO25" s="82"/>
      <c r="PEP25" s="82"/>
      <c r="PEQ25" s="82"/>
      <c r="PER25" s="82"/>
      <c r="PES25" s="82"/>
      <c r="PET25" s="82"/>
      <c r="PEU25" s="82"/>
      <c r="PEV25" s="82"/>
      <c r="PEW25" s="82"/>
      <c r="PEX25" s="82"/>
      <c r="PEY25" s="82"/>
      <c r="PEZ25" s="82"/>
      <c r="PFA25" s="82"/>
      <c r="PFB25" s="82"/>
      <c r="PFC25" s="82"/>
      <c r="PFD25" s="82"/>
      <c r="PFE25" s="82"/>
      <c r="PFF25" s="82"/>
      <c r="PFG25" s="82"/>
      <c r="PFH25" s="82"/>
      <c r="PFI25" s="82"/>
      <c r="PFJ25" s="82"/>
      <c r="PFK25" s="82"/>
      <c r="PFL25" s="82"/>
      <c r="PFM25" s="82"/>
      <c r="PFN25" s="82"/>
      <c r="PFO25" s="82"/>
      <c r="PFP25" s="82"/>
      <c r="PFQ25" s="82"/>
      <c r="PFR25" s="82"/>
      <c r="PFS25" s="82"/>
      <c r="PFT25" s="82"/>
      <c r="PFU25" s="82"/>
      <c r="PFV25" s="82"/>
      <c r="PFW25" s="82"/>
      <c r="PFX25" s="82"/>
      <c r="PFY25" s="82"/>
      <c r="PFZ25" s="82"/>
      <c r="PGA25" s="82"/>
      <c r="PGB25" s="82"/>
      <c r="PGC25" s="82"/>
      <c r="PGD25" s="82"/>
      <c r="PGE25" s="82"/>
      <c r="PGF25" s="82"/>
      <c r="PGG25" s="82"/>
      <c r="PGH25" s="82"/>
      <c r="PGI25" s="82"/>
      <c r="PGJ25" s="82"/>
      <c r="PGK25" s="82"/>
      <c r="PGL25" s="82"/>
      <c r="PGM25" s="82"/>
      <c r="PGN25" s="82"/>
      <c r="PGO25" s="82"/>
      <c r="PGP25" s="82"/>
      <c r="PGQ25" s="82"/>
      <c r="PGR25" s="82"/>
      <c r="PGS25" s="82"/>
      <c r="PGT25" s="82"/>
      <c r="PGU25" s="82"/>
      <c r="PGV25" s="82"/>
      <c r="PGW25" s="82"/>
      <c r="PGX25" s="82"/>
      <c r="PGY25" s="82"/>
      <c r="PGZ25" s="82"/>
      <c r="PHA25" s="82"/>
      <c r="PHB25" s="82"/>
      <c r="PHC25" s="82"/>
      <c r="PHD25" s="82"/>
      <c r="PHE25" s="82"/>
      <c r="PHF25" s="82"/>
      <c r="PHG25" s="82"/>
      <c r="PHH25" s="82"/>
      <c r="PHI25" s="82"/>
      <c r="PHJ25" s="82"/>
      <c r="PHK25" s="82"/>
      <c r="PHL25" s="82"/>
      <c r="PHM25" s="82"/>
      <c r="PHN25" s="82"/>
      <c r="PHO25" s="82"/>
      <c r="PHP25" s="82"/>
      <c r="PHQ25" s="82"/>
      <c r="PHR25" s="82"/>
      <c r="PHS25" s="82"/>
      <c r="PHT25" s="82"/>
      <c r="PHU25" s="82"/>
      <c r="PHV25" s="82"/>
      <c r="PHW25" s="82"/>
      <c r="PHX25" s="82"/>
      <c r="PHY25" s="82"/>
      <c r="PHZ25" s="82"/>
      <c r="PIA25" s="82"/>
      <c r="PIB25" s="82"/>
      <c r="PIC25" s="82"/>
      <c r="PID25" s="82"/>
      <c r="PIE25" s="82"/>
      <c r="PIF25" s="82"/>
      <c r="PIG25" s="82"/>
      <c r="PIH25" s="82"/>
      <c r="PII25" s="82"/>
      <c r="PIJ25" s="82"/>
      <c r="PIK25" s="82"/>
      <c r="PIL25" s="82"/>
      <c r="PIM25" s="82"/>
      <c r="PIN25" s="82"/>
      <c r="PIO25" s="82"/>
      <c r="PIP25" s="82"/>
      <c r="PIQ25" s="82"/>
      <c r="PIR25" s="82"/>
      <c r="PIS25" s="82"/>
      <c r="PIT25" s="82"/>
      <c r="PIU25" s="82"/>
      <c r="PIV25" s="82"/>
      <c r="PIW25" s="82"/>
      <c r="PIX25" s="82"/>
      <c r="PIY25" s="82"/>
      <c r="PIZ25" s="82"/>
      <c r="PJA25" s="82"/>
      <c r="PJB25" s="82"/>
      <c r="PJC25" s="82"/>
      <c r="PJD25" s="82"/>
      <c r="PJE25" s="82"/>
      <c r="PJF25" s="82"/>
      <c r="PJG25" s="82"/>
      <c r="PJH25" s="82"/>
      <c r="PJI25" s="82"/>
      <c r="PJJ25" s="82"/>
      <c r="PJK25" s="82"/>
      <c r="PJL25" s="82"/>
      <c r="PJM25" s="82"/>
      <c r="PJN25" s="82"/>
      <c r="PJO25" s="82"/>
      <c r="PJP25" s="82"/>
      <c r="PJQ25" s="82"/>
      <c r="PJR25" s="82"/>
      <c r="PJS25" s="82"/>
      <c r="PJT25" s="82"/>
      <c r="PJU25" s="82"/>
      <c r="PJV25" s="82"/>
      <c r="PJW25" s="82"/>
      <c r="PJX25" s="82"/>
      <c r="PJY25" s="82"/>
      <c r="PJZ25" s="82"/>
      <c r="PKA25" s="82"/>
      <c r="PKB25" s="82"/>
      <c r="PKC25" s="82"/>
      <c r="PKD25" s="82"/>
      <c r="PKE25" s="82"/>
      <c r="PKF25" s="82"/>
      <c r="PKG25" s="82"/>
      <c r="PKH25" s="82"/>
      <c r="PKI25" s="82"/>
      <c r="PKJ25" s="82"/>
      <c r="PKK25" s="82"/>
      <c r="PKL25" s="82"/>
      <c r="PKM25" s="82"/>
      <c r="PKN25" s="82"/>
      <c r="PKO25" s="82"/>
      <c r="PKP25" s="82"/>
      <c r="PKQ25" s="82"/>
      <c r="PKR25" s="82"/>
      <c r="PKS25" s="82"/>
      <c r="PKT25" s="82"/>
      <c r="PKU25" s="82"/>
      <c r="PKV25" s="82"/>
      <c r="PKW25" s="82"/>
      <c r="PKX25" s="82"/>
      <c r="PKY25" s="82"/>
      <c r="PKZ25" s="82"/>
      <c r="PLA25" s="82"/>
      <c r="PLB25" s="82"/>
      <c r="PLC25" s="82"/>
      <c r="PLD25" s="82"/>
      <c r="PLE25" s="82"/>
      <c r="PLF25" s="82"/>
      <c r="PLG25" s="82"/>
      <c r="PLH25" s="82"/>
      <c r="PLI25" s="82"/>
      <c r="PLJ25" s="82"/>
      <c r="PLK25" s="82"/>
      <c r="PLL25" s="82"/>
      <c r="PLM25" s="82"/>
      <c r="PLN25" s="82"/>
      <c r="PLO25" s="82"/>
      <c r="PLP25" s="82"/>
      <c r="PLQ25" s="82"/>
      <c r="PLR25" s="82"/>
      <c r="PLS25" s="82"/>
      <c r="PLT25" s="82"/>
      <c r="PLU25" s="82"/>
      <c r="PLV25" s="82"/>
      <c r="PLW25" s="82"/>
      <c r="PLX25" s="82"/>
      <c r="PLY25" s="82"/>
      <c r="PLZ25" s="82"/>
      <c r="PMA25" s="82"/>
      <c r="PMB25" s="82"/>
      <c r="PMC25" s="82"/>
      <c r="PMD25" s="82"/>
      <c r="PME25" s="82"/>
      <c r="PMF25" s="82"/>
      <c r="PMG25" s="82"/>
      <c r="PMH25" s="82"/>
      <c r="PMI25" s="82"/>
      <c r="PMJ25" s="82"/>
      <c r="PMK25" s="82"/>
      <c r="PML25" s="82"/>
      <c r="PMM25" s="82"/>
      <c r="PMN25" s="82"/>
      <c r="PMO25" s="82"/>
      <c r="PMP25" s="82"/>
      <c r="PMQ25" s="82"/>
      <c r="PMR25" s="82"/>
      <c r="PMS25" s="82"/>
      <c r="PMT25" s="82"/>
      <c r="PMU25" s="82"/>
      <c r="PMV25" s="82"/>
      <c r="PMW25" s="82"/>
      <c r="PMX25" s="82"/>
      <c r="PMY25" s="82"/>
      <c r="PMZ25" s="82"/>
      <c r="PNA25" s="82"/>
      <c r="PNB25" s="82"/>
      <c r="PNC25" s="82"/>
      <c r="PND25" s="82"/>
      <c r="PNE25" s="82"/>
      <c r="PNF25" s="82"/>
      <c r="PNG25" s="82"/>
      <c r="PNH25" s="82"/>
      <c r="PNI25" s="82"/>
      <c r="PNJ25" s="82"/>
      <c r="PNK25" s="82"/>
      <c r="PNL25" s="82"/>
      <c r="PNM25" s="82"/>
      <c r="PNN25" s="82"/>
      <c r="PNO25" s="82"/>
      <c r="PNP25" s="82"/>
      <c r="PNQ25" s="82"/>
      <c r="PNR25" s="82"/>
      <c r="PNS25" s="82"/>
      <c r="PNT25" s="82"/>
      <c r="PNU25" s="82"/>
      <c r="PNV25" s="82"/>
      <c r="PNW25" s="82"/>
      <c r="PNX25" s="82"/>
      <c r="PNY25" s="82"/>
      <c r="PNZ25" s="82"/>
      <c r="POA25" s="82"/>
      <c r="POB25" s="82"/>
      <c r="POC25" s="82"/>
      <c r="POD25" s="82"/>
      <c r="POE25" s="82"/>
      <c r="POF25" s="82"/>
      <c r="POG25" s="82"/>
      <c r="POH25" s="82"/>
      <c r="POI25" s="82"/>
      <c r="POJ25" s="82"/>
      <c r="POK25" s="82"/>
      <c r="POL25" s="82"/>
      <c r="POM25" s="82"/>
      <c r="PON25" s="82"/>
      <c r="POO25" s="82"/>
      <c r="POP25" s="82"/>
      <c r="POQ25" s="82"/>
      <c r="POR25" s="82"/>
      <c r="POS25" s="82"/>
      <c r="POT25" s="82"/>
      <c r="POU25" s="82"/>
      <c r="POV25" s="82"/>
      <c r="POW25" s="82"/>
      <c r="POX25" s="82"/>
      <c r="POY25" s="82"/>
      <c r="POZ25" s="82"/>
      <c r="PPA25" s="82"/>
      <c r="PPB25" s="82"/>
      <c r="PPC25" s="82"/>
      <c r="PPD25" s="82"/>
      <c r="PPE25" s="82"/>
      <c r="PPF25" s="82"/>
      <c r="PPG25" s="82"/>
      <c r="PPH25" s="82"/>
      <c r="PPI25" s="82"/>
      <c r="PPJ25" s="82"/>
      <c r="PPK25" s="82"/>
      <c r="PPL25" s="82"/>
      <c r="PPM25" s="82"/>
      <c r="PPN25" s="82"/>
      <c r="PPO25" s="82"/>
      <c r="PPP25" s="82"/>
      <c r="PPQ25" s="82"/>
      <c r="PPR25" s="82"/>
      <c r="PPS25" s="82"/>
      <c r="PPT25" s="82"/>
      <c r="PPU25" s="82"/>
      <c r="PPV25" s="82"/>
      <c r="PPW25" s="82"/>
      <c r="PPX25" s="82"/>
      <c r="PPY25" s="82"/>
      <c r="PPZ25" s="82"/>
      <c r="PQA25" s="82"/>
      <c r="PQB25" s="82"/>
      <c r="PQC25" s="82"/>
      <c r="PQD25" s="82"/>
      <c r="PQE25" s="82"/>
      <c r="PQF25" s="82"/>
      <c r="PQG25" s="82"/>
      <c r="PQH25" s="82"/>
      <c r="PQI25" s="82"/>
      <c r="PQJ25" s="82"/>
      <c r="PQK25" s="82"/>
      <c r="PQL25" s="82"/>
      <c r="PQM25" s="82"/>
      <c r="PQN25" s="82"/>
      <c r="PQO25" s="82"/>
      <c r="PQP25" s="82"/>
      <c r="PQQ25" s="82"/>
      <c r="PQR25" s="82"/>
      <c r="PQS25" s="82"/>
      <c r="PQT25" s="82"/>
      <c r="PQU25" s="82"/>
      <c r="PQV25" s="82"/>
      <c r="PQW25" s="82"/>
      <c r="PQX25" s="82"/>
      <c r="PQY25" s="82"/>
      <c r="PQZ25" s="82"/>
      <c r="PRA25" s="82"/>
      <c r="PRB25" s="82"/>
      <c r="PRC25" s="82"/>
      <c r="PRD25" s="82"/>
      <c r="PRE25" s="82"/>
      <c r="PRF25" s="82"/>
      <c r="PRG25" s="82"/>
      <c r="PRH25" s="82"/>
      <c r="PRI25" s="82"/>
      <c r="PRJ25" s="82"/>
      <c r="PRK25" s="82"/>
      <c r="PRL25" s="82"/>
      <c r="PRM25" s="82"/>
      <c r="PRN25" s="82"/>
      <c r="PRO25" s="82"/>
      <c r="PRP25" s="82"/>
      <c r="PRQ25" s="82"/>
      <c r="PRR25" s="82"/>
      <c r="PRS25" s="82"/>
      <c r="PRT25" s="82"/>
      <c r="PRU25" s="82"/>
      <c r="PRV25" s="82"/>
      <c r="PRW25" s="82"/>
      <c r="PRX25" s="82"/>
      <c r="PRY25" s="82"/>
      <c r="PRZ25" s="82"/>
      <c r="PSA25" s="82"/>
      <c r="PSB25" s="82"/>
      <c r="PSC25" s="82"/>
      <c r="PSD25" s="82"/>
      <c r="PSE25" s="82"/>
      <c r="PSF25" s="82"/>
      <c r="PSG25" s="82"/>
      <c r="PSH25" s="82"/>
      <c r="PSI25" s="82"/>
      <c r="PSJ25" s="82"/>
      <c r="PSK25" s="82"/>
      <c r="PSL25" s="82"/>
      <c r="PSM25" s="82"/>
      <c r="PSN25" s="82"/>
      <c r="PSO25" s="82"/>
      <c r="PSP25" s="82"/>
      <c r="PSQ25" s="82"/>
      <c r="PSR25" s="82"/>
      <c r="PSS25" s="82"/>
      <c r="PST25" s="82"/>
      <c r="PSU25" s="82"/>
      <c r="PSV25" s="82"/>
      <c r="PSW25" s="82"/>
      <c r="PSX25" s="82"/>
      <c r="PSY25" s="82"/>
      <c r="PSZ25" s="82"/>
      <c r="PTA25" s="82"/>
      <c r="PTB25" s="82"/>
      <c r="PTC25" s="82"/>
      <c r="PTD25" s="82"/>
      <c r="PTE25" s="82"/>
      <c r="PTF25" s="82"/>
      <c r="PTG25" s="82"/>
      <c r="PTH25" s="82"/>
      <c r="PTI25" s="82"/>
      <c r="PTJ25" s="82"/>
      <c r="PTK25" s="82"/>
      <c r="PTL25" s="82"/>
      <c r="PTM25" s="82"/>
      <c r="PTN25" s="82"/>
      <c r="PTO25" s="82"/>
      <c r="PTP25" s="82"/>
      <c r="PTQ25" s="82"/>
      <c r="PTR25" s="82"/>
      <c r="PTS25" s="82"/>
      <c r="PTT25" s="82"/>
      <c r="PTU25" s="82"/>
      <c r="PTV25" s="82"/>
      <c r="PTW25" s="82"/>
      <c r="PTX25" s="82"/>
      <c r="PTY25" s="82"/>
      <c r="PTZ25" s="82"/>
      <c r="PUA25" s="82"/>
      <c r="PUB25" s="82"/>
      <c r="PUC25" s="82"/>
      <c r="PUD25" s="82"/>
      <c r="PUE25" s="82"/>
      <c r="PUF25" s="82"/>
      <c r="PUG25" s="82"/>
      <c r="PUH25" s="82"/>
      <c r="PUI25" s="82"/>
      <c r="PUJ25" s="82"/>
      <c r="PUK25" s="82"/>
      <c r="PUL25" s="82"/>
      <c r="PUM25" s="82"/>
      <c r="PUN25" s="82"/>
      <c r="PUO25" s="82"/>
      <c r="PUP25" s="82"/>
      <c r="PUQ25" s="82"/>
      <c r="PUR25" s="82"/>
      <c r="PUS25" s="82"/>
      <c r="PUT25" s="82"/>
      <c r="PUU25" s="82"/>
      <c r="PUV25" s="82"/>
      <c r="PUW25" s="82"/>
      <c r="PUX25" s="82"/>
      <c r="PUY25" s="82"/>
      <c r="PUZ25" s="82"/>
      <c r="PVA25" s="82"/>
      <c r="PVB25" s="82"/>
      <c r="PVC25" s="82"/>
      <c r="PVD25" s="82"/>
      <c r="PVE25" s="82"/>
      <c r="PVF25" s="82"/>
      <c r="PVG25" s="82"/>
      <c r="PVH25" s="82"/>
      <c r="PVI25" s="82"/>
      <c r="PVJ25" s="82"/>
      <c r="PVK25" s="82"/>
      <c r="PVL25" s="82"/>
      <c r="PVM25" s="82"/>
      <c r="PVN25" s="82"/>
      <c r="PVO25" s="82"/>
      <c r="PVP25" s="82"/>
      <c r="PVQ25" s="82"/>
      <c r="PVR25" s="82"/>
      <c r="PVS25" s="82"/>
      <c r="PVT25" s="82"/>
      <c r="PVU25" s="82"/>
      <c r="PVV25" s="82"/>
      <c r="PVW25" s="82"/>
      <c r="PVX25" s="82"/>
      <c r="PVY25" s="82"/>
      <c r="PVZ25" s="82"/>
      <c r="PWA25" s="82"/>
      <c r="PWB25" s="82"/>
      <c r="PWC25" s="82"/>
      <c r="PWD25" s="82"/>
      <c r="PWE25" s="82"/>
      <c r="PWF25" s="82"/>
      <c r="PWG25" s="82"/>
      <c r="PWH25" s="82"/>
      <c r="PWI25" s="82"/>
      <c r="PWJ25" s="82"/>
      <c r="PWK25" s="82"/>
      <c r="PWL25" s="82"/>
      <c r="PWM25" s="82"/>
      <c r="PWN25" s="82"/>
      <c r="PWO25" s="82"/>
      <c r="PWP25" s="82"/>
      <c r="PWQ25" s="82"/>
      <c r="PWR25" s="82"/>
      <c r="PWS25" s="82"/>
      <c r="PWT25" s="82"/>
      <c r="PWU25" s="82"/>
      <c r="PWV25" s="82"/>
      <c r="PWW25" s="82"/>
      <c r="PWX25" s="82"/>
      <c r="PWY25" s="82"/>
      <c r="PWZ25" s="82"/>
      <c r="PXA25" s="82"/>
      <c r="PXB25" s="82"/>
      <c r="PXC25" s="82"/>
      <c r="PXD25" s="82"/>
      <c r="PXE25" s="82"/>
      <c r="PXF25" s="82"/>
      <c r="PXG25" s="82"/>
      <c r="PXH25" s="82"/>
      <c r="PXI25" s="82"/>
      <c r="PXJ25" s="82"/>
      <c r="PXK25" s="82"/>
      <c r="PXL25" s="82"/>
      <c r="PXM25" s="82"/>
      <c r="PXN25" s="82"/>
      <c r="PXO25" s="82"/>
      <c r="PXP25" s="82"/>
      <c r="PXQ25" s="82"/>
      <c r="PXR25" s="82"/>
      <c r="PXS25" s="82"/>
      <c r="PXT25" s="82"/>
      <c r="PXU25" s="82"/>
      <c r="PXV25" s="82"/>
      <c r="PXW25" s="82"/>
      <c r="PXX25" s="82"/>
      <c r="PXY25" s="82"/>
      <c r="PXZ25" s="82"/>
      <c r="PYA25" s="82"/>
      <c r="PYB25" s="82"/>
      <c r="PYC25" s="82"/>
      <c r="PYD25" s="82"/>
      <c r="PYE25" s="82"/>
      <c r="PYF25" s="82"/>
      <c r="PYG25" s="82"/>
      <c r="PYH25" s="82"/>
      <c r="PYI25" s="82"/>
      <c r="PYJ25" s="82"/>
      <c r="PYK25" s="82"/>
      <c r="PYL25" s="82"/>
      <c r="PYM25" s="82"/>
      <c r="PYN25" s="82"/>
      <c r="PYO25" s="82"/>
      <c r="PYP25" s="82"/>
      <c r="PYQ25" s="82"/>
      <c r="PYR25" s="82"/>
      <c r="PYS25" s="82"/>
      <c r="PYT25" s="82"/>
      <c r="PYU25" s="82"/>
      <c r="PYV25" s="82"/>
      <c r="PYW25" s="82"/>
      <c r="PYX25" s="82"/>
      <c r="PYY25" s="82"/>
      <c r="PYZ25" s="82"/>
      <c r="PZA25" s="82"/>
      <c r="PZB25" s="82"/>
      <c r="PZC25" s="82"/>
      <c r="PZD25" s="82"/>
      <c r="PZE25" s="82"/>
      <c r="PZF25" s="82"/>
      <c r="PZG25" s="82"/>
      <c r="PZH25" s="82"/>
      <c r="PZI25" s="82"/>
      <c r="PZJ25" s="82"/>
      <c r="PZK25" s="82"/>
      <c r="PZL25" s="82"/>
      <c r="PZM25" s="82"/>
      <c r="PZN25" s="82"/>
      <c r="PZO25" s="82"/>
      <c r="PZP25" s="82"/>
      <c r="PZQ25" s="82"/>
      <c r="PZR25" s="82"/>
      <c r="PZS25" s="82"/>
      <c r="PZT25" s="82"/>
      <c r="PZU25" s="82"/>
      <c r="PZV25" s="82"/>
      <c r="PZW25" s="82"/>
      <c r="PZX25" s="82"/>
      <c r="PZY25" s="82"/>
      <c r="PZZ25" s="82"/>
      <c r="QAA25" s="82"/>
      <c r="QAB25" s="82"/>
      <c r="QAC25" s="82"/>
      <c r="QAD25" s="82"/>
      <c r="QAE25" s="82"/>
      <c r="QAF25" s="82"/>
      <c r="QAG25" s="82"/>
      <c r="QAH25" s="82"/>
      <c r="QAI25" s="82"/>
      <c r="QAJ25" s="82"/>
      <c r="QAK25" s="82"/>
      <c r="QAL25" s="82"/>
      <c r="QAM25" s="82"/>
      <c r="QAN25" s="82"/>
      <c r="QAO25" s="82"/>
      <c r="QAP25" s="82"/>
      <c r="QAQ25" s="82"/>
      <c r="QAR25" s="82"/>
      <c r="QAS25" s="82"/>
      <c r="QAT25" s="82"/>
      <c r="QAU25" s="82"/>
      <c r="QAV25" s="82"/>
      <c r="QAW25" s="82"/>
      <c r="QAX25" s="82"/>
      <c r="QAY25" s="82"/>
      <c r="QAZ25" s="82"/>
      <c r="QBA25" s="82"/>
      <c r="QBB25" s="82"/>
      <c r="QBC25" s="82"/>
      <c r="QBD25" s="82"/>
      <c r="QBE25" s="82"/>
      <c r="QBF25" s="82"/>
      <c r="QBG25" s="82"/>
      <c r="QBH25" s="82"/>
      <c r="QBI25" s="82"/>
      <c r="QBJ25" s="82"/>
      <c r="QBK25" s="82"/>
      <c r="QBL25" s="82"/>
      <c r="QBM25" s="82"/>
      <c r="QBN25" s="82"/>
      <c r="QBO25" s="82"/>
      <c r="QBP25" s="82"/>
      <c r="QBQ25" s="82"/>
      <c r="QBR25" s="82"/>
      <c r="QBS25" s="82"/>
      <c r="QBT25" s="82"/>
      <c r="QBU25" s="82"/>
      <c r="QBV25" s="82"/>
      <c r="QBW25" s="82"/>
      <c r="QBX25" s="82"/>
      <c r="QBY25" s="82"/>
      <c r="QBZ25" s="82"/>
      <c r="QCA25" s="82"/>
      <c r="QCB25" s="82"/>
      <c r="QCC25" s="82"/>
      <c r="QCD25" s="82"/>
      <c r="QCE25" s="82"/>
      <c r="QCF25" s="82"/>
      <c r="QCG25" s="82"/>
      <c r="QCH25" s="82"/>
      <c r="QCI25" s="82"/>
      <c r="QCJ25" s="82"/>
      <c r="QCK25" s="82"/>
      <c r="QCL25" s="82"/>
      <c r="QCM25" s="82"/>
      <c r="QCN25" s="82"/>
      <c r="QCO25" s="82"/>
      <c r="QCP25" s="82"/>
      <c r="QCQ25" s="82"/>
      <c r="QCR25" s="82"/>
      <c r="QCS25" s="82"/>
      <c r="QCT25" s="82"/>
      <c r="QCU25" s="82"/>
      <c r="QCV25" s="82"/>
      <c r="QCW25" s="82"/>
      <c r="QCX25" s="82"/>
      <c r="QCY25" s="82"/>
      <c r="QCZ25" s="82"/>
      <c r="QDA25" s="82"/>
      <c r="QDB25" s="82"/>
      <c r="QDC25" s="82"/>
      <c r="QDD25" s="82"/>
      <c r="QDE25" s="82"/>
      <c r="QDF25" s="82"/>
      <c r="QDG25" s="82"/>
      <c r="QDH25" s="82"/>
      <c r="QDI25" s="82"/>
      <c r="QDJ25" s="82"/>
      <c r="QDK25" s="82"/>
      <c r="QDL25" s="82"/>
      <c r="QDM25" s="82"/>
      <c r="QDN25" s="82"/>
      <c r="QDO25" s="82"/>
      <c r="QDP25" s="82"/>
      <c r="QDQ25" s="82"/>
      <c r="QDR25" s="82"/>
      <c r="QDS25" s="82"/>
      <c r="QDT25" s="82"/>
      <c r="QDU25" s="82"/>
      <c r="QDV25" s="82"/>
      <c r="QDW25" s="82"/>
      <c r="QDX25" s="82"/>
      <c r="QDY25" s="82"/>
      <c r="QDZ25" s="82"/>
      <c r="QEA25" s="82"/>
      <c r="QEB25" s="82"/>
      <c r="QEC25" s="82"/>
      <c r="QED25" s="82"/>
      <c r="QEE25" s="82"/>
      <c r="QEF25" s="82"/>
      <c r="QEG25" s="82"/>
      <c r="QEH25" s="82"/>
      <c r="QEI25" s="82"/>
      <c r="QEJ25" s="82"/>
      <c r="QEK25" s="82"/>
      <c r="QEL25" s="82"/>
      <c r="QEM25" s="82"/>
      <c r="QEN25" s="82"/>
      <c r="QEO25" s="82"/>
      <c r="QEP25" s="82"/>
      <c r="QEQ25" s="82"/>
      <c r="QER25" s="82"/>
      <c r="QES25" s="82"/>
      <c r="QET25" s="82"/>
      <c r="QEU25" s="82"/>
      <c r="QEV25" s="82"/>
      <c r="QEW25" s="82"/>
      <c r="QEX25" s="82"/>
      <c r="QEY25" s="82"/>
      <c r="QEZ25" s="82"/>
      <c r="QFA25" s="82"/>
      <c r="QFB25" s="82"/>
      <c r="QFC25" s="82"/>
      <c r="QFD25" s="82"/>
      <c r="QFE25" s="82"/>
      <c r="QFF25" s="82"/>
      <c r="QFG25" s="82"/>
      <c r="QFH25" s="82"/>
      <c r="QFI25" s="82"/>
      <c r="QFJ25" s="82"/>
      <c r="QFK25" s="82"/>
      <c r="QFL25" s="82"/>
      <c r="QFM25" s="82"/>
      <c r="QFN25" s="82"/>
      <c r="QFO25" s="82"/>
      <c r="QFP25" s="82"/>
      <c r="QFQ25" s="82"/>
      <c r="QFR25" s="82"/>
      <c r="QFS25" s="82"/>
      <c r="QFT25" s="82"/>
      <c r="QFU25" s="82"/>
      <c r="QFV25" s="82"/>
      <c r="QFW25" s="82"/>
      <c r="QFX25" s="82"/>
      <c r="QFY25" s="82"/>
      <c r="QFZ25" s="82"/>
      <c r="QGA25" s="82"/>
      <c r="QGB25" s="82"/>
      <c r="QGC25" s="82"/>
      <c r="QGD25" s="82"/>
      <c r="QGE25" s="82"/>
      <c r="QGF25" s="82"/>
      <c r="QGG25" s="82"/>
      <c r="QGH25" s="82"/>
      <c r="QGI25" s="82"/>
      <c r="QGJ25" s="82"/>
      <c r="QGK25" s="82"/>
      <c r="QGL25" s="82"/>
      <c r="QGM25" s="82"/>
      <c r="QGN25" s="82"/>
      <c r="QGO25" s="82"/>
      <c r="QGP25" s="82"/>
      <c r="QGQ25" s="82"/>
      <c r="QGR25" s="82"/>
      <c r="QGS25" s="82"/>
      <c r="QGT25" s="82"/>
      <c r="QGU25" s="82"/>
      <c r="QGV25" s="82"/>
      <c r="QGW25" s="82"/>
      <c r="QGX25" s="82"/>
      <c r="QGY25" s="82"/>
      <c r="QGZ25" s="82"/>
      <c r="QHA25" s="82"/>
      <c r="QHB25" s="82"/>
      <c r="QHC25" s="82"/>
      <c r="QHD25" s="82"/>
      <c r="QHE25" s="82"/>
      <c r="QHF25" s="82"/>
      <c r="QHG25" s="82"/>
      <c r="QHH25" s="82"/>
      <c r="QHI25" s="82"/>
      <c r="QHJ25" s="82"/>
      <c r="QHK25" s="82"/>
      <c r="QHL25" s="82"/>
      <c r="QHM25" s="82"/>
      <c r="QHN25" s="82"/>
      <c r="QHO25" s="82"/>
      <c r="QHP25" s="82"/>
      <c r="QHQ25" s="82"/>
      <c r="QHR25" s="82"/>
      <c r="QHS25" s="82"/>
      <c r="QHT25" s="82"/>
      <c r="QHU25" s="82"/>
      <c r="QHV25" s="82"/>
      <c r="QHW25" s="82"/>
      <c r="QHX25" s="82"/>
      <c r="QHY25" s="82"/>
      <c r="QHZ25" s="82"/>
      <c r="QIA25" s="82"/>
      <c r="QIB25" s="82"/>
      <c r="QIC25" s="82"/>
      <c r="QID25" s="82"/>
      <c r="QIE25" s="82"/>
      <c r="QIF25" s="82"/>
      <c r="QIG25" s="82"/>
      <c r="QIH25" s="82"/>
      <c r="QII25" s="82"/>
      <c r="QIJ25" s="82"/>
      <c r="QIK25" s="82"/>
      <c r="QIL25" s="82"/>
      <c r="QIM25" s="82"/>
      <c r="QIN25" s="82"/>
      <c r="QIO25" s="82"/>
      <c r="QIP25" s="82"/>
      <c r="QIQ25" s="82"/>
      <c r="QIR25" s="82"/>
      <c r="QIS25" s="82"/>
      <c r="QIT25" s="82"/>
      <c r="QIU25" s="82"/>
      <c r="QIV25" s="82"/>
      <c r="QIW25" s="82"/>
      <c r="QIX25" s="82"/>
      <c r="QIY25" s="82"/>
      <c r="QIZ25" s="82"/>
      <c r="QJA25" s="82"/>
      <c r="QJB25" s="82"/>
      <c r="QJC25" s="82"/>
      <c r="QJD25" s="82"/>
      <c r="QJE25" s="82"/>
      <c r="QJF25" s="82"/>
      <c r="QJG25" s="82"/>
      <c r="QJH25" s="82"/>
      <c r="QJI25" s="82"/>
      <c r="QJJ25" s="82"/>
      <c r="QJK25" s="82"/>
      <c r="QJL25" s="82"/>
      <c r="QJM25" s="82"/>
      <c r="QJN25" s="82"/>
      <c r="QJO25" s="82"/>
      <c r="QJP25" s="82"/>
      <c r="QJQ25" s="82"/>
      <c r="QJR25" s="82"/>
      <c r="QJS25" s="82"/>
      <c r="QJT25" s="82"/>
      <c r="QJU25" s="82"/>
      <c r="QJV25" s="82"/>
      <c r="QJW25" s="82"/>
      <c r="QJX25" s="82"/>
      <c r="QJY25" s="82"/>
      <c r="QJZ25" s="82"/>
      <c r="QKA25" s="82"/>
      <c r="QKB25" s="82"/>
      <c r="QKC25" s="82"/>
      <c r="QKD25" s="82"/>
      <c r="QKE25" s="82"/>
      <c r="QKF25" s="82"/>
      <c r="QKG25" s="82"/>
      <c r="QKH25" s="82"/>
      <c r="QKI25" s="82"/>
      <c r="QKJ25" s="82"/>
      <c r="QKK25" s="82"/>
      <c r="QKL25" s="82"/>
      <c r="QKM25" s="82"/>
      <c r="QKN25" s="82"/>
      <c r="QKO25" s="82"/>
      <c r="QKP25" s="82"/>
      <c r="QKQ25" s="82"/>
      <c r="QKR25" s="82"/>
      <c r="QKS25" s="82"/>
      <c r="QKT25" s="82"/>
      <c r="QKU25" s="82"/>
      <c r="QKV25" s="82"/>
      <c r="QKW25" s="82"/>
      <c r="QKX25" s="82"/>
      <c r="QKY25" s="82"/>
      <c r="QKZ25" s="82"/>
      <c r="QLA25" s="82"/>
      <c r="QLB25" s="82"/>
      <c r="QLC25" s="82"/>
      <c r="QLD25" s="82"/>
      <c r="QLE25" s="82"/>
      <c r="QLF25" s="82"/>
      <c r="QLG25" s="82"/>
      <c r="QLH25" s="82"/>
      <c r="QLI25" s="82"/>
      <c r="QLJ25" s="82"/>
      <c r="QLK25" s="82"/>
      <c r="QLL25" s="82"/>
      <c r="QLM25" s="82"/>
      <c r="QLN25" s="82"/>
      <c r="QLO25" s="82"/>
      <c r="QLP25" s="82"/>
      <c r="QLQ25" s="82"/>
      <c r="QLR25" s="82"/>
      <c r="QLS25" s="82"/>
      <c r="QLT25" s="82"/>
      <c r="QLU25" s="82"/>
      <c r="QLV25" s="82"/>
      <c r="QLW25" s="82"/>
      <c r="QLX25" s="82"/>
      <c r="QLY25" s="82"/>
      <c r="QLZ25" s="82"/>
      <c r="QMA25" s="82"/>
      <c r="QMB25" s="82"/>
      <c r="QMC25" s="82"/>
      <c r="QMD25" s="82"/>
      <c r="QME25" s="82"/>
      <c r="QMF25" s="82"/>
      <c r="QMG25" s="82"/>
      <c r="QMH25" s="82"/>
      <c r="QMI25" s="82"/>
      <c r="QMJ25" s="82"/>
      <c r="QMK25" s="82"/>
      <c r="QML25" s="82"/>
      <c r="QMM25" s="82"/>
      <c r="QMN25" s="82"/>
      <c r="QMO25" s="82"/>
      <c r="QMP25" s="82"/>
      <c r="QMQ25" s="82"/>
      <c r="QMR25" s="82"/>
      <c r="QMS25" s="82"/>
      <c r="QMT25" s="82"/>
      <c r="QMU25" s="82"/>
      <c r="QMV25" s="82"/>
      <c r="QMW25" s="82"/>
      <c r="QMX25" s="82"/>
      <c r="QMY25" s="82"/>
      <c r="QMZ25" s="82"/>
      <c r="QNA25" s="82"/>
      <c r="QNB25" s="82"/>
      <c r="QNC25" s="82"/>
      <c r="QND25" s="82"/>
      <c r="QNE25" s="82"/>
      <c r="QNF25" s="82"/>
      <c r="QNG25" s="82"/>
      <c r="QNH25" s="82"/>
      <c r="QNI25" s="82"/>
      <c r="QNJ25" s="82"/>
      <c r="QNK25" s="82"/>
      <c r="QNL25" s="82"/>
      <c r="QNM25" s="82"/>
      <c r="QNN25" s="82"/>
      <c r="QNO25" s="82"/>
      <c r="QNP25" s="82"/>
      <c r="QNQ25" s="82"/>
      <c r="QNR25" s="82"/>
      <c r="QNS25" s="82"/>
      <c r="QNT25" s="82"/>
      <c r="QNU25" s="82"/>
      <c r="QNV25" s="82"/>
      <c r="QNW25" s="82"/>
      <c r="QNX25" s="82"/>
      <c r="QNY25" s="82"/>
      <c r="QNZ25" s="82"/>
      <c r="QOA25" s="82"/>
      <c r="QOB25" s="82"/>
      <c r="QOC25" s="82"/>
      <c r="QOD25" s="82"/>
      <c r="QOE25" s="82"/>
      <c r="QOF25" s="82"/>
      <c r="QOG25" s="82"/>
      <c r="QOH25" s="82"/>
      <c r="QOI25" s="82"/>
      <c r="QOJ25" s="82"/>
      <c r="QOK25" s="82"/>
      <c r="QOL25" s="82"/>
      <c r="QOM25" s="82"/>
      <c r="QON25" s="82"/>
      <c r="QOO25" s="82"/>
      <c r="QOP25" s="82"/>
      <c r="QOQ25" s="82"/>
      <c r="QOR25" s="82"/>
      <c r="QOS25" s="82"/>
      <c r="QOT25" s="82"/>
      <c r="QOU25" s="82"/>
      <c r="QOV25" s="82"/>
      <c r="QOW25" s="82"/>
      <c r="QOX25" s="82"/>
      <c r="QOY25" s="82"/>
      <c r="QOZ25" s="82"/>
      <c r="QPA25" s="82"/>
      <c r="QPB25" s="82"/>
      <c r="QPC25" s="82"/>
      <c r="QPD25" s="82"/>
      <c r="QPE25" s="82"/>
      <c r="QPF25" s="82"/>
      <c r="QPG25" s="82"/>
      <c r="QPH25" s="82"/>
      <c r="QPI25" s="82"/>
      <c r="QPJ25" s="82"/>
      <c r="QPK25" s="82"/>
      <c r="QPL25" s="82"/>
      <c r="QPM25" s="82"/>
      <c r="QPN25" s="82"/>
      <c r="QPO25" s="82"/>
      <c r="QPP25" s="82"/>
      <c r="QPQ25" s="82"/>
      <c r="QPR25" s="82"/>
      <c r="QPS25" s="82"/>
      <c r="QPT25" s="82"/>
      <c r="QPU25" s="82"/>
      <c r="QPV25" s="82"/>
      <c r="QPW25" s="82"/>
      <c r="QPX25" s="82"/>
      <c r="QPY25" s="82"/>
      <c r="QPZ25" s="82"/>
      <c r="QQA25" s="82"/>
      <c r="QQB25" s="82"/>
      <c r="QQC25" s="82"/>
      <c r="QQD25" s="82"/>
      <c r="QQE25" s="82"/>
      <c r="QQF25" s="82"/>
      <c r="QQG25" s="82"/>
      <c r="QQH25" s="82"/>
      <c r="QQI25" s="82"/>
      <c r="QQJ25" s="82"/>
      <c r="QQK25" s="82"/>
      <c r="QQL25" s="82"/>
      <c r="QQM25" s="82"/>
      <c r="QQN25" s="82"/>
      <c r="QQO25" s="82"/>
      <c r="QQP25" s="82"/>
      <c r="QQQ25" s="82"/>
      <c r="QQR25" s="82"/>
      <c r="QQS25" s="82"/>
      <c r="QQT25" s="82"/>
      <c r="QQU25" s="82"/>
      <c r="QQV25" s="82"/>
      <c r="QQW25" s="82"/>
      <c r="QQX25" s="82"/>
      <c r="QQY25" s="82"/>
      <c r="QQZ25" s="82"/>
      <c r="QRA25" s="82"/>
      <c r="QRB25" s="82"/>
      <c r="QRC25" s="82"/>
      <c r="QRD25" s="82"/>
      <c r="QRE25" s="82"/>
      <c r="QRF25" s="82"/>
      <c r="QRG25" s="82"/>
      <c r="QRH25" s="82"/>
      <c r="QRI25" s="82"/>
      <c r="QRJ25" s="82"/>
      <c r="QRK25" s="82"/>
      <c r="QRL25" s="82"/>
      <c r="QRM25" s="82"/>
      <c r="QRN25" s="82"/>
      <c r="QRO25" s="82"/>
      <c r="QRP25" s="82"/>
      <c r="QRQ25" s="82"/>
      <c r="QRR25" s="82"/>
      <c r="QRS25" s="82"/>
      <c r="QRT25" s="82"/>
      <c r="QRU25" s="82"/>
      <c r="QRV25" s="82"/>
      <c r="QRW25" s="82"/>
      <c r="QRX25" s="82"/>
      <c r="QRY25" s="82"/>
      <c r="QRZ25" s="82"/>
      <c r="QSA25" s="82"/>
      <c r="QSB25" s="82"/>
      <c r="QSC25" s="82"/>
      <c r="QSD25" s="82"/>
      <c r="QSE25" s="82"/>
      <c r="QSF25" s="82"/>
      <c r="QSG25" s="82"/>
      <c r="QSH25" s="82"/>
      <c r="QSI25" s="82"/>
      <c r="QSJ25" s="82"/>
      <c r="QSK25" s="82"/>
      <c r="QSL25" s="82"/>
      <c r="QSM25" s="82"/>
      <c r="QSN25" s="82"/>
      <c r="QSO25" s="82"/>
      <c r="QSP25" s="82"/>
      <c r="QSQ25" s="82"/>
      <c r="QSR25" s="82"/>
      <c r="QSS25" s="82"/>
      <c r="QST25" s="82"/>
      <c r="QSU25" s="82"/>
      <c r="QSV25" s="82"/>
      <c r="QSW25" s="82"/>
      <c r="QSX25" s="82"/>
      <c r="QSY25" s="82"/>
      <c r="QSZ25" s="82"/>
      <c r="QTA25" s="82"/>
      <c r="QTB25" s="82"/>
      <c r="QTC25" s="82"/>
      <c r="QTD25" s="82"/>
      <c r="QTE25" s="82"/>
      <c r="QTF25" s="82"/>
      <c r="QTG25" s="82"/>
      <c r="QTH25" s="82"/>
      <c r="QTI25" s="82"/>
      <c r="QTJ25" s="82"/>
      <c r="QTK25" s="82"/>
      <c r="QTL25" s="82"/>
      <c r="QTM25" s="82"/>
      <c r="QTN25" s="82"/>
      <c r="QTO25" s="82"/>
      <c r="QTP25" s="82"/>
      <c r="QTQ25" s="82"/>
      <c r="QTR25" s="82"/>
      <c r="QTS25" s="82"/>
      <c r="QTT25" s="82"/>
      <c r="QTU25" s="82"/>
      <c r="QTV25" s="82"/>
      <c r="QTW25" s="82"/>
      <c r="QTX25" s="82"/>
      <c r="QTY25" s="82"/>
      <c r="QTZ25" s="82"/>
      <c r="QUA25" s="82"/>
      <c r="QUB25" s="82"/>
      <c r="QUC25" s="82"/>
      <c r="QUD25" s="82"/>
      <c r="QUE25" s="82"/>
      <c r="QUF25" s="82"/>
      <c r="QUG25" s="82"/>
      <c r="QUH25" s="82"/>
      <c r="QUI25" s="82"/>
      <c r="QUJ25" s="82"/>
      <c r="QUK25" s="82"/>
      <c r="QUL25" s="82"/>
      <c r="QUM25" s="82"/>
      <c r="QUN25" s="82"/>
      <c r="QUO25" s="82"/>
      <c r="QUP25" s="82"/>
      <c r="QUQ25" s="82"/>
      <c r="QUR25" s="82"/>
      <c r="QUS25" s="82"/>
      <c r="QUT25" s="82"/>
      <c r="QUU25" s="82"/>
      <c r="QUV25" s="82"/>
      <c r="QUW25" s="82"/>
      <c r="QUX25" s="82"/>
      <c r="QUY25" s="82"/>
      <c r="QUZ25" s="82"/>
      <c r="QVA25" s="82"/>
      <c r="QVB25" s="82"/>
      <c r="QVC25" s="82"/>
      <c r="QVD25" s="82"/>
      <c r="QVE25" s="82"/>
      <c r="QVF25" s="82"/>
      <c r="QVG25" s="82"/>
      <c r="QVH25" s="82"/>
      <c r="QVI25" s="82"/>
      <c r="QVJ25" s="82"/>
      <c r="QVK25" s="82"/>
      <c r="QVL25" s="82"/>
      <c r="QVM25" s="82"/>
      <c r="QVN25" s="82"/>
      <c r="QVO25" s="82"/>
      <c r="QVP25" s="82"/>
      <c r="QVQ25" s="82"/>
      <c r="QVR25" s="82"/>
      <c r="QVS25" s="82"/>
      <c r="QVT25" s="82"/>
      <c r="QVU25" s="82"/>
      <c r="QVV25" s="82"/>
      <c r="QVW25" s="82"/>
      <c r="QVX25" s="82"/>
      <c r="QVY25" s="82"/>
      <c r="QVZ25" s="82"/>
      <c r="QWA25" s="82"/>
      <c r="QWB25" s="82"/>
      <c r="QWC25" s="82"/>
      <c r="QWD25" s="82"/>
      <c r="QWE25" s="82"/>
      <c r="QWF25" s="82"/>
      <c r="QWG25" s="82"/>
      <c r="QWH25" s="82"/>
      <c r="QWI25" s="82"/>
      <c r="QWJ25" s="82"/>
      <c r="QWK25" s="82"/>
      <c r="QWL25" s="82"/>
      <c r="QWM25" s="82"/>
      <c r="QWN25" s="82"/>
      <c r="QWO25" s="82"/>
      <c r="QWP25" s="82"/>
      <c r="QWQ25" s="82"/>
      <c r="QWR25" s="82"/>
      <c r="QWS25" s="82"/>
      <c r="QWT25" s="82"/>
      <c r="QWU25" s="82"/>
      <c r="QWV25" s="82"/>
      <c r="QWW25" s="82"/>
      <c r="QWX25" s="82"/>
      <c r="QWY25" s="82"/>
      <c r="QWZ25" s="82"/>
      <c r="QXA25" s="82"/>
      <c r="QXB25" s="82"/>
      <c r="QXC25" s="82"/>
      <c r="QXD25" s="82"/>
      <c r="QXE25" s="82"/>
      <c r="QXF25" s="82"/>
      <c r="QXG25" s="82"/>
      <c r="QXH25" s="82"/>
      <c r="QXI25" s="82"/>
      <c r="QXJ25" s="82"/>
      <c r="QXK25" s="82"/>
      <c r="QXL25" s="82"/>
      <c r="QXM25" s="82"/>
      <c r="QXN25" s="82"/>
      <c r="QXO25" s="82"/>
      <c r="QXP25" s="82"/>
      <c r="QXQ25" s="82"/>
      <c r="QXR25" s="82"/>
      <c r="QXS25" s="82"/>
      <c r="QXT25" s="82"/>
      <c r="QXU25" s="82"/>
      <c r="QXV25" s="82"/>
      <c r="QXW25" s="82"/>
      <c r="QXX25" s="82"/>
      <c r="QXY25" s="82"/>
      <c r="QXZ25" s="82"/>
      <c r="QYA25" s="82"/>
      <c r="QYB25" s="82"/>
      <c r="QYC25" s="82"/>
      <c r="QYD25" s="82"/>
      <c r="QYE25" s="82"/>
      <c r="QYF25" s="82"/>
      <c r="QYG25" s="82"/>
      <c r="QYH25" s="82"/>
      <c r="QYI25" s="82"/>
      <c r="QYJ25" s="82"/>
      <c r="QYK25" s="82"/>
      <c r="QYL25" s="82"/>
      <c r="QYM25" s="82"/>
      <c r="QYN25" s="82"/>
      <c r="QYO25" s="82"/>
      <c r="QYP25" s="82"/>
      <c r="QYQ25" s="82"/>
      <c r="QYR25" s="82"/>
      <c r="QYS25" s="82"/>
      <c r="QYT25" s="82"/>
      <c r="QYU25" s="82"/>
      <c r="QYV25" s="82"/>
      <c r="QYW25" s="82"/>
      <c r="QYX25" s="82"/>
      <c r="QYY25" s="82"/>
      <c r="QYZ25" s="82"/>
      <c r="QZA25" s="82"/>
      <c r="QZB25" s="82"/>
      <c r="QZC25" s="82"/>
      <c r="QZD25" s="82"/>
      <c r="QZE25" s="82"/>
      <c r="QZF25" s="82"/>
      <c r="QZG25" s="82"/>
      <c r="QZH25" s="82"/>
      <c r="QZI25" s="82"/>
      <c r="QZJ25" s="82"/>
      <c r="QZK25" s="82"/>
      <c r="QZL25" s="82"/>
      <c r="QZM25" s="82"/>
      <c r="QZN25" s="82"/>
      <c r="QZO25" s="82"/>
      <c r="QZP25" s="82"/>
      <c r="QZQ25" s="82"/>
      <c r="QZR25" s="82"/>
      <c r="QZS25" s="82"/>
      <c r="QZT25" s="82"/>
      <c r="QZU25" s="82"/>
      <c r="QZV25" s="82"/>
      <c r="QZW25" s="82"/>
      <c r="QZX25" s="82"/>
      <c r="QZY25" s="82"/>
      <c r="QZZ25" s="82"/>
      <c r="RAA25" s="82"/>
      <c r="RAB25" s="82"/>
      <c r="RAC25" s="82"/>
      <c r="RAD25" s="82"/>
      <c r="RAE25" s="82"/>
      <c r="RAF25" s="82"/>
      <c r="RAG25" s="82"/>
      <c r="RAH25" s="82"/>
      <c r="RAI25" s="82"/>
      <c r="RAJ25" s="82"/>
      <c r="RAK25" s="82"/>
      <c r="RAL25" s="82"/>
      <c r="RAM25" s="82"/>
      <c r="RAN25" s="82"/>
      <c r="RAO25" s="82"/>
      <c r="RAP25" s="82"/>
      <c r="RAQ25" s="82"/>
      <c r="RAR25" s="82"/>
      <c r="RAS25" s="82"/>
      <c r="RAT25" s="82"/>
      <c r="RAU25" s="82"/>
      <c r="RAV25" s="82"/>
      <c r="RAW25" s="82"/>
      <c r="RAX25" s="82"/>
      <c r="RAY25" s="82"/>
      <c r="RAZ25" s="82"/>
      <c r="RBA25" s="82"/>
      <c r="RBB25" s="82"/>
      <c r="RBC25" s="82"/>
      <c r="RBD25" s="82"/>
      <c r="RBE25" s="82"/>
      <c r="RBF25" s="82"/>
      <c r="RBG25" s="82"/>
      <c r="RBH25" s="82"/>
      <c r="RBI25" s="82"/>
      <c r="RBJ25" s="82"/>
      <c r="RBK25" s="82"/>
      <c r="RBL25" s="82"/>
      <c r="RBM25" s="82"/>
      <c r="RBN25" s="82"/>
      <c r="RBO25" s="82"/>
      <c r="RBP25" s="82"/>
      <c r="RBQ25" s="82"/>
      <c r="RBR25" s="82"/>
      <c r="RBS25" s="82"/>
      <c r="RBT25" s="82"/>
      <c r="RBU25" s="82"/>
      <c r="RBV25" s="82"/>
      <c r="RBW25" s="82"/>
      <c r="RBX25" s="82"/>
      <c r="RBY25" s="82"/>
      <c r="RBZ25" s="82"/>
      <c r="RCA25" s="82"/>
      <c r="RCB25" s="82"/>
      <c r="RCC25" s="82"/>
      <c r="RCD25" s="82"/>
      <c r="RCE25" s="82"/>
      <c r="RCF25" s="82"/>
      <c r="RCG25" s="82"/>
      <c r="RCH25" s="82"/>
      <c r="RCI25" s="82"/>
      <c r="RCJ25" s="82"/>
      <c r="RCK25" s="82"/>
      <c r="RCL25" s="82"/>
      <c r="RCM25" s="82"/>
      <c r="RCN25" s="82"/>
      <c r="RCO25" s="82"/>
      <c r="RCP25" s="82"/>
      <c r="RCQ25" s="82"/>
      <c r="RCR25" s="82"/>
      <c r="RCS25" s="82"/>
      <c r="RCT25" s="82"/>
      <c r="RCU25" s="82"/>
      <c r="RCV25" s="82"/>
      <c r="RCW25" s="82"/>
      <c r="RCX25" s="82"/>
      <c r="RCY25" s="82"/>
      <c r="RCZ25" s="82"/>
      <c r="RDA25" s="82"/>
      <c r="RDB25" s="82"/>
      <c r="RDC25" s="82"/>
      <c r="RDD25" s="82"/>
      <c r="RDE25" s="82"/>
      <c r="RDF25" s="82"/>
      <c r="RDG25" s="82"/>
      <c r="RDH25" s="82"/>
      <c r="RDI25" s="82"/>
      <c r="RDJ25" s="82"/>
      <c r="RDK25" s="82"/>
      <c r="RDL25" s="82"/>
      <c r="RDM25" s="82"/>
      <c r="RDN25" s="82"/>
      <c r="RDO25" s="82"/>
      <c r="RDP25" s="82"/>
      <c r="RDQ25" s="82"/>
      <c r="RDR25" s="82"/>
      <c r="RDS25" s="82"/>
      <c r="RDT25" s="82"/>
      <c r="RDU25" s="82"/>
      <c r="RDV25" s="82"/>
      <c r="RDW25" s="82"/>
      <c r="RDX25" s="82"/>
      <c r="RDY25" s="82"/>
      <c r="RDZ25" s="82"/>
      <c r="REA25" s="82"/>
      <c r="REB25" s="82"/>
      <c r="REC25" s="82"/>
      <c r="RED25" s="82"/>
      <c r="REE25" s="82"/>
      <c r="REF25" s="82"/>
      <c r="REG25" s="82"/>
      <c r="REH25" s="82"/>
      <c r="REI25" s="82"/>
      <c r="REJ25" s="82"/>
      <c r="REK25" s="82"/>
      <c r="REL25" s="82"/>
      <c r="REM25" s="82"/>
      <c r="REN25" s="82"/>
      <c r="REO25" s="82"/>
      <c r="REP25" s="82"/>
      <c r="REQ25" s="82"/>
      <c r="RER25" s="82"/>
      <c r="RES25" s="82"/>
      <c r="RET25" s="82"/>
      <c r="REU25" s="82"/>
      <c r="REV25" s="82"/>
      <c r="REW25" s="82"/>
      <c r="REX25" s="82"/>
      <c r="REY25" s="82"/>
      <c r="REZ25" s="82"/>
      <c r="RFA25" s="82"/>
      <c r="RFB25" s="82"/>
      <c r="RFC25" s="82"/>
      <c r="RFD25" s="82"/>
      <c r="RFE25" s="82"/>
      <c r="RFF25" s="82"/>
      <c r="RFG25" s="82"/>
      <c r="RFH25" s="82"/>
      <c r="RFI25" s="82"/>
      <c r="RFJ25" s="82"/>
      <c r="RFK25" s="82"/>
      <c r="RFL25" s="82"/>
      <c r="RFM25" s="82"/>
      <c r="RFN25" s="82"/>
      <c r="RFO25" s="82"/>
      <c r="RFP25" s="82"/>
      <c r="RFQ25" s="82"/>
      <c r="RFR25" s="82"/>
      <c r="RFS25" s="82"/>
      <c r="RFT25" s="82"/>
      <c r="RFU25" s="82"/>
      <c r="RFV25" s="82"/>
      <c r="RFW25" s="82"/>
      <c r="RFX25" s="82"/>
      <c r="RFY25" s="82"/>
      <c r="RFZ25" s="82"/>
      <c r="RGA25" s="82"/>
      <c r="RGB25" s="82"/>
      <c r="RGC25" s="82"/>
      <c r="RGD25" s="82"/>
      <c r="RGE25" s="82"/>
      <c r="RGF25" s="82"/>
      <c r="RGG25" s="82"/>
      <c r="RGH25" s="82"/>
      <c r="RGI25" s="82"/>
      <c r="RGJ25" s="82"/>
      <c r="RGK25" s="82"/>
      <c r="RGL25" s="82"/>
      <c r="RGM25" s="82"/>
      <c r="RGN25" s="82"/>
      <c r="RGO25" s="82"/>
      <c r="RGP25" s="82"/>
      <c r="RGQ25" s="82"/>
      <c r="RGR25" s="82"/>
      <c r="RGS25" s="82"/>
      <c r="RGT25" s="82"/>
      <c r="RGU25" s="82"/>
      <c r="RGV25" s="82"/>
      <c r="RGW25" s="82"/>
      <c r="RGX25" s="82"/>
      <c r="RGY25" s="82"/>
      <c r="RGZ25" s="82"/>
      <c r="RHA25" s="82"/>
      <c r="RHB25" s="82"/>
      <c r="RHC25" s="82"/>
      <c r="RHD25" s="82"/>
      <c r="RHE25" s="82"/>
      <c r="RHF25" s="82"/>
      <c r="RHG25" s="82"/>
      <c r="RHH25" s="82"/>
      <c r="RHI25" s="82"/>
      <c r="RHJ25" s="82"/>
      <c r="RHK25" s="82"/>
      <c r="RHL25" s="82"/>
      <c r="RHM25" s="82"/>
      <c r="RHN25" s="82"/>
      <c r="RHO25" s="82"/>
      <c r="RHP25" s="82"/>
      <c r="RHQ25" s="82"/>
      <c r="RHR25" s="82"/>
      <c r="RHS25" s="82"/>
      <c r="RHT25" s="82"/>
      <c r="RHU25" s="82"/>
      <c r="RHV25" s="82"/>
      <c r="RHW25" s="82"/>
      <c r="RHX25" s="82"/>
      <c r="RHY25" s="82"/>
      <c r="RHZ25" s="82"/>
      <c r="RIA25" s="82"/>
      <c r="RIB25" s="82"/>
      <c r="RIC25" s="82"/>
      <c r="RID25" s="82"/>
      <c r="RIE25" s="82"/>
      <c r="RIF25" s="82"/>
      <c r="RIG25" s="82"/>
      <c r="RIH25" s="82"/>
      <c r="RII25" s="82"/>
      <c r="RIJ25" s="82"/>
      <c r="RIK25" s="82"/>
      <c r="RIL25" s="82"/>
      <c r="RIM25" s="82"/>
      <c r="RIN25" s="82"/>
      <c r="RIO25" s="82"/>
      <c r="RIP25" s="82"/>
      <c r="RIQ25" s="82"/>
      <c r="RIR25" s="82"/>
      <c r="RIS25" s="82"/>
      <c r="RIT25" s="82"/>
      <c r="RIU25" s="82"/>
      <c r="RIV25" s="82"/>
      <c r="RIW25" s="82"/>
      <c r="RIX25" s="82"/>
      <c r="RIY25" s="82"/>
      <c r="RIZ25" s="82"/>
      <c r="RJA25" s="82"/>
      <c r="RJB25" s="82"/>
      <c r="RJC25" s="82"/>
      <c r="RJD25" s="82"/>
      <c r="RJE25" s="82"/>
      <c r="RJF25" s="82"/>
      <c r="RJG25" s="82"/>
      <c r="RJH25" s="82"/>
      <c r="RJI25" s="82"/>
      <c r="RJJ25" s="82"/>
      <c r="RJK25" s="82"/>
      <c r="RJL25" s="82"/>
      <c r="RJM25" s="82"/>
      <c r="RJN25" s="82"/>
      <c r="RJO25" s="82"/>
      <c r="RJP25" s="82"/>
      <c r="RJQ25" s="82"/>
      <c r="RJR25" s="82"/>
      <c r="RJS25" s="82"/>
      <c r="RJT25" s="82"/>
      <c r="RJU25" s="82"/>
      <c r="RJV25" s="82"/>
      <c r="RJW25" s="82"/>
      <c r="RJX25" s="82"/>
      <c r="RJY25" s="82"/>
      <c r="RJZ25" s="82"/>
      <c r="RKA25" s="82"/>
      <c r="RKB25" s="82"/>
      <c r="RKC25" s="82"/>
      <c r="RKD25" s="82"/>
      <c r="RKE25" s="82"/>
      <c r="RKF25" s="82"/>
      <c r="RKG25" s="82"/>
      <c r="RKH25" s="82"/>
      <c r="RKI25" s="82"/>
      <c r="RKJ25" s="82"/>
      <c r="RKK25" s="82"/>
      <c r="RKL25" s="82"/>
      <c r="RKM25" s="82"/>
      <c r="RKN25" s="82"/>
      <c r="RKO25" s="82"/>
      <c r="RKP25" s="82"/>
      <c r="RKQ25" s="82"/>
      <c r="RKR25" s="82"/>
      <c r="RKS25" s="82"/>
      <c r="RKT25" s="82"/>
      <c r="RKU25" s="82"/>
      <c r="RKV25" s="82"/>
      <c r="RKW25" s="82"/>
      <c r="RKX25" s="82"/>
      <c r="RKY25" s="82"/>
      <c r="RKZ25" s="82"/>
      <c r="RLA25" s="82"/>
      <c r="RLB25" s="82"/>
      <c r="RLC25" s="82"/>
      <c r="RLD25" s="82"/>
      <c r="RLE25" s="82"/>
      <c r="RLF25" s="82"/>
      <c r="RLG25" s="82"/>
      <c r="RLH25" s="82"/>
      <c r="RLI25" s="82"/>
      <c r="RLJ25" s="82"/>
      <c r="RLK25" s="82"/>
      <c r="RLL25" s="82"/>
      <c r="RLM25" s="82"/>
      <c r="RLN25" s="82"/>
      <c r="RLO25" s="82"/>
      <c r="RLP25" s="82"/>
      <c r="RLQ25" s="82"/>
      <c r="RLR25" s="82"/>
      <c r="RLS25" s="82"/>
      <c r="RLT25" s="82"/>
      <c r="RLU25" s="82"/>
      <c r="RLV25" s="82"/>
      <c r="RLW25" s="82"/>
      <c r="RLX25" s="82"/>
      <c r="RLY25" s="82"/>
      <c r="RLZ25" s="82"/>
      <c r="RMA25" s="82"/>
      <c r="RMB25" s="82"/>
      <c r="RMC25" s="82"/>
      <c r="RMD25" s="82"/>
      <c r="RME25" s="82"/>
      <c r="RMF25" s="82"/>
      <c r="RMG25" s="82"/>
      <c r="RMH25" s="82"/>
      <c r="RMI25" s="82"/>
      <c r="RMJ25" s="82"/>
      <c r="RMK25" s="82"/>
      <c r="RML25" s="82"/>
      <c r="RMM25" s="82"/>
      <c r="RMN25" s="82"/>
      <c r="RMO25" s="82"/>
      <c r="RMP25" s="82"/>
      <c r="RMQ25" s="82"/>
      <c r="RMR25" s="82"/>
      <c r="RMS25" s="82"/>
      <c r="RMT25" s="82"/>
      <c r="RMU25" s="82"/>
      <c r="RMV25" s="82"/>
      <c r="RMW25" s="82"/>
      <c r="RMX25" s="82"/>
      <c r="RMY25" s="82"/>
      <c r="RMZ25" s="82"/>
      <c r="RNA25" s="82"/>
      <c r="RNB25" s="82"/>
      <c r="RNC25" s="82"/>
      <c r="RND25" s="82"/>
      <c r="RNE25" s="82"/>
      <c r="RNF25" s="82"/>
      <c r="RNG25" s="82"/>
      <c r="RNH25" s="82"/>
      <c r="RNI25" s="82"/>
      <c r="RNJ25" s="82"/>
      <c r="RNK25" s="82"/>
      <c r="RNL25" s="82"/>
      <c r="RNM25" s="82"/>
      <c r="RNN25" s="82"/>
      <c r="RNO25" s="82"/>
      <c r="RNP25" s="82"/>
      <c r="RNQ25" s="82"/>
      <c r="RNR25" s="82"/>
      <c r="RNS25" s="82"/>
      <c r="RNT25" s="82"/>
      <c r="RNU25" s="82"/>
      <c r="RNV25" s="82"/>
      <c r="RNW25" s="82"/>
      <c r="RNX25" s="82"/>
      <c r="RNY25" s="82"/>
      <c r="RNZ25" s="82"/>
      <c r="ROA25" s="82"/>
      <c r="ROB25" s="82"/>
      <c r="ROC25" s="82"/>
      <c r="ROD25" s="82"/>
      <c r="ROE25" s="82"/>
      <c r="ROF25" s="82"/>
      <c r="ROG25" s="82"/>
      <c r="ROH25" s="82"/>
      <c r="ROI25" s="82"/>
      <c r="ROJ25" s="82"/>
      <c r="ROK25" s="82"/>
      <c r="ROL25" s="82"/>
      <c r="ROM25" s="82"/>
      <c r="RON25" s="82"/>
      <c r="ROO25" s="82"/>
      <c r="ROP25" s="82"/>
      <c r="ROQ25" s="82"/>
      <c r="ROR25" s="82"/>
      <c r="ROS25" s="82"/>
      <c r="ROT25" s="82"/>
      <c r="ROU25" s="82"/>
      <c r="ROV25" s="82"/>
      <c r="ROW25" s="82"/>
      <c r="ROX25" s="82"/>
      <c r="ROY25" s="82"/>
      <c r="ROZ25" s="82"/>
      <c r="RPA25" s="82"/>
      <c r="RPB25" s="82"/>
      <c r="RPC25" s="82"/>
      <c r="RPD25" s="82"/>
      <c r="RPE25" s="82"/>
      <c r="RPF25" s="82"/>
      <c r="RPG25" s="82"/>
      <c r="RPH25" s="82"/>
      <c r="RPI25" s="82"/>
      <c r="RPJ25" s="82"/>
      <c r="RPK25" s="82"/>
      <c r="RPL25" s="82"/>
      <c r="RPM25" s="82"/>
      <c r="RPN25" s="82"/>
      <c r="RPO25" s="82"/>
      <c r="RPP25" s="82"/>
      <c r="RPQ25" s="82"/>
      <c r="RPR25" s="82"/>
      <c r="RPS25" s="82"/>
      <c r="RPT25" s="82"/>
      <c r="RPU25" s="82"/>
      <c r="RPV25" s="82"/>
      <c r="RPW25" s="82"/>
      <c r="RPX25" s="82"/>
      <c r="RPY25" s="82"/>
      <c r="RPZ25" s="82"/>
      <c r="RQA25" s="82"/>
      <c r="RQB25" s="82"/>
      <c r="RQC25" s="82"/>
      <c r="RQD25" s="82"/>
      <c r="RQE25" s="82"/>
      <c r="RQF25" s="82"/>
      <c r="RQG25" s="82"/>
      <c r="RQH25" s="82"/>
      <c r="RQI25" s="82"/>
      <c r="RQJ25" s="82"/>
      <c r="RQK25" s="82"/>
      <c r="RQL25" s="82"/>
      <c r="RQM25" s="82"/>
      <c r="RQN25" s="82"/>
      <c r="RQO25" s="82"/>
      <c r="RQP25" s="82"/>
      <c r="RQQ25" s="82"/>
      <c r="RQR25" s="82"/>
      <c r="RQS25" s="82"/>
      <c r="RQT25" s="82"/>
      <c r="RQU25" s="82"/>
      <c r="RQV25" s="82"/>
      <c r="RQW25" s="82"/>
      <c r="RQX25" s="82"/>
      <c r="RQY25" s="82"/>
      <c r="RQZ25" s="82"/>
      <c r="RRA25" s="82"/>
      <c r="RRB25" s="82"/>
      <c r="RRC25" s="82"/>
      <c r="RRD25" s="82"/>
      <c r="RRE25" s="82"/>
      <c r="RRF25" s="82"/>
      <c r="RRG25" s="82"/>
      <c r="RRH25" s="82"/>
      <c r="RRI25" s="82"/>
      <c r="RRJ25" s="82"/>
      <c r="RRK25" s="82"/>
      <c r="RRL25" s="82"/>
      <c r="RRM25" s="82"/>
      <c r="RRN25" s="82"/>
      <c r="RRO25" s="82"/>
      <c r="RRP25" s="82"/>
      <c r="RRQ25" s="82"/>
      <c r="RRR25" s="82"/>
      <c r="RRS25" s="82"/>
      <c r="RRT25" s="82"/>
      <c r="RRU25" s="82"/>
      <c r="RRV25" s="82"/>
      <c r="RRW25" s="82"/>
      <c r="RRX25" s="82"/>
      <c r="RRY25" s="82"/>
      <c r="RRZ25" s="82"/>
      <c r="RSA25" s="82"/>
      <c r="RSB25" s="82"/>
      <c r="RSC25" s="82"/>
      <c r="RSD25" s="82"/>
      <c r="RSE25" s="82"/>
      <c r="RSF25" s="82"/>
      <c r="RSG25" s="82"/>
      <c r="RSH25" s="82"/>
      <c r="RSI25" s="82"/>
      <c r="RSJ25" s="82"/>
      <c r="RSK25" s="82"/>
      <c r="RSL25" s="82"/>
      <c r="RSM25" s="82"/>
      <c r="RSN25" s="82"/>
      <c r="RSO25" s="82"/>
      <c r="RSP25" s="82"/>
      <c r="RSQ25" s="82"/>
      <c r="RSR25" s="82"/>
      <c r="RSS25" s="82"/>
      <c r="RST25" s="82"/>
      <c r="RSU25" s="82"/>
      <c r="RSV25" s="82"/>
      <c r="RSW25" s="82"/>
      <c r="RSX25" s="82"/>
      <c r="RSY25" s="82"/>
      <c r="RSZ25" s="82"/>
      <c r="RTA25" s="82"/>
      <c r="RTB25" s="82"/>
      <c r="RTC25" s="82"/>
      <c r="RTD25" s="82"/>
      <c r="RTE25" s="82"/>
      <c r="RTF25" s="82"/>
      <c r="RTG25" s="82"/>
      <c r="RTH25" s="82"/>
      <c r="RTI25" s="82"/>
      <c r="RTJ25" s="82"/>
      <c r="RTK25" s="82"/>
      <c r="RTL25" s="82"/>
      <c r="RTM25" s="82"/>
      <c r="RTN25" s="82"/>
      <c r="RTO25" s="82"/>
      <c r="RTP25" s="82"/>
      <c r="RTQ25" s="82"/>
      <c r="RTR25" s="82"/>
      <c r="RTS25" s="82"/>
      <c r="RTT25" s="82"/>
      <c r="RTU25" s="82"/>
      <c r="RTV25" s="82"/>
      <c r="RTW25" s="82"/>
      <c r="RTX25" s="82"/>
      <c r="RTY25" s="82"/>
      <c r="RTZ25" s="82"/>
      <c r="RUA25" s="82"/>
      <c r="RUB25" s="82"/>
      <c r="RUC25" s="82"/>
      <c r="RUD25" s="82"/>
      <c r="RUE25" s="82"/>
      <c r="RUF25" s="82"/>
      <c r="RUG25" s="82"/>
      <c r="RUH25" s="82"/>
      <c r="RUI25" s="82"/>
      <c r="RUJ25" s="82"/>
      <c r="RUK25" s="82"/>
      <c r="RUL25" s="82"/>
      <c r="RUM25" s="82"/>
      <c r="RUN25" s="82"/>
      <c r="RUO25" s="82"/>
      <c r="RUP25" s="82"/>
      <c r="RUQ25" s="82"/>
      <c r="RUR25" s="82"/>
      <c r="RUS25" s="82"/>
      <c r="RUT25" s="82"/>
      <c r="RUU25" s="82"/>
      <c r="RUV25" s="82"/>
      <c r="RUW25" s="82"/>
      <c r="RUX25" s="82"/>
      <c r="RUY25" s="82"/>
      <c r="RUZ25" s="82"/>
      <c r="RVA25" s="82"/>
      <c r="RVB25" s="82"/>
      <c r="RVC25" s="82"/>
      <c r="RVD25" s="82"/>
      <c r="RVE25" s="82"/>
      <c r="RVF25" s="82"/>
      <c r="RVG25" s="82"/>
      <c r="RVH25" s="82"/>
      <c r="RVI25" s="82"/>
      <c r="RVJ25" s="82"/>
      <c r="RVK25" s="82"/>
      <c r="RVL25" s="82"/>
      <c r="RVM25" s="82"/>
      <c r="RVN25" s="82"/>
      <c r="RVO25" s="82"/>
      <c r="RVP25" s="82"/>
      <c r="RVQ25" s="82"/>
      <c r="RVR25" s="82"/>
      <c r="RVS25" s="82"/>
      <c r="RVT25" s="82"/>
      <c r="RVU25" s="82"/>
      <c r="RVV25" s="82"/>
      <c r="RVW25" s="82"/>
      <c r="RVX25" s="82"/>
      <c r="RVY25" s="82"/>
      <c r="RVZ25" s="82"/>
      <c r="RWA25" s="82"/>
      <c r="RWB25" s="82"/>
      <c r="RWC25" s="82"/>
      <c r="RWD25" s="82"/>
      <c r="RWE25" s="82"/>
      <c r="RWF25" s="82"/>
      <c r="RWG25" s="82"/>
      <c r="RWH25" s="82"/>
      <c r="RWI25" s="82"/>
      <c r="RWJ25" s="82"/>
      <c r="RWK25" s="82"/>
      <c r="RWL25" s="82"/>
      <c r="RWM25" s="82"/>
      <c r="RWN25" s="82"/>
      <c r="RWO25" s="82"/>
      <c r="RWP25" s="82"/>
      <c r="RWQ25" s="82"/>
      <c r="RWR25" s="82"/>
      <c r="RWS25" s="82"/>
      <c r="RWT25" s="82"/>
      <c r="RWU25" s="82"/>
      <c r="RWV25" s="82"/>
      <c r="RWW25" s="82"/>
      <c r="RWX25" s="82"/>
      <c r="RWY25" s="82"/>
      <c r="RWZ25" s="82"/>
      <c r="RXA25" s="82"/>
      <c r="RXB25" s="82"/>
      <c r="RXC25" s="82"/>
      <c r="RXD25" s="82"/>
      <c r="RXE25" s="82"/>
      <c r="RXF25" s="82"/>
      <c r="RXG25" s="82"/>
      <c r="RXH25" s="82"/>
      <c r="RXI25" s="82"/>
      <c r="RXJ25" s="82"/>
      <c r="RXK25" s="82"/>
      <c r="RXL25" s="82"/>
      <c r="RXM25" s="82"/>
      <c r="RXN25" s="82"/>
      <c r="RXO25" s="82"/>
      <c r="RXP25" s="82"/>
      <c r="RXQ25" s="82"/>
      <c r="RXR25" s="82"/>
      <c r="RXS25" s="82"/>
      <c r="RXT25" s="82"/>
      <c r="RXU25" s="82"/>
      <c r="RXV25" s="82"/>
      <c r="RXW25" s="82"/>
      <c r="RXX25" s="82"/>
      <c r="RXY25" s="82"/>
      <c r="RXZ25" s="82"/>
      <c r="RYA25" s="82"/>
      <c r="RYB25" s="82"/>
      <c r="RYC25" s="82"/>
      <c r="RYD25" s="82"/>
      <c r="RYE25" s="82"/>
      <c r="RYF25" s="82"/>
      <c r="RYG25" s="82"/>
      <c r="RYH25" s="82"/>
      <c r="RYI25" s="82"/>
      <c r="RYJ25" s="82"/>
      <c r="RYK25" s="82"/>
      <c r="RYL25" s="82"/>
      <c r="RYM25" s="82"/>
      <c r="RYN25" s="82"/>
      <c r="RYO25" s="82"/>
      <c r="RYP25" s="82"/>
      <c r="RYQ25" s="82"/>
      <c r="RYR25" s="82"/>
      <c r="RYS25" s="82"/>
      <c r="RYT25" s="82"/>
      <c r="RYU25" s="82"/>
      <c r="RYV25" s="82"/>
      <c r="RYW25" s="82"/>
      <c r="RYX25" s="82"/>
      <c r="RYY25" s="82"/>
      <c r="RYZ25" s="82"/>
      <c r="RZA25" s="82"/>
      <c r="RZB25" s="82"/>
      <c r="RZC25" s="82"/>
      <c r="RZD25" s="82"/>
      <c r="RZE25" s="82"/>
      <c r="RZF25" s="82"/>
      <c r="RZG25" s="82"/>
      <c r="RZH25" s="82"/>
      <c r="RZI25" s="82"/>
      <c r="RZJ25" s="82"/>
      <c r="RZK25" s="82"/>
      <c r="RZL25" s="82"/>
      <c r="RZM25" s="82"/>
      <c r="RZN25" s="82"/>
      <c r="RZO25" s="82"/>
      <c r="RZP25" s="82"/>
      <c r="RZQ25" s="82"/>
      <c r="RZR25" s="82"/>
      <c r="RZS25" s="82"/>
      <c r="RZT25" s="82"/>
      <c r="RZU25" s="82"/>
      <c r="RZV25" s="82"/>
      <c r="RZW25" s="82"/>
      <c r="RZX25" s="82"/>
      <c r="RZY25" s="82"/>
      <c r="RZZ25" s="82"/>
      <c r="SAA25" s="82"/>
      <c r="SAB25" s="82"/>
      <c r="SAC25" s="82"/>
      <c r="SAD25" s="82"/>
      <c r="SAE25" s="82"/>
      <c r="SAF25" s="82"/>
      <c r="SAG25" s="82"/>
      <c r="SAH25" s="82"/>
      <c r="SAI25" s="82"/>
      <c r="SAJ25" s="82"/>
      <c r="SAK25" s="82"/>
      <c r="SAL25" s="82"/>
      <c r="SAM25" s="82"/>
      <c r="SAN25" s="82"/>
      <c r="SAO25" s="82"/>
      <c r="SAP25" s="82"/>
      <c r="SAQ25" s="82"/>
      <c r="SAR25" s="82"/>
      <c r="SAS25" s="82"/>
      <c r="SAT25" s="82"/>
      <c r="SAU25" s="82"/>
      <c r="SAV25" s="82"/>
      <c r="SAW25" s="82"/>
      <c r="SAX25" s="82"/>
      <c r="SAY25" s="82"/>
      <c r="SAZ25" s="82"/>
      <c r="SBA25" s="82"/>
      <c r="SBB25" s="82"/>
      <c r="SBC25" s="82"/>
      <c r="SBD25" s="82"/>
      <c r="SBE25" s="82"/>
      <c r="SBF25" s="82"/>
      <c r="SBG25" s="82"/>
      <c r="SBH25" s="82"/>
      <c r="SBI25" s="82"/>
      <c r="SBJ25" s="82"/>
      <c r="SBK25" s="82"/>
      <c r="SBL25" s="82"/>
      <c r="SBM25" s="82"/>
      <c r="SBN25" s="82"/>
      <c r="SBO25" s="82"/>
      <c r="SBP25" s="82"/>
      <c r="SBQ25" s="82"/>
      <c r="SBR25" s="82"/>
      <c r="SBS25" s="82"/>
      <c r="SBT25" s="82"/>
      <c r="SBU25" s="82"/>
      <c r="SBV25" s="82"/>
      <c r="SBW25" s="82"/>
      <c r="SBX25" s="82"/>
      <c r="SBY25" s="82"/>
      <c r="SBZ25" s="82"/>
      <c r="SCA25" s="82"/>
      <c r="SCB25" s="82"/>
      <c r="SCC25" s="82"/>
      <c r="SCD25" s="82"/>
      <c r="SCE25" s="82"/>
      <c r="SCF25" s="82"/>
      <c r="SCG25" s="82"/>
      <c r="SCH25" s="82"/>
      <c r="SCI25" s="82"/>
      <c r="SCJ25" s="82"/>
      <c r="SCK25" s="82"/>
      <c r="SCL25" s="82"/>
      <c r="SCM25" s="82"/>
      <c r="SCN25" s="82"/>
      <c r="SCO25" s="82"/>
      <c r="SCP25" s="82"/>
      <c r="SCQ25" s="82"/>
      <c r="SCR25" s="82"/>
      <c r="SCS25" s="82"/>
      <c r="SCT25" s="82"/>
      <c r="SCU25" s="82"/>
      <c r="SCV25" s="82"/>
      <c r="SCW25" s="82"/>
      <c r="SCX25" s="82"/>
      <c r="SCY25" s="82"/>
      <c r="SCZ25" s="82"/>
      <c r="SDA25" s="82"/>
      <c r="SDB25" s="82"/>
      <c r="SDC25" s="82"/>
      <c r="SDD25" s="82"/>
      <c r="SDE25" s="82"/>
      <c r="SDF25" s="82"/>
      <c r="SDG25" s="82"/>
      <c r="SDH25" s="82"/>
      <c r="SDI25" s="82"/>
      <c r="SDJ25" s="82"/>
      <c r="SDK25" s="82"/>
      <c r="SDL25" s="82"/>
      <c r="SDM25" s="82"/>
      <c r="SDN25" s="82"/>
      <c r="SDO25" s="82"/>
      <c r="SDP25" s="82"/>
      <c r="SDQ25" s="82"/>
      <c r="SDR25" s="82"/>
      <c r="SDS25" s="82"/>
      <c r="SDT25" s="82"/>
      <c r="SDU25" s="82"/>
      <c r="SDV25" s="82"/>
      <c r="SDW25" s="82"/>
      <c r="SDX25" s="82"/>
      <c r="SDY25" s="82"/>
      <c r="SDZ25" s="82"/>
      <c r="SEA25" s="82"/>
      <c r="SEB25" s="82"/>
      <c r="SEC25" s="82"/>
      <c r="SED25" s="82"/>
      <c r="SEE25" s="82"/>
      <c r="SEF25" s="82"/>
      <c r="SEG25" s="82"/>
      <c r="SEH25" s="82"/>
      <c r="SEI25" s="82"/>
      <c r="SEJ25" s="82"/>
      <c r="SEK25" s="82"/>
      <c r="SEL25" s="82"/>
      <c r="SEM25" s="82"/>
      <c r="SEN25" s="82"/>
      <c r="SEO25" s="82"/>
      <c r="SEP25" s="82"/>
      <c r="SEQ25" s="82"/>
      <c r="SER25" s="82"/>
      <c r="SES25" s="82"/>
      <c r="SET25" s="82"/>
      <c r="SEU25" s="82"/>
      <c r="SEV25" s="82"/>
      <c r="SEW25" s="82"/>
      <c r="SEX25" s="82"/>
      <c r="SEY25" s="82"/>
      <c r="SEZ25" s="82"/>
      <c r="SFA25" s="82"/>
      <c r="SFB25" s="82"/>
      <c r="SFC25" s="82"/>
      <c r="SFD25" s="82"/>
      <c r="SFE25" s="82"/>
      <c r="SFF25" s="82"/>
      <c r="SFG25" s="82"/>
      <c r="SFH25" s="82"/>
      <c r="SFI25" s="82"/>
      <c r="SFJ25" s="82"/>
      <c r="SFK25" s="82"/>
      <c r="SFL25" s="82"/>
      <c r="SFM25" s="82"/>
      <c r="SFN25" s="82"/>
      <c r="SFO25" s="82"/>
      <c r="SFP25" s="82"/>
      <c r="SFQ25" s="82"/>
      <c r="SFR25" s="82"/>
      <c r="SFS25" s="82"/>
      <c r="SFT25" s="82"/>
      <c r="SFU25" s="82"/>
      <c r="SFV25" s="82"/>
      <c r="SFW25" s="82"/>
      <c r="SFX25" s="82"/>
      <c r="SFY25" s="82"/>
      <c r="SFZ25" s="82"/>
      <c r="SGA25" s="82"/>
      <c r="SGB25" s="82"/>
      <c r="SGC25" s="82"/>
      <c r="SGD25" s="82"/>
      <c r="SGE25" s="82"/>
      <c r="SGF25" s="82"/>
      <c r="SGG25" s="82"/>
      <c r="SGH25" s="82"/>
      <c r="SGI25" s="82"/>
      <c r="SGJ25" s="82"/>
      <c r="SGK25" s="82"/>
      <c r="SGL25" s="82"/>
      <c r="SGM25" s="82"/>
      <c r="SGN25" s="82"/>
      <c r="SGO25" s="82"/>
      <c r="SGP25" s="82"/>
      <c r="SGQ25" s="82"/>
      <c r="SGR25" s="82"/>
      <c r="SGS25" s="82"/>
      <c r="SGT25" s="82"/>
      <c r="SGU25" s="82"/>
      <c r="SGV25" s="82"/>
      <c r="SGW25" s="82"/>
      <c r="SGX25" s="82"/>
      <c r="SGY25" s="82"/>
      <c r="SGZ25" s="82"/>
      <c r="SHA25" s="82"/>
      <c r="SHB25" s="82"/>
      <c r="SHC25" s="82"/>
      <c r="SHD25" s="82"/>
      <c r="SHE25" s="82"/>
      <c r="SHF25" s="82"/>
      <c r="SHG25" s="82"/>
      <c r="SHH25" s="82"/>
      <c r="SHI25" s="82"/>
      <c r="SHJ25" s="82"/>
      <c r="SHK25" s="82"/>
      <c r="SHL25" s="82"/>
      <c r="SHM25" s="82"/>
      <c r="SHN25" s="82"/>
      <c r="SHO25" s="82"/>
      <c r="SHP25" s="82"/>
      <c r="SHQ25" s="82"/>
      <c r="SHR25" s="82"/>
      <c r="SHS25" s="82"/>
      <c r="SHT25" s="82"/>
      <c r="SHU25" s="82"/>
      <c r="SHV25" s="82"/>
      <c r="SHW25" s="82"/>
      <c r="SHX25" s="82"/>
      <c r="SHY25" s="82"/>
      <c r="SHZ25" s="82"/>
      <c r="SIA25" s="82"/>
      <c r="SIB25" s="82"/>
      <c r="SIC25" s="82"/>
      <c r="SID25" s="82"/>
      <c r="SIE25" s="82"/>
      <c r="SIF25" s="82"/>
      <c r="SIG25" s="82"/>
      <c r="SIH25" s="82"/>
      <c r="SII25" s="82"/>
      <c r="SIJ25" s="82"/>
      <c r="SIK25" s="82"/>
      <c r="SIL25" s="82"/>
      <c r="SIM25" s="82"/>
      <c r="SIN25" s="82"/>
      <c r="SIO25" s="82"/>
      <c r="SIP25" s="82"/>
      <c r="SIQ25" s="82"/>
      <c r="SIR25" s="82"/>
      <c r="SIS25" s="82"/>
      <c r="SIT25" s="82"/>
      <c r="SIU25" s="82"/>
      <c r="SIV25" s="82"/>
      <c r="SIW25" s="82"/>
      <c r="SIX25" s="82"/>
      <c r="SIY25" s="82"/>
      <c r="SIZ25" s="82"/>
      <c r="SJA25" s="82"/>
      <c r="SJB25" s="82"/>
      <c r="SJC25" s="82"/>
      <c r="SJD25" s="82"/>
      <c r="SJE25" s="82"/>
      <c r="SJF25" s="82"/>
      <c r="SJG25" s="82"/>
      <c r="SJH25" s="82"/>
      <c r="SJI25" s="82"/>
      <c r="SJJ25" s="82"/>
      <c r="SJK25" s="82"/>
      <c r="SJL25" s="82"/>
      <c r="SJM25" s="82"/>
      <c r="SJN25" s="82"/>
      <c r="SJO25" s="82"/>
      <c r="SJP25" s="82"/>
      <c r="SJQ25" s="82"/>
      <c r="SJR25" s="82"/>
      <c r="SJS25" s="82"/>
      <c r="SJT25" s="82"/>
      <c r="SJU25" s="82"/>
      <c r="SJV25" s="82"/>
      <c r="SJW25" s="82"/>
      <c r="SJX25" s="82"/>
      <c r="SJY25" s="82"/>
      <c r="SJZ25" s="82"/>
      <c r="SKA25" s="82"/>
      <c r="SKB25" s="82"/>
      <c r="SKC25" s="82"/>
      <c r="SKD25" s="82"/>
      <c r="SKE25" s="82"/>
      <c r="SKF25" s="82"/>
      <c r="SKG25" s="82"/>
      <c r="SKH25" s="82"/>
      <c r="SKI25" s="82"/>
      <c r="SKJ25" s="82"/>
      <c r="SKK25" s="82"/>
      <c r="SKL25" s="82"/>
      <c r="SKM25" s="82"/>
      <c r="SKN25" s="82"/>
      <c r="SKO25" s="82"/>
      <c r="SKP25" s="82"/>
      <c r="SKQ25" s="82"/>
      <c r="SKR25" s="82"/>
      <c r="SKS25" s="82"/>
      <c r="SKT25" s="82"/>
      <c r="SKU25" s="82"/>
      <c r="SKV25" s="82"/>
      <c r="SKW25" s="82"/>
      <c r="SKX25" s="82"/>
      <c r="SKY25" s="82"/>
      <c r="SKZ25" s="82"/>
      <c r="SLA25" s="82"/>
      <c r="SLB25" s="82"/>
      <c r="SLC25" s="82"/>
      <c r="SLD25" s="82"/>
      <c r="SLE25" s="82"/>
      <c r="SLF25" s="82"/>
      <c r="SLG25" s="82"/>
      <c r="SLH25" s="82"/>
      <c r="SLI25" s="82"/>
      <c r="SLJ25" s="82"/>
      <c r="SLK25" s="82"/>
      <c r="SLL25" s="82"/>
      <c r="SLM25" s="82"/>
      <c r="SLN25" s="82"/>
      <c r="SLO25" s="82"/>
      <c r="SLP25" s="82"/>
      <c r="SLQ25" s="82"/>
      <c r="SLR25" s="82"/>
      <c r="SLS25" s="82"/>
      <c r="SLT25" s="82"/>
      <c r="SLU25" s="82"/>
      <c r="SLV25" s="82"/>
      <c r="SLW25" s="82"/>
      <c r="SLX25" s="82"/>
      <c r="SLY25" s="82"/>
      <c r="SLZ25" s="82"/>
      <c r="SMA25" s="82"/>
      <c r="SMB25" s="82"/>
      <c r="SMC25" s="82"/>
      <c r="SMD25" s="82"/>
      <c r="SME25" s="82"/>
      <c r="SMF25" s="82"/>
      <c r="SMG25" s="82"/>
      <c r="SMH25" s="82"/>
      <c r="SMI25" s="82"/>
      <c r="SMJ25" s="82"/>
      <c r="SMK25" s="82"/>
      <c r="SML25" s="82"/>
      <c r="SMM25" s="82"/>
      <c r="SMN25" s="82"/>
      <c r="SMO25" s="82"/>
      <c r="SMP25" s="82"/>
      <c r="SMQ25" s="82"/>
      <c r="SMR25" s="82"/>
      <c r="SMS25" s="82"/>
      <c r="SMT25" s="82"/>
      <c r="SMU25" s="82"/>
      <c r="SMV25" s="82"/>
      <c r="SMW25" s="82"/>
      <c r="SMX25" s="82"/>
      <c r="SMY25" s="82"/>
      <c r="SMZ25" s="82"/>
      <c r="SNA25" s="82"/>
      <c r="SNB25" s="82"/>
      <c r="SNC25" s="82"/>
      <c r="SND25" s="82"/>
      <c r="SNE25" s="82"/>
      <c r="SNF25" s="82"/>
      <c r="SNG25" s="82"/>
      <c r="SNH25" s="82"/>
      <c r="SNI25" s="82"/>
      <c r="SNJ25" s="82"/>
      <c r="SNK25" s="82"/>
      <c r="SNL25" s="82"/>
      <c r="SNM25" s="82"/>
      <c r="SNN25" s="82"/>
      <c r="SNO25" s="82"/>
      <c r="SNP25" s="82"/>
      <c r="SNQ25" s="82"/>
      <c r="SNR25" s="82"/>
      <c r="SNS25" s="82"/>
      <c r="SNT25" s="82"/>
      <c r="SNU25" s="82"/>
      <c r="SNV25" s="82"/>
      <c r="SNW25" s="82"/>
      <c r="SNX25" s="82"/>
      <c r="SNY25" s="82"/>
      <c r="SNZ25" s="82"/>
      <c r="SOA25" s="82"/>
      <c r="SOB25" s="82"/>
      <c r="SOC25" s="82"/>
      <c r="SOD25" s="82"/>
      <c r="SOE25" s="82"/>
      <c r="SOF25" s="82"/>
      <c r="SOG25" s="82"/>
      <c r="SOH25" s="82"/>
      <c r="SOI25" s="82"/>
      <c r="SOJ25" s="82"/>
      <c r="SOK25" s="82"/>
      <c r="SOL25" s="82"/>
      <c r="SOM25" s="82"/>
      <c r="SON25" s="82"/>
      <c r="SOO25" s="82"/>
      <c r="SOP25" s="82"/>
      <c r="SOQ25" s="82"/>
      <c r="SOR25" s="82"/>
      <c r="SOS25" s="82"/>
      <c r="SOT25" s="82"/>
      <c r="SOU25" s="82"/>
      <c r="SOV25" s="82"/>
      <c r="SOW25" s="82"/>
      <c r="SOX25" s="82"/>
      <c r="SOY25" s="82"/>
      <c r="SOZ25" s="82"/>
      <c r="SPA25" s="82"/>
      <c r="SPB25" s="82"/>
      <c r="SPC25" s="82"/>
      <c r="SPD25" s="82"/>
      <c r="SPE25" s="82"/>
      <c r="SPF25" s="82"/>
      <c r="SPG25" s="82"/>
      <c r="SPH25" s="82"/>
      <c r="SPI25" s="82"/>
      <c r="SPJ25" s="82"/>
      <c r="SPK25" s="82"/>
      <c r="SPL25" s="82"/>
      <c r="SPM25" s="82"/>
      <c r="SPN25" s="82"/>
      <c r="SPO25" s="82"/>
      <c r="SPP25" s="82"/>
      <c r="SPQ25" s="82"/>
      <c r="SPR25" s="82"/>
      <c r="SPS25" s="82"/>
      <c r="SPT25" s="82"/>
      <c r="SPU25" s="82"/>
      <c r="SPV25" s="82"/>
      <c r="SPW25" s="82"/>
      <c r="SPX25" s="82"/>
      <c r="SPY25" s="82"/>
      <c r="SPZ25" s="82"/>
      <c r="SQA25" s="82"/>
      <c r="SQB25" s="82"/>
      <c r="SQC25" s="82"/>
      <c r="SQD25" s="82"/>
      <c r="SQE25" s="82"/>
      <c r="SQF25" s="82"/>
      <c r="SQG25" s="82"/>
      <c r="SQH25" s="82"/>
      <c r="SQI25" s="82"/>
      <c r="SQJ25" s="82"/>
      <c r="SQK25" s="82"/>
      <c r="SQL25" s="82"/>
      <c r="SQM25" s="82"/>
      <c r="SQN25" s="82"/>
      <c r="SQO25" s="82"/>
      <c r="SQP25" s="82"/>
      <c r="SQQ25" s="82"/>
      <c r="SQR25" s="82"/>
      <c r="SQS25" s="82"/>
      <c r="SQT25" s="82"/>
      <c r="SQU25" s="82"/>
      <c r="SQV25" s="82"/>
      <c r="SQW25" s="82"/>
      <c r="SQX25" s="82"/>
      <c r="SQY25" s="82"/>
      <c r="SQZ25" s="82"/>
      <c r="SRA25" s="82"/>
      <c r="SRB25" s="82"/>
      <c r="SRC25" s="82"/>
      <c r="SRD25" s="82"/>
      <c r="SRE25" s="82"/>
      <c r="SRF25" s="82"/>
      <c r="SRG25" s="82"/>
      <c r="SRH25" s="82"/>
      <c r="SRI25" s="82"/>
      <c r="SRJ25" s="82"/>
      <c r="SRK25" s="82"/>
      <c r="SRL25" s="82"/>
      <c r="SRM25" s="82"/>
      <c r="SRN25" s="82"/>
      <c r="SRO25" s="82"/>
      <c r="SRP25" s="82"/>
      <c r="SRQ25" s="82"/>
      <c r="SRR25" s="82"/>
      <c r="SRS25" s="82"/>
      <c r="SRT25" s="82"/>
      <c r="SRU25" s="82"/>
      <c r="SRV25" s="82"/>
      <c r="SRW25" s="82"/>
      <c r="SRX25" s="82"/>
      <c r="SRY25" s="82"/>
      <c r="SRZ25" s="82"/>
      <c r="SSA25" s="82"/>
      <c r="SSB25" s="82"/>
      <c r="SSC25" s="82"/>
      <c r="SSD25" s="82"/>
      <c r="SSE25" s="82"/>
      <c r="SSF25" s="82"/>
      <c r="SSG25" s="82"/>
      <c r="SSH25" s="82"/>
      <c r="SSI25" s="82"/>
      <c r="SSJ25" s="82"/>
      <c r="SSK25" s="82"/>
      <c r="SSL25" s="82"/>
      <c r="SSM25" s="82"/>
      <c r="SSN25" s="82"/>
      <c r="SSO25" s="82"/>
      <c r="SSP25" s="82"/>
      <c r="SSQ25" s="82"/>
      <c r="SSR25" s="82"/>
      <c r="SSS25" s="82"/>
      <c r="SST25" s="82"/>
      <c r="SSU25" s="82"/>
      <c r="SSV25" s="82"/>
      <c r="SSW25" s="82"/>
      <c r="SSX25" s="82"/>
      <c r="SSY25" s="82"/>
      <c r="SSZ25" s="82"/>
      <c r="STA25" s="82"/>
      <c r="STB25" s="82"/>
      <c r="STC25" s="82"/>
      <c r="STD25" s="82"/>
      <c r="STE25" s="82"/>
      <c r="STF25" s="82"/>
      <c r="STG25" s="82"/>
      <c r="STH25" s="82"/>
      <c r="STI25" s="82"/>
      <c r="STJ25" s="82"/>
      <c r="STK25" s="82"/>
      <c r="STL25" s="82"/>
      <c r="STM25" s="82"/>
      <c r="STN25" s="82"/>
      <c r="STO25" s="82"/>
      <c r="STP25" s="82"/>
      <c r="STQ25" s="82"/>
      <c r="STR25" s="82"/>
      <c r="STS25" s="82"/>
      <c r="STT25" s="82"/>
      <c r="STU25" s="82"/>
      <c r="STV25" s="82"/>
      <c r="STW25" s="82"/>
      <c r="STX25" s="82"/>
      <c r="STY25" s="82"/>
      <c r="STZ25" s="82"/>
      <c r="SUA25" s="82"/>
      <c r="SUB25" s="82"/>
      <c r="SUC25" s="82"/>
      <c r="SUD25" s="82"/>
      <c r="SUE25" s="82"/>
      <c r="SUF25" s="82"/>
      <c r="SUG25" s="82"/>
      <c r="SUH25" s="82"/>
      <c r="SUI25" s="82"/>
      <c r="SUJ25" s="82"/>
      <c r="SUK25" s="82"/>
      <c r="SUL25" s="82"/>
      <c r="SUM25" s="82"/>
      <c r="SUN25" s="82"/>
      <c r="SUO25" s="82"/>
      <c r="SUP25" s="82"/>
      <c r="SUQ25" s="82"/>
      <c r="SUR25" s="82"/>
      <c r="SUS25" s="82"/>
      <c r="SUT25" s="82"/>
      <c r="SUU25" s="82"/>
      <c r="SUV25" s="82"/>
      <c r="SUW25" s="82"/>
      <c r="SUX25" s="82"/>
      <c r="SUY25" s="82"/>
      <c r="SUZ25" s="82"/>
      <c r="SVA25" s="82"/>
      <c r="SVB25" s="82"/>
      <c r="SVC25" s="82"/>
      <c r="SVD25" s="82"/>
      <c r="SVE25" s="82"/>
      <c r="SVF25" s="82"/>
      <c r="SVG25" s="82"/>
      <c r="SVH25" s="82"/>
      <c r="SVI25" s="82"/>
      <c r="SVJ25" s="82"/>
      <c r="SVK25" s="82"/>
      <c r="SVL25" s="82"/>
      <c r="SVM25" s="82"/>
      <c r="SVN25" s="82"/>
      <c r="SVO25" s="82"/>
      <c r="SVP25" s="82"/>
      <c r="SVQ25" s="82"/>
      <c r="SVR25" s="82"/>
      <c r="SVS25" s="82"/>
      <c r="SVT25" s="82"/>
      <c r="SVU25" s="82"/>
      <c r="SVV25" s="82"/>
      <c r="SVW25" s="82"/>
      <c r="SVX25" s="82"/>
      <c r="SVY25" s="82"/>
      <c r="SVZ25" s="82"/>
      <c r="SWA25" s="82"/>
      <c r="SWB25" s="82"/>
      <c r="SWC25" s="82"/>
      <c r="SWD25" s="82"/>
      <c r="SWE25" s="82"/>
      <c r="SWF25" s="82"/>
      <c r="SWG25" s="82"/>
      <c r="SWH25" s="82"/>
      <c r="SWI25" s="82"/>
      <c r="SWJ25" s="82"/>
      <c r="SWK25" s="82"/>
      <c r="SWL25" s="82"/>
      <c r="SWM25" s="82"/>
      <c r="SWN25" s="82"/>
      <c r="SWO25" s="82"/>
      <c r="SWP25" s="82"/>
      <c r="SWQ25" s="82"/>
      <c r="SWR25" s="82"/>
      <c r="SWS25" s="82"/>
      <c r="SWT25" s="82"/>
      <c r="SWU25" s="82"/>
      <c r="SWV25" s="82"/>
      <c r="SWW25" s="82"/>
      <c r="SWX25" s="82"/>
      <c r="SWY25" s="82"/>
      <c r="SWZ25" s="82"/>
      <c r="SXA25" s="82"/>
      <c r="SXB25" s="82"/>
      <c r="SXC25" s="82"/>
      <c r="SXD25" s="82"/>
      <c r="SXE25" s="82"/>
      <c r="SXF25" s="82"/>
      <c r="SXG25" s="82"/>
      <c r="SXH25" s="82"/>
      <c r="SXI25" s="82"/>
      <c r="SXJ25" s="82"/>
      <c r="SXK25" s="82"/>
      <c r="SXL25" s="82"/>
      <c r="SXM25" s="82"/>
      <c r="SXN25" s="82"/>
      <c r="SXO25" s="82"/>
      <c r="SXP25" s="82"/>
      <c r="SXQ25" s="82"/>
      <c r="SXR25" s="82"/>
      <c r="SXS25" s="82"/>
      <c r="SXT25" s="82"/>
      <c r="SXU25" s="82"/>
      <c r="SXV25" s="82"/>
      <c r="SXW25" s="82"/>
      <c r="SXX25" s="82"/>
      <c r="SXY25" s="82"/>
      <c r="SXZ25" s="82"/>
      <c r="SYA25" s="82"/>
      <c r="SYB25" s="82"/>
      <c r="SYC25" s="82"/>
      <c r="SYD25" s="82"/>
      <c r="SYE25" s="82"/>
      <c r="SYF25" s="82"/>
      <c r="SYG25" s="82"/>
      <c r="SYH25" s="82"/>
      <c r="SYI25" s="82"/>
      <c r="SYJ25" s="82"/>
      <c r="SYK25" s="82"/>
      <c r="SYL25" s="82"/>
      <c r="SYM25" s="82"/>
      <c r="SYN25" s="82"/>
      <c r="SYO25" s="82"/>
      <c r="SYP25" s="82"/>
      <c r="SYQ25" s="82"/>
      <c r="SYR25" s="82"/>
      <c r="SYS25" s="82"/>
      <c r="SYT25" s="82"/>
      <c r="SYU25" s="82"/>
      <c r="SYV25" s="82"/>
      <c r="SYW25" s="82"/>
      <c r="SYX25" s="82"/>
      <c r="SYY25" s="82"/>
      <c r="SYZ25" s="82"/>
      <c r="SZA25" s="82"/>
      <c r="SZB25" s="82"/>
      <c r="SZC25" s="82"/>
      <c r="SZD25" s="82"/>
      <c r="SZE25" s="82"/>
      <c r="SZF25" s="82"/>
      <c r="SZG25" s="82"/>
      <c r="SZH25" s="82"/>
      <c r="SZI25" s="82"/>
      <c r="SZJ25" s="82"/>
      <c r="SZK25" s="82"/>
      <c r="SZL25" s="82"/>
      <c r="SZM25" s="82"/>
      <c r="SZN25" s="82"/>
      <c r="SZO25" s="82"/>
      <c r="SZP25" s="82"/>
      <c r="SZQ25" s="82"/>
      <c r="SZR25" s="82"/>
      <c r="SZS25" s="82"/>
      <c r="SZT25" s="82"/>
      <c r="SZU25" s="82"/>
      <c r="SZV25" s="82"/>
      <c r="SZW25" s="82"/>
      <c r="SZX25" s="82"/>
      <c r="SZY25" s="82"/>
      <c r="SZZ25" s="82"/>
      <c r="TAA25" s="82"/>
      <c r="TAB25" s="82"/>
      <c r="TAC25" s="82"/>
      <c r="TAD25" s="82"/>
      <c r="TAE25" s="82"/>
      <c r="TAF25" s="82"/>
      <c r="TAG25" s="82"/>
      <c r="TAH25" s="82"/>
      <c r="TAI25" s="82"/>
      <c r="TAJ25" s="82"/>
      <c r="TAK25" s="82"/>
      <c r="TAL25" s="82"/>
      <c r="TAM25" s="82"/>
      <c r="TAN25" s="82"/>
      <c r="TAO25" s="82"/>
      <c r="TAP25" s="82"/>
      <c r="TAQ25" s="82"/>
      <c r="TAR25" s="82"/>
      <c r="TAS25" s="82"/>
      <c r="TAT25" s="82"/>
      <c r="TAU25" s="82"/>
      <c r="TAV25" s="82"/>
      <c r="TAW25" s="82"/>
      <c r="TAX25" s="82"/>
      <c r="TAY25" s="82"/>
      <c r="TAZ25" s="82"/>
      <c r="TBA25" s="82"/>
      <c r="TBB25" s="82"/>
      <c r="TBC25" s="82"/>
      <c r="TBD25" s="82"/>
      <c r="TBE25" s="82"/>
      <c r="TBF25" s="82"/>
      <c r="TBG25" s="82"/>
      <c r="TBH25" s="82"/>
      <c r="TBI25" s="82"/>
      <c r="TBJ25" s="82"/>
      <c r="TBK25" s="82"/>
      <c r="TBL25" s="82"/>
      <c r="TBM25" s="82"/>
      <c r="TBN25" s="82"/>
      <c r="TBO25" s="82"/>
      <c r="TBP25" s="82"/>
      <c r="TBQ25" s="82"/>
      <c r="TBR25" s="82"/>
      <c r="TBS25" s="82"/>
      <c r="TBT25" s="82"/>
      <c r="TBU25" s="82"/>
      <c r="TBV25" s="82"/>
      <c r="TBW25" s="82"/>
      <c r="TBX25" s="82"/>
      <c r="TBY25" s="82"/>
      <c r="TBZ25" s="82"/>
      <c r="TCA25" s="82"/>
      <c r="TCB25" s="82"/>
      <c r="TCC25" s="82"/>
      <c r="TCD25" s="82"/>
      <c r="TCE25" s="82"/>
      <c r="TCF25" s="82"/>
      <c r="TCG25" s="82"/>
      <c r="TCH25" s="82"/>
      <c r="TCI25" s="82"/>
      <c r="TCJ25" s="82"/>
      <c r="TCK25" s="82"/>
      <c r="TCL25" s="82"/>
      <c r="TCM25" s="82"/>
      <c r="TCN25" s="82"/>
      <c r="TCO25" s="82"/>
      <c r="TCP25" s="82"/>
      <c r="TCQ25" s="82"/>
      <c r="TCR25" s="82"/>
      <c r="TCS25" s="82"/>
      <c r="TCT25" s="82"/>
      <c r="TCU25" s="82"/>
      <c r="TCV25" s="82"/>
      <c r="TCW25" s="82"/>
      <c r="TCX25" s="82"/>
      <c r="TCY25" s="82"/>
      <c r="TCZ25" s="82"/>
      <c r="TDA25" s="82"/>
      <c r="TDB25" s="82"/>
      <c r="TDC25" s="82"/>
      <c r="TDD25" s="82"/>
      <c r="TDE25" s="82"/>
      <c r="TDF25" s="82"/>
      <c r="TDG25" s="82"/>
      <c r="TDH25" s="82"/>
      <c r="TDI25" s="82"/>
      <c r="TDJ25" s="82"/>
      <c r="TDK25" s="82"/>
      <c r="TDL25" s="82"/>
      <c r="TDM25" s="82"/>
      <c r="TDN25" s="82"/>
      <c r="TDO25" s="82"/>
      <c r="TDP25" s="82"/>
      <c r="TDQ25" s="82"/>
      <c r="TDR25" s="82"/>
      <c r="TDS25" s="82"/>
      <c r="TDT25" s="82"/>
      <c r="TDU25" s="82"/>
      <c r="TDV25" s="82"/>
      <c r="TDW25" s="82"/>
      <c r="TDX25" s="82"/>
      <c r="TDY25" s="82"/>
      <c r="TDZ25" s="82"/>
      <c r="TEA25" s="82"/>
      <c r="TEB25" s="82"/>
      <c r="TEC25" s="82"/>
      <c r="TED25" s="82"/>
      <c r="TEE25" s="82"/>
      <c r="TEF25" s="82"/>
      <c r="TEG25" s="82"/>
      <c r="TEH25" s="82"/>
      <c r="TEI25" s="82"/>
      <c r="TEJ25" s="82"/>
      <c r="TEK25" s="82"/>
      <c r="TEL25" s="82"/>
      <c r="TEM25" s="82"/>
      <c r="TEN25" s="82"/>
      <c r="TEO25" s="82"/>
      <c r="TEP25" s="82"/>
      <c r="TEQ25" s="82"/>
      <c r="TER25" s="82"/>
      <c r="TES25" s="82"/>
      <c r="TET25" s="82"/>
      <c r="TEU25" s="82"/>
      <c r="TEV25" s="82"/>
      <c r="TEW25" s="82"/>
      <c r="TEX25" s="82"/>
      <c r="TEY25" s="82"/>
      <c r="TEZ25" s="82"/>
      <c r="TFA25" s="82"/>
      <c r="TFB25" s="82"/>
      <c r="TFC25" s="82"/>
      <c r="TFD25" s="82"/>
      <c r="TFE25" s="82"/>
      <c r="TFF25" s="82"/>
      <c r="TFG25" s="82"/>
      <c r="TFH25" s="82"/>
      <c r="TFI25" s="82"/>
      <c r="TFJ25" s="82"/>
      <c r="TFK25" s="82"/>
      <c r="TFL25" s="82"/>
      <c r="TFM25" s="82"/>
      <c r="TFN25" s="82"/>
      <c r="TFO25" s="82"/>
      <c r="TFP25" s="82"/>
      <c r="TFQ25" s="82"/>
      <c r="TFR25" s="82"/>
      <c r="TFS25" s="82"/>
      <c r="TFT25" s="82"/>
      <c r="TFU25" s="82"/>
      <c r="TFV25" s="82"/>
      <c r="TFW25" s="82"/>
      <c r="TFX25" s="82"/>
      <c r="TFY25" s="82"/>
      <c r="TFZ25" s="82"/>
      <c r="TGA25" s="82"/>
      <c r="TGB25" s="82"/>
      <c r="TGC25" s="82"/>
      <c r="TGD25" s="82"/>
      <c r="TGE25" s="82"/>
      <c r="TGF25" s="82"/>
      <c r="TGG25" s="82"/>
      <c r="TGH25" s="82"/>
      <c r="TGI25" s="82"/>
      <c r="TGJ25" s="82"/>
      <c r="TGK25" s="82"/>
      <c r="TGL25" s="82"/>
      <c r="TGM25" s="82"/>
      <c r="TGN25" s="82"/>
      <c r="TGO25" s="82"/>
      <c r="TGP25" s="82"/>
      <c r="TGQ25" s="82"/>
      <c r="TGR25" s="82"/>
      <c r="TGS25" s="82"/>
      <c r="TGT25" s="82"/>
      <c r="TGU25" s="82"/>
      <c r="TGV25" s="82"/>
      <c r="TGW25" s="82"/>
      <c r="TGX25" s="82"/>
      <c r="TGY25" s="82"/>
      <c r="TGZ25" s="82"/>
      <c r="THA25" s="82"/>
      <c r="THB25" s="82"/>
      <c r="THC25" s="82"/>
      <c r="THD25" s="82"/>
      <c r="THE25" s="82"/>
      <c r="THF25" s="82"/>
      <c r="THG25" s="82"/>
      <c r="THH25" s="82"/>
      <c r="THI25" s="82"/>
      <c r="THJ25" s="82"/>
      <c r="THK25" s="82"/>
      <c r="THL25" s="82"/>
      <c r="THM25" s="82"/>
      <c r="THN25" s="82"/>
      <c r="THO25" s="82"/>
      <c r="THP25" s="82"/>
      <c r="THQ25" s="82"/>
      <c r="THR25" s="82"/>
      <c r="THS25" s="82"/>
      <c r="THT25" s="82"/>
      <c r="THU25" s="82"/>
      <c r="THV25" s="82"/>
      <c r="THW25" s="82"/>
      <c r="THX25" s="82"/>
      <c r="THY25" s="82"/>
      <c r="THZ25" s="82"/>
      <c r="TIA25" s="82"/>
      <c r="TIB25" s="82"/>
      <c r="TIC25" s="82"/>
      <c r="TID25" s="82"/>
      <c r="TIE25" s="82"/>
      <c r="TIF25" s="82"/>
      <c r="TIG25" s="82"/>
      <c r="TIH25" s="82"/>
      <c r="TII25" s="82"/>
      <c r="TIJ25" s="82"/>
      <c r="TIK25" s="82"/>
      <c r="TIL25" s="82"/>
      <c r="TIM25" s="82"/>
      <c r="TIN25" s="82"/>
      <c r="TIO25" s="82"/>
      <c r="TIP25" s="82"/>
      <c r="TIQ25" s="82"/>
      <c r="TIR25" s="82"/>
      <c r="TIS25" s="82"/>
      <c r="TIT25" s="82"/>
      <c r="TIU25" s="82"/>
      <c r="TIV25" s="82"/>
      <c r="TIW25" s="82"/>
      <c r="TIX25" s="82"/>
      <c r="TIY25" s="82"/>
      <c r="TIZ25" s="82"/>
      <c r="TJA25" s="82"/>
      <c r="TJB25" s="82"/>
      <c r="TJC25" s="82"/>
      <c r="TJD25" s="82"/>
      <c r="TJE25" s="82"/>
      <c r="TJF25" s="82"/>
      <c r="TJG25" s="82"/>
      <c r="TJH25" s="82"/>
      <c r="TJI25" s="82"/>
      <c r="TJJ25" s="82"/>
      <c r="TJK25" s="82"/>
      <c r="TJL25" s="82"/>
      <c r="TJM25" s="82"/>
      <c r="TJN25" s="82"/>
      <c r="TJO25" s="82"/>
      <c r="TJP25" s="82"/>
      <c r="TJQ25" s="82"/>
      <c r="TJR25" s="82"/>
      <c r="TJS25" s="82"/>
      <c r="TJT25" s="82"/>
      <c r="TJU25" s="82"/>
      <c r="TJV25" s="82"/>
      <c r="TJW25" s="82"/>
      <c r="TJX25" s="82"/>
      <c r="TJY25" s="82"/>
      <c r="TJZ25" s="82"/>
      <c r="TKA25" s="82"/>
      <c r="TKB25" s="82"/>
      <c r="TKC25" s="82"/>
      <c r="TKD25" s="82"/>
      <c r="TKE25" s="82"/>
      <c r="TKF25" s="82"/>
      <c r="TKG25" s="82"/>
      <c r="TKH25" s="82"/>
      <c r="TKI25" s="82"/>
      <c r="TKJ25" s="82"/>
      <c r="TKK25" s="82"/>
      <c r="TKL25" s="82"/>
      <c r="TKM25" s="82"/>
      <c r="TKN25" s="82"/>
      <c r="TKO25" s="82"/>
      <c r="TKP25" s="82"/>
      <c r="TKQ25" s="82"/>
      <c r="TKR25" s="82"/>
      <c r="TKS25" s="82"/>
      <c r="TKT25" s="82"/>
      <c r="TKU25" s="82"/>
      <c r="TKV25" s="82"/>
      <c r="TKW25" s="82"/>
      <c r="TKX25" s="82"/>
      <c r="TKY25" s="82"/>
      <c r="TKZ25" s="82"/>
      <c r="TLA25" s="82"/>
      <c r="TLB25" s="82"/>
      <c r="TLC25" s="82"/>
      <c r="TLD25" s="82"/>
      <c r="TLE25" s="82"/>
      <c r="TLF25" s="82"/>
      <c r="TLG25" s="82"/>
      <c r="TLH25" s="82"/>
      <c r="TLI25" s="82"/>
      <c r="TLJ25" s="82"/>
      <c r="TLK25" s="82"/>
      <c r="TLL25" s="82"/>
      <c r="TLM25" s="82"/>
      <c r="TLN25" s="82"/>
      <c r="TLO25" s="82"/>
      <c r="TLP25" s="82"/>
      <c r="TLQ25" s="82"/>
      <c r="TLR25" s="82"/>
      <c r="TLS25" s="82"/>
      <c r="TLT25" s="82"/>
      <c r="TLU25" s="82"/>
      <c r="TLV25" s="82"/>
      <c r="TLW25" s="82"/>
      <c r="TLX25" s="82"/>
      <c r="TLY25" s="82"/>
      <c r="TLZ25" s="82"/>
      <c r="TMA25" s="82"/>
      <c r="TMB25" s="82"/>
      <c r="TMC25" s="82"/>
      <c r="TMD25" s="82"/>
      <c r="TME25" s="82"/>
      <c r="TMF25" s="82"/>
      <c r="TMG25" s="82"/>
      <c r="TMH25" s="82"/>
      <c r="TMI25" s="82"/>
      <c r="TMJ25" s="82"/>
      <c r="TMK25" s="82"/>
      <c r="TML25" s="82"/>
      <c r="TMM25" s="82"/>
      <c r="TMN25" s="82"/>
      <c r="TMO25" s="82"/>
      <c r="TMP25" s="82"/>
      <c r="TMQ25" s="82"/>
      <c r="TMR25" s="82"/>
      <c r="TMS25" s="82"/>
      <c r="TMT25" s="82"/>
      <c r="TMU25" s="82"/>
      <c r="TMV25" s="82"/>
      <c r="TMW25" s="82"/>
      <c r="TMX25" s="82"/>
      <c r="TMY25" s="82"/>
      <c r="TMZ25" s="82"/>
      <c r="TNA25" s="82"/>
      <c r="TNB25" s="82"/>
      <c r="TNC25" s="82"/>
      <c r="TND25" s="82"/>
      <c r="TNE25" s="82"/>
      <c r="TNF25" s="82"/>
      <c r="TNG25" s="82"/>
      <c r="TNH25" s="82"/>
      <c r="TNI25" s="82"/>
      <c r="TNJ25" s="82"/>
      <c r="TNK25" s="82"/>
      <c r="TNL25" s="82"/>
      <c r="TNM25" s="82"/>
      <c r="TNN25" s="82"/>
      <c r="TNO25" s="82"/>
      <c r="TNP25" s="82"/>
      <c r="TNQ25" s="82"/>
      <c r="TNR25" s="82"/>
      <c r="TNS25" s="82"/>
      <c r="TNT25" s="82"/>
      <c r="TNU25" s="82"/>
      <c r="TNV25" s="82"/>
      <c r="TNW25" s="82"/>
      <c r="TNX25" s="82"/>
      <c r="TNY25" s="82"/>
      <c r="TNZ25" s="82"/>
      <c r="TOA25" s="82"/>
      <c r="TOB25" s="82"/>
      <c r="TOC25" s="82"/>
      <c r="TOD25" s="82"/>
      <c r="TOE25" s="82"/>
      <c r="TOF25" s="82"/>
      <c r="TOG25" s="82"/>
      <c r="TOH25" s="82"/>
      <c r="TOI25" s="82"/>
      <c r="TOJ25" s="82"/>
      <c r="TOK25" s="82"/>
      <c r="TOL25" s="82"/>
      <c r="TOM25" s="82"/>
      <c r="TON25" s="82"/>
      <c r="TOO25" s="82"/>
      <c r="TOP25" s="82"/>
      <c r="TOQ25" s="82"/>
      <c r="TOR25" s="82"/>
      <c r="TOS25" s="82"/>
      <c r="TOT25" s="82"/>
      <c r="TOU25" s="82"/>
      <c r="TOV25" s="82"/>
      <c r="TOW25" s="82"/>
      <c r="TOX25" s="82"/>
      <c r="TOY25" s="82"/>
      <c r="TOZ25" s="82"/>
      <c r="TPA25" s="82"/>
      <c r="TPB25" s="82"/>
      <c r="TPC25" s="82"/>
      <c r="TPD25" s="82"/>
      <c r="TPE25" s="82"/>
      <c r="TPF25" s="82"/>
      <c r="TPG25" s="82"/>
      <c r="TPH25" s="82"/>
      <c r="TPI25" s="82"/>
      <c r="TPJ25" s="82"/>
      <c r="TPK25" s="82"/>
      <c r="TPL25" s="82"/>
      <c r="TPM25" s="82"/>
      <c r="TPN25" s="82"/>
      <c r="TPO25" s="82"/>
      <c r="TPP25" s="82"/>
      <c r="TPQ25" s="82"/>
      <c r="TPR25" s="82"/>
      <c r="TPS25" s="82"/>
      <c r="TPT25" s="82"/>
      <c r="TPU25" s="82"/>
      <c r="TPV25" s="82"/>
      <c r="TPW25" s="82"/>
      <c r="TPX25" s="82"/>
      <c r="TPY25" s="82"/>
      <c r="TPZ25" s="82"/>
      <c r="TQA25" s="82"/>
      <c r="TQB25" s="82"/>
      <c r="TQC25" s="82"/>
      <c r="TQD25" s="82"/>
      <c r="TQE25" s="82"/>
      <c r="TQF25" s="82"/>
      <c r="TQG25" s="82"/>
      <c r="TQH25" s="82"/>
      <c r="TQI25" s="82"/>
      <c r="TQJ25" s="82"/>
      <c r="TQK25" s="82"/>
      <c r="TQL25" s="82"/>
      <c r="TQM25" s="82"/>
      <c r="TQN25" s="82"/>
      <c r="TQO25" s="82"/>
      <c r="TQP25" s="82"/>
      <c r="TQQ25" s="82"/>
      <c r="TQR25" s="82"/>
      <c r="TQS25" s="82"/>
      <c r="TQT25" s="82"/>
      <c r="TQU25" s="82"/>
      <c r="TQV25" s="82"/>
      <c r="TQW25" s="82"/>
      <c r="TQX25" s="82"/>
      <c r="TQY25" s="82"/>
      <c r="TQZ25" s="82"/>
      <c r="TRA25" s="82"/>
      <c r="TRB25" s="82"/>
      <c r="TRC25" s="82"/>
      <c r="TRD25" s="82"/>
      <c r="TRE25" s="82"/>
      <c r="TRF25" s="82"/>
      <c r="TRG25" s="82"/>
      <c r="TRH25" s="82"/>
      <c r="TRI25" s="82"/>
      <c r="TRJ25" s="82"/>
      <c r="TRK25" s="82"/>
      <c r="TRL25" s="82"/>
      <c r="TRM25" s="82"/>
      <c r="TRN25" s="82"/>
      <c r="TRO25" s="82"/>
      <c r="TRP25" s="82"/>
      <c r="TRQ25" s="82"/>
      <c r="TRR25" s="82"/>
      <c r="TRS25" s="82"/>
      <c r="TRT25" s="82"/>
      <c r="TRU25" s="82"/>
      <c r="TRV25" s="82"/>
      <c r="TRW25" s="82"/>
      <c r="TRX25" s="82"/>
      <c r="TRY25" s="82"/>
      <c r="TRZ25" s="82"/>
      <c r="TSA25" s="82"/>
      <c r="TSB25" s="82"/>
      <c r="TSC25" s="82"/>
      <c r="TSD25" s="82"/>
      <c r="TSE25" s="82"/>
      <c r="TSF25" s="82"/>
      <c r="TSG25" s="82"/>
      <c r="TSH25" s="82"/>
      <c r="TSI25" s="82"/>
      <c r="TSJ25" s="82"/>
      <c r="TSK25" s="82"/>
      <c r="TSL25" s="82"/>
      <c r="TSM25" s="82"/>
      <c r="TSN25" s="82"/>
      <c r="TSO25" s="82"/>
      <c r="TSP25" s="82"/>
      <c r="TSQ25" s="82"/>
      <c r="TSR25" s="82"/>
      <c r="TSS25" s="82"/>
      <c r="TST25" s="82"/>
      <c r="TSU25" s="82"/>
      <c r="TSV25" s="82"/>
      <c r="TSW25" s="82"/>
      <c r="TSX25" s="82"/>
      <c r="TSY25" s="82"/>
      <c r="TSZ25" s="82"/>
      <c r="TTA25" s="82"/>
      <c r="TTB25" s="82"/>
      <c r="TTC25" s="82"/>
      <c r="TTD25" s="82"/>
      <c r="TTE25" s="82"/>
      <c r="TTF25" s="82"/>
      <c r="TTG25" s="82"/>
      <c r="TTH25" s="82"/>
      <c r="TTI25" s="82"/>
      <c r="TTJ25" s="82"/>
      <c r="TTK25" s="82"/>
      <c r="TTL25" s="82"/>
      <c r="TTM25" s="82"/>
      <c r="TTN25" s="82"/>
      <c r="TTO25" s="82"/>
      <c r="TTP25" s="82"/>
      <c r="TTQ25" s="82"/>
      <c r="TTR25" s="82"/>
      <c r="TTS25" s="82"/>
      <c r="TTT25" s="82"/>
      <c r="TTU25" s="82"/>
      <c r="TTV25" s="82"/>
      <c r="TTW25" s="82"/>
      <c r="TTX25" s="82"/>
      <c r="TTY25" s="82"/>
      <c r="TTZ25" s="82"/>
      <c r="TUA25" s="82"/>
      <c r="TUB25" s="82"/>
      <c r="TUC25" s="82"/>
      <c r="TUD25" s="82"/>
      <c r="TUE25" s="82"/>
      <c r="TUF25" s="82"/>
      <c r="TUG25" s="82"/>
      <c r="TUH25" s="82"/>
      <c r="TUI25" s="82"/>
      <c r="TUJ25" s="82"/>
      <c r="TUK25" s="82"/>
      <c r="TUL25" s="82"/>
      <c r="TUM25" s="82"/>
      <c r="TUN25" s="82"/>
      <c r="TUO25" s="82"/>
      <c r="TUP25" s="82"/>
      <c r="TUQ25" s="82"/>
      <c r="TUR25" s="82"/>
      <c r="TUS25" s="82"/>
      <c r="TUT25" s="82"/>
      <c r="TUU25" s="82"/>
      <c r="TUV25" s="82"/>
      <c r="TUW25" s="82"/>
      <c r="TUX25" s="82"/>
      <c r="TUY25" s="82"/>
      <c r="TUZ25" s="82"/>
      <c r="TVA25" s="82"/>
      <c r="TVB25" s="82"/>
      <c r="TVC25" s="82"/>
      <c r="TVD25" s="82"/>
      <c r="TVE25" s="82"/>
      <c r="TVF25" s="82"/>
      <c r="TVG25" s="82"/>
      <c r="TVH25" s="82"/>
      <c r="TVI25" s="82"/>
      <c r="TVJ25" s="82"/>
      <c r="TVK25" s="82"/>
      <c r="TVL25" s="82"/>
      <c r="TVM25" s="82"/>
      <c r="TVN25" s="82"/>
      <c r="TVO25" s="82"/>
      <c r="TVP25" s="82"/>
      <c r="TVQ25" s="82"/>
      <c r="TVR25" s="82"/>
      <c r="TVS25" s="82"/>
      <c r="TVT25" s="82"/>
      <c r="TVU25" s="82"/>
      <c r="TVV25" s="82"/>
      <c r="TVW25" s="82"/>
      <c r="TVX25" s="82"/>
      <c r="TVY25" s="82"/>
      <c r="TVZ25" s="82"/>
      <c r="TWA25" s="82"/>
      <c r="TWB25" s="82"/>
      <c r="TWC25" s="82"/>
      <c r="TWD25" s="82"/>
      <c r="TWE25" s="82"/>
      <c r="TWF25" s="82"/>
      <c r="TWG25" s="82"/>
      <c r="TWH25" s="82"/>
      <c r="TWI25" s="82"/>
      <c r="TWJ25" s="82"/>
      <c r="TWK25" s="82"/>
      <c r="TWL25" s="82"/>
      <c r="TWM25" s="82"/>
      <c r="TWN25" s="82"/>
      <c r="TWO25" s="82"/>
      <c r="TWP25" s="82"/>
      <c r="TWQ25" s="82"/>
      <c r="TWR25" s="82"/>
      <c r="TWS25" s="82"/>
      <c r="TWT25" s="82"/>
      <c r="TWU25" s="82"/>
      <c r="TWV25" s="82"/>
      <c r="TWW25" s="82"/>
      <c r="TWX25" s="82"/>
      <c r="TWY25" s="82"/>
      <c r="TWZ25" s="82"/>
      <c r="TXA25" s="82"/>
      <c r="TXB25" s="82"/>
      <c r="TXC25" s="82"/>
      <c r="TXD25" s="82"/>
      <c r="TXE25" s="82"/>
      <c r="TXF25" s="82"/>
      <c r="TXG25" s="82"/>
      <c r="TXH25" s="82"/>
      <c r="TXI25" s="82"/>
      <c r="TXJ25" s="82"/>
      <c r="TXK25" s="82"/>
      <c r="TXL25" s="82"/>
      <c r="TXM25" s="82"/>
      <c r="TXN25" s="82"/>
      <c r="TXO25" s="82"/>
      <c r="TXP25" s="82"/>
      <c r="TXQ25" s="82"/>
      <c r="TXR25" s="82"/>
      <c r="TXS25" s="82"/>
      <c r="TXT25" s="82"/>
      <c r="TXU25" s="82"/>
      <c r="TXV25" s="82"/>
      <c r="TXW25" s="82"/>
      <c r="TXX25" s="82"/>
      <c r="TXY25" s="82"/>
      <c r="TXZ25" s="82"/>
      <c r="TYA25" s="82"/>
      <c r="TYB25" s="82"/>
      <c r="TYC25" s="82"/>
      <c r="TYD25" s="82"/>
      <c r="TYE25" s="82"/>
      <c r="TYF25" s="82"/>
      <c r="TYG25" s="82"/>
      <c r="TYH25" s="82"/>
      <c r="TYI25" s="82"/>
      <c r="TYJ25" s="82"/>
      <c r="TYK25" s="82"/>
      <c r="TYL25" s="82"/>
      <c r="TYM25" s="82"/>
      <c r="TYN25" s="82"/>
      <c r="TYO25" s="82"/>
      <c r="TYP25" s="82"/>
      <c r="TYQ25" s="82"/>
      <c r="TYR25" s="82"/>
      <c r="TYS25" s="82"/>
      <c r="TYT25" s="82"/>
      <c r="TYU25" s="82"/>
      <c r="TYV25" s="82"/>
      <c r="TYW25" s="82"/>
      <c r="TYX25" s="82"/>
      <c r="TYY25" s="82"/>
      <c r="TYZ25" s="82"/>
      <c r="TZA25" s="82"/>
      <c r="TZB25" s="82"/>
      <c r="TZC25" s="82"/>
      <c r="TZD25" s="82"/>
      <c r="TZE25" s="82"/>
      <c r="TZF25" s="82"/>
      <c r="TZG25" s="82"/>
      <c r="TZH25" s="82"/>
      <c r="TZI25" s="82"/>
      <c r="TZJ25" s="82"/>
      <c r="TZK25" s="82"/>
      <c r="TZL25" s="82"/>
      <c r="TZM25" s="82"/>
      <c r="TZN25" s="82"/>
      <c r="TZO25" s="82"/>
      <c r="TZP25" s="82"/>
      <c r="TZQ25" s="82"/>
      <c r="TZR25" s="82"/>
      <c r="TZS25" s="82"/>
      <c r="TZT25" s="82"/>
      <c r="TZU25" s="82"/>
      <c r="TZV25" s="82"/>
      <c r="TZW25" s="82"/>
      <c r="TZX25" s="82"/>
      <c r="TZY25" s="82"/>
      <c r="TZZ25" s="82"/>
      <c r="UAA25" s="82"/>
      <c r="UAB25" s="82"/>
      <c r="UAC25" s="82"/>
      <c r="UAD25" s="82"/>
      <c r="UAE25" s="82"/>
      <c r="UAF25" s="82"/>
      <c r="UAG25" s="82"/>
      <c r="UAH25" s="82"/>
      <c r="UAI25" s="82"/>
      <c r="UAJ25" s="82"/>
      <c r="UAK25" s="82"/>
      <c r="UAL25" s="82"/>
      <c r="UAM25" s="82"/>
      <c r="UAN25" s="82"/>
      <c r="UAO25" s="82"/>
      <c r="UAP25" s="82"/>
      <c r="UAQ25" s="82"/>
      <c r="UAR25" s="82"/>
      <c r="UAS25" s="82"/>
      <c r="UAT25" s="82"/>
      <c r="UAU25" s="82"/>
      <c r="UAV25" s="82"/>
      <c r="UAW25" s="82"/>
      <c r="UAX25" s="82"/>
      <c r="UAY25" s="82"/>
      <c r="UAZ25" s="82"/>
      <c r="UBA25" s="82"/>
      <c r="UBB25" s="82"/>
      <c r="UBC25" s="82"/>
      <c r="UBD25" s="82"/>
      <c r="UBE25" s="82"/>
      <c r="UBF25" s="82"/>
      <c r="UBG25" s="82"/>
      <c r="UBH25" s="82"/>
      <c r="UBI25" s="82"/>
      <c r="UBJ25" s="82"/>
      <c r="UBK25" s="82"/>
      <c r="UBL25" s="82"/>
      <c r="UBM25" s="82"/>
      <c r="UBN25" s="82"/>
      <c r="UBO25" s="82"/>
      <c r="UBP25" s="82"/>
      <c r="UBQ25" s="82"/>
      <c r="UBR25" s="82"/>
      <c r="UBS25" s="82"/>
      <c r="UBT25" s="82"/>
      <c r="UBU25" s="82"/>
      <c r="UBV25" s="82"/>
      <c r="UBW25" s="82"/>
      <c r="UBX25" s="82"/>
      <c r="UBY25" s="82"/>
      <c r="UBZ25" s="82"/>
      <c r="UCA25" s="82"/>
      <c r="UCB25" s="82"/>
      <c r="UCC25" s="82"/>
      <c r="UCD25" s="82"/>
      <c r="UCE25" s="82"/>
      <c r="UCF25" s="82"/>
      <c r="UCG25" s="82"/>
      <c r="UCH25" s="82"/>
      <c r="UCI25" s="82"/>
      <c r="UCJ25" s="82"/>
      <c r="UCK25" s="82"/>
      <c r="UCL25" s="82"/>
      <c r="UCM25" s="82"/>
      <c r="UCN25" s="82"/>
      <c r="UCO25" s="82"/>
      <c r="UCP25" s="82"/>
      <c r="UCQ25" s="82"/>
      <c r="UCR25" s="82"/>
      <c r="UCS25" s="82"/>
      <c r="UCT25" s="82"/>
      <c r="UCU25" s="82"/>
      <c r="UCV25" s="82"/>
      <c r="UCW25" s="82"/>
      <c r="UCX25" s="82"/>
      <c r="UCY25" s="82"/>
      <c r="UCZ25" s="82"/>
      <c r="UDA25" s="82"/>
      <c r="UDB25" s="82"/>
      <c r="UDC25" s="82"/>
      <c r="UDD25" s="82"/>
      <c r="UDE25" s="82"/>
      <c r="UDF25" s="82"/>
      <c r="UDG25" s="82"/>
      <c r="UDH25" s="82"/>
      <c r="UDI25" s="82"/>
      <c r="UDJ25" s="82"/>
      <c r="UDK25" s="82"/>
      <c r="UDL25" s="82"/>
      <c r="UDM25" s="82"/>
      <c r="UDN25" s="82"/>
      <c r="UDO25" s="82"/>
      <c r="UDP25" s="82"/>
      <c r="UDQ25" s="82"/>
      <c r="UDR25" s="82"/>
      <c r="UDS25" s="82"/>
      <c r="UDT25" s="82"/>
      <c r="UDU25" s="82"/>
      <c r="UDV25" s="82"/>
      <c r="UDW25" s="82"/>
      <c r="UDX25" s="82"/>
      <c r="UDY25" s="82"/>
      <c r="UDZ25" s="82"/>
      <c r="UEA25" s="82"/>
      <c r="UEB25" s="82"/>
      <c r="UEC25" s="82"/>
      <c r="UED25" s="82"/>
      <c r="UEE25" s="82"/>
      <c r="UEF25" s="82"/>
      <c r="UEG25" s="82"/>
      <c r="UEH25" s="82"/>
      <c r="UEI25" s="82"/>
      <c r="UEJ25" s="82"/>
      <c r="UEK25" s="82"/>
      <c r="UEL25" s="82"/>
      <c r="UEM25" s="82"/>
      <c r="UEN25" s="82"/>
      <c r="UEO25" s="82"/>
      <c r="UEP25" s="82"/>
      <c r="UEQ25" s="82"/>
      <c r="UER25" s="82"/>
      <c r="UES25" s="82"/>
      <c r="UET25" s="82"/>
      <c r="UEU25" s="82"/>
      <c r="UEV25" s="82"/>
      <c r="UEW25" s="82"/>
      <c r="UEX25" s="82"/>
      <c r="UEY25" s="82"/>
      <c r="UEZ25" s="82"/>
      <c r="UFA25" s="82"/>
      <c r="UFB25" s="82"/>
      <c r="UFC25" s="82"/>
      <c r="UFD25" s="82"/>
      <c r="UFE25" s="82"/>
      <c r="UFF25" s="82"/>
      <c r="UFG25" s="82"/>
      <c r="UFH25" s="82"/>
      <c r="UFI25" s="82"/>
      <c r="UFJ25" s="82"/>
      <c r="UFK25" s="82"/>
      <c r="UFL25" s="82"/>
      <c r="UFM25" s="82"/>
      <c r="UFN25" s="82"/>
      <c r="UFO25" s="82"/>
      <c r="UFP25" s="82"/>
      <c r="UFQ25" s="82"/>
      <c r="UFR25" s="82"/>
      <c r="UFS25" s="82"/>
      <c r="UFT25" s="82"/>
      <c r="UFU25" s="82"/>
      <c r="UFV25" s="82"/>
      <c r="UFW25" s="82"/>
      <c r="UFX25" s="82"/>
      <c r="UFY25" s="82"/>
      <c r="UFZ25" s="82"/>
      <c r="UGA25" s="82"/>
      <c r="UGB25" s="82"/>
      <c r="UGC25" s="82"/>
      <c r="UGD25" s="82"/>
      <c r="UGE25" s="82"/>
      <c r="UGF25" s="82"/>
      <c r="UGG25" s="82"/>
      <c r="UGH25" s="82"/>
      <c r="UGI25" s="82"/>
      <c r="UGJ25" s="82"/>
      <c r="UGK25" s="82"/>
      <c r="UGL25" s="82"/>
      <c r="UGM25" s="82"/>
      <c r="UGN25" s="82"/>
      <c r="UGO25" s="82"/>
      <c r="UGP25" s="82"/>
      <c r="UGQ25" s="82"/>
      <c r="UGR25" s="82"/>
      <c r="UGS25" s="82"/>
      <c r="UGT25" s="82"/>
      <c r="UGU25" s="82"/>
      <c r="UGV25" s="82"/>
      <c r="UGW25" s="82"/>
      <c r="UGX25" s="82"/>
      <c r="UGY25" s="82"/>
      <c r="UGZ25" s="82"/>
      <c r="UHA25" s="82"/>
      <c r="UHB25" s="82"/>
      <c r="UHC25" s="82"/>
      <c r="UHD25" s="82"/>
      <c r="UHE25" s="82"/>
      <c r="UHF25" s="82"/>
      <c r="UHG25" s="82"/>
      <c r="UHH25" s="82"/>
      <c r="UHI25" s="82"/>
      <c r="UHJ25" s="82"/>
      <c r="UHK25" s="82"/>
      <c r="UHL25" s="82"/>
      <c r="UHM25" s="82"/>
      <c r="UHN25" s="82"/>
      <c r="UHO25" s="82"/>
      <c r="UHP25" s="82"/>
      <c r="UHQ25" s="82"/>
      <c r="UHR25" s="82"/>
      <c r="UHS25" s="82"/>
      <c r="UHT25" s="82"/>
      <c r="UHU25" s="82"/>
      <c r="UHV25" s="82"/>
      <c r="UHW25" s="82"/>
      <c r="UHX25" s="82"/>
      <c r="UHY25" s="82"/>
      <c r="UHZ25" s="82"/>
      <c r="UIA25" s="82"/>
      <c r="UIB25" s="82"/>
      <c r="UIC25" s="82"/>
      <c r="UID25" s="82"/>
      <c r="UIE25" s="82"/>
      <c r="UIF25" s="82"/>
      <c r="UIG25" s="82"/>
      <c r="UIH25" s="82"/>
      <c r="UII25" s="82"/>
      <c r="UIJ25" s="82"/>
      <c r="UIK25" s="82"/>
      <c r="UIL25" s="82"/>
      <c r="UIM25" s="82"/>
      <c r="UIN25" s="82"/>
      <c r="UIO25" s="82"/>
      <c r="UIP25" s="82"/>
      <c r="UIQ25" s="82"/>
      <c r="UIR25" s="82"/>
      <c r="UIS25" s="82"/>
      <c r="UIT25" s="82"/>
      <c r="UIU25" s="82"/>
      <c r="UIV25" s="82"/>
      <c r="UIW25" s="82"/>
      <c r="UIX25" s="82"/>
      <c r="UIY25" s="82"/>
      <c r="UIZ25" s="82"/>
      <c r="UJA25" s="82"/>
      <c r="UJB25" s="82"/>
      <c r="UJC25" s="82"/>
      <c r="UJD25" s="82"/>
      <c r="UJE25" s="82"/>
      <c r="UJF25" s="82"/>
      <c r="UJG25" s="82"/>
      <c r="UJH25" s="82"/>
      <c r="UJI25" s="82"/>
      <c r="UJJ25" s="82"/>
      <c r="UJK25" s="82"/>
      <c r="UJL25" s="82"/>
      <c r="UJM25" s="82"/>
      <c r="UJN25" s="82"/>
      <c r="UJO25" s="82"/>
      <c r="UJP25" s="82"/>
      <c r="UJQ25" s="82"/>
      <c r="UJR25" s="82"/>
      <c r="UJS25" s="82"/>
      <c r="UJT25" s="82"/>
      <c r="UJU25" s="82"/>
      <c r="UJV25" s="82"/>
      <c r="UJW25" s="82"/>
      <c r="UJX25" s="82"/>
      <c r="UJY25" s="82"/>
      <c r="UJZ25" s="82"/>
      <c r="UKA25" s="82"/>
      <c r="UKB25" s="82"/>
      <c r="UKC25" s="82"/>
      <c r="UKD25" s="82"/>
      <c r="UKE25" s="82"/>
      <c r="UKF25" s="82"/>
      <c r="UKG25" s="82"/>
      <c r="UKH25" s="82"/>
      <c r="UKI25" s="82"/>
      <c r="UKJ25" s="82"/>
      <c r="UKK25" s="82"/>
      <c r="UKL25" s="82"/>
      <c r="UKM25" s="82"/>
      <c r="UKN25" s="82"/>
      <c r="UKO25" s="82"/>
      <c r="UKP25" s="82"/>
      <c r="UKQ25" s="82"/>
      <c r="UKR25" s="82"/>
      <c r="UKS25" s="82"/>
      <c r="UKT25" s="82"/>
      <c r="UKU25" s="82"/>
      <c r="UKV25" s="82"/>
      <c r="UKW25" s="82"/>
      <c r="UKX25" s="82"/>
      <c r="UKY25" s="82"/>
      <c r="UKZ25" s="82"/>
      <c r="ULA25" s="82"/>
      <c r="ULB25" s="82"/>
      <c r="ULC25" s="82"/>
      <c r="ULD25" s="82"/>
      <c r="ULE25" s="82"/>
      <c r="ULF25" s="82"/>
      <c r="ULG25" s="82"/>
      <c r="ULH25" s="82"/>
      <c r="ULI25" s="82"/>
      <c r="ULJ25" s="82"/>
      <c r="ULK25" s="82"/>
      <c r="ULL25" s="82"/>
      <c r="ULM25" s="82"/>
      <c r="ULN25" s="82"/>
      <c r="ULO25" s="82"/>
      <c r="ULP25" s="82"/>
      <c r="ULQ25" s="82"/>
      <c r="ULR25" s="82"/>
      <c r="ULS25" s="82"/>
      <c r="ULT25" s="82"/>
      <c r="ULU25" s="82"/>
      <c r="ULV25" s="82"/>
      <c r="ULW25" s="82"/>
      <c r="ULX25" s="82"/>
      <c r="ULY25" s="82"/>
      <c r="ULZ25" s="82"/>
      <c r="UMA25" s="82"/>
      <c r="UMB25" s="82"/>
      <c r="UMC25" s="82"/>
      <c r="UMD25" s="82"/>
      <c r="UME25" s="82"/>
      <c r="UMF25" s="82"/>
      <c r="UMG25" s="82"/>
      <c r="UMH25" s="82"/>
      <c r="UMI25" s="82"/>
      <c r="UMJ25" s="82"/>
      <c r="UMK25" s="82"/>
      <c r="UML25" s="82"/>
      <c r="UMM25" s="82"/>
      <c r="UMN25" s="82"/>
      <c r="UMO25" s="82"/>
      <c r="UMP25" s="82"/>
      <c r="UMQ25" s="82"/>
      <c r="UMR25" s="82"/>
      <c r="UMS25" s="82"/>
      <c r="UMT25" s="82"/>
      <c r="UMU25" s="82"/>
      <c r="UMV25" s="82"/>
      <c r="UMW25" s="82"/>
      <c r="UMX25" s="82"/>
      <c r="UMY25" s="82"/>
      <c r="UMZ25" s="82"/>
      <c r="UNA25" s="82"/>
      <c r="UNB25" s="82"/>
      <c r="UNC25" s="82"/>
      <c r="UND25" s="82"/>
      <c r="UNE25" s="82"/>
      <c r="UNF25" s="82"/>
      <c r="UNG25" s="82"/>
      <c r="UNH25" s="82"/>
      <c r="UNI25" s="82"/>
      <c r="UNJ25" s="82"/>
      <c r="UNK25" s="82"/>
      <c r="UNL25" s="82"/>
      <c r="UNM25" s="82"/>
      <c r="UNN25" s="82"/>
      <c r="UNO25" s="82"/>
      <c r="UNP25" s="82"/>
      <c r="UNQ25" s="82"/>
      <c r="UNR25" s="82"/>
      <c r="UNS25" s="82"/>
      <c r="UNT25" s="82"/>
      <c r="UNU25" s="82"/>
      <c r="UNV25" s="82"/>
      <c r="UNW25" s="82"/>
      <c r="UNX25" s="82"/>
      <c r="UNY25" s="82"/>
      <c r="UNZ25" s="82"/>
      <c r="UOA25" s="82"/>
      <c r="UOB25" s="82"/>
      <c r="UOC25" s="82"/>
      <c r="UOD25" s="82"/>
      <c r="UOE25" s="82"/>
      <c r="UOF25" s="82"/>
      <c r="UOG25" s="82"/>
      <c r="UOH25" s="82"/>
      <c r="UOI25" s="82"/>
      <c r="UOJ25" s="82"/>
      <c r="UOK25" s="82"/>
      <c r="UOL25" s="82"/>
      <c r="UOM25" s="82"/>
      <c r="UON25" s="82"/>
      <c r="UOO25" s="82"/>
      <c r="UOP25" s="82"/>
      <c r="UOQ25" s="82"/>
      <c r="UOR25" s="82"/>
      <c r="UOS25" s="82"/>
      <c r="UOT25" s="82"/>
      <c r="UOU25" s="82"/>
      <c r="UOV25" s="82"/>
      <c r="UOW25" s="82"/>
      <c r="UOX25" s="82"/>
      <c r="UOY25" s="82"/>
      <c r="UOZ25" s="82"/>
      <c r="UPA25" s="82"/>
      <c r="UPB25" s="82"/>
      <c r="UPC25" s="82"/>
      <c r="UPD25" s="82"/>
      <c r="UPE25" s="82"/>
      <c r="UPF25" s="82"/>
      <c r="UPG25" s="82"/>
      <c r="UPH25" s="82"/>
      <c r="UPI25" s="82"/>
      <c r="UPJ25" s="82"/>
      <c r="UPK25" s="82"/>
      <c r="UPL25" s="82"/>
      <c r="UPM25" s="82"/>
      <c r="UPN25" s="82"/>
      <c r="UPO25" s="82"/>
      <c r="UPP25" s="82"/>
      <c r="UPQ25" s="82"/>
      <c r="UPR25" s="82"/>
      <c r="UPS25" s="82"/>
      <c r="UPT25" s="82"/>
      <c r="UPU25" s="82"/>
      <c r="UPV25" s="82"/>
      <c r="UPW25" s="82"/>
      <c r="UPX25" s="82"/>
      <c r="UPY25" s="82"/>
      <c r="UPZ25" s="82"/>
      <c r="UQA25" s="82"/>
      <c r="UQB25" s="82"/>
      <c r="UQC25" s="82"/>
      <c r="UQD25" s="82"/>
      <c r="UQE25" s="82"/>
      <c r="UQF25" s="82"/>
      <c r="UQG25" s="82"/>
      <c r="UQH25" s="82"/>
      <c r="UQI25" s="82"/>
      <c r="UQJ25" s="82"/>
      <c r="UQK25" s="82"/>
      <c r="UQL25" s="82"/>
      <c r="UQM25" s="82"/>
      <c r="UQN25" s="82"/>
      <c r="UQO25" s="82"/>
      <c r="UQP25" s="82"/>
      <c r="UQQ25" s="82"/>
      <c r="UQR25" s="82"/>
      <c r="UQS25" s="82"/>
      <c r="UQT25" s="82"/>
      <c r="UQU25" s="82"/>
      <c r="UQV25" s="82"/>
      <c r="UQW25" s="82"/>
      <c r="UQX25" s="82"/>
      <c r="UQY25" s="82"/>
      <c r="UQZ25" s="82"/>
      <c r="URA25" s="82"/>
      <c r="URB25" s="82"/>
      <c r="URC25" s="82"/>
      <c r="URD25" s="82"/>
      <c r="URE25" s="82"/>
      <c r="URF25" s="82"/>
      <c r="URG25" s="82"/>
      <c r="URH25" s="82"/>
      <c r="URI25" s="82"/>
      <c r="URJ25" s="82"/>
      <c r="URK25" s="82"/>
      <c r="URL25" s="82"/>
      <c r="URM25" s="82"/>
      <c r="URN25" s="82"/>
      <c r="URO25" s="82"/>
      <c r="URP25" s="82"/>
      <c r="URQ25" s="82"/>
      <c r="URR25" s="82"/>
      <c r="URS25" s="82"/>
      <c r="URT25" s="82"/>
      <c r="URU25" s="82"/>
      <c r="URV25" s="82"/>
      <c r="URW25" s="82"/>
      <c r="URX25" s="82"/>
      <c r="URY25" s="82"/>
      <c r="URZ25" s="82"/>
      <c r="USA25" s="82"/>
      <c r="USB25" s="82"/>
      <c r="USC25" s="82"/>
      <c r="USD25" s="82"/>
      <c r="USE25" s="82"/>
      <c r="USF25" s="82"/>
      <c r="USG25" s="82"/>
      <c r="USH25" s="82"/>
      <c r="USI25" s="82"/>
      <c r="USJ25" s="82"/>
      <c r="USK25" s="82"/>
      <c r="USL25" s="82"/>
      <c r="USM25" s="82"/>
      <c r="USN25" s="82"/>
      <c r="USO25" s="82"/>
      <c r="USP25" s="82"/>
      <c r="USQ25" s="82"/>
      <c r="USR25" s="82"/>
      <c r="USS25" s="82"/>
      <c r="UST25" s="82"/>
      <c r="USU25" s="82"/>
      <c r="USV25" s="82"/>
      <c r="USW25" s="82"/>
      <c r="USX25" s="82"/>
      <c r="USY25" s="82"/>
      <c r="USZ25" s="82"/>
      <c r="UTA25" s="82"/>
      <c r="UTB25" s="82"/>
      <c r="UTC25" s="82"/>
      <c r="UTD25" s="82"/>
      <c r="UTE25" s="82"/>
      <c r="UTF25" s="82"/>
      <c r="UTG25" s="82"/>
      <c r="UTH25" s="82"/>
      <c r="UTI25" s="82"/>
      <c r="UTJ25" s="82"/>
      <c r="UTK25" s="82"/>
      <c r="UTL25" s="82"/>
      <c r="UTM25" s="82"/>
      <c r="UTN25" s="82"/>
      <c r="UTO25" s="82"/>
      <c r="UTP25" s="82"/>
      <c r="UTQ25" s="82"/>
      <c r="UTR25" s="82"/>
      <c r="UTS25" s="82"/>
      <c r="UTT25" s="82"/>
      <c r="UTU25" s="82"/>
      <c r="UTV25" s="82"/>
      <c r="UTW25" s="82"/>
      <c r="UTX25" s="82"/>
      <c r="UTY25" s="82"/>
      <c r="UTZ25" s="82"/>
      <c r="UUA25" s="82"/>
      <c r="UUB25" s="82"/>
      <c r="UUC25" s="82"/>
      <c r="UUD25" s="82"/>
      <c r="UUE25" s="82"/>
      <c r="UUF25" s="82"/>
      <c r="UUG25" s="82"/>
      <c r="UUH25" s="82"/>
      <c r="UUI25" s="82"/>
      <c r="UUJ25" s="82"/>
      <c r="UUK25" s="82"/>
      <c r="UUL25" s="82"/>
      <c r="UUM25" s="82"/>
      <c r="UUN25" s="82"/>
      <c r="UUO25" s="82"/>
      <c r="UUP25" s="82"/>
      <c r="UUQ25" s="82"/>
      <c r="UUR25" s="82"/>
      <c r="UUS25" s="82"/>
      <c r="UUT25" s="82"/>
      <c r="UUU25" s="82"/>
      <c r="UUV25" s="82"/>
      <c r="UUW25" s="82"/>
      <c r="UUX25" s="82"/>
      <c r="UUY25" s="82"/>
      <c r="UUZ25" s="82"/>
      <c r="UVA25" s="82"/>
      <c r="UVB25" s="82"/>
      <c r="UVC25" s="82"/>
      <c r="UVD25" s="82"/>
      <c r="UVE25" s="82"/>
      <c r="UVF25" s="82"/>
      <c r="UVG25" s="82"/>
      <c r="UVH25" s="82"/>
      <c r="UVI25" s="82"/>
      <c r="UVJ25" s="82"/>
      <c r="UVK25" s="82"/>
      <c r="UVL25" s="82"/>
      <c r="UVM25" s="82"/>
      <c r="UVN25" s="82"/>
      <c r="UVO25" s="82"/>
      <c r="UVP25" s="82"/>
      <c r="UVQ25" s="82"/>
      <c r="UVR25" s="82"/>
      <c r="UVS25" s="82"/>
      <c r="UVT25" s="82"/>
      <c r="UVU25" s="82"/>
      <c r="UVV25" s="82"/>
      <c r="UVW25" s="82"/>
      <c r="UVX25" s="82"/>
      <c r="UVY25" s="82"/>
      <c r="UVZ25" s="82"/>
      <c r="UWA25" s="82"/>
      <c r="UWB25" s="82"/>
      <c r="UWC25" s="82"/>
      <c r="UWD25" s="82"/>
      <c r="UWE25" s="82"/>
      <c r="UWF25" s="82"/>
      <c r="UWG25" s="82"/>
      <c r="UWH25" s="82"/>
      <c r="UWI25" s="82"/>
      <c r="UWJ25" s="82"/>
      <c r="UWK25" s="82"/>
      <c r="UWL25" s="82"/>
      <c r="UWM25" s="82"/>
      <c r="UWN25" s="82"/>
      <c r="UWO25" s="82"/>
      <c r="UWP25" s="82"/>
      <c r="UWQ25" s="82"/>
      <c r="UWR25" s="82"/>
      <c r="UWS25" s="82"/>
      <c r="UWT25" s="82"/>
      <c r="UWU25" s="82"/>
      <c r="UWV25" s="82"/>
      <c r="UWW25" s="82"/>
      <c r="UWX25" s="82"/>
      <c r="UWY25" s="82"/>
      <c r="UWZ25" s="82"/>
      <c r="UXA25" s="82"/>
      <c r="UXB25" s="82"/>
      <c r="UXC25" s="82"/>
      <c r="UXD25" s="82"/>
      <c r="UXE25" s="82"/>
      <c r="UXF25" s="82"/>
      <c r="UXG25" s="82"/>
      <c r="UXH25" s="82"/>
      <c r="UXI25" s="82"/>
      <c r="UXJ25" s="82"/>
      <c r="UXK25" s="82"/>
      <c r="UXL25" s="82"/>
      <c r="UXM25" s="82"/>
      <c r="UXN25" s="82"/>
      <c r="UXO25" s="82"/>
      <c r="UXP25" s="82"/>
      <c r="UXQ25" s="82"/>
      <c r="UXR25" s="82"/>
      <c r="UXS25" s="82"/>
      <c r="UXT25" s="82"/>
      <c r="UXU25" s="82"/>
      <c r="UXV25" s="82"/>
      <c r="UXW25" s="82"/>
      <c r="UXX25" s="82"/>
      <c r="UXY25" s="82"/>
      <c r="UXZ25" s="82"/>
      <c r="UYA25" s="82"/>
      <c r="UYB25" s="82"/>
      <c r="UYC25" s="82"/>
      <c r="UYD25" s="82"/>
      <c r="UYE25" s="82"/>
      <c r="UYF25" s="82"/>
      <c r="UYG25" s="82"/>
      <c r="UYH25" s="82"/>
      <c r="UYI25" s="82"/>
      <c r="UYJ25" s="82"/>
      <c r="UYK25" s="82"/>
      <c r="UYL25" s="82"/>
      <c r="UYM25" s="82"/>
      <c r="UYN25" s="82"/>
      <c r="UYO25" s="82"/>
      <c r="UYP25" s="82"/>
      <c r="UYQ25" s="82"/>
      <c r="UYR25" s="82"/>
      <c r="UYS25" s="82"/>
      <c r="UYT25" s="82"/>
      <c r="UYU25" s="82"/>
      <c r="UYV25" s="82"/>
      <c r="UYW25" s="82"/>
      <c r="UYX25" s="82"/>
      <c r="UYY25" s="82"/>
      <c r="UYZ25" s="82"/>
      <c r="UZA25" s="82"/>
      <c r="UZB25" s="82"/>
      <c r="UZC25" s="82"/>
      <c r="UZD25" s="82"/>
      <c r="UZE25" s="82"/>
      <c r="UZF25" s="82"/>
      <c r="UZG25" s="82"/>
      <c r="UZH25" s="82"/>
      <c r="UZI25" s="82"/>
      <c r="UZJ25" s="82"/>
      <c r="UZK25" s="82"/>
      <c r="UZL25" s="82"/>
      <c r="UZM25" s="82"/>
      <c r="UZN25" s="82"/>
      <c r="UZO25" s="82"/>
      <c r="UZP25" s="82"/>
      <c r="UZQ25" s="82"/>
      <c r="UZR25" s="82"/>
      <c r="UZS25" s="82"/>
      <c r="UZT25" s="82"/>
      <c r="UZU25" s="82"/>
      <c r="UZV25" s="82"/>
      <c r="UZW25" s="82"/>
      <c r="UZX25" s="82"/>
      <c r="UZY25" s="82"/>
      <c r="UZZ25" s="82"/>
      <c r="VAA25" s="82"/>
      <c r="VAB25" s="82"/>
      <c r="VAC25" s="82"/>
      <c r="VAD25" s="82"/>
      <c r="VAE25" s="82"/>
      <c r="VAF25" s="82"/>
      <c r="VAG25" s="82"/>
      <c r="VAH25" s="82"/>
      <c r="VAI25" s="82"/>
      <c r="VAJ25" s="82"/>
      <c r="VAK25" s="82"/>
      <c r="VAL25" s="82"/>
      <c r="VAM25" s="82"/>
      <c r="VAN25" s="82"/>
      <c r="VAO25" s="82"/>
      <c r="VAP25" s="82"/>
      <c r="VAQ25" s="82"/>
      <c r="VAR25" s="82"/>
      <c r="VAS25" s="82"/>
      <c r="VAT25" s="82"/>
      <c r="VAU25" s="82"/>
      <c r="VAV25" s="82"/>
      <c r="VAW25" s="82"/>
      <c r="VAX25" s="82"/>
      <c r="VAY25" s="82"/>
      <c r="VAZ25" s="82"/>
      <c r="VBA25" s="82"/>
      <c r="VBB25" s="82"/>
      <c r="VBC25" s="82"/>
      <c r="VBD25" s="82"/>
      <c r="VBE25" s="82"/>
      <c r="VBF25" s="82"/>
      <c r="VBG25" s="82"/>
      <c r="VBH25" s="82"/>
      <c r="VBI25" s="82"/>
      <c r="VBJ25" s="82"/>
      <c r="VBK25" s="82"/>
      <c r="VBL25" s="82"/>
      <c r="VBM25" s="82"/>
      <c r="VBN25" s="82"/>
      <c r="VBO25" s="82"/>
      <c r="VBP25" s="82"/>
      <c r="VBQ25" s="82"/>
      <c r="VBR25" s="82"/>
      <c r="VBS25" s="82"/>
      <c r="VBT25" s="82"/>
      <c r="VBU25" s="82"/>
      <c r="VBV25" s="82"/>
      <c r="VBW25" s="82"/>
      <c r="VBX25" s="82"/>
      <c r="VBY25" s="82"/>
      <c r="VBZ25" s="82"/>
      <c r="VCA25" s="82"/>
      <c r="VCB25" s="82"/>
      <c r="VCC25" s="82"/>
      <c r="VCD25" s="82"/>
      <c r="VCE25" s="82"/>
      <c r="VCF25" s="82"/>
      <c r="VCG25" s="82"/>
      <c r="VCH25" s="82"/>
      <c r="VCI25" s="82"/>
      <c r="VCJ25" s="82"/>
      <c r="VCK25" s="82"/>
      <c r="VCL25" s="82"/>
      <c r="VCM25" s="82"/>
      <c r="VCN25" s="82"/>
      <c r="VCO25" s="82"/>
      <c r="VCP25" s="82"/>
      <c r="VCQ25" s="82"/>
      <c r="VCR25" s="82"/>
      <c r="VCS25" s="82"/>
      <c r="VCT25" s="82"/>
      <c r="VCU25" s="82"/>
      <c r="VCV25" s="82"/>
      <c r="VCW25" s="82"/>
      <c r="VCX25" s="82"/>
      <c r="VCY25" s="82"/>
      <c r="VCZ25" s="82"/>
      <c r="VDA25" s="82"/>
      <c r="VDB25" s="82"/>
      <c r="VDC25" s="82"/>
      <c r="VDD25" s="82"/>
      <c r="VDE25" s="82"/>
      <c r="VDF25" s="82"/>
      <c r="VDG25" s="82"/>
      <c r="VDH25" s="82"/>
      <c r="VDI25" s="82"/>
      <c r="VDJ25" s="82"/>
      <c r="VDK25" s="82"/>
      <c r="VDL25" s="82"/>
      <c r="VDM25" s="82"/>
      <c r="VDN25" s="82"/>
      <c r="VDO25" s="82"/>
      <c r="VDP25" s="82"/>
      <c r="VDQ25" s="82"/>
      <c r="VDR25" s="82"/>
      <c r="VDS25" s="82"/>
      <c r="VDT25" s="82"/>
      <c r="VDU25" s="82"/>
      <c r="VDV25" s="82"/>
      <c r="VDW25" s="82"/>
      <c r="VDX25" s="82"/>
      <c r="VDY25" s="82"/>
      <c r="VDZ25" s="82"/>
      <c r="VEA25" s="82"/>
      <c r="VEB25" s="82"/>
      <c r="VEC25" s="82"/>
      <c r="VED25" s="82"/>
      <c r="VEE25" s="82"/>
      <c r="VEF25" s="82"/>
      <c r="VEG25" s="82"/>
      <c r="VEH25" s="82"/>
      <c r="VEI25" s="82"/>
      <c r="VEJ25" s="82"/>
      <c r="VEK25" s="82"/>
      <c r="VEL25" s="82"/>
      <c r="VEM25" s="82"/>
      <c r="VEN25" s="82"/>
      <c r="VEO25" s="82"/>
      <c r="VEP25" s="82"/>
      <c r="VEQ25" s="82"/>
      <c r="VER25" s="82"/>
      <c r="VES25" s="82"/>
      <c r="VET25" s="82"/>
      <c r="VEU25" s="82"/>
      <c r="VEV25" s="82"/>
      <c r="VEW25" s="82"/>
      <c r="VEX25" s="82"/>
      <c r="VEY25" s="82"/>
      <c r="VEZ25" s="82"/>
      <c r="VFA25" s="82"/>
      <c r="VFB25" s="82"/>
      <c r="VFC25" s="82"/>
      <c r="VFD25" s="82"/>
      <c r="VFE25" s="82"/>
      <c r="VFF25" s="82"/>
      <c r="VFG25" s="82"/>
      <c r="VFH25" s="82"/>
      <c r="VFI25" s="82"/>
      <c r="VFJ25" s="82"/>
      <c r="VFK25" s="82"/>
      <c r="VFL25" s="82"/>
      <c r="VFM25" s="82"/>
      <c r="VFN25" s="82"/>
      <c r="VFO25" s="82"/>
      <c r="VFP25" s="82"/>
      <c r="VFQ25" s="82"/>
      <c r="VFR25" s="82"/>
      <c r="VFS25" s="82"/>
      <c r="VFT25" s="82"/>
      <c r="VFU25" s="82"/>
      <c r="VFV25" s="82"/>
      <c r="VFW25" s="82"/>
      <c r="VFX25" s="82"/>
      <c r="VFY25" s="82"/>
      <c r="VFZ25" s="82"/>
      <c r="VGA25" s="82"/>
      <c r="VGB25" s="82"/>
      <c r="VGC25" s="82"/>
      <c r="VGD25" s="82"/>
      <c r="VGE25" s="82"/>
      <c r="VGF25" s="82"/>
      <c r="VGG25" s="82"/>
      <c r="VGH25" s="82"/>
      <c r="VGI25" s="82"/>
      <c r="VGJ25" s="82"/>
      <c r="VGK25" s="82"/>
      <c r="VGL25" s="82"/>
      <c r="VGM25" s="82"/>
      <c r="VGN25" s="82"/>
      <c r="VGO25" s="82"/>
      <c r="VGP25" s="82"/>
      <c r="VGQ25" s="82"/>
      <c r="VGR25" s="82"/>
      <c r="VGS25" s="82"/>
      <c r="VGT25" s="82"/>
      <c r="VGU25" s="82"/>
      <c r="VGV25" s="82"/>
      <c r="VGW25" s="82"/>
      <c r="VGX25" s="82"/>
      <c r="VGY25" s="82"/>
      <c r="VGZ25" s="82"/>
      <c r="VHA25" s="82"/>
      <c r="VHB25" s="82"/>
      <c r="VHC25" s="82"/>
      <c r="VHD25" s="82"/>
      <c r="VHE25" s="82"/>
      <c r="VHF25" s="82"/>
      <c r="VHG25" s="82"/>
      <c r="VHH25" s="82"/>
      <c r="VHI25" s="82"/>
      <c r="VHJ25" s="82"/>
      <c r="VHK25" s="82"/>
      <c r="VHL25" s="82"/>
      <c r="VHM25" s="82"/>
      <c r="VHN25" s="82"/>
      <c r="VHO25" s="82"/>
      <c r="VHP25" s="82"/>
      <c r="VHQ25" s="82"/>
      <c r="VHR25" s="82"/>
      <c r="VHS25" s="82"/>
      <c r="VHT25" s="82"/>
      <c r="VHU25" s="82"/>
      <c r="VHV25" s="82"/>
      <c r="VHW25" s="82"/>
      <c r="VHX25" s="82"/>
      <c r="VHY25" s="82"/>
      <c r="VHZ25" s="82"/>
      <c r="VIA25" s="82"/>
      <c r="VIB25" s="82"/>
      <c r="VIC25" s="82"/>
      <c r="VID25" s="82"/>
      <c r="VIE25" s="82"/>
      <c r="VIF25" s="82"/>
      <c r="VIG25" s="82"/>
      <c r="VIH25" s="82"/>
      <c r="VII25" s="82"/>
      <c r="VIJ25" s="82"/>
      <c r="VIK25" s="82"/>
      <c r="VIL25" s="82"/>
      <c r="VIM25" s="82"/>
      <c r="VIN25" s="82"/>
      <c r="VIO25" s="82"/>
      <c r="VIP25" s="82"/>
      <c r="VIQ25" s="82"/>
      <c r="VIR25" s="82"/>
      <c r="VIS25" s="82"/>
      <c r="VIT25" s="82"/>
      <c r="VIU25" s="82"/>
      <c r="VIV25" s="82"/>
      <c r="VIW25" s="82"/>
      <c r="VIX25" s="82"/>
      <c r="VIY25" s="82"/>
      <c r="VIZ25" s="82"/>
      <c r="VJA25" s="82"/>
      <c r="VJB25" s="82"/>
      <c r="VJC25" s="82"/>
      <c r="VJD25" s="82"/>
      <c r="VJE25" s="82"/>
      <c r="VJF25" s="82"/>
      <c r="VJG25" s="82"/>
      <c r="VJH25" s="82"/>
      <c r="VJI25" s="82"/>
      <c r="VJJ25" s="82"/>
      <c r="VJK25" s="82"/>
      <c r="VJL25" s="82"/>
      <c r="VJM25" s="82"/>
      <c r="VJN25" s="82"/>
      <c r="VJO25" s="82"/>
      <c r="VJP25" s="82"/>
      <c r="VJQ25" s="82"/>
      <c r="VJR25" s="82"/>
      <c r="VJS25" s="82"/>
      <c r="VJT25" s="82"/>
      <c r="VJU25" s="82"/>
      <c r="VJV25" s="82"/>
      <c r="VJW25" s="82"/>
      <c r="VJX25" s="82"/>
      <c r="VJY25" s="82"/>
      <c r="VJZ25" s="82"/>
      <c r="VKA25" s="82"/>
      <c r="VKB25" s="82"/>
      <c r="VKC25" s="82"/>
      <c r="VKD25" s="82"/>
      <c r="VKE25" s="82"/>
      <c r="VKF25" s="82"/>
      <c r="VKG25" s="82"/>
      <c r="VKH25" s="82"/>
      <c r="VKI25" s="82"/>
      <c r="VKJ25" s="82"/>
      <c r="VKK25" s="82"/>
      <c r="VKL25" s="82"/>
      <c r="VKM25" s="82"/>
      <c r="VKN25" s="82"/>
      <c r="VKO25" s="82"/>
      <c r="VKP25" s="82"/>
      <c r="VKQ25" s="82"/>
      <c r="VKR25" s="82"/>
      <c r="VKS25" s="82"/>
      <c r="VKT25" s="82"/>
      <c r="VKU25" s="82"/>
      <c r="VKV25" s="82"/>
      <c r="VKW25" s="82"/>
      <c r="VKX25" s="82"/>
      <c r="VKY25" s="82"/>
      <c r="VKZ25" s="82"/>
      <c r="VLA25" s="82"/>
      <c r="VLB25" s="82"/>
      <c r="VLC25" s="82"/>
      <c r="VLD25" s="82"/>
      <c r="VLE25" s="82"/>
      <c r="VLF25" s="82"/>
      <c r="VLG25" s="82"/>
      <c r="VLH25" s="82"/>
      <c r="VLI25" s="82"/>
      <c r="VLJ25" s="82"/>
      <c r="VLK25" s="82"/>
      <c r="VLL25" s="82"/>
      <c r="VLM25" s="82"/>
      <c r="VLN25" s="82"/>
      <c r="VLO25" s="82"/>
      <c r="VLP25" s="82"/>
      <c r="VLQ25" s="82"/>
      <c r="VLR25" s="82"/>
      <c r="VLS25" s="82"/>
      <c r="VLT25" s="82"/>
      <c r="VLU25" s="82"/>
      <c r="VLV25" s="82"/>
      <c r="VLW25" s="82"/>
      <c r="VLX25" s="82"/>
      <c r="VLY25" s="82"/>
      <c r="VLZ25" s="82"/>
      <c r="VMA25" s="82"/>
      <c r="VMB25" s="82"/>
      <c r="VMC25" s="82"/>
      <c r="VMD25" s="82"/>
      <c r="VME25" s="82"/>
      <c r="VMF25" s="82"/>
      <c r="VMG25" s="82"/>
      <c r="VMH25" s="82"/>
      <c r="VMI25" s="82"/>
      <c r="VMJ25" s="82"/>
      <c r="VMK25" s="82"/>
      <c r="VML25" s="82"/>
      <c r="VMM25" s="82"/>
      <c r="VMN25" s="82"/>
      <c r="VMO25" s="82"/>
      <c r="VMP25" s="82"/>
      <c r="VMQ25" s="82"/>
      <c r="VMR25" s="82"/>
      <c r="VMS25" s="82"/>
      <c r="VMT25" s="82"/>
      <c r="VMU25" s="82"/>
      <c r="VMV25" s="82"/>
      <c r="VMW25" s="82"/>
      <c r="VMX25" s="82"/>
      <c r="VMY25" s="82"/>
      <c r="VMZ25" s="82"/>
      <c r="VNA25" s="82"/>
      <c r="VNB25" s="82"/>
      <c r="VNC25" s="82"/>
      <c r="VND25" s="82"/>
      <c r="VNE25" s="82"/>
      <c r="VNF25" s="82"/>
      <c r="VNG25" s="82"/>
      <c r="VNH25" s="82"/>
      <c r="VNI25" s="82"/>
      <c r="VNJ25" s="82"/>
      <c r="VNK25" s="82"/>
      <c r="VNL25" s="82"/>
      <c r="VNM25" s="82"/>
      <c r="VNN25" s="82"/>
      <c r="VNO25" s="82"/>
      <c r="VNP25" s="82"/>
      <c r="VNQ25" s="82"/>
      <c r="VNR25" s="82"/>
      <c r="VNS25" s="82"/>
      <c r="VNT25" s="82"/>
      <c r="VNU25" s="82"/>
      <c r="VNV25" s="82"/>
      <c r="VNW25" s="82"/>
      <c r="VNX25" s="82"/>
      <c r="VNY25" s="82"/>
      <c r="VNZ25" s="82"/>
      <c r="VOA25" s="82"/>
      <c r="VOB25" s="82"/>
      <c r="VOC25" s="82"/>
      <c r="VOD25" s="82"/>
      <c r="VOE25" s="82"/>
      <c r="VOF25" s="82"/>
      <c r="VOG25" s="82"/>
      <c r="VOH25" s="82"/>
      <c r="VOI25" s="82"/>
      <c r="VOJ25" s="82"/>
      <c r="VOK25" s="82"/>
      <c r="VOL25" s="82"/>
      <c r="VOM25" s="82"/>
      <c r="VON25" s="82"/>
      <c r="VOO25" s="82"/>
      <c r="VOP25" s="82"/>
      <c r="VOQ25" s="82"/>
      <c r="VOR25" s="82"/>
      <c r="VOS25" s="82"/>
      <c r="VOT25" s="82"/>
      <c r="VOU25" s="82"/>
      <c r="VOV25" s="82"/>
      <c r="VOW25" s="82"/>
      <c r="VOX25" s="82"/>
      <c r="VOY25" s="82"/>
      <c r="VOZ25" s="82"/>
      <c r="VPA25" s="82"/>
      <c r="VPB25" s="82"/>
      <c r="VPC25" s="82"/>
      <c r="VPD25" s="82"/>
      <c r="VPE25" s="82"/>
      <c r="VPF25" s="82"/>
      <c r="VPG25" s="82"/>
      <c r="VPH25" s="82"/>
      <c r="VPI25" s="82"/>
      <c r="VPJ25" s="82"/>
      <c r="VPK25" s="82"/>
      <c r="VPL25" s="82"/>
      <c r="VPM25" s="82"/>
      <c r="VPN25" s="82"/>
      <c r="VPO25" s="82"/>
      <c r="VPP25" s="82"/>
      <c r="VPQ25" s="82"/>
      <c r="VPR25" s="82"/>
      <c r="VPS25" s="82"/>
      <c r="VPT25" s="82"/>
      <c r="VPU25" s="82"/>
      <c r="VPV25" s="82"/>
      <c r="VPW25" s="82"/>
      <c r="VPX25" s="82"/>
      <c r="VPY25" s="82"/>
      <c r="VPZ25" s="82"/>
      <c r="VQA25" s="82"/>
      <c r="VQB25" s="82"/>
      <c r="VQC25" s="82"/>
      <c r="VQD25" s="82"/>
      <c r="VQE25" s="82"/>
      <c r="VQF25" s="82"/>
      <c r="VQG25" s="82"/>
      <c r="VQH25" s="82"/>
      <c r="VQI25" s="82"/>
      <c r="VQJ25" s="82"/>
      <c r="VQK25" s="82"/>
      <c r="VQL25" s="82"/>
      <c r="VQM25" s="82"/>
      <c r="VQN25" s="82"/>
      <c r="VQO25" s="82"/>
      <c r="VQP25" s="82"/>
      <c r="VQQ25" s="82"/>
      <c r="VQR25" s="82"/>
      <c r="VQS25" s="82"/>
      <c r="VQT25" s="82"/>
      <c r="VQU25" s="82"/>
      <c r="VQV25" s="82"/>
      <c r="VQW25" s="82"/>
      <c r="VQX25" s="82"/>
      <c r="VQY25" s="82"/>
      <c r="VQZ25" s="82"/>
      <c r="VRA25" s="82"/>
      <c r="VRB25" s="82"/>
      <c r="VRC25" s="82"/>
      <c r="VRD25" s="82"/>
      <c r="VRE25" s="82"/>
      <c r="VRF25" s="82"/>
      <c r="VRG25" s="82"/>
      <c r="VRH25" s="82"/>
      <c r="VRI25" s="82"/>
      <c r="VRJ25" s="82"/>
      <c r="VRK25" s="82"/>
      <c r="VRL25" s="82"/>
      <c r="VRM25" s="82"/>
      <c r="VRN25" s="82"/>
      <c r="VRO25" s="82"/>
      <c r="VRP25" s="82"/>
      <c r="VRQ25" s="82"/>
      <c r="VRR25" s="82"/>
      <c r="VRS25" s="82"/>
      <c r="VRT25" s="82"/>
      <c r="VRU25" s="82"/>
      <c r="VRV25" s="82"/>
      <c r="VRW25" s="82"/>
      <c r="VRX25" s="82"/>
      <c r="VRY25" s="82"/>
      <c r="VRZ25" s="82"/>
      <c r="VSA25" s="82"/>
      <c r="VSB25" s="82"/>
      <c r="VSC25" s="82"/>
      <c r="VSD25" s="82"/>
      <c r="VSE25" s="82"/>
      <c r="VSF25" s="82"/>
      <c r="VSG25" s="82"/>
      <c r="VSH25" s="82"/>
      <c r="VSI25" s="82"/>
      <c r="VSJ25" s="82"/>
      <c r="VSK25" s="82"/>
      <c r="VSL25" s="82"/>
      <c r="VSM25" s="82"/>
      <c r="VSN25" s="82"/>
      <c r="VSO25" s="82"/>
      <c r="VSP25" s="82"/>
      <c r="VSQ25" s="82"/>
      <c r="VSR25" s="82"/>
      <c r="VSS25" s="82"/>
      <c r="VST25" s="82"/>
      <c r="VSU25" s="82"/>
      <c r="VSV25" s="82"/>
      <c r="VSW25" s="82"/>
      <c r="VSX25" s="82"/>
      <c r="VSY25" s="82"/>
      <c r="VSZ25" s="82"/>
      <c r="VTA25" s="82"/>
      <c r="VTB25" s="82"/>
      <c r="VTC25" s="82"/>
      <c r="VTD25" s="82"/>
      <c r="VTE25" s="82"/>
      <c r="VTF25" s="82"/>
      <c r="VTG25" s="82"/>
      <c r="VTH25" s="82"/>
      <c r="VTI25" s="82"/>
      <c r="VTJ25" s="82"/>
      <c r="VTK25" s="82"/>
      <c r="VTL25" s="82"/>
      <c r="VTM25" s="82"/>
      <c r="VTN25" s="82"/>
      <c r="VTO25" s="82"/>
      <c r="VTP25" s="82"/>
      <c r="VTQ25" s="82"/>
      <c r="VTR25" s="82"/>
      <c r="VTS25" s="82"/>
      <c r="VTT25" s="82"/>
      <c r="VTU25" s="82"/>
      <c r="VTV25" s="82"/>
      <c r="VTW25" s="82"/>
      <c r="VTX25" s="82"/>
      <c r="VTY25" s="82"/>
      <c r="VTZ25" s="82"/>
      <c r="VUA25" s="82"/>
      <c r="VUB25" s="82"/>
      <c r="VUC25" s="82"/>
      <c r="VUD25" s="82"/>
      <c r="VUE25" s="82"/>
      <c r="VUF25" s="82"/>
      <c r="VUG25" s="82"/>
      <c r="VUH25" s="82"/>
      <c r="VUI25" s="82"/>
      <c r="VUJ25" s="82"/>
      <c r="VUK25" s="82"/>
      <c r="VUL25" s="82"/>
      <c r="VUM25" s="82"/>
      <c r="VUN25" s="82"/>
      <c r="VUO25" s="82"/>
      <c r="VUP25" s="82"/>
      <c r="VUQ25" s="82"/>
      <c r="VUR25" s="82"/>
      <c r="VUS25" s="82"/>
      <c r="VUT25" s="82"/>
      <c r="VUU25" s="82"/>
      <c r="VUV25" s="82"/>
      <c r="VUW25" s="82"/>
      <c r="VUX25" s="82"/>
      <c r="VUY25" s="82"/>
      <c r="VUZ25" s="82"/>
      <c r="VVA25" s="82"/>
      <c r="VVB25" s="82"/>
      <c r="VVC25" s="82"/>
      <c r="VVD25" s="82"/>
      <c r="VVE25" s="82"/>
      <c r="VVF25" s="82"/>
      <c r="VVG25" s="82"/>
      <c r="VVH25" s="82"/>
      <c r="VVI25" s="82"/>
      <c r="VVJ25" s="82"/>
      <c r="VVK25" s="82"/>
      <c r="VVL25" s="82"/>
      <c r="VVM25" s="82"/>
      <c r="VVN25" s="82"/>
      <c r="VVO25" s="82"/>
      <c r="VVP25" s="82"/>
      <c r="VVQ25" s="82"/>
      <c r="VVR25" s="82"/>
      <c r="VVS25" s="82"/>
      <c r="VVT25" s="82"/>
      <c r="VVU25" s="82"/>
      <c r="VVV25" s="82"/>
      <c r="VVW25" s="82"/>
      <c r="VVX25" s="82"/>
      <c r="VVY25" s="82"/>
      <c r="VVZ25" s="82"/>
      <c r="VWA25" s="82"/>
      <c r="VWB25" s="82"/>
      <c r="VWC25" s="82"/>
      <c r="VWD25" s="82"/>
      <c r="VWE25" s="82"/>
      <c r="VWF25" s="82"/>
      <c r="VWG25" s="82"/>
      <c r="VWH25" s="82"/>
      <c r="VWI25" s="82"/>
      <c r="VWJ25" s="82"/>
      <c r="VWK25" s="82"/>
      <c r="VWL25" s="82"/>
      <c r="VWM25" s="82"/>
      <c r="VWN25" s="82"/>
      <c r="VWO25" s="82"/>
      <c r="VWP25" s="82"/>
      <c r="VWQ25" s="82"/>
      <c r="VWR25" s="82"/>
      <c r="VWS25" s="82"/>
      <c r="VWT25" s="82"/>
      <c r="VWU25" s="82"/>
      <c r="VWV25" s="82"/>
      <c r="VWW25" s="82"/>
      <c r="VWX25" s="82"/>
      <c r="VWY25" s="82"/>
      <c r="VWZ25" s="82"/>
      <c r="VXA25" s="82"/>
      <c r="VXB25" s="82"/>
      <c r="VXC25" s="82"/>
      <c r="VXD25" s="82"/>
      <c r="VXE25" s="82"/>
      <c r="VXF25" s="82"/>
      <c r="VXG25" s="82"/>
      <c r="VXH25" s="82"/>
      <c r="VXI25" s="82"/>
      <c r="VXJ25" s="82"/>
      <c r="VXK25" s="82"/>
      <c r="VXL25" s="82"/>
      <c r="VXM25" s="82"/>
      <c r="VXN25" s="82"/>
      <c r="VXO25" s="82"/>
      <c r="VXP25" s="82"/>
      <c r="VXQ25" s="82"/>
      <c r="VXR25" s="82"/>
      <c r="VXS25" s="82"/>
      <c r="VXT25" s="82"/>
      <c r="VXU25" s="82"/>
      <c r="VXV25" s="82"/>
      <c r="VXW25" s="82"/>
      <c r="VXX25" s="82"/>
      <c r="VXY25" s="82"/>
      <c r="VXZ25" s="82"/>
      <c r="VYA25" s="82"/>
      <c r="VYB25" s="82"/>
      <c r="VYC25" s="82"/>
      <c r="VYD25" s="82"/>
      <c r="VYE25" s="82"/>
      <c r="VYF25" s="82"/>
      <c r="VYG25" s="82"/>
      <c r="VYH25" s="82"/>
      <c r="VYI25" s="82"/>
      <c r="VYJ25" s="82"/>
      <c r="VYK25" s="82"/>
      <c r="VYL25" s="82"/>
      <c r="VYM25" s="82"/>
      <c r="VYN25" s="82"/>
      <c r="VYO25" s="82"/>
      <c r="VYP25" s="82"/>
      <c r="VYQ25" s="82"/>
      <c r="VYR25" s="82"/>
      <c r="VYS25" s="82"/>
      <c r="VYT25" s="82"/>
      <c r="VYU25" s="82"/>
      <c r="VYV25" s="82"/>
      <c r="VYW25" s="82"/>
      <c r="VYX25" s="82"/>
      <c r="VYY25" s="82"/>
      <c r="VYZ25" s="82"/>
      <c r="VZA25" s="82"/>
      <c r="VZB25" s="82"/>
      <c r="VZC25" s="82"/>
      <c r="VZD25" s="82"/>
      <c r="VZE25" s="82"/>
      <c r="VZF25" s="82"/>
      <c r="VZG25" s="82"/>
      <c r="VZH25" s="82"/>
      <c r="VZI25" s="82"/>
      <c r="VZJ25" s="82"/>
      <c r="VZK25" s="82"/>
      <c r="VZL25" s="82"/>
      <c r="VZM25" s="82"/>
      <c r="VZN25" s="82"/>
      <c r="VZO25" s="82"/>
      <c r="VZP25" s="82"/>
      <c r="VZQ25" s="82"/>
      <c r="VZR25" s="82"/>
      <c r="VZS25" s="82"/>
      <c r="VZT25" s="82"/>
      <c r="VZU25" s="82"/>
      <c r="VZV25" s="82"/>
      <c r="VZW25" s="82"/>
      <c r="VZX25" s="82"/>
      <c r="VZY25" s="82"/>
      <c r="VZZ25" s="82"/>
      <c r="WAA25" s="82"/>
      <c r="WAB25" s="82"/>
      <c r="WAC25" s="82"/>
      <c r="WAD25" s="82"/>
      <c r="WAE25" s="82"/>
      <c r="WAF25" s="82"/>
      <c r="WAG25" s="82"/>
      <c r="WAH25" s="82"/>
      <c r="WAI25" s="82"/>
      <c r="WAJ25" s="82"/>
      <c r="WAK25" s="82"/>
      <c r="WAL25" s="82"/>
      <c r="WAM25" s="82"/>
      <c r="WAN25" s="82"/>
      <c r="WAO25" s="82"/>
      <c r="WAP25" s="82"/>
      <c r="WAQ25" s="82"/>
      <c r="WAR25" s="82"/>
      <c r="WAS25" s="82"/>
      <c r="WAT25" s="82"/>
      <c r="WAU25" s="82"/>
      <c r="WAV25" s="82"/>
      <c r="WAW25" s="82"/>
      <c r="WAX25" s="82"/>
      <c r="WAY25" s="82"/>
      <c r="WAZ25" s="82"/>
      <c r="WBA25" s="82"/>
      <c r="WBB25" s="82"/>
      <c r="WBC25" s="82"/>
      <c r="WBD25" s="82"/>
      <c r="WBE25" s="82"/>
      <c r="WBF25" s="82"/>
      <c r="WBG25" s="82"/>
      <c r="WBH25" s="82"/>
      <c r="WBI25" s="82"/>
      <c r="WBJ25" s="82"/>
      <c r="WBK25" s="82"/>
      <c r="WBL25" s="82"/>
      <c r="WBM25" s="82"/>
      <c r="WBN25" s="82"/>
      <c r="WBO25" s="82"/>
      <c r="WBP25" s="82"/>
      <c r="WBQ25" s="82"/>
      <c r="WBR25" s="82"/>
      <c r="WBS25" s="82"/>
      <c r="WBT25" s="82"/>
      <c r="WBU25" s="82"/>
      <c r="WBV25" s="82"/>
      <c r="WBW25" s="82"/>
      <c r="WBX25" s="82"/>
      <c r="WBY25" s="82"/>
      <c r="WBZ25" s="82"/>
      <c r="WCA25" s="82"/>
      <c r="WCB25" s="82"/>
      <c r="WCC25" s="82"/>
      <c r="WCD25" s="82"/>
      <c r="WCE25" s="82"/>
      <c r="WCF25" s="82"/>
      <c r="WCG25" s="82"/>
      <c r="WCH25" s="82"/>
      <c r="WCI25" s="82"/>
      <c r="WCJ25" s="82"/>
      <c r="WCK25" s="82"/>
      <c r="WCL25" s="82"/>
      <c r="WCM25" s="82"/>
      <c r="WCN25" s="82"/>
      <c r="WCO25" s="82"/>
      <c r="WCP25" s="82"/>
      <c r="WCQ25" s="82"/>
      <c r="WCR25" s="82"/>
      <c r="WCS25" s="82"/>
      <c r="WCT25" s="82"/>
      <c r="WCU25" s="82"/>
      <c r="WCV25" s="82"/>
      <c r="WCW25" s="82"/>
      <c r="WCX25" s="82"/>
      <c r="WCY25" s="82"/>
      <c r="WCZ25" s="82"/>
      <c r="WDA25" s="82"/>
      <c r="WDB25" s="82"/>
      <c r="WDC25" s="82"/>
      <c r="WDD25" s="82"/>
      <c r="WDE25" s="82"/>
      <c r="WDF25" s="82"/>
      <c r="WDG25" s="82"/>
      <c r="WDH25" s="82"/>
      <c r="WDI25" s="82"/>
      <c r="WDJ25" s="82"/>
      <c r="WDK25" s="82"/>
      <c r="WDL25" s="82"/>
      <c r="WDM25" s="82"/>
      <c r="WDN25" s="82"/>
      <c r="WDO25" s="82"/>
      <c r="WDP25" s="82"/>
      <c r="WDQ25" s="82"/>
      <c r="WDR25" s="82"/>
      <c r="WDS25" s="82"/>
      <c r="WDT25" s="82"/>
      <c r="WDU25" s="82"/>
      <c r="WDV25" s="82"/>
      <c r="WDW25" s="82"/>
      <c r="WDX25" s="82"/>
      <c r="WDY25" s="82"/>
      <c r="WDZ25" s="82"/>
      <c r="WEA25" s="82"/>
      <c r="WEB25" s="82"/>
      <c r="WEC25" s="82"/>
      <c r="WED25" s="82"/>
      <c r="WEE25" s="82"/>
      <c r="WEF25" s="82"/>
      <c r="WEG25" s="82"/>
      <c r="WEH25" s="82"/>
      <c r="WEI25" s="82"/>
      <c r="WEJ25" s="82"/>
      <c r="WEK25" s="82"/>
      <c r="WEL25" s="82"/>
      <c r="WEM25" s="82"/>
      <c r="WEN25" s="82"/>
      <c r="WEO25" s="82"/>
      <c r="WEP25" s="82"/>
      <c r="WEQ25" s="82"/>
      <c r="WER25" s="82"/>
      <c r="WES25" s="82"/>
      <c r="WET25" s="82"/>
      <c r="WEU25" s="82"/>
      <c r="WEV25" s="82"/>
      <c r="WEW25" s="82"/>
      <c r="WEX25" s="82"/>
      <c r="WEY25" s="82"/>
      <c r="WEZ25" s="82"/>
      <c r="WFA25" s="82"/>
      <c r="WFB25" s="82"/>
      <c r="WFC25" s="82"/>
      <c r="WFD25" s="82"/>
      <c r="WFE25" s="82"/>
      <c r="WFF25" s="82"/>
      <c r="WFG25" s="82"/>
      <c r="WFH25" s="82"/>
      <c r="WFI25" s="82"/>
      <c r="WFJ25" s="82"/>
      <c r="WFK25" s="82"/>
      <c r="WFL25" s="82"/>
      <c r="WFM25" s="82"/>
      <c r="WFN25" s="82"/>
      <c r="WFO25" s="82"/>
      <c r="WFP25" s="82"/>
      <c r="WFQ25" s="82"/>
      <c r="WFR25" s="82"/>
      <c r="WFS25" s="82"/>
      <c r="WFT25" s="82"/>
      <c r="WFU25" s="82"/>
      <c r="WFV25" s="82"/>
      <c r="WFW25" s="82"/>
      <c r="WFX25" s="82"/>
      <c r="WFY25" s="82"/>
      <c r="WFZ25" s="82"/>
      <c r="WGA25" s="82"/>
      <c r="WGB25" s="82"/>
      <c r="WGC25" s="82"/>
      <c r="WGD25" s="82"/>
      <c r="WGE25" s="82"/>
      <c r="WGF25" s="82"/>
      <c r="WGG25" s="82"/>
      <c r="WGH25" s="82"/>
      <c r="WGI25" s="82"/>
      <c r="WGJ25" s="82"/>
      <c r="WGK25" s="82"/>
      <c r="WGL25" s="82"/>
      <c r="WGM25" s="82"/>
      <c r="WGN25" s="82"/>
      <c r="WGO25" s="82"/>
      <c r="WGP25" s="82"/>
      <c r="WGQ25" s="82"/>
      <c r="WGR25" s="82"/>
      <c r="WGS25" s="82"/>
      <c r="WGT25" s="82"/>
      <c r="WGU25" s="82"/>
      <c r="WGV25" s="82"/>
      <c r="WGW25" s="82"/>
      <c r="WGX25" s="82"/>
      <c r="WGY25" s="82"/>
      <c r="WGZ25" s="82"/>
      <c r="WHA25" s="82"/>
      <c r="WHB25" s="82"/>
      <c r="WHC25" s="82"/>
      <c r="WHD25" s="82"/>
      <c r="WHE25" s="82"/>
      <c r="WHF25" s="82"/>
      <c r="WHG25" s="82"/>
      <c r="WHH25" s="82"/>
      <c r="WHI25" s="82"/>
      <c r="WHJ25" s="82"/>
      <c r="WHK25" s="82"/>
      <c r="WHL25" s="82"/>
      <c r="WHM25" s="82"/>
      <c r="WHN25" s="82"/>
      <c r="WHO25" s="82"/>
      <c r="WHP25" s="82"/>
      <c r="WHQ25" s="82"/>
      <c r="WHR25" s="82"/>
      <c r="WHS25" s="82"/>
      <c r="WHT25" s="82"/>
      <c r="WHU25" s="82"/>
      <c r="WHV25" s="82"/>
      <c r="WHW25" s="82"/>
      <c r="WHX25" s="82"/>
      <c r="WHY25" s="82"/>
      <c r="WHZ25" s="82"/>
      <c r="WIA25" s="82"/>
      <c r="WIB25" s="82"/>
      <c r="WIC25" s="82"/>
      <c r="WID25" s="82"/>
      <c r="WIE25" s="82"/>
      <c r="WIF25" s="82"/>
      <c r="WIG25" s="82"/>
      <c r="WIH25" s="82"/>
      <c r="WII25" s="82"/>
      <c r="WIJ25" s="82"/>
      <c r="WIK25" s="82"/>
      <c r="WIL25" s="82"/>
      <c r="WIM25" s="82"/>
      <c r="WIN25" s="82"/>
      <c r="WIO25" s="82"/>
      <c r="WIP25" s="82"/>
      <c r="WIQ25" s="82"/>
      <c r="WIR25" s="82"/>
      <c r="WIS25" s="82"/>
      <c r="WIT25" s="82"/>
      <c r="WIU25" s="82"/>
      <c r="WIV25" s="82"/>
      <c r="WIW25" s="82"/>
      <c r="WIX25" s="82"/>
      <c r="WIY25" s="82"/>
      <c r="WIZ25" s="82"/>
      <c r="WJA25" s="82"/>
      <c r="WJB25" s="82"/>
      <c r="WJC25" s="82"/>
      <c r="WJD25" s="82"/>
      <c r="WJE25" s="82"/>
      <c r="WJF25" s="82"/>
      <c r="WJG25" s="82"/>
      <c r="WJH25" s="82"/>
      <c r="WJI25" s="82"/>
      <c r="WJJ25" s="82"/>
      <c r="WJK25" s="82"/>
      <c r="WJL25" s="82"/>
      <c r="WJM25" s="82"/>
      <c r="WJN25" s="82"/>
      <c r="WJO25" s="82"/>
      <c r="WJP25" s="82"/>
      <c r="WJQ25" s="82"/>
      <c r="WJR25" s="82"/>
      <c r="WJS25" s="82"/>
      <c r="WJT25" s="82"/>
      <c r="WJU25" s="82"/>
      <c r="WJV25" s="82"/>
      <c r="WJW25" s="82"/>
      <c r="WJX25" s="82"/>
      <c r="WJY25" s="82"/>
      <c r="WJZ25" s="82"/>
      <c r="WKA25" s="82"/>
      <c r="WKB25" s="82"/>
      <c r="WKC25" s="82"/>
      <c r="WKD25" s="82"/>
      <c r="WKE25" s="82"/>
      <c r="WKF25" s="82"/>
      <c r="WKG25" s="82"/>
      <c r="WKH25" s="82"/>
      <c r="WKI25" s="82"/>
      <c r="WKJ25" s="82"/>
      <c r="WKK25" s="82"/>
      <c r="WKL25" s="82"/>
      <c r="WKM25" s="82"/>
      <c r="WKN25" s="82"/>
      <c r="WKO25" s="82"/>
      <c r="WKP25" s="82"/>
      <c r="WKQ25" s="82"/>
      <c r="WKR25" s="82"/>
      <c r="WKS25" s="82"/>
      <c r="WKT25" s="82"/>
      <c r="WKU25" s="82"/>
      <c r="WKV25" s="82"/>
      <c r="WKW25" s="82"/>
      <c r="WKX25" s="82"/>
      <c r="WKY25" s="82"/>
      <c r="WKZ25" s="82"/>
      <c r="WLA25" s="82"/>
      <c r="WLB25" s="82"/>
      <c r="WLC25" s="82"/>
      <c r="WLD25" s="82"/>
      <c r="WLE25" s="82"/>
      <c r="WLF25" s="82"/>
      <c r="WLG25" s="82"/>
      <c r="WLH25" s="82"/>
      <c r="WLI25" s="82"/>
      <c r="WLJ25" s="82"/>
      <c r="WLK25" s="82"/>
      <c r="WLL25" s="82"/>
      <c r="WLM25" s="82"/>
      <c r="WLN25" s="82"/>
      <c r="WLO25" s="82"/>
      <c r="WLP25" s="82"/>
      <c r="WLQ25" s="82"/>
      <c r="WLR25" s="82"/>
      <c r="WLS25" s="82"/>
      <c r="WLT25" s="82"/>
      <c r="WLU25" s="82"/>
      <c r="WLV25" s="82"/>
      <c r="WLW25" s="82"/>
      <c r="WLX25" s="82"/>
      <c r="WLY25" s="82"/>
      <c r="WLZ25" s="82"/>
      <c r="WMA25" s="82"/>
      <c r="WMB25" s="82"/>
      <c r="WMC25" s="82"/>
      <c r="WMD25" s="82"/>
      <c r="WME25" s="82"/>
      <c r="WMF25" s="82"/>
      <c r="WMG25" s="82"/>
      <c r="WMH25" s="82"/>
      <c r="WMI25" s="82"/>
      <c r="WMJ25" s="82"/>
      <c r="WMK25" s="82"/>
      <c r="WML25" s="82"/>
      <c r="WMM25" s="82"/>
      <c r="WMN25" s="82"/>
      <c r="WMO25" s="82"/>
      <c r="WMP25" s="82"/>
      <c r="WMQ25" s="82"/>
      <c r="WMR25" s="82"/>
      <c r="WMS25" s="82"/>
      <c r="WMT25" s="82"/>
      <c r="WMU25" s="82"/>
      <c r="WMV25" s="82"/>
      <c r="WMW25" s="82"/>
      <c r="WMX25" s="82"/>
      <c r="WMY25" s="82"/>
      <c r="WMZ25" s="82"/>
      <c r="WNA25" s="82"/>
      <c r="WNB25" s="82"/>
      <c r="WNC25" s="82"/>
      <c r="WND25" s="82"/>
      <c r="WNE25" s="82"/>
      <c r="WNF25" s="82"/>
      <c r="WNG25" s="82"/>
      <c r="WNH25" s="82"/>
      <c r="WNI25" s="82"/>
      <c r="WNJ25" s="82"/>
      <c r="WNK25" s="82"/>
      <c r="WNL25" s="82"/>
      <c r="WNM25" s="82"/>
      <c r="WNN25" s="82"/>
      <c r="WNO25" s="82"/>
      <c r="WNP25" s="82"/>
      <c r="WNQ25" s="82"/>
      <c r="WNR25" s="82"/>
      <c r="WNS25" s="82"/>
      <c r="WNT25" s="82"/>
      <c r="WNU25" s="82"/>
      <c r="WNV25" s="82"/>
      <c r="WNW25" s="82"/>
      <c r="WNX25" s="82"/>
      <c r="WNY25" s="82"/>
      <c r="WNZ25" s="82"/>
      <c r="WOA25" s="82"/>
      <c r="WOB25" s="82"/>
      <c r="WOC25" s="82"/>
      <c r="WOD25" s="82"/>
      <c r="WOE25" s="82"/>
      <c r="WOF25" s="82"/>
      <c r="WOG25" s="82"/>
      <c r="WOH25" s="82"/>
      <c r="WOI25" s="82"/>
      <c r="WOJ25" s="82"/>
      <c r="WOK25" s="82"/>
      <c r="WOL25" s="82"/>
      <c r="WOM25" s="82"/>
      <c r="WON25" s="82"/>
      <c r="WOO25" s="82"/>
      <c r="WOP25" s="82"/>
      <c r="WOQ25" s="82"/>
      <c r="WOR25" s="82"/>
      <c r="WOS25" s="82"/>
      <c r="WOT25" s="82"/>
      <c r="WOU25" s="82"/>
      <c r="WOV25" s="82"/>
      <c r="WOW25" s="82"/>
      <c r="WOX25" s="82"/>
      <c r="WOY25" s="82"/>
      <c r="WOZ25" s="82"/>
      <c r="WPA25" s="82"/>
      <c r="WPB25" s="82"/>
      <c r="WPC25" s="82"/>
      <c r="WPD25" s="82"/>
      <c r="WPE25" s="82"/>
      <c r="WPF25" s="82"/>
      <c r="WPG25" s="82"/>
      <c r="WPH25" s="82"/>
      <c r="WPI25" s="82"/>
      <c r="WPJ25" s="82"/>
      <c r="WPK25" s="82"/>
      <c r="WPL25" s="82"/>
      <c r="WPM25" s="82"/>
      <c r="WPN25" s="82"/>
      <c r="WPO25" s="82"/>
      <c r="WPP25" s="82"/>
      <c r="WPQ25" s="82"/>
      <c r="WPR25" s="82"/>
      <c r="WPS25" s="82"/>
      <c r="WPT25" s="82"/>
      <c r="WPU25" s="82"/>
      <c r="WPV25" s="82"/>
      <c r="WPW25" s="82"/>
      <c r="WPX25" s="82"/>
      <c r="WPY25" s="82"/>
      <c r="WPZ25" s="82"/>
      <c r="WQA25" s="82"/>
      <c r="WQB25" s="82"/>
      <c r="WQC25" s="82"/>
      <c r="WQD25" s="82"/>
      <c r="WQE25" s="82"/>
      <c r="WQF25" s="82"/>
      <c r="WQG25" s="82"/>
      <c r="WQH25" s="82"/>
      <c r="WQI25" s="82"/>
      <c r="WQJ25" s="82"/>
      <c r="WQK25" s="82"/>
      <c r="WQL25" s="82"/>
      <c r="WQM25" s="82"/>
      <c r="WQN25" s="82"/>
      <c r="WQO25" s="82"/>
      <c r="WQP25" s="82"/>
      <c r="WQQ25" s="82"/>
      <c r="WQR25" s="82"/>
      <c r="WQS25" s="82"/>
      <c r="WQT25" s="82"/>
      <c r="WQU25" s="82"/>
      <c r="WQV25" s="82"/>
      <c r="WQW25" s="82"/>
      <c r="WQX25" s="82"/>
      <c r="WQY25" s="82"/>
      <c r="WQZ25" s="82"/>
      <c r="WRA25" s="82"/>
      <c r="WRB25" s="82"/>
      <c r="WRC25" s="82"/>
      <c r="WRD25" s="82"/>
      <c r="WRE25" s="82"/>
      <c r="WRF25" s="82"/>
      <c r="WRG25" s="82"/>
      <c r="WRH25" s="82"/>
      <c r="WRI25" s="82"/>
      <c r="WRJ25" s="82"/>
      <c r="WRK25" s="82"/>
      <c r="WRL25" s="82"/>
      <c r="WRM25" s="82"/>
      <c r="WRN25" s="82"/>
      <c r="WRO25" s="82"/>
      <c r="WRP25" s="82"/>
      <c r="WRQ25" s="82"/>
      <c r="WRR25" s="82"/>
      <c r="WRS25" s="82"/>
      <c r="WRT25" s="82"/>
      <c r="WRU25" s="82"/>
      <c r="WRV25" s="82"/>
      <c r="WRW25" s="82"/>
      <c r="WRX25" s="82"/>
      <c r="WRY25" s="82"/>
      <c r="WRZ25" s="82"/>
      <c r="WSA25" s="82"/>
      <c r="WSB25" s="82"/>
      <c r="WSC25" s="82"/>
      <c r="WSD25" s="82"/>
      <c r="WSE25" s="82"/>
      <c r="WSF25" s="82"/>
      <c r="WSG25" s="82"/>
      <c r="WSH25" s="82"/>
      <c r="WSI25" s="82"/>
      <c r="WSJ25" s="82"/>
      <c r="WSK25" s="82"/>
      <c r="WSL25" s="82"/>
      <c r="WSM25" s="82"/>
      <c r="WSN25" s="82"/>
      <c r="WSO25" s="82"/>
      <c r="WSP25" s="82"/>
      <c r="WSQ25" s="82"/>
      <c r="WSR25" s="82"/>
      <c r="WSS25" s="82"/>
      <c r="WST25" s="82"/>
      <c r="WSU25" s="82"/>
      <c r="WSV25" s="82"/>
      <c r="WSW25" s="82"/>
      <c r="WSX25" s="82"/>
      <c r="WSY25" s="82"/>
      <c r="WSZ25" s="82"/>
      <c r="WTA25" s="82"/>
      <c r="WTB25" s="82"/>
      <c r="WTC25" s="82"/>
      <c r="WTD25" s="82"/>
      <c r="WTE25" s="82"/>
      <c r="WTF25" s="82"/>
      <c r="WTG25" s="82"/>
      <c r="WTH25" s="82"/>
      <c r="WTI25" s="82"/>
      <c r="WTJ25" s="82"/>
      <c r="WTK25" s="82"/>
      <c r="WTL25" s="82"/>
      <c r="WTM25" s="82"/>
      <c r="WTN25" s="82"/>
      <c r="WTO25" s="82"/>
      <c r="WTP25" s="82"/>
      <c r="WTQ25" s="82"/>
      <c r="WTR25" s="82"/>
      <c r="WTS25" s="82"/>
      <c r="WTT25" s="82"/>
      <c r="WTU25" s="82"/>
      <c r="WTV25" s="82"/>
      <c r="WTW25" s="82"/>
      <c r="WTX25" s="82"/>
      <c r="WTY25" s="82"/>
      <c r="WTZ25" s="82"/>
      <c r="WUA25" s="82"/>
      <c r="WUB25" s="82"/>
      <c r="WUC25" s="82"/>
      <c r="WUD25" s="82"/>
      <c r="WUE25" s="82"/>
      <c r="WUF25" s="82"/>
      <c r="WUG25" s="82"/>
      <c r="WUH25" s="82"/>
      <c r="WUI25" s="82"/>
      <c r="WUJ25" s="82"/>
      <c r="WUK25" s="82"/>
      <c r="WUL25" s="82"/>
      <c r="WUM25" s="82"/>
      <c r="WUN25" s="82"/>
      <c r="WUO25" s="82"/>
      <c r="WUP25" s="82"/>
      <c r="WUQ25" s="82"/>
      <c r="WUR25" s="82"/>
      <c r="WUS25" s="82"/>
      <c r="WUT25" s="82"/>
      <c r="WUU25" s="82"/>
      <c r="WUV25" s="82"/>
      <c r="WUW25" s="82"/>
      <c r="WUX25" s="82"/>
      <c r="WUY25" s="82"/>
      <c r="WUZ25" s="82"/>
      <c r="WVA25" s="82"/>
      <c r="WVB25" s="82"/>
      <c r="WVC25" s="82"/>
      <c r="WVD25" s="82"/>
      <c r="WVE25" s="82"/>
      <c r="WVF25" s="82"/>
      <c r="WVG25" s="82"/>
      <c r="WVH25" s="82"/>
      <c r="WVI25" s="82"/>
      <c r="WVJ25" s="82"/>
      <c r="WVK25" s="82"/>
      <c r="WVL25" s="82"/>
      <c r="WVM25" s="82"/>
      <c r="WVN25" s="82"/>
      <c r="WVO25" s="82"/>
      <c r="WVP25" s="82"/>
      <c r="WVQ25" s="82"/>
      <c r="WVR25" s="82"/>
      <c r="WVS25" s="82"/>
      <c r="WVT25" s="82"/>
      <c r="WVU25" s="82"/>
      <c r="WVV25" s="82"/>
      <c r="WVW25" s="82"/>
      <c r="WVX25" s="82"/>
      <c r="WVY25" s="82"/>
      <c r="WVZ25" s="82"/>
      <c r="WWA25" s="82"/>
      <c r="WWB25" s="82"/>
      <c r="WWC25" s="82"/>
      <c r="WWD25" s="82"/>
      <c r="WWE25" s="82"/>
      <c r="WWF25" s="82"/>
      <c r="WWG25" s="82"/>
      <c r="WWH25" s="82"/>
      <c r="WWI25" s="82"/>
      <c r="WWJ25" s="82"/>
      <c r="WWK25" s="82"/>
      <c r="WWL25" s="82"/>
      <c r="WWM25" s="82"/>
      <c r="WWN25" s="82"/>
      <c r="WWO25" s="82"/>
      <c r="WWP25" s="82"/>
      <c r="WWQ25" s="82"/>
      <c r="WWR25" s="82"/>
      <c r="WWS25" s="82"/>
      <c r="WWT25" s="82"/>
      <c r="WWU25" s="82"/>
      <c r="WWV25" s="82"/>
      <c r="WWW25" s="82"/>
      <c r="WWX25" s="82"/>
      <c r="WWY25" s="82"/>
      <c r="WWZ25" s="82"/>
      <c r="WXA25" s="82"/>
      <c r="WXB25" s="82"/>
      <c r="WXC25" s="82"/>
      <c r="WXD25" s="82"/>
      <c r="WXE25" s="82"/>
      <c r="WXF25" s="82"/>
      <c r="WXG25" s="82"/>
      <c r="WXH25" s="82"/>
      <c r="WXI25" s="82"/>
      <c r="WXJ25" s="82"/>
      <c r="WXK25" s="82"/>
      <c r="WXL25" s="82"/>
      <c r="WXM25" s="82"/>
      <c r="WXN25" s="82"/>
      <c r="WXO25" s="82"/>
      <c r="WXP25" s="82"/>
      <c r="WXQ25" s="82"/>
      <c r="WXR25" s="82"/>
      <c r="WXS25" s="82"/>
      <c r="WXT25" s="82"/>
      <c r="WXU25" s="82"/>
      <c r="WXV25" s="82"/>
      <c r="WXW25" s="82"/>
      <c r="WXX25" s="82"/>
      <c r="WXY25" s="82"/>
      <c r="WXZ25" s="82"/>
      <c r="WYA25" s="82"/>
      <c r="WYB25" s="82"/>
      <c r="WYC25" s="82"/>
      <c r="WYD25" s="82"/>
      <c r="WYE25" s="82"/>
      <c r="WYF25" s="82"/>
      <c r="WYG25" s="82"/>
      <c r="WYH25" s="82"/>
      <c r="WYI25" s="82"/>
      <c r="WYJ25" s="82"/>
      <c r="WYK25" s="82"/>
      <c r="WYL25" s="82"/>
      <c r="WYM25" s="82"/>
      <c r="WYN25" s="82"/>
      <c r="WYO25" s="82"/>
      <c r="WYP25" s="82"/>
      <c r="WYQ25" s="82"/>
      <c r="WYR25" s="82"/>
      <c r="WYS25" s="82"/>
      <c r="WYT25" s="82"/>
      <c r="WYU25" s="82"/>
      <c r="WYV25" s="82"/>
      <c r="WYW25" s="82"/>
      <c r="WYX25" s="82"/>
      <c r="WYY25" s="82"/>
      <c r="WYZ25" s="82"/>
      <c r="WZA25" s="82"/>
      <c r="WZB25" s="82"/>
      <c r="WZC25" s="82"/>
      <c r="WZD25" s="82"/>
      <c r="WZE25" s="82"/>
      <c r="WZF25" s="82"/>
      <c r="WZG25" s="82"/>
      <c r="WZH25" s="82"/>
      <c r="WZI25" s="82"/>
      <c r="WZJ25" s="82"/>
      <c r="WZK25" s="82"/>
      <c r="WZL25" s="82"/>
      <c r="WZM25" s="82"/>
      <c r="WZN25" s="82"/>
      <c r="WZO25" s="82"/>
      <c r="WZP25" s="82"/>
      <c r="WZQ25" s="82"/>
      <c r="WZR25" s="82"/>
      <c r="WZS25" s="82"/>
      <c r="WZT25" s="82"/>
      <c r="WZU25" s="82"/>
      <c r="WZV25" s="82"/>
      <c r="WZW25" s="82"/>
      <c r="WZX25" s="82"/>
      <c r="WZY25" s="82"/>
      <c r="WZZ25" s="82"/>
      <c r="XAA25" s="82"/>
      <c r="XAB25" s="82"/>
      <c r="XAC25" s="82"/>
      <c r="XAD25" s="82"/>
      <c r="XAE25" s="82"/>
      <c r="XAF25" s="82"/>
      <c r="XAG25" s="82"/>
      <c r="XAH25" s="82"/>
      <c r="XAI25" s="82"/>
      <c r="XAJ25" s="82"/>
      <c r="XAK25" s="82"/>
      <c r="XAL25" s="82"/>
      <c r="XAM25" s="82"/>
      <c r="XAN25" s="82"/>
      <c r="XAO25" s="82"/>
      <c r="XAP25" s="82"/>
      <c r="XAQ25" s="82"/>
      <c r="XAR25" s="82"/>
      <c r="XAS25" s="82"/>
      <c r="XAT25" s="82"/>
      <c r="XAU25" s="82"/>
      <c r="XAV25" s="82"/>
      <c r="XAW25" s="82"/>
      <c r="XAX25" s="82"/>
      <c r="XAY25" s="82"/>
      <c r="XAZ25" s="82"/>
      <c r="XBA25" s="82"/>
      <c r="XBB25" s="82"/>
      <c r="XBC25" s="82"/>
      <c r="XBD25" s="82"/>
      <c r="XBE25" s="82"/>
      <c r="XBF25" s="82"/>
      <c r="XBG25" s="82"/>
      <c r="XBH25" s="82"/>
      <c r="XBI25" s="82"/>
      <c r="XBJ25" s="82"/>
      <c r="XBK25" s="82"/>
      <c r="XBL25" s="82"/>
      <c r="XBM25" s="82"/>
      <c r="XBN25" s="82"/>
      <c r="XBO25" s="82"/>
      <c r="XBP25" s="82"/>
      <c r="XBQ25" s="82"/>
      <c r="XBR25" s="82"/>
      <c r="XBS25" s="82"/>
      <c r="XBT25" s="82"/>
      <c r="XBU25" s="82"/>
      <c r="XBV25" s="82"/>
      <c r="XBW25" s="82"/>
      <c r="XBX25" s="82"/>
      <c r="XBY25" s="82"/>
      <c r="XBZ25" s="82"/>
      <c r="XCA25" s="82"/>
      <c r="XCB25" s="82"/>
      <c r="XCC25" s="82"/>
      <c r="XCD25" s="82"/>
      <c r="XCE25" s="82"/>
      <c r="XCF25" s="82"/>
      <c r="XCG25" s="82"/>
      <c r="XCH25" s="82"/>
      <c r="XCI25" s="82"/>
      <c r="XCJ25" s="82"/>
      <c r="XCK25" s="82"/>
      <c r="XCL25" s="82"/>
      <c r="XCM25" s="82"/>
      <c r="XCN25" s="82"/>
      <c r="XCO25" s="82"/>
      <c r="XCP25" s="82"/>
      <c r="XCQ25" s="82"/>
      <c r="XCR25" s="82"/>
      <c r="XCS25" s="82"/>
      <c r="XCT25" s="82"/>
      <c r="XCU25" s="82"/>
      <c r="XCV25" s="82"/>
      <c r="XCW25" s="82"/>
      <c r="XCX25" s="82"/>
      <c r="XCY25" s="82"/>
      <c r="XCZ25" s="82"/>
      <c r="XDA25" s="82"/>
      <c r="XDB25" s="82"/>
      <c r="XDC25" s="82"/>
      <c r="XDD25" s="82"/>
      <c r="XDE25" s="82"/>
      <c r="XDF25" s="82"/>
      <c r="XDG25" s="82"/>
      <c r="XDH25" s="82"/>
      <c r="XDI25" s="82"/>
      <c r="XDJ25" s="82"/>
      <c r="XDK25" s="82"/>
      <c r="XDL25" s="82"/>
      <c r="XDM25" s="82"/>
      <c r="XDN25" s="82"/>
      <c r="XDO25" s="82"/>
      <c r="XDP25" s="82"/>
      <c r="XDQ25" s="82"/>
      <c r="XDR25" s="82"/>
      <c r="XDS25" s="82"/>
      <c r="XDT25" s="82"/>
      <c r="XDU25" s="82"/>
      <c r="XDV25" s="82"/>
      <c r="XDW25" s="82"/>
      <c r="XDX25" s="82"/>
      <c r="XDY25" s="82"/>
      <c r="XDZ25" s="82"/>
      <c r="XEA25" s="82"/>
      <c r="XEB25" s="82"/>
      <c r="XEC25" s="82"/>
      <c r="XED25" s="82"/>
      <c r="XEE25" s="82"/>
      <c r="XEF25" s="82"/>
      <c r="XEG25" s="82"/>
      <c r="XEH25" s="82"/>
      <c r="XEI25" s="82"/>
      <c r="XEJ25" s="82"/>
      <c r="XEK25" s="82"/>
      <c r="XEL25" s="82"/>
      <c r="XEM25" s="82"/>
      <c r="XEN25" s="82"/>
      <c r="XEO25" s="82"/>
      <c r="XEP25" s="82"/>
      <c r="XEQ25" s="82"/>
      <c r="XER25" s="82"/>
      <c r="XES25" s="82"/>
      <c r="XET25" s="82"/>
      <c r="XEU25" s="82"/>
      <c r="XEV25" s="82"/>
      <c r="XEW25" s="82"/>
      <c r="XEX25" s="82"/>
      <c r="XEY25" s="82"/>
      <c r="XEZ25" s="82"/>
      <c r="XFA25" s="82"/>
      <c r="XFB25" s="82"/>
      <c r="XFC25" s="82"/>
    </row>
    <row r="26" spans="1:16384" s="81" customFormat="1" x14ac:dyDescent="0.25">
      <c r="A26" s="8"/>
      <c r="B26" s="74"/>
      <c r="C26" s="96"/>
      <c r="D26" s="104"/>
      <c r="E26" s="105"/>
      <c r="F26" s="99"/>
      <c r="G26" s="99"/>
      <c r="H26" s="99"/>
      <c r="I26" s="105"/>
      <c r="J26" s="99"/>
      <c r="K26" s="99"/>
      <c r="L26" s="132"/>
      <c r="M26" s="12"/>
      <c r="N26" s="12"/>
      <c r="O26" s="12"/>
    </row>
    <row r="27" spans="1:16384" s="81" customFormat="1" x14ac:dyDescent="0.25">
      <c r="A27" s="2"/>
      <c r="B27" s="32" t="s">
        <v>30</v>
      </c>
      <c r="C27" s="30" t="s">
        <v>31</v>
      </c>
      <c r="D27" s="30"/>
      <c r="E27" s="30"/>
      <c r="F27" s="36"/>
      <c r="G27" s="36"/>
      <c r="H27" s="36"/>
      <c r="I27" s="36"/>
      <c r="J27" s="36"/>
      <c r="K27" s="36"/>
      <c r="L27" s="38"/>
      <c r="M27" s="12"/>
      <c r="N27" s="12"/>
      <c r="O27" s="12"/>
    </row>
    <row r="28" spans="1:16384" s="81" customFormat="1" x14ac:dyDescent="0.25">
      <c r="A28" s="2"/>
      <c r="B28" s="32" t="s">
        <v>32</v>
      </c>
      <c r="C28" s="30" t="s">
        <v>33</v>
      </c>
      <c r="D28" s="30" t="s">
        <v>10</v>
      </c>
      <c r="E28" s="30"/>
      <c r="F28" s="36"/>
      <c r="G28" s="36"/>
      <c r="H28" s="36"/>
      <c r="I28" s="36"/>
      <c r="J28" s="36"/>
      <c r="K28" s="36"/>
      <c r="L28" s="71">
        <f>SUBTOTAL(9,K29:K56)/2</f>
        <v>294.84875</v>
      </c>
      <c r="M28" s="12"/>
      <c r="N28" s="12"/>
      <c r="O28" s="12"/>
    </row>
    <row r="29" spans="1:16384" s="81" customFormat="1" x14ac:dyDescent="0.25">
      <c r="A29" s="2"/>
      <c r="B29" s="46"/>
      <c r="C29" s="31" t="s">
        <v>51</v>
      </c>
      <c r="D29" s="41"/>
      <c r="E29" s="118"/>
      <c r="F29" s="108"/>
      <c r="G29" s="119"/>
      <c r="H29" s="108"/>
      <c r="I29" s="105"/>
      <c r="J29" s="99"/>
      <c r="K29" s="99"/>
      <c r="L29" s="45"/>
      <c r="M29" s="12"/>
      <c r="N29" s="12"/>
      <c r="O29" s="12"/>
    </row>
    <row r="30" spans="1:16384" s="81" customFormat="1" x14ac:dyDescent="0.25">
      <c r="A30" s="2"/>
      <c r="B30" s="46"/>
      <c r="C30" s="89" t="s">
        <v>16</v>
      </c>
      <c r="D30" s="88"/>
      <c r="E30" s="86"/>
      <c r="F30" s="102"/>
      <c r="G30" s="102"/>
      <c r="H30" s="102"/>
      <c r="I30" s="86"/>
      <c r="J30" s="87"/>
      <c r="K30" s="87"/>
      <c r="L30" s="45"/>
      <c r="M30" s="12"/>
      <c r="N30" s="12"/>
      <c r="O30" s="12"/>
    </row>
    <row r="31" spans="1:16384" s="81" customFormat="1" x14ac:dyDescent="0.25">
      <c r="A31" s="2"/>
      <c r="B31" s="46"/>
      <c r="C31" s="216" t="s">
        <v>50</v>
      </c>
      <c r="D31" s="209" t="s">
        <v>10</v>
      </c>
      <c r="E31" s="210">
        <v>2</v>
      </c>
      <c r="F31" s="211" t="s">
        <v>17</v>
      </c>
      <c r="G31" s="211">
        <v>27.84</v>
      </c>
      <c r="H31" s="211"/>
      <c r="I31" s="210">
        <v>1</v>
      </c>
      <c r="J31" s="212"/>
      <c r="K31" s="212">
        <f t="shared" ref="K31:K34" si="1">PRODUCT(E31:I31)</f>
        <v>55.68</v>
      </c>
      <c r="L31" s="45"/>
      <c r="M31" s="12"/>
      <c r="N31" s="12"/>
      <c r="O31" s="12"/>
    </row>
    <row r="32" spans="1:16384" s="81" customFormat="1" x14ac:dyDescent="0.25">
      <c r="A32" s="2"/>
      <c r="B32" s="46"/>
      <c r="C32" s="216"/>
      <c r="D32" s="209" t="s">
        <v>10</v>
      </c>
      <c r="E32" s="210">
        <v>4</v>
      </c>
      <c r="F32" s="211" t="s">
        <v>17</v>
      </c>
      <c r="G32" s="211">
        <v>27.68</v>
      </c>
      <c r="H32" s="211"/>
      <c r="I32" s="210">
        <v>1</v>
      </c>
      <c r="J32" s="212"/>
      <c r="K32" s="212">
        <f t="shared" si="1"/>
        <v>110.72</v>
      </c>
      <c r="L32" s="45"/>
      <c r="M32" s="12"/>
      <c r="N32" s="12"/>
      <c r="O32" s="12"/>
    </row>
    <row r="33" spans="1:15" x14ac:dyDescent="0.25">
      <c r="B33" s="46"/>
      <c r="C33" s="216"/>
      <c r="D33" s="209" t="s">
        <v>10</v>
      </c>
      <c r="E33" s="210">
        <v>18</v>
      </c>
      <c r="F33" s="211" t="s">
        <v>17</v>
      </c>
      <c r="G33" s="211">
        <v>0.06</v>
      </c>
      <c r="H33" s="211"/>
      <c r="I33" s="210">
        <v>1</v>
      </c>
      <c r="J33" s="212"/>
      <c r="K33" s="212">
        <f t="shared" si="1"/>
        <v>1.08</v>
      </c>
      <c r="L33" s="45"/>
      <c r="M33" s="12"/>
      <c r="N33" s="12"/>
      <c r="O33" s="12"/>
    </row>
    <row r="34" spans="1:15" x14ac:dyDescent="0.25">
      <c r="B34" s="46"/>
      <c r="C34" s="216" t="s">
        <v>317</v>
      </c>
      <c r="D34" s="209" t="s">
        <v>10</v>
      </c>
      <c r="E34" s="210">
        <v>3</v>
      </c>
      <c r="F34" s="211">
        <v>1.1499999999999999</v>
      </c>
      <c r="G34" s="211">
        <v>0.55000000000000004</v>
      </c>
      <c r="H34" s="211"/>
      <c r="I34" s="210">
        <v>1</v>
      </c>
      <c r="J34" s="212"/>
      <c r="K34" s="212">
        <f t="shared" si="1"/>
        <v>1.8975</v>
      </c>
      <c r="L34" s="45"/>
      <c r="M34" s="12"/>
      <c r="N34" s="12"/>
      <c r="O34" s="12"/>
    </row>
    <row r="35" spans="1:15" s="82" customFormat="1" x14ac:dyDescent="0.25">
      <c r="A35" s="2"/>
      <c r="B35" s="46"/>
      <c r="C35" s="96"/>
      <c r="D35" s="110"/>
      <c r="E35" s="112"/>
      <c r="F35" s="99"/>
      <c r="G35" s="99"/>
      <c r="H35" s="99"/>
      <c r="I35" s="112"/>
      <c r="J35" s="111"/>
      <c r="K35" s="111"/>
      <c r="L35" s="51"/>
      <c r="M35" s="83"/>
      <c r="N35" s="83"/>
      <c r="O35" s="83"/>
    </row>
    <row r="36" spans="1:15" x14ac:dyDescent="0.25">
      <c r="B36" s="46"/>
      <c r="C36" s="31" t="s">
        <v>46</v>
      </c>
      <c r="D36" s="41"/>
      <c r="E36" s="118"/>
      <c r="F36" s="108"/>
      <c r="G36" s="119"/>
      <c r="H36" s="108"/>
      <c r="I36" s="105"/>
      <c r="J36" s="99"/>
      <c r="K36" s="99"/>
      <c r="L36" s="45"/>
      <c r="M36" s="12"/>
      <c r="N36" s="12"/>
      <c r="O36" s="12"/>
    </row>
    <row r="37" spans="1:15" s="82" customFormat="1" x14ac:dyDescent="0.25">
      <c r="A37" s="2"/>
      <c r="B37" s="46"/>
      <c r="C37" s="89" t="s">
        <v>14</v>
      </c>
      <c r="D37" s="88"/>
      <c r="E37" s="86"/>
      <c r="F37" s="102"/>
      <c r="G37" s="102"/>
      <c r="H37" s="102"/>
      <c r="I37" s="91"/>
      <c r="J37" s="87"/>
      <c r="K37" s="87"/>
      <c r="L37" s="51"/>
      <c r="M37" s="83"/>
      <c r="N37" s="83"/>
      <c r="O37" s="83"/>
    </row>
    <row r="38" spans="1:15" x14ac:dyDescent="0.25">
      <c r="B38" s="46"/>
      <c r="C38" s="216" t="s">
        <v>312</v>
      </c>
      <c r="D38" s="209" t="s">
        <v>10</v>
      </c>
      <c r="E38" s="210">
        <v>1</v>
      </c>
      <c r="F38" s="211" t="s">
        <v>17</v>
      </c>
      <c r="G38" s="211">
        <v>27.84</v>
      </c>
      <c r="H38" s="211"/>
      <c r="I38" s="215">
        <v>1</v>
      </c>
      <c r="J38" s="212"/>
      <c r="K38" s="212">
        <f>PRODUCT(E38:I38)</f>
        <v>27.84</v>
      </c>
      <c r="L38" s="45"/>
      <c r="M38" s="12"/>
      <c r="N38" s="12"/>
      <c r="O38" s="12"/>
    </row>
    <row r="39" spans="1:15" x14ac:dyDescent="0.25">
      <c r="B39" s="46"/>
      <c r="C39" s="216"/>
      <c r="D39" s="209" t="s">
        <v>10</v>
      </c>
      <c r="E39" s="210">
        <v>1</v>
      </c>
      <c r="F39" s="211" t="s">
        <v>17</v>
      </c>
      <c r="G39" s="211">
        <v>27.36</v>
      </c>
      <c r="H39" s="211"/>
      <c r="I39" s="215">
        <v>1</v>
      </c>
      <c r="J39" s="212"/>
      <c r="K39" s="212">
        <f>PRODUCT(E39:I39)</f>
        <v>27.36</v>
      </c>
      <c r="L39" s="45"/>
      <c r="M39" s="12"/>
      <c r="N39" s="12"/>
      <c r="O39" s="12"/>
    </row>
    <row r="40" spans="1:15" x14ac:dyDescent="0.25">
      <c r="B40" s="46"/>
      <c r="C40" s="216"/>
      <c r="D40" s="209" t="s">
        <v>10</v>
      </c>
      <c r="E40" s="210">
        <v>1</v>
      </c>
      <c r="F40" s="211" t="s">
        <v>17</v>
      </c>
      <c r="G40" s="211">
        <v>28.48</v>
      </c>
      <c r="H40" s="211"/>
      <c r="I40" s="215">
        <v>1</v>
      </c>
      <c r="J40" s="212"/>
      <c r="K40" s="212">
        <f>PRODUCT(E40:I40)</f>
        <v>28.48</v>
      </c>
      <c r="L40" s="45"/>
      <c r="M40" s="12"/>
      <c r="N40" s="12"/>
      <c r="O40" s="12"/>
    </row>
    <row r="41" spans="1:15" x14ac:dyDescent="0.25">
      <c r="B41" s="46"/>
      <c r="C41" s="89" t="s">
        <v>11</v>
      </c>
      <c r="D41" s="88"/>
      <c r="E41" s="86"/>
      <c r="F41" s="102"/>
      <c r="G41" s="102"/>
      <c r="H41" s="102"/>
      <c r="I41" s="91"/>
      <c r="J41" s="87"/>
      <c r="K41" s="87"/>
      <c r="L41" s="45"/>
      <c r="M41" s="12"/>
      <c r="N41" s="12"/>
      <c r="O41" s="12"/>
    </row>
    <row r="42" spans="1:15" x14ac:dyDescent="0.25">
      <c r="B42" s="46"/>
      <c r="C42" s="216" t="s">
        <v>313</v>
      </c>
      <c r="D42" s="209" t="s">
        <v>10</v>
      </c>
      <c r="E42" s="210">
        <v>1</v>
      </c>
      <c r="F42" s="211" t="s">
        <v>17</v>
      </c>
      <c r="G42" s="211">
        <v>27.84</v>
      </c>
      <c r="H42" s="211"/>
      <c r="I42" s="215">
        <v>1</v>
      </c>
      <c r="J42" s="212"/>
      <c r="K42" s="212">
        <f>PRODUCT(E42:I42)</f>
        <v>27.84</v>
      </c>
      <c r="L42" s="45"/>
      <c r="M42" s="12"/>
      <c r="N42" s="12"/>
      <c r="O42" s="12"/>
    </row>
    <row r="43" spans="1:15" x14ac:dyDescent="0.25">
      <c r="B43" s="46"/>
      <c r="C43" s="216"/>
      <c r="D43" s="209" t="s">
        <v>10</v>
      </c>
      <c r="E43" s="210">
        <v>1</v>
      </c>
      <c r="F43" s="211" t="s">
        <v>17</v>
      </c>
      <c r="G43" s="211">
        <v>27.36</v>
      </c>
      <c r="H43" s="211"/>
      <c r="I43" s="215">
        <v>1</v>
      </c>
      <c r="J43" s="212"/>
      <c r="K43" s="212">
        <f>PRODUCT(E43:I43)</f>
        <v>27.36</v>
      </c>
      <c r="L43" s="45"/>
      <c r="M43" s="12"/>
      <c r="N43" s="12"/>
      <c r="O43" s="12"/>
    </row>
    <row r="44" spans="1:15" x14ac:dyDescent="0.25">
      <c r="B44" s="46"/>
      <c r="C44" s="216" t="s">
        <v>314</v>
      </c>
      <c r="D44" s="209" t="s">
        <v>10</v>
      </c>
      <c r="E44" s="210">
        <v>1</v>
      </c>
      <c r="F44" s="211" t="s">
        <v>17</v>
      </c>
      <c r="G44" s="211">
        <v>28.48</v>
      </c>
      <c r="H44" s="211"/>
      <c r="I44" s="215">
        <v>1</v>
      </c>
      <c r="J44" s="212"/>
      <c r="K44" s="212">
        <f>PRODUCT(E44:I44)</f>
        <v>28.48</v>
      </c>
      <c r="L44" s="45"/>
      <c r="M44" s="12"/>
      <c r="N44" s="12"/>
      <c r="O44" s="12"/>
    </row>
    <row r="45" spans="1:15" x14ac:dyDescent="0.25">
      <c r="B45" s="46"/>
      <c r="C45" s="216" t="s">
        <v>315</v>
      </c>
      <c r="D45" s="209" t="s">
        <v>10</v>
      </c>
      <c r="E45" s="210">
        <v>1</v>
      </c>
      <c r="F45" s="211" t="s">
        <v>17</v>
      </c>
      <c r="G45" s="211">
        <v>27.68</v>
      </c>
      <c r="H45" s="211"/>
      <c r="I45" s="215">
        <v>1</v>
      </c>
      <c r="J45" s="212"/>
      <c r="K45" s="212">
        <f>PRODUCT(E45:I45)</f>
        <v>27.68</v>
      </c>
      <c r="L45" s="45"/>
      <c r="M45" s="12"/>
      <c r="N45" s="12"/>
      <c r="O45" s="12"/>
    </row>
    <row r="46" spans="1:15" x14ac:dyDescent="0.25">
      <c r="B46" s="46"/>
      <c r="C46" s="216"/>
      <c r="D46" s="209" t="s">
        <v>10</v>
      </c>
      <c r="E46" s="210">
        <v>1</v>
      </c>
      <c r="F46" s="211" t="s">
        <v>17</v>
      </c>
      <c r="G46" s="211">
        <v>27.36</v>
      </c>
      <c r="H46" s="211"/>
      <c r="I46" s="215">
        <v>1</v>
      </c>
      <c r="J46" s="212"/>
      <c r="K46" s="212">
        <f t="shared" ref="K46:K47" si="2">PRODUCT(E46:I46)</f>
        <v>27.36</v>
      </c>
      <c r="L46" s="45"/>
      <c r="M46" s="12"/>
      <c r="N46" s="12"/>
      <c r="O46" s="12"/>
    </row>
    <row r="47" spans="1:15" x14ac:dyDescent="0.25">
      <c r="B47" s="46"/>
      <c r="C47" s="216" t="s">
        <v>316</v>
      </c>
      <c r="D47" s="209" t="s">
        <v>10</v>
      </c>
      <c r="E47" s="210">
        <v>1</v>
      </c>
      <c r="F47" s="211" t="s">
        <v>17</v>
      </c>
      <c r="G47" s="211">
        <v>28.64</v>
      </c>
      <c r="H47" s="211"/>
      <c r="I47" s="215">
        <v>1</v>
      </c>
      <c r="J47" s="212"/>
      <c r="K47" s="212">
        <f t="shared" si="2"/>
        <v>28.64</v>
      </c>
      <c r="L47" s="45"/>
      <c r="M47" s="12"/>
      <c r="N47" s="12"/>
      <c r="O47" s="12"/>
    </row>
    <row r="48" spans="1:15" x14ac:dyDescent="0.25">
      <c r="B48" s="46"/>
      <c r="C48" s="31"/>
      <c r="D48" s="41"/>
      <c r="E48" s="118"/>
      <c r="F48" s="108"/>
      <c r="G48" s="119"/>
      <c r="H48" s="108"/>
      <c r="I48" s="105"/>
      <c r="J48" s="99"/>
      <c r="K48" s="99"/>
      <c r="L48" s="45"/>
      <c r="M48" s="12"/>
      <c r="N48" s="12"/>
      <c r="O48" s="12"/>
    </row>
    <row r="49" spans="2:15" x14ac:dyDescent="0.25">
      <c r="B49" s="46"/>
      <c r="C49" s="31" t="s">
        <v>42</v>
      </c>
      <c r="D49" s="41"/>
      <c r="E49" s="118"/>
      <c r="F49" s="108"/>
      <c r="G49" s="119"/>
      <c r="H49" s="108"/>
      <c r="I49" s="105"/>
      <c r="J49" s="99"/>
      <c r="K49" s="99"/>
      <c r="L49" s="45"/>
      <c r="M49" s="12"/>
      <c r="N49" s="12"/>
      <c r="O49" s="12"/>
    </row>
    <row r="50" spans="2:15" x14ac:dyDescent="0.25">
      <c r="B50" s="46"/>
      <c r="C50" s="139" t="s">
        <v>14</v>
      </c>
      <c r="D50" s="120"/>
      <c r="E50" s="121"/>
      <c r="F50" s="119"/>
      <c r="G50" s="119"/>
      <c r="H50" s="119"/>
      <c r="I50" s="122"/>
      <c r="J50" s="123"/>
      <c r="K50" s="123"/>
      <c r="L50" s="45"/>
      <c r="M50" s="12"/>
      <c r="N50" s="12"/>
      <c r="O50" s="12"/>
    </row>
    <row r="51" spans="2:15" x14ac:dyDescent="0.25">
      <c r="B51" s="46"/>
      <c r="C51" s="216" t="s">
        <v>309</v>
      </c>
      <c r="D51" s="214" t="s">
        <v>10</v>
      </c>
      <c r="E51" s="215">
        <v>1</v>
      </c>
      <c r="F51" s="211" t="s">
        <v>17</v>
      </c>
      <c r="G51" s="211">
        <v>15.71</v>
      </c>
      <c r="H51" s="211"/>
      <c r="I51" s="210">
        <v>1</v>
      </c>
      <c r="J51" s="212"/>
      <c r="K51" s="212">
        <f>IF(E51="","",PRODUCT(E51:I51))</f>
        <v>15.71</v>
      </c>
      <c r="L51" s="45"/>
      <c r="M51" s="12"/>
      <c r="N51" s="12"/>
      <c r="O51" s="12"/>
    </row>
    <row r="52" spans="2:15" x14ac:dyDescent="0.25">
      <c r="B52" s="46"/>
      <c r="C52" s="139" t="s">
        <v>43</v>
      </c>
      <c r="D52" s="120"/>
      <c r="E52" s="121"/>
      <c r="F52" s="119"/>
      <c r="G52" s="119"/>
      <c r="H52" s="119"/>
      <c r="I52" s="122"/>
      <c r="J52" s="123"/>
      <c r="K52" s="123"/>
      <c r="L52" s="45"/>
      <c r="M52" s="12"/>
      <c r="N52" s="12"/>
      <c r="O52" s="12"/>
    </row>
    <row r="53" spans="2:15" x14ac:dyDescent="0.25">
      <c r="B53" s="46"/>
      <c r="C53" s="216" t="s">
        <v>310</v>
      </c>
      <c r="D53" s="214" t="s">
        <v>10</v>
      </c>
      <c r="E53" s="215">
        <v>1</v>
      </c>
      <c r="F53" s="211" t="s">
        <v>17</v>
      </c>
      <c r="G53" s="211">
        <f>155.4-73</f>
        <v>82.4</v>
      </c>
      <c r="H53" s="211"/>
      <c r="I53" s="210">
        <v>1</v>
      </c>
      <c r="J53" s="212"/>
      <c r="K53" s="212">
        <f>IF(E53="","",PRODUCT(E53:I53))</f>
        <v>82.4</v>
      </c>
      <c r="L53" s="45"/>
      <c r="M53" s="12"/>
      <c r="N53" s="12"/>
      <c r="O53" s="12"/>
    </row>
    <row r="54" spans="2:15" x14ac:dyDescent="0.25">
      <c r="B54" s="46"/>
      <c r="C54" s="139" t="s">
        <v>127</v>
      </c>
      <c r="D54" s="120"/>
      <c r="E54" s="121"/>
      <c r="F54" s="119"/>
      <c r="G54" s="119"/>
      <c r="H54" s="119"/>
      <c r="I54" s="122"/>
      <c r="J54" s="123"/>
      <c r="K54" s="123"/>
      <c r="L54" s="45"/>
      <c r="M54" s="12"/>
      <c r="N54" s="12"/>
      <c r="O54" s="12"/>
    </row>
    <row r="55" spans="2:15" x14ac:dyDescent="0.25">
      <c r="B55" s="46"/>
      <c r="C55" s="216" t="s">
        <v>311</v>
      </c>
      <c r="D55" s="214" t="s">
        <v>10</v>
      </c>
      <c r="E55" s="215">
        <v>1</v>
      </c>
      <c r="F55" s="211" t="s">
        <v>17</v>
      </c>
      <c r="G55" s="211">
        <f>63.63+80.54-73</f>
        <v>71.170000000000016</v>
      </c>
      <c r="H55" s="211"/>
      <c r="I55" s="210">
        <v>1</v>
      </c>
      <c r="J55" s="212"/>
      <c r="K55" s="212">
        <f>IF(E55="","",PRODUCT(E55:I55))</f>
        <v>71.170000000000016</v>
      </c>
      <c r="L55" s="45"/>
      <c r="M55" s="12"/>
      <c r="N55" s="12"/>
      <c r="O55" s="12"/>
    </row>
    <row r="56" spans="2:15" x14ac:dyDescent="0.25">
      <c r="B56" s="46"/>
      <c r="C56" s="31"/>
      <c r="D56" s="41"/>
      <c r="E56" s="118"/>
      <c r="F56" s="108"/>
      <c r="G56" s="119"/>
      <c r="H56" s="108"/>
      <c r="I56" s="105"/>
      <c r="J56" s="99"/>
      <c r="K56" s="99"/>
      <c r="L56" s="45"/>
      <c r="M56" s="12"/>
      <c r="N56" s="12"/>
      <c r="O56" s="12"/>
    </row>
    <row r="57" spans="2:15" x14ac:dyDescent="0.25">
      <c r="B57" s="32" t="s">
        <v>38</v>
      </c>
      <c r="C57" s="30" t="s">
        <v>39</v>
      </c>
      <c r="D57" s="30" t="s">
        <v>10</v>
      </c>
      <c r="E57" s="30"/>
      <c r="F57" s="36"/>
      <c r="G57" s="36"/>
      <c r="H57" s="36"/>
      <c r="I57" s="36"/>
      <c r="J57" s="36"/>
      <c r="K57" s="36"/>
      <c r="L57" s="71">
        <f>SUBTOTAL(9,K58:K70)/2</f>
        <v>31.3476</v>
      </c>
      <c r="M57" s="12"/>
      <c r="N57" s="12"/>
      <c r="O57" s="12"/>
    </row>
    <row r="58" spans="2:15" x14ac:dyDescent="0.25">
      <c r="B58" s="46"/>
      <c r="C58" s="31" t="s">
        <v>49</v>
      </c>
      <c r="D58" s="41"/>
      <c r="E58" s="118"/>
      <c r="F58" s="108"/>
      <c r="G58" s="119"/>
      <c r="H58" s="108"/>
      <c r="I58" s="105"/>
      <c r="J58" s="99"/>
      <c r="K58" s="99"/>
      <c r="L58" s="147"/>
      <c r="M58" s="12"/>
      <c r="N58" s="12"/>
      <c r="O58" s="12"/>
    </row>
    <row r="59" spans="2:15" x14ac:dyDescent="0.25">
      <c r="B59" s="46"/>
      <c r="C59" s="156" t="s">
        <v>65</v>
      </c>
      <c r="D59" s="157"/>
      <c r="E59" s="117"/>
      <c r="F59" s="107"/>
      <c r="G59" s="107"/>
      <c r="H59" s="107"/>
      <c r="I59" s="121"/>
      <c r="J59" s="123"/>
      <c r="K59" s="123"/>
      <c r="L59" s="147"/>
      <c r="M59" s="12"/>
      <c r="N59" s="12"/>
      <c r="O59" s="12"/>
    </row>
    <row r="60" spans="2:15" x14ac:dyDescent="0.25">
      <c r="B60" s="46"/>
      <c r="C60" s="115" t="s">
        <v>14</v>
      </c>
      <c r="D60" s="120"/>
      <c r="E60" s="121"/>
      <c r="F60" s="119"/>
      <c r="G60" s="119"/>
      <c r="H60" s="119"/>
      <c r="I60" s="121"/>
      <c r="J60" s="123"/>
      <c r="K60" s="123"/>
      <c r="L60" s="147"/>
      <c r="M60" s="12"/>
      <c r="N60" s="12"/>
      <c r="O60" s="12"/>
    </row>
    <row r="61" spans="2:15" x14ac:dyDescent="0.25">
      <c r="B61" s="46"/>
      <c r="C61" s="235" t="s">
        <v>99</v>
      </c>
      <c r="D61" s="217" t="s">
        <v>10</v>
      </c>
      <c r="E61" s="218">
        <v>1</v>
      </c>
      <c r="F61" s="219">
        <v>3.38</v>
      </c>
      <c r="G61" s="219"/>
      <c r="H61" s="219">
        <v>3.02</v>
      </c>
      <c r="I61" s="218">
        <v>1</v>
      </c>
      <c r="J61" s="219"/>
      <c r="K61" s="219">
        <f t="shared" ref="K61:K69" si="3">IF(E61="","",PRODUCT(E61:I61))</f>
        <v>10.207599999999999</v>
      </c>
      <c r="L61" s="147"/>
      <c r="M61" s="12"/>
      <c r="N61" s="12"/>
      <c r="O61" s="12"/>
    </row>
    <row r="62" spans="2:15" x14ac:dyDescent="0.25">
      <c r="B62" s="46"/>
      <c r="C62" s="213" t="s">
        <v>100</v>
      </c>
      <c r="D62" s="214" t="s">
        <v>10</v>
      </c>
      <c r="E62" s="215">
        <v>1</v>
      </c>
      <c r="F62" s="211">
        <v>3.4</v>
      </c>
      <c r="G62" s="211"/>
      <c r="H62" s="219">
        <v>3.02</v>
      </c>
      <c r="I62" s="215">
        <v>1</v>
      </c>
      <c r="J62" s="212"/>
      <c r="K62" s="212">
        <f t="shared" si="3"/>
        <v>10.267999999999999</v>
      </c>
      <c r="L62" s="147"/>
      <c r="M62" s="12"/>
      <c r="N62" s="12"/>
      <c r="O62" s="12"/>
    </row>
    <row r="63" spans="2:15" x14ac:dyDescent="0.25">
      <c r="B63" s="46"/>
      <c r="C63" s="235" t="s">
        <v>71</v>
      </c>
      <c r="D63" s="217" t="s">
        <v>10</v>
      </c>
      <c r="E63" s="218">
        <v>1</v>
      </c>
      <c r="F63" s="219">
        <v>3.4</v>
      </c>
      <c r="G63" s="219"/>
      <c r="H63" s="219">
        <v>3.02</v>
      </c>
      <c r="I63" s="218">
        <v>1</v>
      </c>
      <c r="J63" s="219"/>
      <c r="K63" s="219">
        <f t="shared" si="3"/>
        <v>10.267999999999999</v>
      </c>
      <c r="L63" s="147"/>
      <c r="M63" s="12"/>
      <c r="N63" s="12"/>
      <c r="O63" s="12"/>
    </row>
    <row r="64" spans="2:15" x14ac:dyDescent="0.25">
      <c r="B64" s="46"/>
      <c r="C64" s="235" t="s">
        <v>256</v>
      </c>
      <c r="D64" s="217" t="s">
        <v>10</v>
      </c>
      <c r="E64" s="218">
        <v>1</v>
      </c>
      <c r="F64" s="219">
        <v>0.95</v>
      </c>
      <c r="G64" s="219"/>
      <c r="H64" s="219">
        <v>3.02</v>
      </c>
      <c r="I64" s="218">
        <v>1</v>
      </c>
      <c r="J64" s="219"/>
      <c r="K64" s="219">
        <f t="shared" si="3"/>
        <v>2.8689999999999998</v>
      </c>
      <c r="L64" s="147"/>
      <c r="M64" s="12"/>
      <c r="N64" s="12"/>
      <c r="O64" s="12"/>
    </row>
    <row r="65" spans="2:15" x14ac:dyDescent="0.25">
      <c r="B65" s="46"/>
      <c r="C65" s="235" t="s">
        <v>257</v>
      </c>
      <c r="D65" s="217" t="s">
        <v>10</v>
      </c>
      <c r="E65" s="218">
        <v>1</v>
      </c>
      <c r="F65" s="219">
        <v>0.95</v>
      </c>
      <c r="G65" s="219"/>
      <c r="H65" s="219">
        <v>3.02</v>
      </c>
      <c r="I65" s="218">
        <v>1</v>
      </c>
      <c r="J65" s="219"/>
      <c r="K65" s="219">
        <f t="shared" si="3"/>
        <v>2.8689999999999998</v>
      </c>
      <c r="L65" s="147"/>
      <c r="M65" s="12"/>
      <c r="N65" s="12"/>
      <c r="O65" s="12"/>
    </row>
    <row r="66" spans="2:15" x14ac:dyDescent="0.25">
      <c r="B66" s="46"/>
      <c r="C66" s="213" t="s">
        <v>73</v>
      </c>
      <c r="D66" s="214" t="s">
        <v>10</v>
      </c>
      <c r="E66" s="215">
        <v>1</v>
      </c>
      <c r="F66" s="211">
        <v>3.4</v>
      </c>
      <c r="G66" s="211"/>
      <c r="H66" s="219">
        <v>3.02</v>
      </c>
      <c r="I66" s="215">
        <v>1</v>
      </c>
      <c r="J66" s="212"/>
      <c r="K66" s="212">
        <f t="shared" si="3"/>
        <v>10.267999999999999</v>
      </c>
      <c r="L66" s="147"/>
      <c r="M66" s="12"/>
      <c r="N66" s="12"/>
      <c r="O66" s="12"/>
    </row>
    <row r="67" spans="2:15" x14ac:dyDescent="0.25">
      <c r="B67" s="46"/>
      <c r="C67" s="213" t="s">
        <v>74</v>
      </c>
      <c r="D67" s="214" t="s">
        <v>10</v>
      </c>
      <c r="E67" s="215">
        <v>1</v>
      </c>
      <c r="F67" s="211">
        <v>3.4</v>
      </c>
      <c r="G67" s="211"/>
      <c r="H67" s="219">
        <v>3.02</v>
      </c>
      <c r="I67" s="215">
        <v>1</v>
      </c>
      <c r="J67" s="212"/>
      <c r="K67" s="212">
        <f t="shared" si="3"/>
        <v>10.267999999999999</v>
      </c>
      <c r="L67" s="147"/>
      <c r="M67" s="12"/>
      <c r="N67" s="12"/>
      <c r="O67" s="12"/>
    </row>
    <row r="68" spans="2:15" x14ac:dyDescent="0.25">
      <c r="B68" s="46"/>
      <c r="C68" s="235" t="s">
        <v>102</v>
      </c>
      <c r="D68" s="217" t="s">
        <v>10</v>
      </c>
      <c r="E68" s="218">
        <v>1</v>
      </c>
      <c r="F68" s="219">
        <v>0.94</v>
      </c>
      <c r="G68" s="219"/>
      <c r="H68" s="219">
        <v>3.02</v>
      </c>
      <c r="I68" s="218">
        <v>1</v>
      </c>
      <c r="J68" s="219"/>
      <c r="K68" s="219">
        <f t="shared" si="3"/>
        <v>2.8388</v>
      </c>
      <c r="L68" s="147"/>
      <c r="M68" s="12"/>
      <c r="N68" s="12"/>
      <c r="O68" s="12"/>
    </row>
    <row r="69" spans="2:15" x14ac:dyDescent="0.25">
      <c r="B69" s="46"/>
      <c r="C69" s="235" t="s">
        <v>103</v>
      </c>
      <c r="D69" s="217" t="s">
        <v>10</v>
      </c>
      <c r="E69" s="218">
        <v>1</v>
      </c>
      <c r="F69" s="219">
        <v>0.94</v>
      </c>
      <c r="G69" s="219"/>
      <c r="H69" s="219">
        <v>3.02</v>
      </c>
      <c r="I69" s="218">
        <v>1</v>
      </c>
      <c r="J69" s="219"/>
      <c r="K69" s="219">
        <f t="shared" si="3"/>
        <v>2.8388</v>
      </c>
      <c r="L69" s="147"/>
      <c r="M69" s="12"/>
      <c r="N69" s="12"/>
      <c r="O69" s="12"/>
    </row>
    <row r="70" spans="2:15" x14ac:dyDescent="0.25">
      <c r="B70" s="46"/>
      <c r="C70" s="135"/>
      <c r="D70" s="100"/>
      <c r="E70" s="136"/>
      <c r="F70" s="75"/>
      <c r="G70" s="75"/>
      <c r="H70" s="75"/>
      <c r="I70" s="101"/>
      <c r="J70" s="103"/>
      <c r="K70" s="103"/>
      <c r="L70" s="147"/>
      <c r="M70" s="12"/>
      <c r="N70" s="12"/>
      <c r="O70" s="12"/>
    </row>
    <row r="71" spans="2:15" x14ac:dyDescent="0.25">
      <c r="B71" s="32" t="s">
        <v>37</v>
      </c>
      <c r="C71" s="30" t="s">
        <v>36</v>
      </c>
      <c r="D71" s="30" t="s">
        <v>10</v>
      </c>
      <c r="E71" s="30"/>
      <c r="F71" s="36"/>
      <c r="G71" s="36"/>
      <c r="H71" s="36"/>
      <c r="I71" s="36"/>
      <c r="J71" s="36"/>
      <c r="K71" s="36"/>
      <c r="L71" s="71">
        <f>SUBTOTAL(9,K72:K151)/2</f>
        <v>208.43750000000017</v>
      </c>
      <c r="M71" s="12"/>
      <c r="N71" s="12"/>
      <c r="O71" s="12"/>
    </row>
    <row r="72" spans="2:15" x14ac:dyDescent="0.25">
      <c r="B72" s="46"/>
      <c r="C72" s="31" t="s">
        <v>51</v>
      </c>
      <c r="D72" s="110"/>
      <c r="E72" s="105"/>
      <c r="F72" s="99"/>
      <c r="G72" s="99"/>
      <c r="H72" s="109"/>
      <c r="I72" s="112"/>
      <c r="J72" s="111"/>
      <c r="K72" s="111"/>
      <c r="L72" s="45"/>
      <c r="M72" s="12"/>
      <c r="N72" s="12"/>
      <c r="O72" s="12"/>
    </row>
    <row r="73" spans="2:15" x14ac:dyDescent="0.25">
      <c r="B73" s="46"/>
      <c r="C73" s="89" t="s">
        <v>16</v>
      </c>
      <c r="D73" s="88"/>
      <c r="E73" s="86"/>
      <c r="F73" s="102" t="s">
        <v>66</v>
      </c>
      <c r="G73" s="102"/>
      <c r="H73" s="102"/>
      <c r="I73" s="86"/>
      <c r="J73" s="87"/>
      <c r="K73" s="87"/>
      <c r="L73" s="45"/>
      <c r="M73" s="12"/>
      <c r="N73" s="12"/>
      <c r="O73" s="12"/>
    </row>
    <row r="74" spans="2:15" x14ac:dyDescent="0.25">
      <c r="B74" s="46"/>
      <c r="C74" s="216" t="s">
        <v>275</v>
      </c>
      <c r="D74" s="209" t="s">
        <v>10</v>
      </c>
      <c r="E74" s="210">
        <v>1</v>
      </c>
      <c r="F74" s="211">
        <v>1.79</v>
      </c>
      <c r="G74" s="211">
        <v>2.95</v>
      </c>
      <c r="H74" s="211"/>
      <c r="I74" s="210">
        <v>1</v>
      </c>
      <c r="J74" s="212"/>
      <c r="K74" s="212">
        <v>5.2805000000000009</v>
      </c>
      <c r="L74" s="45"/>
      <c r="M74" s="12"/>
      <c r="N74" s="12"/>
      <c r="O74" s="12"/>
    </row>
    <row r="75" spans="2:15" x14ac:dyDescent="0.25">
      <c r="B75" s="46"/>
      <c r="C75" s="216" t="s">
        <v>276</v>
      </c>
      <c r="D75" s="209" t="s">
        <v>10</v>
      </c>
      <c r="E75" s="236">
        <v>1</v>
      </c>
      <c r="F75" s="236">
        <v>1.59</v>
      </c>
      <c r="G75" s="211">
        <v>2.95</v>
      </c>
      <c r="H75" s="211"/>
      <c r="I75" s="210">
        <v>1</v>
      </c>
      <c r="J75" s="212"/>
      <c r="K75" s="212">
        <v>4.6905000000000001</v>
      </c>
      <c r="L75" s="45"/>
      <c r="M75" s="12"/>
      <c r="N75" s="12"/>
      <c r="O75" s="12"/>
    </row>
    <row r="76" spans="2:15" x14ac:dyDescent="0.25">
      <c r="B76" s="46"/>
      <c r="C76" s="216" t="s">
        <v>277</v>
      </c>
      <c r="D76" s="209" t="s">
        <v>10</v>
      </c>
      <c r="E76" s="210">
        <v>1</v>
      </c>
      <c r="F76" s="211">
        <v>3.73</v>
      </c>
      <c r="G76" s="211">
        <v>2.95</v>
      </c>
      <c r="H76" s="211"/>
      <c r="I76" s="210">
        <v>1</v>
      </c>
      <c r="J76" s="212"/>
      <c r="K76" s="212">
        <v>11.003500000000001</v>
      </c>
      <c r="L76" s="45"/>
      <c r="M76" s="12"/>
      <c r="N76" s="12"/>
      <c r="O76" s="12"/>
    </row>
    <row r="77" spans="2:15" x14ac:dyDescent="0.25">
      <c r="B77" s="46"/>
      <c r="C77" s="216" t="s">
        <v>278</v>
      </c>
      <c r="D77" s="209" t="s">
        <v>10</v>
      </c>
      <c r="E77" s="236">
        <v>1</v>
      </c>
      <c r="F77" s="236">
        <v>1.59</v>
      </c>
      <c r="G77" s="211">
        <v>2.95</v>
      </c>
      <c r="H77" s="211"/>
      <c r="I77" s="210">
        <v>1</v>
      </c>
      <c r="J77" s="212"/>
      <c r="K77" s="212">
        <v>4.6905000000000001</v>
      </c>
      <c r="L77" s="45"/>
      <c r="M77" s="12"/>
      <c r="N77" s="12"/>
      <c r="O77" s="12"/>
    </row>
    <row r="78" spans="2:15" x14ac:dyDescent="0.25">
      <c r="B78" s="46"/>
      <c r="C78" s="216" t="s">
        <v>279</v>
      </c>
      <c r="D78" s="209" t="s">
        <v>10</v>
      </c>
      <c r="E78" s="210">
        <v>1</v>
      </c>
      <c r="F78" s="211">
        <v>3.73</v>
      </c>
      <c r="G78" s="211">
        <v>2.95</v>
      </c>
      <c r="H78" s="211"/>
      <c r="I78" s="210">
        <v>1</v>
      </c>
      <c r="J78" s="212"/>
      <c r="K78" s="212">
        <v>11.003500000000001</v>
      </c>
      <c r="L78" s="45"/>
      <c r="M78" s="12"/>
      <c r="N78" s="12"/>
      <c r="O78" s="12"/>
    </row>
    <row r="79" spans="2:15" x14ac:dyDescent="0.25">
      <c r="B79" s="46"/>
      <c r="C79" s="216" t="s">
        <v>280</v>
      </c>
      <c r="D79" s="209" t="s">
        <v>10</v>
      </c>
      <c r="E79" s="236">
        <v>1</v>
      </c>
      <c r="F79" s="236">
        <v>1.59</v>
      </c>
      <c r="G79" s="211">
        <v>2.95</v>
      </c>
      <c r="H79" s="211"/>
      <c r="I79" s="210">
        <v>1</v>
      </c>
      <c r="J79" s="212"/>
      <c r="K79" s="212">
        <v>4.6905000000000001</v>
      </c>
      <c r="L79" s="45"/>
      <c r="M79" s="12"/>
      <c r="N79" s="12"/>
      <c r="O79" s="12"/>
    </row>
    <row r="80" spans="2:15" x14ac:dyDescent="0.25">
      <c r="B80" s="46"/>
      <c r="C80" s="216" t="s">
        <v>281</v>
      </c>
      <c r="D80" s="209" t="s">
        <v>10</v>
      </c>
      <c r="E80" s="210">
        <v>1</v>
      </c>
      <c r="F80" s="211">
        <v>2</v>
      </c>
      <c r="G80" s="211">
        <v>2.95</v>
      </c>
      <c r="H80" s="211"/>
      <c r="I80" s="210">
        <v>1</v>
      </c>
      <c r="J80" s="212"/>
      <c r="K80" s="212">
        <v>5.9</v>
      </c>
      <c r="L80" s="45"/>
      <c r="M80" s="12"/>
      <c r="N80" s="12"/>
      <c r="O80" s="12"/>
    </row>
    <row r="81" spans="1:15" x14ac:dyDescent="0.25">
      <c r="B81" s="46"/>
      <c r="C81" s="216" t="s">
        <v>282</v>
      </c>
      <c r="D81" s="209" t="s">
        <v>10</v>
      </c>
      <c r="E81" s="210">
        <v>1</v>
      </c>
      <c r="F81" s="211">
        <v>0.55000000000000004</v>
      </c>
      <c r="G81" s="211">
        <v>2.95</v>
      </c>
      <c r="H81" s="211"/>
      <c r="I81" s="210">
        <v>1</v>
      </c>
      <c r="J81" s="212"/>
      <c r="K81" s="212">
        <v>1.6225000000000003</v>
      </c>
      <c r="L81" s="45"/>
      <c r="M81" s="12"/>
      <c r="N81" s="12"/>
      <c r="O81" s="12"/>
    </row>
    <row r="82" spans="1:15" x14ac:dyDescent="0.25">
      <c r="B82" s="46"/>
      <c r="C82" s="216" t="s">
        <v>283</v>
      </c>
      <c r="D82" s="209" t="s">
        <v>10</v>
      </c>
      <c r="E82" s="210">
        <v>1</v>
      </c>
      <c r="F82" s="211">
        <v>1.55</v>
      </c>
      <c r="G82" s="211">
        <v>2.95</v>
      </c>
      <c r="H82" s="211"/>
      <c r="I82" s="210">
        <v>1</v>
      </c>
      <c r="J82" s="212"/>
      <c r="K82" s="212">
        <v>4.5725000000000007</v>
      </c>
      <c r="L82" s="45"/>
      <c r="M82" s="12"/>
      <c r="N82" s="12"/>
      <c r="O82" s="12"/>
    </row>
    <row r="83" spans="1:15" x14ac:dyDescent="0.25">
      <c r="B83" s="46"/>
      <c r="C83" s="216" t="s">
        <v>284</v>
      </c>
      <c r="D83" s="209" t="s">
        <v>10</v>
      </c>
      <c r="E83" s="210">
        <v>1</v>
      </c>
      <c r="F83" s="211">
        <v>5.09</v>
      </c>
      <c r="G83" s="211">
        <v>2.95</v>
      </c>
      <c r="H83" s="211"/>
      <c r="I83" s="210">
        <v>1</v>
      </c>
      <c r="J83" s="212"/>
      <c r="K83" s="212">
        <v>15.015500000000001</v>
      </c>
      <c r="L83" s="45"/>
      <c r="M83" s="12"/>
      <c r="N83" s="12"/>
      <c r="O83" s="12"/>
    </row>
    <row r="84" spans="1:15" x14ac:dyDescent="0.25">
      <c r="B84" s="46"/>
      <c r="C84" s="216" t="s">
        <v>285</v>
      </c>
      <c r="D84" s="209" t="s">
        <v>10</v>
      </c>
      <c r="E84" s="210">
        <v>1</v>
      </c>
      <c r="F84" s="211">
        <v>1.55</v>
      </c>
      <c r="G84" s="211">
        <v>2.95</v>
      </c>
      <c r="H84" s="211"/>
      <c r="I84" s="210">
        <v>1</v>
      </c>
      <c r="J84" s="212"/>
      <c r="K84" s="212">
        <v>4.5725000000000007</v>
      </c>
      <c r="L84" s="45"/>
      <c r="M84" s="12"/>
      <c r="N84" s="12"/>
      <c r="O84" s="12"/>
    </row>
    <row r="85" spans="1:15" x14ac:dyDescent="0.25">
      <c r="B85" s="46"/>
      <c r="C85" s="216" t="s">
        <v>286</v>
      </c>
      <c r="D85" s="209" t="s">
        <v>10</v>
      </c>
      <c r="E85" s="210">
        <v>1</v>
      </c>
      <c r="F85" s="211">
        <v>5.09</v>
      </c>
      <c r="G85" s="211">
        <v>2.95</v>
      </c>
      <c r="H85" s="211"/>
      <c r="I85" s="210">
        <v>1</v>
      </c>
      <c r="J85" s="212"/>
      <c r="K85" s="212">
        <v>15.015500000000001</v>
      </c>
      <c r="L85" s="45"/>
      <c r="M85" s="12"/>
      <c r="N85" s="12"/>
      <c r="O85" s="12"/>
    </row>
    <row r="86" spans="1:15" x14ac:dyDescent="0.25">
      <c r="B86" s="46"/>
      <c r="C86" s="216" t="s">
        <v>287</v>
      </c>
      <c r="D86" s="209" t="s">
        <v>10</v>
      </c>
      <c r="E86" s="210">
        <v>1</v>
      </c>
      <c r="F86" s="211">
        <v>1.55</v>
      </c>
      <c r="G86" s="211">
        <v>2.95</v>
      </c>
      <c r="H86" s="211"/>
      <c r="I86" s="210">
        <v>1</v>
      </c>
      <c r="J86" s="212"/>
      <c r="K86" s="212">
        <v>4.5725000000000007</v>
      </c>
      <c r="L86" s="45"/>
      <c r="M86" s="12"/>
      <c r="N86" s="12"/>
      <c r="O86" s="12"/>
    </row>
    <row r="87" spans="1:15" x14ac:dyDescent="0.25">
      <c r="B87" s="46"/>
      <c r="C87" s="216" t="s">
        <v>288</v>
      </c>
      <c r="D87" s="209" t="s">
        <v>10</v>
      </c>
      <c r="E87" s="210">
        <v>1</v>
      </c>
      <c r="F87" s="211">
        <v>2.7</v>
      </c>
      <c r="G87" s="211">
        <v>2.95</v>
      </c>
      <c r="H87" s="211"/>
      <c r="I87" s="210">
        <v>1</v>
      </c>
      <c r="J87" s="212"/>
      <c r="K87" s="212">
        <v>7.9650000000000007</v>
      </c>
      <c r="L87" s="45"/>
      <c r="M87" s="12"/>
      <c r="N87" s="12"/>
      <c r="O87" s="12"/>
    </row>
    <row r="88" spans="1:15" x14ac:dyDescent="0.25">
      <c r="B88" s="46"/>
      <c r="C88" s="216" t="s">
        <v>98</v>
      </c>
      <c r="D88" s="209" t="s">
        <v>10</v>
      </c>
      <c r="E88" s="210">
        <v>1</v>
      </c>
      <c r="F88" s="211">
        <v>0.6</v>
      </c>
      <c r="G88" s="211">
        <v>2.95</v>
      </c>
      <c r="H88" s="211"/>
      <c r="I88" s="210">
        <v>1</v>
      </c>
      <c r="J88" s="212"/>
      <c r="K88" s="212">
        <v>1.77</v>
      </c>
      <c r="L88" s="45"/>
      <c r="M88" s="12"/>
      <c r="N88" s="12"/>
      <c r="O88" s="12"/>
    </row>
    <row r="89" spans="1:15" s="82" customFormat="1" x14ac:dyDescent="0.25">
      <c r="A89" s="2"/>
      <c r="B89" s="46"/>
      <c r="C89" s="106"/>
      <c r="D89" s="104"/>
      <c r="E89" s="105"/>
      <c r="F89" s="99"/>
      <c r="G89" s="99"/>
      <c r="H89" s="99"/>
      <c r="I89" s="105"/>
      <c r="J89" s="111"/>
      <c r="K89" s="111"/>
      <c r="L89" s="51"/>
      <c r="M89" s="83"/>
      <c r="N89" s="83"/>
      <c r="O89" s="83"/>
    </row>
    <row r="90" spans="1:15" s="82" customFormat="1" x14ac:dyDescent="0.25">
      <c r="A90" s="2"/>
      <c r="B90" s="46"/>
      <c r="C90" s="31" t="s">
        <v>46</v>
      </c>
      <c r="D90" s="84"/>
      <c r="E90" s="92"/>
      <c r="F90" s="85"/>
      <c r="G90" s="85"/>
      <c r="H90" s="134"/>
      <c r="I90" s="39"/>
      <c r="J90" s="68"/>
      <c r="K90" s="68"/>
      <c r="L90" s="51"/>
      <c r="M90" s="83"/>
      <c r="N90" s="83"/>
      <c r="O90" s="83"/>
    </row>
    <row r="91" spans="1:15" s="82" customFormat="1" x14ac:dyDescent="0.25">
      <c r="A91" s="2"/>
      <c r="B91" s="46"/>
      <c r="C91" s="139" t="s">
        <v>14</v>
      </c>
      <c r="D91" s="142"/>
      <c r="E91" s="122"/>
      <c r="F91" s="119" t="s">
        <v>66</v>
      </c>
      <c r="G91" s="119"/>
      <c r="H91" s="119"/>
      <c r="I91" s="121"/>
      <c r="J91" s="123"/>
      <c r="K91" s="123"/>
      <c r="L91" s="51"/>
      <c r="M91" s="83"/>
      <c r="N91" s="83"/>
      <c r="O91" s="83"/>
    </row>
    <row r="92" spans="1:15" s="82" customFormat="1" x14ac:dyDescent="0.25">
      <c r="A92" s="2"/>
      <c r="B92" s="46"/>
      <c r="C92" s="216" t="s">
        <v>259</v>
      </c>
      <c r="D92" s="209" t="s">
        <v>10</v>
      </c>
      <c r="E92" s="210">
        <v>1</v>
      </c>
      <c r="F92" s="211">
        <v>2</v>
      </c>
      <c r="G92" s="211"/>
      <c r="H92" s="211">
        <v>3</v>
      </c>
      <c r="I92" s="215">
        <v>1</v>
      </c>
      <c r="J92" s="212"/>
      <c r="K92" s="212">
        <f>IF(E92="","",PRODUCT(E92:I92))</f>
        <v>6</v>
      </c>
      <c r="L92" s="51"/>
      <c r="M92" s="83"/>
      <c r="N92" s="83"/>
      <c r="O92" s="83"/>
    </row>
    <row r="93" spans="1:15" s="82" customFormat="1" x14ac:dyDescent="0.25">
      <c r="A93" s="2"/>
      <c r="B93" s="46"/>
      <c r="C93" s="216" t="s">
        <v>260</v>
      </c>
      <c r="D93" s="209" t="s">
        <v>10</v>
      </c>
      <c r="E93" s="210">
        <v>1</v>
      </c>
      <c r="F93" s="211">
        <v>1.59</v>
      </c>
      <c r="G93" s="211"/>
      <c r="H93" s="211">
        <v>3</v>
      </c>
      <c r="I93" s="215">
        <v>1</v>
      </c>
      <c r="J93" s="212"/>
      <c r="K93" s="212">
        <f t="shared" ref="K93:K98" si="4">IF(E93="","",PRODUCT(E93:I93))</f>
        <v>4.7700000000000005</v>
      </c>
      <c r="L93" s="51"/>
      <c r="M93" s="83"/>
      <c r="N93" s="83"/>
      <c r="O93" s="83"/>
    </row>
    <row r="94" spans="1:15" s="82" customFormat="1" x14ac:dyDescent="0.25">
      <c r="A94" s="2"/>
      <c r="B94" s="46"/>
      <c r="C94" s="216" t="s">
        <v>261</v>
      </c>
      <c r="D94" s="209" t="s">
        <v>10</v>
      </c>
      <c r="E94" s="210">
        <v>1</v>
      </c>
      <c r="F94" s="211">
        <v>1.59</v>
      </c>
      <c r="G94" s="211"/>
      <c r="H94" s="211">
        <v>3</v>
      </c>
      <c r="I94" s="215">
        <v>1</v>
      </c>
      <c r="J94" s="212"/>
      <c r="K94" s="212">
        <f t="shared" si="4"/>
        <v>4.7700000000000005</v>
      </c>
      <c r="L94" s="51"/>
      <c r="M94" s="83"/>
      <c r="N94" s="83"/>
      <c r="O94" s="83"/>
    </row>
    <row r="95" spans="1:15" s="82" customFormat="1" x14ac:dyDescent="0.25">
      <c r="A95" s="2"/>
      <c r="B95" s="46"/>
      <c r="C95" s="216" t="s">
        <v>262</v>
      </c>
      <c r="D95" s="209" t="s">
        <v>10</v>
      </c>
      <c r="E95" s="210">
        <v>1</v>
      </c>
      <c r="F95" s="211">
        <f>2.06+2.27</f>
        <v>4.33</v>
      </c>
      <c r="G95" s="211"/>
      <c r="H95" s="211">
        <v>3</v>
      </c>
      <c r="I95" s="215">
        <v>1</v>
      </c>
      <c r="J95" s="212"/>
      <c r="K95" s="212">
        <f t="shared" si="4"/>
        <v>12.99</v>
      </c>
      <c r="L95" s="51"/>
      <c r="M95" s="83"/>
      <c r="N95" s="83"/>
      <c r="O95" s="83"/>
    </row>
    <row r="96" spans="1:15" s="82" customFormat="1" x14ac:dyDescent="0.25">
      <c r="A96" s="2"/>
      <c r="B96" s="46"/>
      <c r="C96" s="216" t="s">
        <v>263</v>
      </c>
      <c r="D96" s="209" t="s">
        <v>10</v>
      </c>
      <c r="E96" s="210">
        <v>1</v>
      </c>
      <c r="F96" s="211">
        <v>1.59</v>
      </c>
      <c r="G96" s="211"/>
      <c r="H96" s="211">
        <v>3</v>
      </c>
      <c r="I96" s="215">
        <v>1</v>
      </c>
      <c r="J96" s="212"/>
      <c r="K96" s="212">
        <f t="shared" si="4"/>
        <v>4.7700000000000005</v>
      </c>
      <c r="L96" s="51"/>
      <c r="M96" s="83"/>
      <c r="N96" s="83"/>
      <c r="O96" s="83"/>
    </row>
    <row r="97" spans="1:15" s="82" customFormat="1" x14ac:dyDescent="0.25">
      <c r="A97" s="2"/>
      <c r="B97" s="46"/>
      <c r="C97" s="216" t="s">
        <v>264</v>
      </c>
      <c r="D97" s="209" t="s">
        <v>10</v>
      </c>
      <c r="E97" s="210">
        <v>1</v>
      </c>
      <c r="F97" s="211">
        <v>1.59</v>
      </c>
      <c r="G97" s="211"/>
      <c r="H97" s="211">
        <v>3</v>
      </c>
      <c r="I97" s="215">
        <v>1</v>
      </c>
      <c r="J97" s="212"/>
      <c r="K97" s="212">
        <f t="shared" si="4"/>
        <v>4.7700000000000005</v>
      </c>
      <c r="L97" s="51"/>
      <c r="M97" s="83"/>
      <c r="N97" s="83"/>
      <c r="O97" s="83"/>
    </row>
    <row r="98" spans="1:15" s="82" customFormat="1" x14ac:dyDescent="0.25">
      <c r="A98" s="2"/>
      <c r="B98" s="46"/>
      <c r="C98" s="216" t="s">
        <v>265</v>
      </c>
      <c r="D98" s="209" t="s">
        <v>10</v>
      </c>
      <c r="E98" s="210">
        <v>1</v>
      </c>
      <c r="F98" s="211">
        <v>1.79</v>
      </c>
      <c r="G98" s="211"/>
      <c r="H98" s="211">
        <v>3</v>
      </c>
      <c r="I98" s="215">
        <v>1</v>
      </c>
      <c r="J98" s="212"/>
      <c r="K98" s="212">
        <f t="shared" si="4"/>
        <v>5.37</v>
      </c>
      <c r="L98" s="51"/>
      <c r="M98" s="83"/>
      <c r="N98" s="83"/>
      <c r="O98" s="83"/>
    </row>
    <row r="99" spans="1:15" s="82" customFormat="1" x14ac:dyDescent="0.25">
      <c r="A99" s="2"/>
      <c r="B99" s="46"/>
      <c r="C99" s="216" t="s">
        <v>266</v>
      </c>
      <c r="D99" s="209" t="s">
        <v>10</v>
      </c>
      <c r="E99" s="210">
        <v>1</v>
      </c>
      <c r="F99" s="211">
        <v>2.4500000000000002</v>
      </c>
      <c r="G99" s="211"/>
      <c r="H99" s="211">
        <v>3</v>
      </c>
      <c r="I99" s="215">
        <v>1</v>
      </c>
      <c r="J99" s="212"/>
      <c r="K99" s="212">
        <f>IF(E99="","",PRODUCT(E99:I99))</f>
        <v>7.3500000000000005</v>
      </c>
      <c r="L99" s="51"/>
      <c r="M99" s="83"/>
      <c r="N99" s="83"/>
      <c r="O99" s="83"/>
    </row>
    <row r="100" spans="1:15" s="82" customFormat="1" x14ac:dyDescent="0.25">
      <c r="A100" s="2"/>
      <c r="B100" s="46"/>
      <c r="C100" s="216" t="s">
        <v>267</v>
      </c>
      <c r="D100" s="209" t="s">
        <v>10</v>
      </c>
      <c r="E100" s="210">
        <v>1</v>
      </c>
      <c r="F100" s="211">
        <v>1.55</v>
      </c>
      <c r="G100" s="211"/>
      <c r="H100" s="211">
        <v>3</v>
      </c>
      <c r="I100" s="215">
        <v>1</v>
      </c>
      <c r="J100" s="212"/>
      <c r="K100" s="212">
        <v>4.6500000000000004</v>
      </c>
      <c r="L100" s="51"/>
      <c r="M100" s="83"/>
      <c r="N100" s="83"/>
      <c r="O100" s="83"/>
    </row>
    <row r="101" spans="1:15" s="82" customFormat="1" x14ac:dyDescent="0.25">
      <c r="A101" s="2"/>
      <c r="B101" s="46"/>
      <c r="C101" s="216" t="s">
        <v>268</v>
      </c>
      <c r="D101" s="209" t="s">
        <v>10</v>
      </c>
      <c r="E101" s="210">
        <v>1</v>
      </c>
      <c r="F101" s="211">
        <v>1.55</v>
      </c>
      <c r="G101" s="211"/>
      <c r="H101" s="211">
        <v>3</v>
      </c>
      <c r="I101" s="215">
        <v>1</v>
      </c>
      <c r="J101" s="212"/>
      <c r="K101" s="212">
        <v>4.6500000000000004</v>
      </c>
      <c r="L101" s="51"/>
      <c r="M101" s="83"/>
      <c r="N101" s="83"/>
      <c r="O101" s="83"/>
    </row>
    <row r="102" spans="1:15" s="82" customFormat="1" x14ac:dyDescent="0.25">
      <c r="A102" s="2"/>
      <c r="B102" s="46"/>
      <c r="C102" s="216" t="s">
        <v>269</v>
      </c>
      <c r="D102" s="209" t="s">
        <v>10</v>
      </c>
      <c r="E102" s="210">
        <v>1</v>
      </c>
      <c r="F102" s="211">
        <v>4.84</v>
      </c>
      <c r="G102" s="211"/>
      <c r="H102" s="211">
        <v>3</v>
      </c>
      <c r="I102" s="215">
        <v>1</v>
      </c>
      <c r="J102" s="212"/>
      <c r="K102" s="212">
        <v>14.52</v>
      </c>
      <c r="L102" s="51"/>
      <c r="M102" s="83"/>
      <c r="N102" s="83"/>
      <c r="O102" s="83"/>
    </row>
    <row r="103" spans="1:15" s="82" customFormat="1" x14ac:dyDescent="0.25">
      <c r="A103" s="2"/>
      <c r="B103" s="46"/>
      <c r="C103" s="216" t="s">
        <v>270</v>
      </c>
      <c r="D103" s="209" t="s">
        <v>10</v>
      </c>
      <c r="E103" s="210">
        <v>1</v>
      </c>
      <c r="F103" s="211">
        <v>1.55</v>
      </c>
      <c r="G103" s="211"/>
      <c r="H103" s="211">
        <v>3</v>
      </c>
      <c r="I103" s="215">
        <v>1</v>
      </c>
      <c r="J103" s="212"/>
      <c r="K103" s="212">
        <v>4.6500000000000004</v>
      </c>
      <c r="L103" s="51"/>
      <c r="M103" s="83"/>
      <c r="N103" s="83"/>
      <c r="O103" s="83"/>
    </row>
    <row r="104" spans="1:15" s="82" customFormat="1" x14ac:dyDescent="0.25">
      <c r="A104" s="2"/>
      <c r="B104" s="46"/>
      <c r="C104" s="216" t="s">
        <v>271</v>
      </c>
      <c r="D104" s="209" t="s">
        <v>10</v>
      </c>
      <c r="E104" s="210">
        <v>1</v>
      </c>
      <c r="F104" s="211">
        <v>1.55</v>
      </c>
      <c r="G104" s="211"/>
      <c r="H104" s="211">
        <v>3</v>
      </c>
      <c r="I104" s="215">
        <v>1</v>
      </c>
      <c r="J104" s="212"/>
      <c r="K104" s="212">
        <v>4.6500000000000004</v>
      </c>
      <c r="L104" s="51"/>
      <c r="M104" s="83"/>
      <c r="N104" s="83"/>
      <c r="O104" s="83"/>
    </row>
    <row r="105" spans="1:15" s="82" customFormat="1" x14ac:dyDescent="0.25">
      <c r="A105" s="2"/>
      <c r="B105" s="46"/>
      <c r="C105" s="216" t="s">
        <v>272</v>
      </c>
      <c r="D105" s="209" t="s">
        <v>10</v>
      </c>
      <c r="E105" s="210">
        <v>1</v>
      </c>
      <c r="F105" s="211">
        <v>2.4500000000000002</v>
      </c>
      <c r="G105" s="211"/>
      <c r="H105" s="211">
        <v>3</v>
      </c>
      <c r="I105" s="215">
        <v>1</v>
      </c>
      <c r="J105" s="212"/>
      <c r="K105" s="212">
        <v>7.3500000000000005</v>
      </c>
      <c r="L105" s="51"/>
      <c r="M105" s="83"/>
      <c r="N105" s="83"/>
      <c r="O105" s="83"/>
    </row>
    <row r="106" spans="1:15" s="82" customFormat="1" x14ac:dyDescent="0.25">
      <c r="A106" s="2"/>
      <c r="B106" s="46"/>
      <c r="C106" s="216" t="s">
        <v>273</v>
      </c>
      <c r="D106" s="209" t="s">
        <v>10</v>
      </c>
      <c r="E106" s="210">
        <v>2</v>
      </c>
      <c r="F106" s="211">
        <v>0.6</v>
      </c>
      <c r="G106" s="211"/>
      <c r="H106" s="211">
        <v>3</v>
      </c>
      <c r="I106" s="215">
        <v>1</v>
      </c>
      <c r="J106" s="212"/>
      <c r="K106" s="212">
        <v>3.5999999999999996</v>
      </c>
      <c r="L106" s="51"/>
      <c r="M106" s="83"/>
      <c r="N106" s="83"/>
      <c r="O106" s="83"/>
    </row>
    <row r="107" spans="1:15" s="82" customFormat="1" x14ac:dyDescent="0.25">
      <c r="A107" s="2"/>
      <c r="B107" s="46"/>
      <c r="C107" s="216"/>
      <c r="D107" s="209" t="s">
        <v>10</v>
      </c>
      <c r="E107" s="210">
        <v>11</v>
      </c>
      <c r="F107" s="211">
        <v>0.95</v>
      </c>
      <c r="G107" s="211"/>
      <c r="H107" s="211">
        <v>3</v>
      </c>
      <c r="I107" s="215">
        <v>1</v>
      </c>
      <c r="J107" s="212"/>
      <c r="K107" s="212">
        <v>31.349999999999998</v>
      </c>
      <c r="L107" s="51"/>
      <c r="M107" s="83"/>
      <c r="N107" s="83"/>
      <c r="O107" s="83"/>
    </row>
    <row r="108" spans="1:15" s="82" customFormat="1" x14ac:dyDescent="0.25">
      <c r="A108" s="2"/>
      <c r="B108" s="46"/>
      <c r="C108" s="139" t="s">
        <v>11</v>
      </c>
      <c r="D108" s="142"/>
      <c r="E108" s="122"/>
      <c r="F108" s="119" t="s">
        <v>66</v>
      </c>
      <c r="G108" s="119"/>
      <c r="H108" s="119"/>
      <c r="I108" s="121"/>
      <c r="J108" s="123"/>
      <c r="K108" s="123"/>
      <c r="L108" s="51"/>
      <c r="M108" s="83"/>
      <c r="N108" s="83"/>
      <c r="O108" s="83"/>
    </row>
    <row r="109" spans="1:15" s="82" customFormat="1" x14ac:dyDescent="0.25">
      <c r="A109" s="2"/>
      <c r="B109" s="46"/>
      <c r="C109" s="216" t="s">
        <v>259</v>
      </c>
      <c r="D109" s="209" t="s">
        <v>10</v>
      </c>
      <c r="E109" s="210">
        <v>1</v>
      </c>
      <c r="F109" s="211">
        <v>2</v>
      </c>
      <c r="G109" s="211"/>
      <c r="H109" s="211">
        <v>3</v>
      </c>
      <c r="I109" s="215">
        <v>1</v>
      </c>
      <c r="J109" s="212"/>
      <c r="K109" s="212">
        <v>6</v>
      </c>
      <c r="L109" s="51"/>
      <c r="M109" s="83"/>
      <c r="N109" s="83"/>
      <c r="O109" s="83"/>
    </row>
    <row r="110" spans="1:15" s="82" customFormat="1" x14ac:dyDescent="0.25">
      <c r="A110" s="2"/>
      <c r="B110" s="46"/>
      <c r="C110" s="216" t="s">
        <v>260</v>
      </c>
      <c r="D110" s="209" t="s">
        <v>10</v>
      </c>
      <c r="E110" s="210">
        <v>1</v>
      </c>
      <c r="F110" s="211">
        <v>1.59</v>
      </c>
      <c r="G110" s="211"/>
      <c r="H110" s="211">
        <v>3</v>
      </c>
      <c r="I110" s="215">
        <v>1</v>
      </c>
      <c r="J110" s="212"/>
      <c r="K110" s="212">
        <v>4.7700000000000005</v>
      </c>
      <c r="L110" s="51"/>
      <c r="M110" s="83"/>
      <c r="N110" s="83"/>
      <c r="O110" s="83"/>
    </row>
    <row r="111" spans="1:15" s="82" customFormat="1" x14ac:dyDescent="0.25">
      <c r="A111" s="2"/>
      <c r="B111" s="46"/>
      <c r="C111" s="216" t="s">
        <v>261</v>
      </c>
      <c r="D111" s="209" t="s">
        <v>10</v>
      </c>
      <c r="E111" s="210">
        <v>1</v>
      </c>
      <c r="F111" s="211">
        <v>1.34</v>
      </c>
      <c r="G111" s="211"/>
      <c r="H111" s="211">
        <v>3</v>
      </c>
      <c r="I111" s="215">
        <v>1</v>
      </c>
      <c r="J111" s="212"/>
      <c r="K111" s="212">
        <v>4.0200000000000005</v>
      </c>
      <c r="L111" s="51"/>
      <c r="M111" s="83"/>
      <c r="N111" s="83"/>
      <c r="O111" s="83"/>
    </row>
    <row r="112" spans="1:15" s="82" customFormat="1" x14ac:dyDescent="0.25">
      <c r="A112" s="2"/>
      <c r="B112" s="46"/>
      <c r="C112" s="216" t="s">
        <v>262</v>
      </c>
      <c r="D112" s="209" t="s">
        <v>10</v>
      </c>
      <c r="E112" s="210">
        <v>1</v>
      </c>
      <c r="F112" s="211">
        <v>4.33</v>
      </c>
      <c r="G112" s="211"/>
      <c r="H112" s="211">
        <v>3</v>
      </c>
      <c r="I112" s="215">
        <v>1</v>
      </c>
      <c r="J112" s="212"/>
      <c r="K112" s="212">
        <v>12.99</v>
      </c>
      <c r="L112" s="51"/>
      <c r="M112" s="83"/>
      <c r="N112" s="83"/>
      <c r="O112" s="83"/>
    </row>
    <row r="113" spans="1:15" s="82" customFormat="1" x14ac:dyDescent="0.25">
      <c r="A113" s="2"/>
      <c r="B113" s="46"/>
      <c r="C113" s="216" t="s">
        <v>263</v>
      </c>
      <c r="D113" s="209" t="s">
        <v>10</v>
      </c>
      <c r="E113" s="210">
        <v>1</v>
      </c>
      <c r="F113" s="211">
        <v>1.59</v>
      </c>
      <c r="G113" s="211"/>
      <c r="H113" s="211">
        <v>3</v>
      </c>
      <c r="I113" s="215">
        <v>1</v>
      </c>
      <c r="J113" s="212"/>
      <c r="K113" s="212">
        <v>4.7700000000000005</v>
      </c>
      <c r="L113" s="51"/>
      <c r="M113" s="83"/>
      <c r="N113" s="83"/>
      <c r="O113" s="83"/>
    </row>
    <row r="114" spans="1:15" s="82" customFormat="1" x14ac:dyDescent="0.25">
      <c r="A114" s="2"/>
      <c r="B114" s="46"/>
      <c r="C114" s="216" t="s">
        <v>264</v>
      </c>
      <c r="D114" s="209" t="s">
        <v>10</v>
      </c>
      <c r="E114" s="210">
        <v>1</v>
      </c>
      <c r="F114" s="211">
        <v>1.34</v>
      </c>
      <c r="G114" s="211"/>
      <c r="H114" s="211">
        <v>3</v>
      </c>
      <c r="I114" s="215">
        <v>1</v>
      </c>
      <c r="J114" s="212"/>
      <c r="K114" s="212">
        <v>4.0200000000000005</v>
      </c>
      <c r="L114" s="51"/>
      <c r="M114" s="83"/>
      <c r="N114" s="83"/>
      <c r="O114" s="83"/>
    </row>
    <row r="115" spans="1:15" s="82" customFormat="1" x14ac:dyDescent="0.25">
      <c r="A115" s="2"/>
      <c r="B115" s="46"/>
      <c r="C115" s="216" t="s">
        <v>265</v>
      </c>
      <c r="D115" s="209" t="s">
        <v>10</v>
      </c>
      <c r="E115" s="210">
        <v>1</v>
      </c>
      <c r="F115" s="211">
        <v>1.79</v>
      </c>
      <c r="G115" s="211"/>
      <c r="H115" s="211">
        <v>3</v>
      </c>
      <c r="I115" s="215">
        <v>1</v>
      </c>
      <c r="J115" s="212"/>
      <c r="K115" s="212">
        <v>5.37</v>
      </c>
      <c r="L115" s="51"/>
      <c r="M115" s="83"/>
      <c r="N115" s="83"/>
      <c r="O115" s="83"/>
    </row>
    <row r="116" spans="1:15" s="82" customFormat="1" x14ac:dyDescent="0.25">
      <c r="A116" s="2"/>
      <c r="B116" s="46"/>
      <c r="C116" s="216" t="s">
        <v>266</v>
      </c>
      <c r="D116" s="209" t="s">
        <v>10</v>
      </c>
      <c r="E116" s="210">
        <v>1</v>
      </c>
      <c r="F116" s="211">
        <v>2.4500000000000002</v>
      </c>
      <c r="G116" s="211"/>
      <c r="H116" s="211">
        <v>3</v>
      </c>
      <c r="I116" s="215">
        <v>1</v>
      </c>
      <c r="J116" s="212"/>
      <c r="K116" s="212">
        <v>7.3500000000000005</v>
      </c>
      <c r="L116" s="51"/>
      <c r="M116" s="83"/>
      <c r="N116" s="83"/>
      <c r="O116" s="83"/>
    </row>
    <row r="117" spans="1:15" s="82" customFormat="1" x14ac:dyDescent="0.25">
      <c r="A117" s="2"/>
      <c r="B117" s="46"/>
      <c r="C117" s="216" t="s">
        <v>267</v>
      </c>
      <c r="D117" s="209" t="s">
        <v>10</v>
      </c>
      <c r="E117" s="210">
        <v>1</v>
      </c>
      <c r="F117" s="211">
        <v>1.55</v>
      </c>
      <c r="G117" s="211"/>
      <c r="H117" s="211">
        <v>3</v>
      </c>
      <c r="I117" s="215">
        <v>1</v>
      </c>
      <c r="J117" s="212"/>
      <c r="K117" s="212">
        <v>4.6500000000000004</v>
      </c>
      <c r="L117" s="51"/>
      <c r="M117" s="83"/>
      <c r="N117" s="83"/>
      <c r="O117" s="83"/>
    </row>
    <row r="118" spans="1:15" s="82" customFormat="1" x14ac:dyDescent="0.25">
      <c r="A118" s="2"/>
      <c r="B118" s="46"/>
      <c r="C118" s="216" t="s">
        <v>268</v>
      </c>
      <c r="D118" s="209" t="s">
        <v>10</v>
      </c>
      <c r="E118" s="210">
        <v>1</v>
      </c>
      <c r="F118" s="211">
        <v>1.06</v>
      </c>
      <c r="G118" s="211"/>
      <c r="H118" s="211">
        <v>3</v>
      </c>
      <c r="I118" s="215">
        <v>1</v>
      </c>
      <c r="J118" s="212"/>
      <c r="K118" s="212">
        <v>3.18</v>
      </c>
      <c r="L118" s="51"/>
      <c r="M118" s="83"/>
      <c r="N118" s="83"/>
      <c r="O118" s="83"/>
    </row>
    <row r="119" spans="1:15" s="82" customFormat="1" x14ac:dyDescent="0.25">
      <c r="A119" s="2"/>
      <c r="B119" s="46"/>
      <c r="C119" s="216" t="s">
        <v>269</v>
      </c>
      <c r="D119" s="209" t="s">
        <v>10</v>
      </c>
      <c r="E119" s="210">
        <v>1</v>
      </c>
      <c r="F119" s="211">
        <v>4.84</v>
      </c>
      <c r="G119" s="211"/>
      <c r="H119" s="211">
        <v>3</v>
      </c>
      <c r="I119" s="215">
        <v>1</v>
      </c>
      <c r="J119" s="212"/>
      <c r="K119" s="212">
        <v>14.52</v>
      </c>
      <c r="L119" s="51"/>
      <c r="M119" s="83"/>
      <c r="N119" s="83"/>
      <c r="O119" s="83"/>
    </row>
    <row r="120" spans="1:15" s="82" customFormat="1" x14ac:dyDescent="0.25">
      <c r="A120" s="2"/>
      <c r="B120" s="46"/>
      <c r="C120" s="216" t="s">
        <v>270</v>
      </c>
      <c r="D120" s="209" t="s">
        <v>10</v>
      </c>
      <c r="E120" s="210">
        <v>1</v>
      </c>
      <c r="F120" s="211">
        <v>1.55</v>
      </c>
      <c r="G120" s="211"/>
      <c r="H120" s="211">
        <v>3</v>
      </c>
      <c r="I120" s="215">
        <v>1</v>
      </c>
      <c r="J120" s="212"/>
      <c r="K120" s="212">
        <v>4.6500000000000004</v>
      </c>
      <c r="L120" s="51"/>
      <c r="M120" s="83"/>
      <c r="N120" s="83"/>
      <c r="O120" s="83"/>
    </row>
    <row r="121" spans="1:15" s="82" customFormat="1" x14ac:dyDescent="0.25">
      <c r="A121" s="2"/>
      <c r="B121" s="46"/>
      <c r="C121" s="216" t="s">
        <v>271</v>
      </c>
      <c r="D121" s="209" t="s">
        <v>10</v>
      </c>
      <c r="E121" s="210">
        <v>1</v>
      </c>
      <c r="F121" s="211">
        <v>1.06</v>
      </c>
      <c r="G121" s="211"/>
      <c r="H121" s="211">
        <v>3</v>
      </c>
      <c r="I121" s="215">
        <v>1</v>
      </c>
      <c r="J121" s="212"/>
      <c r="K121" s="212">
        <v>3.18</v>
      </c>
      <c r="L121" s="51"/>
      <c r="M121" s="83"/>
      <c r="N121" s="83"/>
      <c r="O121" s="83"/>
    </row>
    <row r="122" spans="1:15" s="82" customFormat="1" x14ac:dyDescent="0.25">
      <c r="A122" s="2"/>
      <c r="B122" s="46"/>
      <c r="C122" s="216" t="s">
        <v>272</v>
      </c>
      <c r="D122" s="209" t="s">
        <v>10</v>
      </c>
      <c r="E122" s="210">
        <v>1</v>
      </c>
      <c r="F122" s="211">
        <v>2.4500000000000002</v>
      </c>
      <c r="G122" s="211"/>
      <c r="H122" s="211">
        <v>3</v>
      </c>
      <c r="I122" s="215">
        <v>1</v>
      </c>
      <c r="J122" s="212"/>
      <c r="K122" s="212">
        <v>7.3500000000000005</v>
      </c>
      <c r="L122" s="51"/>
      <c r="M122" s="83"/>
      <c r="N122" s="83"/>
      <c r="O122" s="83"/>
    </row>
    <row r="123" spans="1:15" s="82" customFormat="1" x14ac:dyDescent="0.25">
      <c r="A123" s="2"/>
      <c r="B123" s="46"/>
      <c r="C123" s="216" t="s">
        <v>274</v>
      </c>
      <c r="D123" s="209" t="s">
        <v>10</v>
      </c>
      <c r="E123" s="210">
        <v>1</v>
      </c>
      <c r="F123" s="211">
        <v>0.7</v>
      </c>
      <c r="G123" s="211"/>
      <c r="H123" s="211">
        <v>3</v>
      </c>
      <c r="I123" s="215">
        <v>1</v>
      </c>
      <c r="J123" s="212"/>
      <c r="K123" s="212">
        <v>2.0999999999999996</v>
      </c>
      <c r="L123" s="51"/>
      <c r="M123" s="83"/>
      <c r="N123" s="83"/>
      <c r="O123" s="83"/>
    </row>
    <row r="124" spans="1:15" s="82" customFormat="1" x14ac:dyDescent="0.25">
      <c r="A124" s="2"/>
      <c r="B124" s="46"/>
      <c r="C124" s="216" t="s">
        <v>273</v>
      </c>
      <c r="D124" s="209" t="s">
        <v>10</v>
      </c>
      <c r="E124" s="210">
        <v>2</v>
      </c>
      <c r="F124" s="211">
        <v>0.6</v>
      </c>
      <c r="G124" s="211"/>
      <c r="H124" s="211">
        <v>3</v>
      </c>
      <c r="I124" s="215">
        <v>1</v>
      </c>
      <c r="J124" s="212"/>
      <c r="K124" s="212">
        <v>3.5999999999999996</v>
      </c>
      <c r="L124" s="51"/>
      <c r="M124" s="83"/>
      <c r="N124" s="83"/>
      <c r="O124" s="83"/>
    </row>
    <row r="125" spans="1:15" s="82" customFormat="1" x14ac:dyDescent="0.25">
      <c r="A125" s="2"/>
      <c r="B125" s="46"/>
      <c r="C125" s="216"/>
      <c r="D125" s="209" t="s">
        <v>10</v>
      </c>
      <c r="E125" s="210">
        <v>11</v>
      </c>
      <c r="F125" s="211">
        <v>0.95</v>
      </c>
      <c r="G125" s="211"/>
      <c r="H125" s="211">
        <v>3</v>
      </c>
      <c r="I125" s="215">
        <v>1</v>
      </c>
      <c r="J125" s="212"/>
      <c r="K125" s="212">
        <v>31.349999999999998</v>
      </c>
      <c r="L125" s="51"/>
      <c r="M125" s="83"/>
      <c r="N125" s="83"/>
      <c r="O125" s="83"/>
    </row>
    <row r="126" spans="1:15" s="82" customFormat="1" x14ac:dyDescent="0.25">
      <c r="A126" s="2"/>
      <c r="B126" s="46"/>
      <c r="C126" s="106"/>
      <c r="D126" s="104"/>
      <c r="E126" s="105"/>
      <c r="F126" s="99"/>
      <c r="G126" s="99"/>
      <c r="H126" s="99"/>
      <c r="I126" s="105"/>
      <c r="J126" s="111"/>
      <c r="K126" s="111"/>
      <c r="L126" s="51"/>
      <c r="M126" s="83"/>
      <c r="N126" s="83"/>
      <c r="O126" s="83"/>
    </row>
    <row r="127" spans="1:15" s="82" customFormat="1" x14ac:dyDescent="0.25">
      <c r="A127" s="2"/>
      <c r="B127" s="46"/>
      <c r="C127" s="31" t="s">
        <v>42</v>
      </c>
      <c r="D127" s="104"/>
      <c r="E127" s="105"/>
      <c r="F127" s="99"/>
      <c r="G127" s="99"/>
      <c r="H127" s="99"/>
      <c r="I127" s="105"/>
      <c r="J127" s="111"/>
      <c r="K127" s="111"/>
      <c r="L127" s="51"/>
      <c r="M127" s="83"/>
      <c r="N127" s="83"/>
      <c r="O127" s="83"/>
    </row>
    <row r="128" spans="1:15" s="82" customFormat="1" x14ac:dyDescent="0.25">
      <c r="A128" s="2"/>
      <c r="B128" s="46"/>
      <c r="C128" s="233" t="s">
        <v>149</v>
      </c>
      <c r="D128" s="116"/>
      <c r="E128" s="117"/>
      <c r="F128" s="107"/>
      <c r="G128" s="107"/>
      <c r="H128" s="107"/>
      <c r="I128" s="234"/>
      <c r="J128" s="159"/>
      <c r="K128" s="159"/>
      <c r="L128" s="159"/>
      <c r="M128" s="159"/>
      <c r="N128" s="159"/>
      <c r="O128" s="159"/>
    </row>
    <row r="129" spans="1:15" s="82" customFormat="1" x14ac:dyDescent="0.25">
      <c r="A129" s="2"/>
      <c r="B129" s="46"/>
      <c r="C129" s="115" t="s">
        <v>258</v>
      </c>
      <c r="D129" s="104"/>
      <c r="E129" s="105"/>
      <c r="F129" s="99"/>
      <c r="G129" s="99"/>
      <c r="H129" s="111"/>
      <c r="I129" s="112"/>
      <c r="J129" s="111"/>
      <c r="K129" s="111"/>
      <c r="L129" s="123"/>
      <c r="M129" s="123"/>
      <c r="N129" s="123"/>
      <c r="O129" s="123"/>
    </row>
    <row r="130" spans="1:15" s="82" customFormat="1" x14ac:dyDescent="0.25">
      <c r="A130" s="2"/>
      <c r="B130" s="46"/>
      <c r="C130" s="235" t="s">
        <v>142</v>
      </c>
      <c r="D130" s="217" t="s">
        <v>10</v>
      </c>
      <c r="E130" s="218">
        <v>1</v>
      </c>
      <c r="F130" s="219">
        <v>1.65</v>
      </c>
      <c r="G130" s="219"/>
      <c r="H130" s="219">
        <v>2.65</v>
      </c>
      <c r="I130" s="218">
        <v>1</v>
      </c>
      <c r="J130" s="219"/>
      <c r="K130" s="219">
        <f t="shared" ref="K130:K136" si="5">E130*F130*H130*I130</f>
        <v>4.3724999999999996</v>
      </c>
      <c r="L130" s="123"/>
      <c r="M130" s="123"/>
      <c r="N130" s="123"/>
      <c r="O130" s="123"/>
    </row>
    <row r="131" spans="1:15" s="82" customFormat="1" x14ac:dyDescent="0.25">
      <c r="A131" s="2"/>
      <c r="B131" s="46"/>
      <c r="C131" s="235" t="s">
        <v>143</v>
      </c>
      <c r="D131" s="217" t="s">
        <v>10</v>
      </c>
      <c r="E131" s="218">
        <v>1</v>
      </c>
      <c r="F131" s="219">
        <f>0.9+0.6</f>
        <v>1.5</v>
      </c>
      <c r="G131" s="219"/>
      <c r="H131" s="219">
        <v>2.65</v>
      </c>
      <c r="I131" s="218">
        <v>1</v>
      </c>
      <c r="J131" s="219"/>
      <c r="K131" s="219">
        <f t="shared" si="5"/>
        <v>3.9749999999999996</v>
      </c>
      <c r="L131" s="111"/>
      <c r="M131" s="111"/>
      <c r="N131" s="111"/>
      <c r="O131" s="111"/>
    </row>
    <row r="132" spans="1:15" s="82" customFormat="1" x14ac:dyDescent="0.25">
      <c r="A132" s="2"/>
      <c r="B132" s="46"/>
      <c r="C132" s="235" t="s">
        <v>144</v>
      </c>
      <c r="D132" s="217" t="s">
        <v>10</v>
      </c>
      <c r="E132" s="218">
        <v>1</v>
      </c>
      <c r="F132" s="219">
        <f>0.9+0.6</f>
        <v>1.5</v>
      </c>
      <c r="G132" s="219"/>
      <c r="H132" s="219">
        <v>2.65</v>
      </c>
      <c r="I132" s="218">
        <v>1</v>
      </c>
      <c r="J132" s="219"/>
      <c r="K132" s="219">
        <f t="shared" si="5"/>
        <v>3.9749999999999996</v>
      </c>
      <c r="L132" s="111"/>
      <c r="M132" s="111"/>
      <c r="N132" s="111"/>
      <c r="O132" s="111"/>
    </row>
    <row r="133" spans="1:15" s="82" customFormat="1" x14ac:dyDescent="0.25">
      <c r="A133" s="2"/>
      <c r="B133" s="46"/>
      <c r="C133" s="235" t="s">
        <v>145</v>
      </c>
      <c r="D133" s="217" t="s">
        <v>10</v>
      </c>
      <c r="E133" s="218">
        <v>1</v>
      </c>
      <c r="F133" s="219">
        <v>1.65</v>
      </c>
      <c r="G133" s="219"/>
      <c r="H133" s="219">
        <v>2.65</v>
      </c>
      <c r="I133" s="218">
        <v>1</v>
      </c>
      <c r="J133" s="219"/>
      <c r="K133" s="219">
        <f t="shared" si="5"/>
        <v>4.3724999999999996</v>
      </c>
      <c r="L133" s="111"/>
      <c r="M133" s="111"/>
      <c r="N133" s="111"/>
      <c r="O133" s="111"/>
    </row>
    <row r="134" spans="1:15" s="82" customFormat="1" x14ac:dyDescent="0.25">
      <c r="A134" s="2"/>
      <c r="B134" s="46"/>
      <c r="C134" s="235" t="s">
        <v>146</v>
      </c>
      <c r="D134" s="217" t="s">
        <v>10</v>
      </c>
      <c r="E134" s="218">
        <v>1</v>
      </c>
      <c r="F134" s="219">
        <v>1.5</v>
      </c>
      <c r="G134" s="219"/>
      <c r="H134" s="219">
        <v>2.65</v>
      </c>
      <c r="I134" s="218">
        <v>1</v>
      </c>
      <c r="J134" s="219"/>
      <c r="K134" s="219">
        <f t="shared" si="5"/>
        <v>3.9749999999999996</v>
      </c>
      <c r="L134" s="111"/>
      <c r="M134" s="111"/>
      <c r="N134" s="111"/>
      <c r="O134" s="111"/>
    </row>
    <row r="135" spans="1:15" s="82" customFormat="1" x14ac:dyDescent="0.25">
      <c r="A135" s="2"/>
      <c r="B135" s="46"/>
      <c r="C135" s="235" t="s">
        <v>147</v>
      </c>
      <c r="D135" s="217" t="s">
        <v>10</v>
      </c>
      <c r="E135" s="218">
        <v>7</v>
      </c>
      <c r="F135" s="219">
        <v>0.4</v>
      </c>
      <c r="G135" s="219"/>
      <c r="H135" s="219">
        <v>4.9000000000000004</v>
      </c>
      <c r="I135" s="218">
        <v>1</v>
      </c>
      <c r="J135" s="219"/>
      <c r="K135" s="219">
        <f t="shared" si="5"/>
        <v>13.720000000000002</v>
      </c>
      <c r="L135" s="111"/>
      <c r="M135" s="111"/>
      <c r="N135" s="111"/>
      <c r="O135" s="111"/>
    </row>
    <row r="136" spans="1:15" s="82" customFormat="1" x14ac:dyDescent="0.25">
      <c r="A136" s="2"/>
      <c r="B136" s="46"/>
      <c r="C136" s="235" t="s">
        <v>148</v>
      </c>
      <c r="D136" s="217" t="s">
        <v>10</v>
      </c>
      <c r="E136" s="218">
        <v>7</v>
      </c>
      <c r="F136" s="219">
        <v>0.4</v>
      </c>
      <c r="G136" s="219"/>
      <c r="H136" s="219">
        <v>4.9000000000000004</v>
      </c>
      <c r="I136" s="218">
        <v>1</v>
      </c>
      <c r="J136" s="219"/>
      <c r="K136" s="219">
        <f t="shared" si="5"/>
        <v>13.720000000000002</v>
      </c>
      <c r="L136" s="111"/>
      <c r="M136" s="111"/>
      <c r="N136" s="111"/>
      <c r="O136" s="111"/>
    </row>
    <row r="137" spans="1:15" s="82" customFormat="1" x14ac:dyDescent="0.25">
      <c r="A137" s="2"/>
      <c r="B137" s="46"/>
      <c r="C137" s="115" t="s">
        <v>11</v>
      </c>
      <c r="D137" s="104"/>
      <c r="E137" s="105"/>
      <c r="F137" s="99"/>
      <c r="G137" s="99"/>
      <c r="H137" s="111"/>
      <c r="I137" s="112"/>
      <c r="J137" s="111"/>
      <c r="K137" s="111"/>
      <c r="L137" s="111"/>
      <c r="M137" s="111"/>
      <c r="N137" s="111"/>
      <c r="O137" s="111"/>
    </row>
    <row r="138" spans="1:15" s="82" customFormat="1" x14ac:dyDescent="0.25">
      <c r="A138" s="2"/>
      <c r="B138" s="46"/>
      <c r="C138" s="216" t="s">
        <v>142</v>
      </c>
      <c r="D138" s="214" t="s">
        <v>10</v>
      </c>
      <c r="E138" s="215">
        <v>1</v>
      </c>
      <c r="F138" s="211">
        <v>0.3</v>
      </c>
      <c r="G138" s="211"/>
      <c r="H138" s="212">
        <v>1.6</v>
      </c>
      <c r="I138" s="210">
        <v>1</v>
      </c>
      <c r="J138" s="212"/>
      <c r="K138" s="212">
        <f t="shared" ref="K138:K142" si="6">E138*F138*H138*I138</f>
        <v>0.48</v>
      </c>
      <c r="L138" s="111"/>
      <c r="M138" s="111"/>
      <c r="N138" s="111"/>
      <c r="O138" s="111"/>
    </row>
    <row r="139" spans="1:15" s="82" customFormat="1" x14ac:dyDescent="0.25">
      <c r="A139" s="2"/>
      <c r="B139" s="46"/>
      <c r="C139" s="216" t="s">
        <v>143</v>
      </c>
      <c r="D139" s="214" t="s">
        <v>10</v>
      </c>
      <c r="E139" s="215">
        <v>1</v>
      </c>
      <c r="F139" s="211">
        <v>0.6</v>
      </c>
      <c r="G139" s="211"/>
      <c r="H139" s="212">
        <v>1.6</v>
      </c>
      <c r="I139" s="210">
        <v>1</v>
      </c>
      <c r="J139" s="212"/>
      <c r="K139" s="212">
        <f t="shared" si="6"/>
        <v>0.96</v>
      </c>
      <c r="L139" s="111"/>
      <c r="M139" s="111"/>
      <c r="N139" s="111"/>
      <c r="O139" s="111"/>
    </row>
    <row r="140" spans="1:15" s="82" customFormat="1" x14ac:dyDescent="0.25">
      <c r="A140" s="2"/>
      <c r="B140" s="46"/>
      <c r="C140" s="216" t="s">
        <v>144</v>
      </c>
      <c r="D140" s="214" t="s">
        <v>10</v>
      </c>
      <c r="E140" s="215">
        <v>1</v>
      </c>
      <c r="F140" s="211">
        <v>0.6</v>
      </c>
      <c r="G140" s="211"/>
      <c r="H140" s="212">
        <v>1.6</v>
      </c>
      <c r="I140" s="210">
        <v>1</v>
      </c>
      <c r="J140" s="212"/>
      <c r="K140" s="212">
        <f t="shared" si="6"/>
        <v>0.96</v>
      </c>
      <c r="L140" s="111"/>
      <c r="M140" s="111"/>
      <c r="N140" s="111"/>
      <c r="O140" s="111"/>
    </row>
    <row r="141" spans="1:15" s="82" customFormat="1" x14ac:dyDescent="0.25">
      <c r="A141" s="2"/>
      <c r="B141" s="46"/>
      <c r="C141" s="216" t="s">
        <v>145</v>
      </c>
      <c r="D141" s="214" t="s">
        <v>10</v>
      </c>
      <c r="E141" s="215">
        <v>1</v>
      </c>
      <c r="F141" s="211">
        <v>0.6</v>
      </c>
      <c r="G141" s="211"/>
      <c r="H141" s="212">
        <v>1.6</v>
      </c>
      <c r="I141" s="210">
        <v>1</v>
      </c>
      <c r="J141" s="212"/>
      <c r="K141" s="212">
        <f t="shared" si="6"/>
        <v>0.96</v>
      </c>
      <c r="L141" s="111"/>
      <c r="M141" s="111"/>
      <c r="N141" s="111"/>
      <c r="O141" s="111"/>
    </row>
    <row r="142" spans="1:15" s="82" customFormat="1" x14ac:dyDescent="0.25">
      <c r="A142" s="2"/>
      <c r="B142" s="46"/>
      <c r="C142" s="216" t="s">
        <v>146</v>
      </c>
      <c r="D142" s="214" t="s">
        <v>10</v>
      </c>
      <c r="E142" s="215">
        <v>1</v>
      </c>
      <c r="F142" s="211">
        <v>0.3</v>
      </c>
      <c r="G142" s="211"/>
      <c r="H142" s="212">
        <v>1.6</v>
      </c>
      <c r="I142" s="210">
        <v>1</v>
      </c>
      <c r="J142" s="212"/>
      <c r="K142" s="212">
        <f t="shared" si="6"/>
        <v>0.48</v>
      </c>
      <c r="L142" s="111"/>
      <c r="M142" s="111"/>
      <c r="N142" s="111"/>
      <c r="O142" s="111"/>
    </row>
    <row r="143" spans="1:15" s="82" customFormat="1" x14ac:dyDescent="0.25">
      <c r="A143" s="2"/>
      <c r="B143" s="46"/>
      <c r="C143" s="115" t="s">
        <v>252</v>
      </c>
      <c r="D143" s="104"/>
      <c r="E143" s="105"/>
      <c r="F143" s="99"/>
      <c r="G143" s="99"/>
      <c r="H143" s="111"/>
      <c r="I143" s="112"/>
      <c r="J143" s="111"/>
      <c r="K143" s="111"/>
      <c r="L143" s="111"/>
      <c r="M143" s="111"/>
      <c r="N143" s="111"/>
      <c r="O143" s="111"/>
    </row>
    <row r="144" spans="1:15" s="82" customFormat="1" x14ac:dyDescent="0.25">
      <c r="A144" s="2"/>
      <c r="B144" s="46"/>
      <c r="C144" s="216" t="s">
        <v>142</v>
      </c>
      <c r="D144" s="214" t="s">
        <v>10</v>
      </c>
      <c r="E144" s="215">
        <v>1</v>
      </c>
      <c r="F144" s="211">
        <v>0.3</v>
      </c>
      <c r="G144" s="211"/>
      <c r="H144" s="212">
        <v>1.2</v>
      </c>
      <c r="I144" s="210">
        <v>1</v>
      </c>
      <c r="J144" s="212"/>
      <c r="K144" s="212">
        <f t="shared" ref="K144:K150" si="7">E144*F144*H144*I144</f>
        <v>0.36</v>
      </c>
      <c r="L144" s="111"/>
      <c r="M144" s="111"/>
      <c r="N144" s="111"/>
      <c r="O144" s="111"/>
    </row>
    <row r="145" spans="1:15" s="82" customFormat="1" x14ac:dyDescent="0.25">
      <c r="A145" s="2"/>
      <c r="B145" s="46"/>
      <c r="C145" s="216" t="s">
        <v>143</v>
      </c>
      <c r="D145" s="214" t="s">
        <v>10</v>
      </c>
      <c r="E145" s="215">
        <v>1</v>
      </c>
      <c r="F145" s="211">
        <v>0.6</v>
      </c>
      <c r="G145" s="211"/>
      <c r="H145" s="212">
        <v>1.2</v>
      </c>
      <c r="I145" s="210">
        <v>1</v>
      </c>
      <c r="J145" s="212"/>
      <c r="K145" s="212">
        <f t="shared" si="7"/>
        <v>0.72</v>
      </c>
      <c r="L145" s="111"/>
      <c r="M145" s="111"/>
      <c r="N145" s="111"/>
      <c r="O145" s="111"/>
    </row>
    <row r="146" spans="1:15" s="82" customFormat="1" x14ac:dyDescent="0.25">
      <c r="A146" s="2"/>
      <c r="B146" s="46"/>
      <c r="C146" s="216" t="s">
        <v>144</v>
      </c>
      <c r="D146" s="214" t="s">
        <v>10</v>
      </c>
      <c r="E146" s="215">
        <v>1</v>
      </c>
      <c r="F146" s="211">
        <v>0.6</v>
      </c>
      <c r="G146" s="211"/>
      <c r="H146" s="212">
        <v>1.2</v>
      </c>
      <c r="I146" s="210">
        <v>1</v>
      </c>
      <c r="J146" s="212"/>
      <c r="K146" s="212">
        <f t="shared" si="7"/>
        <v>0.72</v>
      </c>
      <c r="L146" s="111"/>
      <c r="M146" s="111"/>
      <c r="N146" s="111"/>
      <c r="O146" s="111"/>
    </row>
    <row r="147" spans="1:15" s="82" customFormat="1" x14ac:dyDescent="0.25">
      <c r="A147" s="2"/>
      <c r="B147" s="46"/>
      <c r="C147" s="216" t="s">
        <v>145</v>
      </c>
      <c r="D147" s="214" t="s">
        <v>10</v>
      </c>
      <c r="E147" s="215">
        <v>1</v>
      </c>
      <c r="F147" s="211">
        <v>0.6</v>
      </c>
      <c r="G147" s="211"/>
      <c r="H147" s="212">
        <v>1.2</v>
      </c>
      <c r="I147" s="210">
        <v>1</v>
      </c>
      <c r="J147" s="212"/>
      <c r="K147" s="212">
        <f t="shared" si="7"/>
        <v>0.72</v>
      </c>
      <c r="L147" s="111"/>
      <c r="M147" s="111"/>
      <c r="N147" s="111"/>
      <c r="O147" s="111"/>
    </row>
    <row r="148" spans="1:15" s="82" customFormat="1" x14ac:dyDescent="0.25">
      <c r="A148" s="2"/>
      <c r="B148" s="46"/>
      <c r="C148" s="216" t="s">
        <v>146</v>
      </c>
      <c r="D148" s="214" t="s">
        <v>10</v>
      </c>
      <c r="E148" s="215">
        <v>1</v>
      </c>
      <c r="F148" s="211">
        <v>0.3</v>
      </c>
      <c r="G148" s="211"/>
      <c r="H148" s="212">
        <v>1.2</v>
      </c>
      <c r="I148" s="210">
        <v>1</v>
      </c>
      <c r="J148" s="212"/>
      <c r="K148" s="212">
        <f t="shared" si="7"/>
        <v>0.36</v>
      </c>
      <c r="L148" s="111"/>
      <c r="M148" s="111"/>
      <c r="N148" s="111"/>
      <c r="O148" s="111"/>
    </row>
    <row r="149" spans="1:15" s="82" customFormat="1" x14ac:dyDescent="0.25">
      <c r="A149" s="2"/>
      <c r="B149" s="46"/>
      <c r="C149" s="216" t="s">
        <v>147</v>
      </c>
      <c r="D149" s="214" t="s">
        <v>10</v>
      </c>
      <c r="E149" s="215">
        <v>10</v>
      </c>
      <c r="F149" s="211">
        <v>0.4</v>
      </c>
      <c r="G149" s="211"/>
      <c r="H149" s="212">
        <v>1.2</v>
      </c>
      <c r="I149" s="210">
        <v>1</v>
      </c>
      <c r="J149" s="212"/>
      <c r="K149" s="212">
        <f t="shared" si="7"/>
        <v>4.8</v>
      </c>
      <c r="L149" s="111"/>
      <c r="M149" s="111"/>
      <c r="N149" s="111"/>
      <c r="O149" s="111"/>
    </row>
    <row r="150" spans="1:15" s="82" customFormat="1" x14ac:dyDescent="0.25">
      <c r="A150" s="2"/>
      <c r="B150" s="46"/>
      <c r="C150" s="216" t="s">
        <v>148</v>
      </c>
      <c r="D150" s="214" t="s">
        <v>10</v>
      </c>
      <c r="E150" s="215">
        <v>10</v>
      </c>
      <c r="F150" s="211">
        <v>0.4</v>
      </c>
      <c r="G150" s="211"/>
      <c r="H150" s="212">
        <v>1.2</v>
      </c>
      <c r="I150" s="210">
        <v>1</v>
      </c>
      <c r="J150" s="212"/>
      <c r="K150" s="212">
        <f t="shared" si="7"/>
        <v>4.8</v>
      </c>
      <c r="L150" s="111"/>
      <c r="M150" s="111"/>
      <c r="N150" s="111"/>
      <c r="O150" s="111"/>
    </row>
    <row r="151" spans="1:15" s="82" customFormat="1" x14ac:dyDescent="0.25">
      <c r="A151" s="2"/>
      <c r="B151" s="46"/>
      <c r="C151" s="96"/>
      <c r="D151" s="110"/>
      <c r="E151" s="112"/>
      <c r="F151" s="99"/>
      <c r="G151" s="99"/>
      <c r="H151" s="99"/>
      <c r="I151" s="105"/>
      <c r="J151" s="111"/>
      <c r="K151" s="111"/>
      <c r="L151" s="51"/>
      <c r="M151" s="83"/>
      <c r="N151" s="83"/>
      <c r="O151" s="83"/>
    </row>
    <row r="152" spans="1:15" x14ac:dyDescent="0.25">
      <c r="B152" s="32" t="s">
        <v>34</v>
      </c>
      <c r="C152" s="30" t="s">
        <v>35</v>
      </c>
      <c r="D152" s="30" t="s">
        <v>10</v>
      </c>
      <c r="E152" s="30"/>
      <c r="F152" s="36"/>
      <c r="G152" s="36"/>
      <c r="H152" s="36"/>
      <c r="I152" s="36"/>
      <c r="J152" s="36"/>
      <c r="K152" s="36"/>
      <c r="L152" s="71">
        <f>SUBTOTAL(9,K154:K262)/2</f>
        <v>316.23404999999997</v>
      </c>
      <c r="M152" s="12"/>
      <c r="N152" s="12"/>
      <c r="O152" s="12"/>
    </row>
    <row r="153" spans="1:15" s="82" customFormat="1" x14ac:dyDescent="0.25">
      <c r="A153" s="2"/>
      <c r="B153" s="46"/>
      <c r="C153" s="31" t="s">
        <v>51</v>
      </c>
      <c r="D153" s="84"/>
      <c r="E153" s="92"/>
      <c r="F153" s="85"/>
      <c r="G153" s="85"/>
      <c r="H153" s="134"/>
      <c r="I153" s="39"/>
      <c r="J153" s="68"/>
      <c r="K153" s="68"/>
      <c r="L153" s="51"/>
      <c r="M153" s="83"/>
      <c r="N153" s="83"/>
      <c r="O153" s="83"/>
    </row>
    <row r="154" spans="1:15" s="82" customFormat="1" x14ac:dyDescent="0.25">
      <c r="A154" s="2"/>
      <c r="B154" s="46"/>
      <c r="C154" s="153" t="s">
        <v>69</v>
      </c>
      <c r="D154" s="157"/>
      <c r="E154" s="158"/>
      <c r="F154" s="107"/>
      <c r="G154" s="107"/>
      <c r="H154" s="107"/>
      <c r="I154" s="122"/>
      <c r="J154" s="123"/>
      <c r="K154" s="123"/>
      <c r="L154" s="51"/>
      <c r="M154" s="83"/>
      <c r="N154" s="83"/>
      <c r="O154" s="83"/>
    </row>
    <row r="155" spans="1:15" s="82" customFormat="1" x14ac:dyDescent="0.25">
      <c r="A155" s="2"/>
      <c r="B155" s="46"/>
      <c r="C155" s="156" t="s">
        <v>67</v>
      </c>
      <c r="D155" s="157"/>
      <c r="E155" s="158"/>
      <c r="F155" s="107"/>
      <c r="G155" s="107"/>
      <c r="H155" s="107"/>
      <c r="I155" s="122"/>
      <c r="J155" s="123"/>
      <c r="K155" s="123"/>
      <c r="L155" s="51"/>
      <c r="M155" s="83"/>
      <c r="N155" s="83"/>
      <c r="O155" s="83"/>
    </row>
    <row r="156" spans="1:15" s="82" customFormat="1" x14ac:dyDescent="0.25">
      <c r="A156" s="2"/>
      <c r="B156" s="46"/>
      <c r="C156" s="208" t="s">
        <v>91</v>
      </c>
      <c r="D156" s="209" t="s">
        <v>10</v>
      </c>
      <c r="E156" s="226">
        <v>1</v>
      </c>
      <c r="F156" s="227">
        <v>3.65</v>
      </c>
      <c r="G156" s="227"/>
      <c r="H156" s="227">
        <v>2.1</v>
      </c>
      <c r="I156" s="210">
        <v>1</v>
      </c>
      <c r="J156" s="212"/>
      <c r="K156" s="212">
        <f t="shared" ref="K156:K165" si="8">PRODUCT(E156:I156)</f>
        <v>7.665</v>
      </c>
      <c r="L156" s="51"/>
      <c r="M156" s="83"/>
      <c r="N156" s="83"/>
      <c r="O156" s="83"/>
    </row>
    <row r="157" spans="1:15" s="82" customFormat="1" x14ac:dyDescent="0.25">
      <c r="A157" s="2"/>
      <c r="B157" s="46"/>
      <c r="C157" s="208" t="s">
        <v>92</v>
      </c>
      <c r="D157" s="209" t="s">
        <v>10</v>
      </c>
      <c r="E157" s="226">
        <v>1</v>
      </c>
      <c r="F157" s="227">
        <v>1.1499999999999999</v>
      </c>
      <c r="G157" s="227"/>
      <c r="H157" s="227">
        <v>2.1</v>
      </c>
      <c r="I157" s="210">
        <v>1</v>
      </c>
      <c r="J157" s="212"/>
      <c r="K157" s="212">
        <f t="shared" si="8"/>
        <v>2.415</v>
      </c>
      <c r="L157" s="51"/>
      <c r="M157" s="83"/>
      <c r="N157" s="83"/>
      <c r="O157" s="83"/>
    </row>
    <row r="158" spans="1:15" s="82" customFormat="1" x14ac:dyDescent="0.25">
      <c r="A158" s="2"/>
      <c r="B158" s="46"/>
      <c r="C158" s="208" t="s">
        <v>93</v>
      </c>
      <c r="D158" s="209" t="s">
        <v>10</v>
      </c>
      <c r="E158" s="226">
        <v>1</v>
      </c>
      <c r="F158" s="227">
        <v>3.65</v>
      </c>
      <c r="G158" s="227"/>
      <c r="H158" s="227">
        <v>2.1</v>
      </c>
      <c r="I158" s="210">
        <v>1</v>
      </c>
      <c r="J158" s="212"/>
      <c r="K158" s="212">
        <f t="shared" si="8"/>
        <v>7.665</v>
      </c>
      <c r="L158" s="51"/>
      <c r="M158" s="83"/>
      <c r="N158" s="83"/>
      <c r="O158" s="83"/>
    </row>
    <row r="159" spans="1:15" s="82" customFormat="1" x14ac:dyDescent="0.25">
      <c r="A159" s="2"/>
      <c r="B159" s="46"/>
      <c r="C159" s="208" t="s">
        <v>94</v>
      </c>
      <c r="D159" s="209" t="s">
        <v>10</v>
      </c>
      <c r="E159" s="226">
        <v>1</v>
      </c>
      <c r="F159" s="227">
        <v>1.1499999999999999</v>
      </c>
      <c r="G159" s="227"/>
      <c r="H159" s="227">
        <v>2.1</v>
      </c>
      <c r="I159" s="210">
        <v>1</v>
      </c>
      <c r="J159" s="212"/>
      <c r="K159" s="212">
        <f t="shared" si="8"/>
        <v>2.415</v>
      </c>
      <c r="L159" s="51"/>
      <c r="M159" s="83"/>
      <c r="N159" s="83"/>
      <c r="O159" s="83"/>
    </row>
    <row r="160" spans="1:15" s="82" customFormat="1" x14ac:dyDescent="0.25">
      <c r="A160" s="2"/>
      <c r="B160" s="46"/>
      <c r="C160" s="208" t="s">
        <v>95</v>
      </c>
      <c r="D160" s="209" t="s">
        <v>10</v>
      </c>
      <c r="E160" s="226">
        <v>1</v>
      </c>
      <c r="F160" s="227">
        <v>3.65</v>
      </c>
      <c r="G160" s="227"/>
      <c r="H160" s="227">
        <v>2.1</v>
      </c>
      <c r="I160" s="210">
        <v>1</v>
      </c>
      <c r="J160" s="212"/>
      <c r="K160" s="212">
        <f t="shared" si="8"/>
        <v>7.665</v>
      </c>
      <c r="L160" s="51"/>
      <c r="M160" s="83"/>
      <c r="N160" s="83"/>
      <c r="O160" s="83"/>
    </row>
    <row r="161" spans="1:15" s="82" customFormat="1" x14ac:dyDescent="0.25">
      <c r="A161" s="2"/>
      <c r="B161" s="46"/>
      <c r="C161" s="208" t="s">
        <v>96</v>
      </c>
      <c r="D161" s="209" t="s">
        <v>10</v>
      </c>
      <c r="E161" s="226">
        <v>1</v>
      </c>
      <c r="F161" s="227">
        <v>1.1499999999999999</v>
      </c>
      <c r="G161" s="227"/>
      <c r="H161" s="227">
        <v>2.1</v>
      </c>
      <c r="I161" s="210">
        <v>1</v>
      </c>
      <c r="J161" s="212"/>
      <c r="K161" s="212">
        <f t="shared" si="8"/>
        <v>2.415</v>
      </c>
      <c r="L161" s="51"/>
      <c r="M161" s="83"/>
      <c r="N161" s="83"/>
      <c r="O161" s="83"/>
    </row>
    <row r="162" spans="1:15" s="82" customFormat="1" x14ac:dyDescent="0.25">
      <c r="A162" s="2"/>
      <c r="B162" s="46"/>
      <c r="C162" s="208" t="s">
        <v>219</v>
      </c>
      <c r="D162" s="209" t="s">
        <v>10</v>
      </c>
      <c r="E162" s="226">
        <v>1</v>
      </c>
      <c r="F162" s="227">
        <v>3.3</v>
      </c>
      <c r="G162" s="227"/>
      <c r="H162" s="227">
        <v>2.85</v>
      </c>
      <c r="I162" s="210">
        <v>1</v>
      </c>
      <c r="J162" s="212"/>
      <c r="K162" s="212">
        <f t="shared" si="8"/>
        <v>9.4049999999999994</v>
      </c>
      <c r="L162" s="51"/>
      <c r="M162" s="83"/>
      <c r="N162" s="83"/>
      <c r="O162" s="83"/>
    </row>
    <row r="163" spans="1:15" s="82" customFormat="1" x14ac:dyDescent="0.25">
      <c r="A163" s="2"/>
      <c r="B163" s="46"/>
      <c r="C163" s="208" t="s">
        <v>220</v>
      </c>
      <c r="D163" s="209" t="s">
        <v>10</v>
      </c>
      <c r="E163" s="226">
        <v>1</v>
      </c>
      <c r="F163" s="227">
        <v>3.3</v>
      </c>
      <c r="G163" s="227"/>
      <c r="H163" s="227">
        <v>2.85</v>
      </c>
      <c r="I163" s="210">
        <v>2</v>
      </c>
      <c r="J163" s="212"/>
      <c r="K163" s="212">
        <f t="shared" si="8"/>
        <v>18.809999999999999</v>
      </c>
      <c r="L163" s="51"/>
      <c r="M163" s="83"/>
      <c r="N163" s="83"/>
      <c r="O163" s="83"/>
    </row>
    <row r="164" spans="1:15" s="82" customFormat="1" x14ac:dyDescent="0.25">
      <c r="A164" s="2"/>
      <c r="B164" s="46"/>
      <c r="C164" s="208" t="s">
        <v>221</v>
      </c>
      <c r="D164" s="209" t="s">
        <v>10</v>
      </c>
      <c r="E164" s="226">
        <v>1</v>
      </c>
      <c r="F164" s="227">
        <v>3.3</v>
      </c>
      <c r="G164" s="227"/>
      <c r="H164" s="227">
        <v>2.85</v>
      </c>
      <c r="I164" s="210">
        <v>2</v>
      </c>
      <c r="J164" s="212"/>
      <c r="K164" s="212">
        <f t="shared" si="8"/>
        <v>18.809999999999999</v>
      </c>
      <c r="L164" s="51"/>
      <c r="M164" s="83"/>
      <c r="N164" s="83"/>
      <c r="O164" s="83"/>
    </row>
    <row r="165" spans="1:15" s="82" customFormat="1" x14ac:dyDescent="0.25">
      <c r="A165" s="2"/>
      <c r="B165" s="46"/>
      <c r="C165" s="208" t="s">
        <v>222</v>
      </c>
      <c r="D165" s="209" t="s">
        <v>10</v>
      </c>
      <c r="E165" s="226">
        <v>1</v>
      </c>
      <c r="F165" s="227">
        <v>3.3</v>
      </c>
      <c r="G165" s="227"/>
      <c r="H165" s="227">
        <v>2.85</v>
      </c>
      <c r="I165" s="210">
        <v>1</v>
      </c>
      <c r="J165" s="212"/>
      <c r="K165" s="212">
        <f t="shared" si="8"/>
        <v>9.4049999999999994</v>
      </c>
      <c r="L165" s="51"/>
      <c r="M165" s="83"/>
      <c r="N165" s="83"/>
      <c r="O165" s="83"/>
    </row>
    <row r="166" spans="1:15" s="82" customFormat="1" x14ac:dyDescent="0.25">
      <c r="A166" s="2"/>
      <c r="B166" s="46"/>
      <c r="C166" s="156" t="s">
        <v>63</v>
      </c>
      <c r="D166" s="120"/>
      <c r="E166" s="121"/>
      <c r="F166" s="119"/>
      <c r="G166" s="119"/>
      <c r="H166" s="119"/>
      <c r="I166" s="121"/>
      <c r="J166" s="123"/>
      <c r="K166" s="123"/>
      <c r="L166" s="51"/>
      <c r="M166" s="83"/>
      <c r="N166" s="83"/>
      <c r="O166" s="83"/>
    </row>
    <row r="167" spans="1:15" s="82" customFormat="1" x14ac:dyDescent="0.25">
      <c r="A167" s="2"/>
      <c r="B167" s="46"/>
      <c r="C167" s="208" t="s">
        <v>97</v>
      </c>
      <c r="D167" s="214" t="s">
        <v>10</v>
      </c>
      <c r="E167" s="215">
        <v>3</v>
      </c>
      <c r="F167" s="211">
        <v>1.1499999999999999</v>
      </c>
      <c r="G167" s="211"/>
      <c r="H167" s="211">
        <v>1.95</v>
      </c>
      <c r="I167" s="215">
        <v>1</v>
      </c>
      <c r="J167" s="212"/>
      <c r="K167" s="212">
        <f t="shared" ref="K167" si="9">IF(E167="","",PRODUCT(E167:I167))</f>
        <v>6.7274999999999991</v>
      </c>
      <c r="L167" s="51"/>
      <c r="M167" s="83"/>
      <c r="N167" s="83"/>
      <c r="O167" s="83"/>
    </row>
    <row r="168" spans="1:15" s="82" customFormat="1" x14ac:dyDescent="0.25">
      <c r="A168" s="2"/>
      <c r="B168" s="46"/>
      <c r="C168" s="156" t="s">
        <v>223</v>
      </c>
      <c r="D168" s="157"/>
      <c r="E168" s="158"/>
      <c r="F168" s="107"/>
      <c r="G168" s="107"/>
      <c r="H168" s="107"/>
      <c r="I168" s="122"/>
      <c r="J168" s="123"/>
      <c r="K168" s="123"/>
      <c r="L168" s="51"/>
      <c r="M168" s="83"/>
      <c r="N168" s="83"/>
      <c r="O168" s="83"/>
    </row>
    <row r="169" spans="1:15" s="82" customFormat="1" x14ac:dyDescent="0.25">
      <c r="A169" s="2"/>
      <c r="B169" s="46"/>
      <c r="C169" s="208" t="s">
        <v>224</v>
      </c>
      <c r="D169" s="209" t="s">
        <v>10</v>
      </c>
      <c r="E169" s="226">
        <v>6</v>
      </c>
      <c r="F169" s="227">
        <v>0.95</v>
      </c>
      <c r="G169" s="227"/>
      <c r="H169" s="227">
        <v>2.95</v>
      </c>
      <c r="I169" s="210">
        <v>1</v>
      </c>
      <c r="J169" s="212"/>
      <c r="K169" s="212">
        <f>PRODUCT(E169:I169)</f>
        <v>16.814999999999998</v>
      </c>
      <c r="L169" s="51"/>
      <c r="M169" s="83"/>
      <c r="N169" s="83"/>
      <c r="O169" s="83"/>
    </row>
    <row r="170" spans="1:15" s="82" customFormat="1" x14ac:dyDescent="0.25">
      <c r="A170" s="2"/>
      <c r="B170" s="46"/>
      <c r="C170" s="208" t="s">
        <v>224</v>
      </c>
      <c r="D170" s="209" t="s">
        <v>10</v>
      </c>
      <c r="E170" s="226">
        <v>12</v>
      </c>
      <c r="F170" s="227">
        <v>1.41</v>
      </c>
      <c r="G170" s="227"/>
      <c r="H170" s="227">
        <v>2.95</v>
      </c>
      <c r="I170" s="210">
        <v>1</v>
      </c>
      <c r="J170" s="212"/>
      <c r="K170" s="212">
        <f>PRODUCT(E170:I170)</f>
        <v>49.913999999999994</v>
      </c>
      <c r="L170" s="51"/>
      <c r="M170" s="83"/>
      <c r="N170" s="83"/>
      <c r="O170" s="83"/>
    </row>
    <row r="171" spans="1:15" s="82" customFormat="1" x14ac:dyDescent="0.25">
      <c r="A171" s="2"/>
      <c r="B171" s="46"/>
      <c r="C171" s="208" t="s">
        <v>225</v>
      </c>
      <c r="D171" s="209" t="s">
        <v>10</v>
      </c>
      <c r="E171" s="226">
        <v>2</v>
      </c>
      <c r="F171" s="227">
        <v>0.28000000000000003</v>
      </c>
      <c r="G171" s="227"/>
      <c r="H171" s="227">
        <v>2.1</v>
      </c>
      <c r="I171" s="210">
        <v>1</v>
      </c>
      <c r="J171" s="212"/>
      <c r="K171" s="212">
        <f>PRODUCT(E171:I171)</f>
        <v>1.1760000000000002</v>
      </c>
      <c r="L171" s="51"/>
      <c r="M171" s="83"/>
      <c r="N171" s="83"/>
      <c r="O171" s="83"/>
    </row>
    <row r="172" spans="1:15" s="82" customFormat="1" x14ac:dyDescent="0.25">
      <c r="A172" s="2"/>
      <c r="B172" s="46"/>
      <c r="C172" s="208"/>
      <c r="D172" s="209" t="s">
        <v>10</v>
      </c>
      <c r="E172" s="226">
        <v>2</v>
      </c>
      <c r="F172" s="227">
        <v>0.7</v>
      </c>
      <c r="G172" s="227"/>
      <c r="H172" s="227">
        <v>2.1</v>
      </c>
      <c r="I172" s="210">
        <v>1</v>
      </c>
      <c r="J172" s="212"/>
      <c r="K172" s="212">
        <f>PRODUCT(E172:I172)</f>
        <v>2.94</v>
      </c>
      <c r="L172" s="51"/>
      <c r="M172" s="83"/>
      <c r="N172" s="83"/>
      <c r="O172" s="83"/>
    </row>
    <row r="173" spans="1:15" s="82" customFormat="1" x14ac:dyDescent="0.25">
      <c r="A173" s="2"/>
      <c r="B173" s="46"/>
      <c r="C173" s="135"/>
      <c r="D173" s="100"/>
      <c r="E173" s="136"/>
      <c r="F173" s="75"/>
      <c r="G173" s="75"/>
      <c r="H173" s="75"/>
      <c r="I173" s="101"/>
      <c r="J173" s="103"/>
      <c r="K173" s="103"/>
      <c r="L173" s="51"/>
      <c r="M173" s="83"/>
      <c r="N173" s="83"/>
      <c r="O173" s="83"/>
    </row>
    <row r="174" spans="1:15" s="82" customFormat="1" x14ac:dyDescent="0.25">
      <c r="A174" s="2"/>
      <c r="B174" s="46"/>
      <c r="C174" s="31" t="s">
        <v>46</v>
      </c>
      <c r="D174" s="84"/>
      <c r="E174" s="92"/>
      <c r="F174" s="85"/>
      <c r="G174" s="85"/>
      <c r="H174" s="134"/>
      <c r="I174" s="39"/>
      <c r="J174" s="68"/>
      <c r="K174" s="68"/>
      <c r="L174" s="51"/>
      <c r="M174" s="83"/>
      <c r="N174" s="83"/>
      <c r="O174" s="83"/>
    </row>
    <row r="175" spans="1:15" s="82" customFormat="1" x14ac:dyDescent="0.25">
      <c r="A175" s="2"/>
      <c r="B175" s="46"/>
      <c r="C175" s="151" t="s">
        <v>67</v>
      </c>
      <c r="D175" s="84"/>
      <c r="E175" s="92"/>
      <c r="F175" s="85"/>
      <c r="G175" s="85"/>
      <c r="H175" s="134"/>
      <c r="I175" s="39"/>
      <c r="J175" s="68"/>
      <c r="K175" s="68"/>
      <c r="L175" s="51"/>
      <c r="M175" s="83"/>
      <c r="N175" s="83"/>
      <c r="O175" s="83"/>
    </row>
    <row r="176" spans="1:15" s="82" customFormat="1" x14ac:dyDescent="0.25">
      <c r="A176" s="2"/>
      <c r="B176" s="46"/>
      <c r="C176" s="153" t="s">
        <v>11</v>
      </c>
      <c r="D176" s="142"/>
      <c r="E176" s="122"/>
      <c r="F176" s="119"/>
      <c r="G176" s="119"/>
      <c r="H176" s="119"/>
      <c r="I176" s="121"/>
      <c r="J176" s="123"/>
      <c r="K176" s="123"/>
      <c r="L176" s="51"/>
      <c r="M176" s="83"/>
      <c r="N176" s="83"/>
      <c r="O176" s="83"/>
    </row>
    <row r="177" spans="1:15" s="82" customFormat="1" x14ac:dyDescent="0.25">
      <c r="A177" s="2"/>
      <c r="B177" s="46"/>
      <c r="C177" s="208" t="s">
        <v>128</v>
      </c>
      <c r="D177" s="209" t="s">
        <v>10</v>
      </c>
      <c r="E177" s="226">
        <v>1</v>
      </c>
      <c r="F177" s="227">
        <v>2.65</v>
      </c>
      <c r="G177" s="227"/>
      <c r="H177" s="229">
        <v>2.1</v>
      </c>
      <c r="I177" s="215">
        <v>1</v>
      </c>
      <c r="J177" s="212"/>
      <c r="K177" s="212">
        <f t="shared" ref="K177:K187" si="10">PRODUCT(E177:I177)</f>
        <v>5.5650000000000004</v>
      </c>
      <c r="L177" s="51"/>
      <c r="M177" s="83"/>
      <c r="N177" s="83"/>
      <c r="O177" s="83"/>
    </row>
    <row r="178" spans="1:15" s="82" customFormat="1" x14ac:dyDescent="0.25">
      <c r="A178" s="2"/>
      <c r="B178" s="46"/>
      <c r="C178" s="208" t="s">
        <v>129</v>
      </c>
      <c r="D178" s="209" t="s">
        <v>10</v>
      </c>
      <c r="E178" s="226">
        <v>1</v>
      </c>
      <c r="F178" s="227">
        <v>2.65</v>
      </c>
      <c r="G178" s="227"/>
      <c r="H178" s="229">
        <v>2.1</v>
      </c>
      <c r="I178" s="215">
        <v>1</v>
      </c>
      <c r="J178" s="212"/>
      <c r="K178" s="212">
        <f t="shared" si="10"/>
        <v>5.5650000000000004</v>
      </c>
      <c r="L178" s="51"/>
      <c r="M178" s="83"/>
      <c r="N178" s="83"/>
      <c r="O178" s="83"/>
    </row>
    <row r="179" spans="1:15" s="82" customFormat="1" x14ac:dyDescent="0.25">
      <c r="A179" s="2"/>
      <c r="B179" s="46"/>
      <c r="C179" s="208" t="s">
        <v>130</v>
      </c>
      <c r="D179" s="209" t="s">
        <v>10</v>
      </c>
      <c r="E179" s="226">
        <v>1</v>
      </c>
      <c r="F179" s="227">
        <v>2.15</v>
      </c>
      <c r="G179" s="227"/>
      <c r="H179" s="229">
        <v>2.1</v>
      </c>
      <c r="I179" s="215">
        <v>1</v>
      </c>
      <c r="J179" s="212"/>
      <c r="K179" s="212">
        <f t="shared" si="10"/>
        <v>4.5149999999999997</v>
      </c>
      <c r="L179" s="51"/>
      <c r="M179" s="83"/>
      <c r="N179" s="83"/>
      <c r="O179" s="83"/>
    </row>
    <row r="180" spans="1:15" s="82" customFormat="1" x14ac:dyDescent="0.25">
      <c r="A180" s="2"/>
      <c r="B180" s="46"/>
      <c r="C180" s="208" t="s">
        <v>131</v>
      </c>
      <c r="D180" s="209" t="s">
        <v>10</v>
      </c>
      <c r="E180" s="226">
        <v>1</v>
      </c>
      <c r="F180" s="227">
        <v>2.65</v>
      </c>
      <c r="G180" s="227"/>
      <c r="H180" s="229">
        <v>2.1</v>
      </c>
      <c r="I180" s="215">
        <v>1</v>
      </c>
      <c r="J180" s="212"/>
      <c r="K180" s="212">
        <f t="shared" si="10"/>
        <v>5.5650000000000004</v>
      </c>
      <c r="L180" s="51"/>
      <c r="M180" s="83"/>
      <c r="N180" s="83"/>
      <c r="O180" s="83"/>
    </row>
    <row r="181" spans="1:15" s="82" customFormat="1" x14ac:dyDescent="0.25">
      <c r="A181" s="2"/>
      <c r="B181" s="46"/>
      <c r="C181" s="208" t="s">
        <v>132</v>
      </c>
      <c r="D181" s="209" t="s">
        <v>10</v>
      </c>
      <c r="E181" s="226">
        <v>1</v>
      </c>
      <c r="F181" s="227">
        <v>2.65</v>
      </c>
      <c r="G181" s="227"/>
      <c r="H181" s="229">
        <v>2.1</v>
      </c>
      <c r="I181" s="215">
        <v>1</v>
      </c>
      <c r="J181" s="212"/>
      <c r="K181" s="212">
        <f t="shared" si="10"/>
        <v>5.5650000000000004</v>
      </c>
      <c r="L181" s="51"/>
      <c r="M181" s="83"/>
      <c r="N181" s="83"/>
      <c r="O181" s="83"/>
    </row>
    <row r="182" spans="1:15" s="82" customFormat="1" x14ac:dyDescent="0.25">
      <c r="A182" s="2"/>
      <c r="B182" s="46"/>
      <c r="C182" s="208" t="s">
        <v>133</v>
      </c>
      <c r="D182" s="209" t="s">
        <v>10</v>
      </c>
      <c r="E182" s="226">
        <v>1</v>
      </c>
      <c r="F182" s="227">
        <v>2.65</v>
      </c>
      <c r="G182" s="227"/>
      <c r="H182" s="229">
        <v>2.1</v>
      </c>
      <c r="I182" s="215">
        <v>1</v>
      </c>
      <c r="J182" s="212"/>
      <c r="K182" s="212">
        <f t="shared" si="10"/>
        <v>5.5650000000000004</v>
      </c>
      <c r="L182" s="51"/>
      <c r="M182" s="83"/>
      <c r="N182" s="83"/>
      <c r="O182" s="83"/>
    </row>
    <row r="183" spans="1:15" s="82" customFormat="1" x14ac:dyDescent="0.25">
      <c r="A183" s="2"/>
      <c r="B183" s="46"/>
      <c r="C183" s="208" t="s">
        <v>226</v>
      </c>
      <c r="D183" s="209" t="s">
        <v>10</v>
      </c>
      <c r="E183" s="226">
        <v>1</v>
      </c>
      <c r="F183" s="227">
        <v>3.3</v>
      </c>
      <c r="G183" s="227"/>
      <c r="H183" s="227">
        <v>2.92</v>
      </c>
      <c r="I183" s="215">
        <v>1</v>
      </c>
      <c r="J183" s="212"/>
      <c r="K183" s="212">
        <f t="shared" si="10"/>
        <v>9.6359999999999992</v>
      </c>
      <c r="L183" s="51"/>
      <c r="M183" s="83"/>
      <c r="N183" s="83"/>
      <c r="O183" s="83"/>
    </row>
    <row r="184" spans="1:15" s="82" customFormat="1" x14ac:dyDescent="0.25">
      <c r="A184" s="2"/>
      <c r="B184" s="46"/>
      <c r="C184" s="208" t="s">
        <v>227</v>
      </c>
      <c r="D184" s="209" t="s">
        <v>10</v>
      </c>
      <c r="E184" s="226">
        <v>1</v>
      </c>
      <c r="F184" s="227">
        <v>6.4</v>
      </c>
      <c r="G184" s="227"/>
      <c r="H184" s="227">
        <v>2.92</v>
      </c>
      <c r="I184" s="215">
        <v>2</v>
      </c>
      <c r="J184" s="212"/>
      <c r="K184" s="212">
        <f t="shared" si="10"/>
        <v>37.375999999999998</v>
      </c>
      <c r="L184" s="51"/>
      <c r="M184" s="83"/>
      <c r="N184" s="83"/>
      <c r="O184" s="83"/>
    </row>
    <row r="185" spans="1:15" s="82" customFormat="1" x14ac:dyDescent="0.25">
      <c r="A185" s="2"/>
      <c r="B185" s="46"/>
      <c r="C185" s="208" t="s">
        <v>228</v>
      </c>
      <c r="D185" s="209" t="s">
        <v>10</v>
      </c>
      <c r="E185" s="226">
        <v>1</v>
      </c>
      <c r="F185" s="227">
        <v>3</v>
      </c>
      <c r="G185" s="227"/>
      <c r="H185" s="227">
        <v>2.92</v>
      </c>
      <c r="I185" s="215">
        <v>2</v>
      </c>
      <c r="J185" s="212"/>
      <c r="K185" s="212">
        <f t="shared" si="10"/>
        <v>17.52</v>
      </c>
      <c r="L185" s="51"/>
      <c r="M185" s="83"/>
      <c r="N185" s="83"/>
      <c r="O185" s="83"/>
    </row>
    <row r="186" spans="1:15" s="82" customFormat="1" x14ac:dyDescent="0.25">
      <c r="A186" s="2"/>
      <c r="B186" s="46"/>
      <c r="C186" s="208" t="s">
        <v>229</v>
      </c>
      <c r="D186" s="209" t="s">
        <v>10</v>
      </c>
      <c r="E186" s="226">
        <v>1</v>
      </c>
      <c r="F186" s="227">
        <v>6.4</v>
      </c>
      <c r="G186" s="227"/>
      <c r="H186" s="227">
        <v>2.92</v>
      </c>
      <c r="I186" s="215">
        <v>2</v>
      </c>
      <c r="J186" s="212"/>
      <c r="K186" s="212">
        <f t="shared" si="10"/>
        <v>37.375999999999998</v>
      </c>
      <c r="L186" s="51"/>
      <c r="M186" s="83"/>
      <c r="N186" s="83"/>
      <c r="O186" s="83"/>
    </row>
    <row r="187" spans="1:15" s="82" customFormat="1" x14ac:dyDescent="0.25">
      <c r="A187" s="2"/>
      <c r="B187" s="46"/>
      <c r="C187" s="208" t="s">
        <v>230</v>
      </c>
      <c r="D187" s="209" t="s">
        <v>10</v>
      </c>
      <c r="E187" s="226">
        <v>1</v>
      </c>
      <c r="F187" s="227">
        <v>3.3</v>
      </c>
      <c r="G187" s="227"/>
      <c r="H187" s="227">
        <v>2.92</v>
      </c>
      <c r="I187" s="215">
        <v>1</v>
      </c>
      <c r="J187" s="212"/>
      <c r="K187" s="212">
        <f t="shared" si="10"/>
        <v>9.6359999999999992</v>
      </c>
      <c r="L187" s="51"/>
      <c r="M187" s="83"/>
      <c r="N187" s="83"/>
      <c r="O187" s="83"/>
    </row>
    <row r="188" spans="1:15" s="82" customFormat="1" x14ac:dyDescent="0.25">
      <c r="A188" s="2"/>
      <c r="B188" s="46"/>
      <c r="C188" s="153" t="s">
        <v>69</v>
      </c>
      <c r="D188" s="157"/>
      <c r="E188" s="158"/>
      <c r="F188" s="107"/>
      <c r="G188" s="107"/>
      <c r="H188" s="107"/>
      <c r="I188" s="121"/>
      <c r="J188" s="123"/>
      <c r="K188" s="123"/>
      <c r="L188" s="51"/>
      <c r="M188" s="83"/>
      <c r="N188" s="83"/>
      <c r="O188" s="83"/>
    </row>
    <row r="189" spans="1:15" s="82" customFormat="1" x14ac:dyDescent="0.25">
      <c r="A189" s="2"/>
      <c r="B189" s="46"/>
      <c r="C189" s="230" t="s">
        <v>226</v>
      </c>
      <c r="D189" s="217" t="s">
        <v>10</v>
      </c>
      <c r="E189" s="231">
        <v>1</v>
      </c>
      <c r="F189" s="229">
        <v>3.3</v>
      </c>
      <c r="G189" s="229"/>
      <c r="H189" s="229">
        <v>2.92</v>
      </c>
      <c r="I189" s="218">
        <v>1</v>
      </c>
      <c r="J189" s="219"/>
      <c r="K189" s="219">
        <f>PRODUCT(E189:I189)</f>
        <v>9.6359999999999992</v>
      </c>
      <c r="L189" s="51"/>
      <c r="M189" s="83"/>
      <c r="N189" s="83"/>
      <c r="O189" s="83"/>
    </row>
    <row r="190" spans="1:15" s="82" customFormat="1" x14ac:dyDescent="0.25">
      <c r="A190" s="2"/>
      <c r="B190" s="46"/>
      <c r="C190" s="230" t="s">
        <v>230</v>
      </c>
      <c r="D190" s="217" t="s">
        <v>10</v>
      </c>
      <c r="E190" s="231">
        <v>1</v>
      </c>
      <c r="F190" s="229">
        <v>3.3</v>
      </c>
      <c r="G190" s="229"/>
      <c r="H190" s="229">
        <v>2.92</v>
      </c>
      <c r="I190" s="218">
        <v>1</v>
      </c>
      <c r="J190" s="219"/>
      <c r="K190" s="219">
        <f>PRODUCT(E190:I190)</f>
        <v>9.6359999999999992</v>
      </c>
      <c r="L190" s="51"/>
      <c r="M190" s="83"/>
      <c r="N190" s="83"/>
      <c r="O190" s="83"/>
    </row>
    <row r="191" spans="1:15" s="82" customFormat="1" x14ac:dyDescent="0.25">
      <c r="A191" s="2"/>
      <c r="B191" s="46"/>
      <c r="C191" s="115" t="s">
        <v>127</v>
      </c>
      <c r="D191" s="120"/>
      <c r="E191" s="121"/>
      <c r="F191" s="119"/>
      <c r="G191" s="119"/>
      <c r="H191" s="119"/>
      <c r="I191" s="121"/>
      <c r="J191" s="123"/>
      <c r="K191" s="123"/>
      <c r="L191" s="51"/>
      <c r="M191" s="83"/>
      <c r="N191" s="83"/>
      <c r="O191" s="83"/>
    </row>
    <row r="192" spans="1:15" s="82" customFormat="1" x14ac:dyDescent="0.25">
      <c r="A192" s="2"/>
      <c r="B192" s="46"/>
      <c r="C192" s="230" t="s">
        <v>134</v>
      </c>
      <c r="D192" s="217" t="s">
        <v>10</v>
      </c>
      <c r="E192" s="231">
        <v>6</v>
      </c>
      <c r="F192" s="229" t="s">
        <v>17</v>
      </c>
      <c r="G192" s="229"/>
      <c r="H192" s="229">
        <v>0.57999999999999996</v>
      </c>
      <c r="I192" s="218">
        <v>1</v>
      </c>
      <c r="J192" s="219"/>
      <c r="K192" s="219">
        <f t="shared" ref="K192:K193" si="11">PRODUCT(E192:I192)</f>
        <v>3.4799999999999995</v>
      </c>
      <c r="L192" s="51"/>
      <c r="M192" s="83"/>
      <c r="N192" s="83"/>
      <c r="O192" s="83"/>
    </row>
    <row r="193" spans="1:15" s="82" customFormat="1" x14ac:dyDescent="0.25">
      <c r="A193" s="2"/>
      <c r="B193" s="46"/>
      <c r="C193" s="230" t="s">
        <v>135</v>
      </c>
      <c r="D193" s="217" t="s">
        <v>10</v>
      </c>
      <c r="E193" s="231">
        <v>6</v>
      </c>
      <c r="F193" s="229" t="s">
        <v>17</v>
      </c>
      <c r="G193" s="229"/>
      <c r="H193" s="229">
        <v>0.57999999999999996</v>
      </c>
      <c r="I193" s="218">
        <v>1</v>
      </c>
      <c r="J193" s="219"/>
      <c r="K193" s="219">
        <f t="shared" si="11"/>
        <v>3.4799999999999995</v>
      </c>
      <c r="L193" s="51"/>
      <c r="M193" s="83"/>
      <c r="N193" s="83"/>
      <c r="O193" s="83"/>
    </row>
    <row r="194" spans="1:15" s="82" customFormat="1" x14ac:dyDescent="0.25">
      <c r="A194" s="2"/>
      <c r="B194" s="46"/>
      <c r="C194" s="151" t="s">
        <v>70</v>
      </c>
      <c r="D194" s="100"/>
      <c r="E194" s="136"/>
      <c r="F194" s="75"/>
      <c r="G194" s="75"/>
      <c r="H194" s="75"/>
      <c r="I194" s="101"/>
      <c r="J194" s="103"/>
      <c r="K194" s="103"/>
      <c r="L194" s="51"/>
      <c r="M194" s="83"/>
      <c r="N194" s="83"/>
      <c r="O194" s="83"/>
    </row>
    <row r="195" spans="1:15" s="82" customFormat="1" x14ac:dyDescent="0.25">
      <c r="A195" s="2"/>
      <c r="B195" s="46"/>
      <c r="C195" s="153" t="s">
        <v>69</v>
      </c>
      <c r="D195" s="157"/>
      <c r="E195" s="158"/>
      <c r="F195" s="107"/>
      <c r="G195" s="107"/>
      <c r="H195" s="107"/>
      <c r="I195" s="121"/>
      <c r="J195" s="123"/>
      <c r="K195" s="123"/>
      <c r="L195" s="51"/>
      <c r="M195" s="83"/>
      <c r="N195" s="83"/>
      <c r="O195" s="83"/>
    </row>
    <row r="196" spans="1:15" s="82" customFormat="1" x14ac:dyDescent="0.25">
      <c r="A196" s="2"/>
      <c r="B196" s="46"/>
      <c r="C196" s="230" t="s">
        <v>128</v>
      </c>
      <c r="D196" s="217" t="s">
        <v>10</v>
      </c>
      <c r="E196" s="231">
        <v>1</v>
      </c>
      <c r="F196" s="229">
        <v>3.65</v>
      </c>
      <c r="G196" s="229"/>
      <c r="H196" s="229">
        <v>2.1</v>
      </c>
      <c r="I196" s="218">
        <v>1</v>
      </c>
      <c r="J196" s="219"/>
      <c r="K196" s="219">
        <f t="shared" ref="K196:K210" si="12">PRODUCT(E196:I196)</f>
        <v>7.665</v>
      </c>
      <c r="L196" s="51"/>
      <c r="M196" s="83"/>
      <c r="N196" s="83"/>
      <c r="O196" s="83"/>
    </row>
    <row r="197" spans="1:15" s="82" customFormat="1" x14ac:dyDescent="0.25">
      <c r="A197" s="2"/>
      <c r="B197" s="46"/>
      <c r="C197" s="230" t="s">
        <v>130</v>
      </c>
      <c r="D197" s="217" t="s">
        <v>10</v>
      </c>
      <c r="E197" s="231">
        <v>1</v>
      </c>
      <c r="F197" s="229">
        <v>1.37</v>
      </c>
      <c r="G197" s="229"/>
      <c r="H197" s="229">
        <v>2.1</v>
      </c>
      <c r="I197" s="218">
        <v>1</v>
      </c>
      <c r="J197" s="219"/>
      <c r="K197" s="219">
        <f t="shared" si="12"/>
        <v>2.8770000000000002</v>
      </c>
      <c r="L197" s="51"/>
      <c r="M197" s="83"/>
      <c r="N197" s="83"/>
      <c r="O197" s="83"/>
    </row>
    <row r="198" spans="1:15" s="82" customFormat="1" x14ac:dyDescent="0.25">
      <c r="A198" s="2"/>
      <c r="B198" s="46"/>
      <c r="C198" s="230"/>
      <c r="D198" s="217" t="s">
        <v>10</v>
      </c>
      <c r="E198" s="231">
        <v>1</v>
      </c>
      <c r="F198" s="229">
        <v>1.2</v>
      </c>
      <c r="G198" s="229"/>
      <c r="H198" s="229">
        <v>2.1</v>
      </c>
      <c r="I198" s="218">
        <v>1</v>
      </c>
      <c r="J198" s="219"/>
      <c r="K198" s="219">
        <f t="shared" si="12"/>
        <v>2.52</v>
      </c>
      <c r="L198" s="51"/>
      <c r="M198" s="83"/>
      <c r="N198" s="83"/>
      <c r="O198" s="83"/>
    </row>
    <row r="199" spans="1:15" s="82" customFormat="1" x14ac:dyDescent="0.25">
      <c r="A199" s="2"/>
      <c r="B199" s="46"/>
      <c r="C199" s="230"/>
      <c r="D199" s="217" t="s">
        <v>10</v>
      </c>
      <c r="E199" s="231">
        <v>1</v>
      </c>
      <c r="F199" s="229">
        <v>0.77</v>
      </c>
      <c r="G199" s="229"/>
      <c r="H199" s="229">
        <v>2.1</v>
      </c>
      <c r="I199" s="218">
        <v>1</v>
      </c>
      <c r="J199" s="219"/>
      <c r="K199" s="219">
        <f t="shared" si="12"/>
        <v>1.6170000000000002</v>
      </c>
      <c r="L199" s="51"/>
      <c r="M199" s="83"/>
      <c r="N199" s="83"/>
      <c r="O199" s="83"/>
    </row>
    <row r="200" spans="1:15" s="82" customFormat="1" x14ac:dyDescent="0.25">
      <c r="A200" s="2"/>
      <c r="B200" s="46"/>
      <c r="C200" s="230"/>
      <c r="D200" s="217" t="s">
        <v>10</v>
      </c>
      <c r="E200" s="231">
        <v>2</v>
      </c>
      <c r="F200" s="229">
        <v>0.15</v>
      </c>
      <c r="G200" s="229"/>
      <c r="H200" s="229">
        <v>2.95</v>
      </c>
      <c r="I200" s="218">
        <v>1</v>
      </c>
      <c r="J200" s="219"/>
      <c r="K200" s="219">
        <f t="shared" si="12"/>
        <v>0.88500000000000001</v>
      </c>
      <c r="L200" s="51"/>
      <c r="M200" s="83"/>
      <c r="N200" s="83"/>
      <c r="O200" s="83"/>
    </row>
    <row r="201" spans="1:15" s="82" customFormat="1" x14ac:dyDescent="0.25">
      <c r="A201" s="2"/>
      <c r="B201" s="46"/>
      <c r="C201" s="230" t="s">
        <v>136</v>
      </c>
      <c r="D201" s="217" t="s">
        <v>10</v>
      </c>
      <c r="E201" s="231">
        <v>1</v>
      </c>
      <c r="F201" s="229">
        <v>1.7</v>
      </c>
      <c r="G201" s="229"/>
      <c r="H201" s="229">
        <v>2.1</v>
      </c>
      <c r="I201" s="218">
        <v>1</v>
      </c>
      <c r="J201" s="219"/>
      <c r="K201" s="219">
        <f t="shared" si="12"/>
        <v>3.57</v>
      </c>
      <c r="L201" s="51"/>
      <c r="M201" s="83"/>
      <c r="N201" s="83"/>
      <c r="O201" s="83"/>
    </row>
    <row r="202" spans="1:15" s="82" customFormat="1" x14ac:dyDescent="0.25">
      <c r="A202" s="2"/>
      <c r="B202" s="46"/>
      <c r="C202" s="230" t="s">
        <v>137</v>
      </c>
      <c r="D202" s="217" t="s">
        <v>10</v>
      </c>
      <c r="E202" s="231">
        <v>1</v>
      </c>
      <c r="F202" s="229">
        <v>0.95</v>
      </c>
      <c r="G202" s="229"/>
      <c r="H202" s="229">
        <v>2.95</v>
      </c>
      <c r="I202" s="218">
        <v>1</v>
      </c>
      <c r="J202" s="219"/>
      <c r="K202" s="219">
        <f t="shared" si="12"/>
        <v>2.8025000000000002</v>
      </c>
      <c r="L202" s="51"/>
      <c r="M202" s="83"/>
      <c r="N202" s="83"/>
      <c r="O202" s="83"/>
    </row>
    <row r="203" spans="1:15" s="82" customFormat="1" x14ac:dyDescent="0.25">
      <c r="A203" s="2"/>
      <c r="B203" s="46"/>
      <c r="C203" s="230" t="s">
        <v>132</v>
      </c>
      <c r="D203" s="217" t="s">
        <v>10</v>
      </c>
      <c r="E203" s="231">
        <v>1</v>
      </c>
      <c r="F203" s="229">
        <v>3.65</v>
      </c>
      <c r="G203" s="229"/>
      <c r="H203" s="229">
        <v>2.1</v>
      </c>
      <c r="I203" s="218">
        <v>1</v>
      </c>
      <c r="J203" s="219"/>
      <c r="K203" s="219">
        <f t="shared" si="12"/>
        <v>7.665</v>
      </c>
      <c r="L203" s="51"/>
      <c r="M203" s="83"/>
      <c r="N203" s="83"/>
      <c r="O203" s="83"/>
    </row>
    <row r="204" spans="1:15" s="82" customFormat="1" x14ac:dyDescent="0.25">
      <c r="A204" s="2"/>
      <c r="B204" s="46"/>
      <c r="C204" s="230" t="s">
        <v>133</v>
      </c>
      <c r="D204" s="217" t="s">
        <v>10</v>
      </c>
      <c r="E204" s="231">
        <v>1</v>
      </c>
      <c r="F204" s="229">
        <v>3.65</v>
      </c>
      <c r="G204" s="229"/>
      <c r="H204" s="229">
        <v>2.1</v>
      </c>
      <c r="I204" s="218">
        <v>1</v>
      </c>
      <c r="J204" s="219"/>
      <c r="K204" s="219">
        <f t="shared" si="12"/>
        <v>7.665</v>
      </c>
      <c r="L204" s="51"/>
      <c r="M204" s="83"/>
      <c r="N204" s="83"/>
      <c r="O204" s="83"/>
    </row>
    <row r="205" spans="1:15" s="82" customFormat="1" x14ac:dyDescent="0.25">
      <c r="A205" s="2"/>
      <c r="B205" s="46"/>
      <c r="C205" s="230" t="s">
        <v>227</v>
      </c>
      <c r="D205" s="217" t="s">
        <v>10</v>
      </c>
      <c r="E205" s="231">
        <v>1</v>
      </c>
      <c r="F205" s="229">
        <v>1.9</v>
      </c>
      <c r="G205" s="229"/>
      <c r="H205" s="229">
        <v>2.9</v>
      </c>
      <c r="I205" s="231">
        <v>2</v>
      </c>
      <c r="J205" s="219"/>
      <c r="K205" s="219">
        <f t="shared" si="12"/>
        <v>11.02</v>
      </c>
      <c r="L205" s="51"/>
      <c r="M205" s="83"/>
      <c r="N205" s="83"/>
      <c r="O205" s="83"/>
    </row>
    <row r="206" spans="1:15" s="82" customFormat="1" x14ac:dyDescent="0.25">
      <c r="A206" s="2"/>
      <c r="B206" s="46"/>
      <c r="C206" s="230" t="s">
        <v>231</v>
      </c>
      <c r="D206" s="217" t="s">
        <v>10</v>
      </c>
      <c r="E206" s="231">
        <v>1</v>
      </c>
      <c r="F206" s="229">
        <v>1.95</v>
      </c>
      <c r="G206" s="229"/>
      <c r="H206" s="229">
        <v>3.6</v>
      </c>
      <c r="I206" s="231">
        <v>2</v>
      </c>
      <c r="J206" s="219"/>
      <c r="K206" s="219">
        <f t="shared" si="12"/>
        <v>14.04</v>
      </c>
      <c r="L206" s="51"/>
      <c r="M206" s="83"/>
      <c r="N206" s="83"/>
      <c r="O206" s="83"/>
    </row>
    <row r="207" spans="1:15" s="82" customFormat="1" x14ac:dyDescent="0.25">
      <c r="A207" s="2"/>
      <c r="B207" s="46"/>
      <c r="C207" s="230" t="s">
        <v>231</v>
      </c>
      <c r="D207" s="217" t="s">
        <v>10</v>
      </c>
      <c r="E207" s="231">
        <v>1</v>
      </c>
      <c r="F207" s="229">
        <v>1.95</v>
      </c>
      <c r="G207" s="229"/>
      <c r="H207" s="229">
        <v>3.36</v>
      </c>
      <c r="I207" s="231">
        <v>2</v>
      </c>
      <c r="J207" s="219"/>
      <c r="K207" s="219">
        <f t="shared" si="12"/>
        <v>13.103999999999999</v>
      </c>
      <c r="L207" s="51"/>
      <c r="M207" s="83"/>
      <c r="N207" s="83"/>
      <c r="O207" s="83"/>
    </row>
    <row r="208" spans="1:15" s="82" customFormat="1" x14ac:dyDescent="0.25">
      <c r="A208" s="2"/>
      <c r="B208" s="46"/>
      <c r="C208" s="230" t="s">
        <v>232</v>
      </c>
      <c r="D208" s="217" t="s">
        <v>10</v>
      </c>
      <c r="E208" s="231">
        <v>1</v>
      </c>
      <c r="F208" s="229">
        <v>2.1</v>
      </c>
      <c r="G208" s="229"/>
      <c r="H208" s="229">
        <v>3.77</v>
      </c>
      <c r="I208" s="231">
        <v>2</v>
      </c>
      <c r="J208" s="219"/>
      <c r="K208" s="219">
        <f t="shared" si="12"/>
        <v>15.834000000000001</v>
      </c>
      <c r="L208" s="51"/>
      <c r="M208" s="83"/>
      <c r="N208" s="83"/>
      <c r="O208" s="83"/>
    </row>
    <row r="209" spans="1:15" s="82" customFormat="1" x14ac:dyDescent="0.25">
      <c r="A209" s="2"/>
      <c r="B209" s="46"/>
      <c r="C209" s="230" t="s">
        <v>233</v>
      </c>
      <c r="D209" s="217" t="s">
        <v>10</v>
      </c>
      <c r="E209" s="231">
        <v>1</v>
      </c>
      <c r="F209" s="229">
        <v>1</v>
      </c>
      <c r="G209" s="229"/>
      <c r="H209" s="229">
        <v>2.9</v>
      </c>
      <c r="I209" s="231">
        <v>2</v>
      </c>
      <c r="J209" s="219"/>
      <c r="K209" s="219">
        <f t="shared" si="12"/>
        <v>5.8</v>
      </c>
      <c r="L209" s="51"/>
      <c r="M209" s="83"/>
      <c r="N209" s="83"/>
      <c r="O209" s="83"/>
    </row>
    <row r="210" spans="1:15" s="82" customFormat="1" x14ac:dyDescent="0.25">
      <c r="A210" s="2"/>
      <c r="B210" s="46"/>
      <c r="C210" s="230" t="s">
        <v>234</v>
      </c>
      <c r="D210" s="217" t="s">
        <v>10</v>
      </c>
      <c r="E210" s="231">
        <v>1</v>
      </c>
      <c r="F210" s="229">
        <v>1.1200000000000001</v>
      </c>
      <c r="G210" s="229"/>
      <c r="H210" s="229">
        <v>2.9</v>
      </c>
      <c r="I210" s="218">
        <v>2</v>
      </c>
      <c r="J210" s="219"/>
      <c r="K210" s="219">
        <f t="shared" si="12"/>
        <v>6.4960000000000004</v>
      </c>
      <c r="L210" s="51"/>
      <c r="M210" s="83"/>
      <c r="N210" s="83"/>
      <c r="O210" s="83"/>
    </row>
    <row r="211" spans="1:15" s="82" customFormat="1" x14ac:dyDescent="0.25">
      <c r="A211" s="2"/>
      <c r="B211" s="46"/>
      <c r="C211" s="113"/>
      <c r="D211" s="110"/>
      <c r="E211" s="114"/>
      <c r="F211" s="108"/>
      <c r="G211" s="108"/>
      <c r="H211" s="108"/>
      <c r="I211" s="112"/>
      <c r="J211" s="111"/>
      <c r="K211" s="111"/>
      <c r="L211" s="51"/>
      <c r="M211" s="83"/>
      <c r="N211" s="83"/>
      <c r="O211" s="83"/>
    </row>
    <row r="212" spans="1:15" s="82" customFormat="1" x14ac:dyDescent="0.25">
      <c r="A212" s="2"/>
      <c r="B212" s="46"/>
      <c r="C212" s="31" t="s">
        <v>42</v>
      </c>
      <c r="D212" s="84"/>
      <c r="E212" s="92"/>
      <c r="F212" s="85"/>
      <c r="G212" s="85"/>
      <c r="H212" s="134"/>
      <c r="I212" s="39"/>
      <c r="J212" s="68"/>
      <c r="K212" s="68"/>
      <c r="L212" s="51"/>
      <c r="M212" s="83"/>
      <c r="N212" s="83"/>
      <c r="O212" s="83"/>
    </row>
    <row r="213" spans="1:15" s="82" customFormat="1" x14ac:dyDescent="0.25">
      <c r="A213" s="2"/>
      <c r="B213" s="46"/>
      <c r="C213" s="228" t="s">
        <v>235</v>
      </c>
      <c r="D213" s="100"/>
      <c r="E213" s="90"/>
      <c r="F213" s="98"/>
      <c r="G213" s="98"/>
      <c r="H213" s="103"/>
      <c r="I213" s="101"/>
      <c r="J213" s="103"/>
      <c r="K213" s="103"/>
      <c r="L213" s="51"/>
      <c r="M213" s="83"/>
      <c r="N213" s="83"/>
      <c r="O213" s="83"/>
    </row>
    <row r="214" spans="1:15" s="82" customFormat="1" x14ac:dyDescent="0.25">
      <c r="A214" s="2"/>
      <c r="B214" s="46"/>
      <c r="C214" s="232" t="s">
        <v>68</v>
      </c>
      <c r="D214" s="209"/>
      <c r="E214" s="215"/>
      <c r="F214" s="211"/>
      <c r="G214" s="211"/>
      <c r="H214" s="212"/>
      <c r="I214" s="210"/>
      <c r="J214" s="212"/>
      <c r="K214" s="212"/>
      <c r="L214" s="51"/>
      <c r="M214" s="83"/>
      <c r="N214" s="83"/>
      <c r="O214" s="83"/>
    </row>
    <row r="215" spans="1:15" s="82" customFormat="1" x14ac:dyDescent="0.25">
      <c r="A215" s="2"/>
      <c r="B215" s="46"/>
      <c r="C215" s="216" t="s">
        <v>138</v>
      </c>
      <c r="D215" s="214" t="s">
        <v>10</v>
      </c>
      <c r="E215" s="215">
        <v>6</v>
      </c>
      <c r="F215" s="211">
        <v>0.46</v>
      </c>
      <c r="G215" s="211"/>
      <c r="H215" s="212">
        <v>3.15</v>
      </c>
      <c r="I215" s="210">
        <v>2</v>
      </c>
      <c r="J215" s="212"/>
      <c r="K215" s="212">
        <f>E215*F215*H215*I215</f>
        <v>17.388000000000002</v>
      </c>
      <c r="L215" s="51"/>
      <c r="M215" s="83"/>
      <c r="N215" s="83"/>
      <c r="O215" s="83"/>
    </row>
    <row r="216" spans="1:15" s="82" customFormat="1" x14ac:dyDescent="0.25">
      <c r="A216" s="2"/>
      <c r="B216" s="46"/>
      <c r="C216" s="216"/>
      <c r="D216" s="214" t="s">
        <v>10</v>
      </c>
      <c r="E216" s="215">
        <v>3</v>
      </c>
      <c r="F216" s="211">
        <v>0.6</v>
      </c>
      <c r="G216" s="211"/>
      <c r="H216" s="212">
        <f>3.15-0.55</f>
        <v>2.5999999999999996</v>
      </c>
      <c r="I216" s="210">
        <v>1</v>
      </c>
      <c r="J216" s="212"/>
      <c r="K216" s="212">
        <f>E216*F216*H216*I216</f>
        <v>4.6799999999999988</v>
      </c>
      <c r="L216" s="51"/>
      <c r="M216" s="83"/>
      <c r="N216" s="83"/>
      <c r="O216" s="83"/>
    </row>
    <row r="217" spans="1:15" s="82" customFormat="1" x14ac:dyDescent="0.25">
      <c r="A217" s="2"/>
      <c r="B217" s="46"/>
      <c r="C217" s="216" t="s">
        <v>236</v>
      </c>
      <c r="D217" s="214" t="s">
        <v>10</v>
      </c>
      <c r="E217" s="215">
        <v>1</v>
      </c>
      <c r="F217" s="211">
        <v>1</v>
      </c>
      <c r="G217" s="211"/>
      <c r="H217" s="212">
        <f>3.15-0.9</f>
        <v>2.25</v>
      </c>
      <c r="I217" s="210">
        <v>1</v>
      </c>
      <c r="J217" s="212"/>
      <c r="K217" s="212">
        <f t="shared" ref="K217:K241" si="13">E217*F217*H217*I217</f>
        <v>2.25</v>
      </c>
      <c r="L217" s="51"/>
      <c r="M217" s="83"/>
      <c r="N217" s="83"/>
      <c r="O217" s="83"/>
    </row>
    <row r="218" spans="1:15" s="82" customFormat="1" x14ac:dyDescent="0.25">
      <c r="A218" s="2"/>
      <c r="B218" s="46"/>
      <c r="C218" s="216"/>
      <c r="D218" s="214" t="s">
        <v>10</v>
      </c>
      <c r="E218" s="215">
        <v>1</v>
      </c>
      <c r="F218" s="211">
        <v>1</v>
      </c>
      <c r="G218" s="211"/>
      <c r="H218" s="212">
        <f>3.15-0.9-1.5</f>
        <v>0.75</v>
      </c>
      <c r="I218" s="210">
        <v>1</v>
      </c>
      <c r="J218" s="212"/>
      <c r="K218" s="212">
        <f t="shared" si="13"/>
        <v>0.75</v>
      </c>
      <c r="L218" s="51"/>
      <c r="M218" s="83"/>
      <c r="N218" s="83"/>
      <c r="O218" s="83"/>
    </row>
    <row r="219" spans="1:15" s="82" customFormat="1" x14ac:dyDescent="0.25">
      <c r="A219" s="2"/>
      <c r="B219" s="46"/>
      <c r="C219" s="216" t="s">
        <v>237</v>
      </c>
      <c r="D219" s="214" t="s">
        <v>10</v>
      </c>
      <c r="E219" s="215">
        <v>1</v>
      </c>
      <c r="F219" s="211">
        <v>0.8</v>
      </c>
      <c r="G219" s="211"/>
      <c r="H219" s="212">
        <f>3.15-0.9</f>
        <v>2.25</v>
      </c>
      <c r="I219" s="210">
        <v>1</v>
      </c>
      <c r="J219" s="212"/>
      <c r="K219" s="212">
        <f t="shared" si="13"/>
        <v>1.8</v>
      </c>
      <c r="L219" s="51"/>
      <c r="M219" s="83"/>
      <c r="N219" s="83"/>
      <c r="O219" s="83"/>
    </row>
    <row r="220" spans="1:15" s="82" customFormat="1" x14ac:dyDescent="0.25">
      <c r="A220" s="2"/>
      <c r="B220" s="46"/>
      <c r="C220" s="216"/>
      <c r="D220" s="214" t="s">
        <v>10</v>
      </c>
      <c r="E220" s="215">
        <v>1</v>
      </c>
      <c r="F220" s="211">
        <v>0.8</v>
      </c>
      <c r="G220" s="211"/>
      <c r="H220" s="212">
        <f>3.15-0.9</f>
        <v>2.25</v>
      </c>
      <c r="I220" s="210">
        <v>1</v>
      </c>
      <c r="J220" s="212"/>
      <c r="K220" s="212">
        <f t="shared" si="13"/>
        <v>1.8</v>
      </c>
      <c r="L220" s="51"/>
      <c r="M220" s="83"/>
      <c r="N220" s="83"/>
      <c r="O220" s="83"/>
    </row>
    <row r="221" spans="1:15" s="82" customFormat="1" x14ac:dyDescent="0.25">
      <c r="A221" s="2"/>
      <c r="B221" s="46"/>
      <c r="C221" s="216" t="s">
        <v>238</v>
      </c>
      <c r="D221" s="214" t="s">
        <v>10</v>
      </c>
      <c r="E221" s="215">
        <v>4</v>
      </c>
      <c r="F221" s="211">
        <v>0.45</v>
      </c>
      <c r="G221" s="211"/>
      <c r="H221" s="212">
        <v>3.3</v>
      </c>
      <c r="I221" s="210">
        <v>1</v>
      </c>
      <c r="J221" s="212"/>
      <c r="K221" s="212">
        <f t="shared" si="13"/>
        <v>5.9399999999999995</v>
      </c>
      <c r="L221" s="51"/>
      <c r="M221" s="83"/>
      <c r="N221" s="83"/>
      <c r="O221" s="83"/>
    </row>
    <row r="222" spans="1:15" s="82" customFormat="1" x14ac:dyDescent="0.25">
      <c r="A222" s="2"/>
      <c r="B222" s="46"/>
      <c r="C222" s="216"/>
      <c r="D222" s="214" t="s">
        <v>10</v>
      </c>
      <c r="E222" s="215">
        <v>4</v>
      </c>
      <c r="F222" s="211">
        <v>0.45</v>
      </c>
      <c r="G222" s="211"/>
      <c r="H222" s="212">
        <v>1.6</v>
      </c>
      <c r="I222" s="210">
        <v>1</v>
      </c>
      <c r="J222" s="212"/>
      <c r="K222" s="212">
        <f t="shared" si="13"/>
        <v>2.8800000000000003</v>
      </c>
      <c r="L222" s="51"/>
      <c r="M222" s="83"/>
      <c r="N222" s="83"/>
      <c r="O222" s="83"/>
    </row>
    <row r="223" spans="1:15" s="82" customFormat="1" x14ac:dyDescent="0.25">
      <c r="A223" s="2"/>
      <c r="B223" s="46"/>
      <c r="C223" s="216"/>
      <c r="D223" s="214" t="s">
        <v>10</v>
      </c>
      <c r="E223" s="215">
        <v>1</v>
      </c>
      <c r="F223" s="211">
        <v>0.3</v>
      </c>
      <c r="G223" s="211"/>
      <c r="H223" s="212">
        <v>2</v>
      </c>
      <c r="I223" s="210">
        <v>1</v>
      </c>
      <c r="J223" s="212"/>
      <c r="K223" s="212">
        <f t="shared" si="13"/>
        <v>0.6</v>
      </c>
      <c r="L223" s="51"/>
      <c r="M223" s="83"/>
      <c r="N223" s="83"/>
      <c r="O223" s="83"/>
    </row>
    <row r="224" spans="1:15" s="82" customFormat="1" x14ac:dyDescent="0.25">
      <c r="A224" s="2"/>
      <c r="B224" s="46"/>
      <c r="C224" s="216"/>
      <c r="D224" s="214" t="s">
        <v>10</v>
      </c>
      <c r="E224" s="215">
        <v>7</v>
      </c>
      <c r="F224" s="211">
        <v>0.45</v>
      </c>
      <c r="G224" s="211"/>
      <c r="H224" s="212">
        <v>1.8</v>
      </c>
      <c r="I224" s="210">
        <v>1</v>
      </c>
      <c r="J224" s="212"/>
      <c r="K224" s="212">
        <f t="shared" si="13"/>
        <v>5.67</v>
      </c>
      <c r="L224" s="51"/>
      <c r="M224" s="83"/>
      <c r="N224" s="83"/>
      <c r="O224" s="83"/>
    </row>
    <row r="225" spans="1:15" s="82" customFormat="1" x14ac:dyDescent="0.25">
      <c r="A225" s="2"/>
      <c r="B225" s="46"/>
      <c r="C225" s="216" t="s">
        <v>239</v>
      </c>
      <c r="D225" s="214" t="s">
        <v>10</v>
      </c>
      <c r="E225" s="215">
        <v>1</v>
      </c>
      <c r="F225" s="211">
        <v>0.96</v>
      </c>
      <c r="G225" s="211"/>
      <c r="H225" s="212">
        <v>0.6</v>
      </c>
      <c r="I225" s="210">
        <v>1</v>
      </c>
      <c r="J225" s="212"/>
      <c r="K225" s="212">
        <f>E225*F225*H225*I225</f>
        <v>0.57599999999999996</v>
      </c>
      <c r="L225" s="51"/>
      <c r="M225" s="83"/>
      <c r="N225" s="83"/>
      <c r="O225" s="83"/>
    </row>
    <row r="226" spans="1:15" s="82" customFormat="1" x14ac:dyDescent="0.25">
      <c r="A226" s="2"/>
      <c r="B226" s="46"/>
      <c r="C226" s="216"/>
      <c r="D226" s="214" t="s">
        <v>10</v>
      </c>
      <c r="E226" s="215">
        <v>1</v>
      </c>
      <c r="F226" s="211">
        <v>0.5</v>
      </c>
      <c r="G226" s="211"/>
      <c r="H226" s="212">
        <v>3.1</v>
      </c>
      <c r="I226" s="210">
        <v>1</v>
      </c>
      <c r="J226" s="212"/>
      <c r="K226" s="212">
        <f>E226*F226*H226*I226</f>
        <v>1.55</v>
      </c>
      <c r="L226" s="51"/>
      <c r="M226" s="83"/>
      <c r="N226" s="83"/>
      <c r="O226" s="83"/>
    </row>
    <row r="227" spans="1:15" s="82" customFormat="1" x14ac:dyDescent="0.25">
      <c r="A227" s="2"/>
      <c r="B227" s="46"/>
      <c r="C227" s="216"/>
      <c r="D227" s="214" t="s">
        <v>10</v>
      </c>
      <c r="E227" s="215">
        <v>7</v>
      </c>
      <c r="F227" s="211">
        <v>0.45</v>
      </c>
      <c r="G227" s="211"/>
      <c r="H227" s="212">
        <v>3.1</v>
      </c>
      <c r="I227" s="210">
        <v>1</v>
      </c>
      <c r="J227" s="212"/>
      <c r="K227" s="212">
        <f t="shared" ref="K227:K235" si="14">E227*F227*H227*I227</f>
        <v>9.7650000000000006</v>
      </c>
      <c r="L227" s="51"/>
      <c r="M227" s="83"/>
      <c r="N227" s="83"/>
      <c r="O227" s="83"/>
    </row>
    <row r="228" spans="1:15" s="82" customFormat="1" x14ac:dyDescent="0.25">
      <c r="A228" s="2"/>
      <c r="B228" s="46"/>
      <c r="C228" s="216" t="s">
        <v>240</v>
      </c>
      <c r="D228" s="214" t="s">
        <v>10</v>
      </c>
      <c r="E228" s="215">
        <v>1</v>
      </c>
      <c r="F228" s="211">
        <v>0.62</v>
      </c>
      <c r="G228" s="211"/>
      <c r="H228" s="212">
        <f>2.25-1.5</f>
        <v>0.75</v>
      </c>
      <c r="I228" s="210">
        <v>1</v>
      </c>
      <c r="J228" s="212"/>
      <c r="K228" s="212">
        <f t="shared" si="14"/>
        <v>0.46499999999999997</v>
      </c>
      <c r="L228" s="51"/>
      <c r="M228" s="83"/>
      <c r="N228" s="83"/>
      <c r="O228" s="83"/>
    </row>
    <row r="229" spans="1:15" s="82" customFormat="1" x14ac:dyDescent="0.25">
      <c r="A229" s="2"/>
      <c r="B229" s="46"/>
      <c r="C229" s="216"/>
      <c r="D229" s="214" t="s">
        <v>10</v>
      </c>
      <c r="E229" s="215">
        <v>1</v>
      </c>
      <c r="F229" s="211">
        <v>0.91</v>
      </c>
      <c r="G229" s="211"/>
      <c r="H229" s="212">
        <v>2.25</v>
      </c>
      <c r="I229" s="210">
        <v>1</v>
      </c>
      <c r="J229" s="212"/>
      <c r="K229" s="212">
        <f t="shared" si="14"/>
        <v>2.0474999999999999</v>
      </c>
      <c r="L229" s="51"/>
      <c r="M229" s="83"/>
      <c r="N229" s="83"/>
      <c r="O229" s="83"/>
    </row>
    <row r="230" spans="1:15" s="82" customFormat="1" x14ac:dyDescent="0.25">
      <c r="A230" s="2"/>
      <c r="B230" s="46"/>
      <c r="C230" s="216" t="s">
        <v>241</v>
      </c>
      <c r="D230" s="214" t="s">
        <v>10</v>
      </c>
      <c r="E230" s="215">
        <v>1</v>
      </c>
      <c r="F230" s="211">
        <v>0.62</v>
      </c>
      <c r="G230" s="211"/>
      <c r="H230" s="212">
        <f>2.25-1.5</f>
        <v>0.75</v>
      </c>
      <c r="I230" s="210">
        <v>1</v>
      </c>
      <c r="J230" s="212"/>
      <c r="K230" s="212">
        <f t="shared" si="14"/>
        <v>0.46499999999999997</v>
      </c>
      <c r="L230" s="51"/>
      <c r="M230" s="83"/>
      <c r="N230" s="83"/>
      <c r="O230" s="83"/>
    </row>
    <row r="231" spans="1:15" s="82" customFormat="1" x14ac:dyDescent="0.25">
      <c r="A231" s="2"/>
      <c r="B231" s="46"/>
      <c r="C231" s="216"/>
      <c r="D231" s="214" t="s">
        <v>10</v>
      </c>
      <c r="E231" s="215">
        <v>1</v>
      </c>
      <c r="F231" s="211">
        <v>0.95</v>
      </c>
      <c r="G231" s="211"/>
      <c r="H231" s="212">
        <v>2.25</v>
      </c>
      <c r="I231" s="210">
        <v>1</v>
      </c>
      <c r="J231" s="212"/>
      <c r="K231" s="212">
        <f t="shared" si="14"/>
        <v>2.1374999999999997</v>
      </c>
      <c r="L231" s="51"/>
      <c r="M231" s="83"/>
      <c r="N231" s="83"/>
      <c r="O231" s="83"/>
    </row>
    <row r="232" spans="1:15" s="82" customFormat="1" x14ac:dyDescent="0.25">
      <c r="A232" s="2"/>
      <c r="B232" s="46"/>
      <c r="C232" s="216" t="s">
        <v>242</v>
      </c>
      <c r="D232" s="214" t="s">
        <v>10</v>
      </c>
      <c r="E232" s="215">
        <v>1</v>
      </c>
      <c r="F232" s="211">
        <v>1.07</v>
      </c>
      <c r="G232" s="211"/>
      <c r="H232" s="212">
        <v>3</v>
      </c>
      <c r="I232" s="210">
        <v>2</v>
      </c>
      <c r="J232" s="212"/>
      <c r="K232" s="212">
        <f t="shared" si="14"/>
        <v>6.42</v>
      </c>
      <c r="L232" s="51"/>
      <c r="M232" s="83"/>
      <c r="N232" s="83"/>
      <c r="O232" s="83"/>
    </row>
    <row r="233" spans="1:15" s="82" customFormat="1" x14ac:dyDescent="0.25">
      <c r="A233" s="2"/>
      <c r="B233" s="46"/>
      <c r="C233" s="216" t="s">
        <v>243</v>
      </c>
      <c r="D233" s="214" t="s">
        <v>10</v>
      </c>
      <c r="E233" s="215">
        <v>1</v>
      </c>
      <c r="F233" s="211">
        <v>1.07</v>
      </c>
      <c r="G233" s="211"/>
      <c r="H233" s="212">
        <v>3</v>
      </c>
      <c r="I233" s="210">
        <v>2</v>
      </c>
      <c r="J233" s="212"/>
      <c r="K233" s="212">
        <f t="shared" si="14"/>
        <v>6.42</v>
      </c>
      <c r="L233" s="51"/>
      <c r="M233" s="83"/>
      <c r="N233" s="83"/>
      <c r="O233" s="83"/>
    </row>
    <row r="234" spans="1:15" s="82" customFormat="1" x14ac:dyDescent="0.25">
      <c r="A234" s="2"/>
      <c r="B234" s="46"/>
      <c r="C234" s="216" t="s">
        <v>244</v>
      </c>
      <c r="D234" s="214" t="s">
        <v>10</v>
      </c>
      <c r="E234" s="215">
        <v>1</v>
      </c>
      <c r="F234" s="211">
        <v>0.97</v>
      </c>
      <c r="G234" s="211"/>
      <c r="H234" s="212">
        <v>2.08</v>
      </c>
      <c r="I234" s="210">
        <v>1</v>
      </c>
      <c r="J234" s="212"/>
      <c r="K234" s="212">
        <f t="shared" si="14"/>
        <v>2.0175999999999998</v>
      </c>
      <c r="L234" s="51"/>
      <c r="M234" s="83"/>
      <c r="N234" s="83"/>
      <c r="O234" s="83"/>
    </row>
    <row r="235" spans="1:15" s="82" customFormat="1" x14ac:dyDescent="0.25">
      <c r="A235" s="2"/>
      <c r="B235" s="46"/>
      <c r="C235" s="216"/>
      <c r="D235" s="214" t="s">
        <v>10</v>
      </c>
      <c r="E235" s="215">
        <v>1</v>
      </c>
      <c r="F235" s="211">
        <v>0.52</v>
      </c>
      <c r="G235" s="211"/>
      <c r="H235" s="212">
        <v>2.08</v>
      </c>
      <c r="I235" s="210">
        <v>1</v>
      </c>
      <c r="J235" s="212"/>
      <c r="K235" s="212">
        <f t="shared" si="14"/>
        <v>1.0816000000000001</v>
      </c>
      <c r="L235" s="51"/>
      <c r="M235" s="83"/>
      <c r="N235" s="83"/>
      <c r="O235" s="83"/>
    </row>
    <row r="236" spans="1:15" s="82" customFormat="1" x14ac:dyDescent="0.25">
      <c r="A236" s="2"/>
      <c r="B236" s="46"/>
      <c r="C236" s="216" t="s">
        <v>245</v>
      </c>
      <c r="D236" s="214" t="s">
        <v>10</v>
      </c>
      <c r="E236" s="215">
        <v>1</v>
      </c>
      <c r="F236" s="211">
        <v>1.53</v>
      </c>
      <c r="G236" s="211"/>
      <c r="H236" s="212">
        <v>1.9</v>
      </c>
      <c r="I236" s="210">
        <v>1</v>
      </c>
      <c r="J236" s="212"/>
      <c r="K236" s="212">
        <f t="shared" si="13"/>
        <v>2.907</v>
      </c>
      <c r="L236" s="51"/>
      <c r="M236" s="83"/>
      <c r="N236" s="83"/>
      <c r="O236" s="83"/>
    </row>
    <row r="237" spans="1:15" s="82" customFormat="1" x14ac:dyDescent="0.25">
      <c r="A237" s="2"/>
      <c r="B237" s="46"/>
      <c r="C237" s="216" t="s">
        <v>246</v>
      </c>
      <c r="D237" s="214" t="s">
        <v>10</v>
      </c>
      <c r="E237" s="215">
        <v>1</v>
      </c>
      <c r="F237" s="211">
        <v>1.88</v>
      </c>
      <c r="G237" s="211"/>
      <c r="H237" s="212">
        <v>1.73</v>
      </c>
      <c r="I237" s="210">
        <v>1</v>
      </c>
      <c r="J237" s="212"/>
      <c r="K237" s="212">
        <f t="shared" si="13"/>
        <v>3.2523999999999997</v>
      </c>
      <c r="L237" s="51"/>
      <c r="M237" s="83"/>
      <c r="N237" s="83"/>
      <c r="O237" s="83"/>
    </row>
    <row r="238" spans="1:15" s="82" customFormat="1" x14ac:dyDescent="0.25">
      <c r="A238" s="2"/>
      <c r="B238" s="46"/>
      <c r="C238" s="216" t="s">
        <v>247</v>
      </c>
      <c r="D238" s="214" t="s">
        <v>10</v>
      </c>
      <c r="E238" s="215">
        <v>1</v>
      </c>
      <c r="F238" s="211">
        <v>2.23</v>
      </c>
      <c r="G238" s="211"/>
      <c r="H238" s="212">
        <v>1.67</v>
      </c>
      <c r="I238" s="210">
        <v>1</v>
      </c>
      <c r="J238" s="212"/>
      <c r="K238" s="212">
        <f t="shared" si="13"/>
        <v>3.7241</v>
      </c>
      <c r="L238" s="51"/>
      <c r="M238" s="83"/>
      <c r="N238" s="83"/>
      <c r="O238" s="83"/>
    </row>
    <row r="239" spans="1:15" s="82" customFormat="1" x14ac:dyDescent="0.25">
      <c r="A239" s="2"/>
      <c r="B239" s="46"/>
      <c r="C239" s="216" t="s">
        <v>248</v>
      </c>
      <c r="D239" s="214" t="s">
        <v>10</v>
      </c>
      <c r="E239" s="215">
        <v>1</v>
      </c>
      <c r="F239" s="211">
        <v>2.23</v>
      </c>
      <c r="G239" s="211"/>
      <c r="H239" s="212">
        <v>1.51</v>
      </c>
      <c r="I239" s="210">
        <v>1</v>
      </c>
      <c r="J239" s="212"/>
      <c r="K239" s="212">
        <f t="shared" si="13"/>
        <v>3.3673000000000002</v>
      </c>
      <c r="L239" s="51"/>
      <c r="M239" s="83"/>
      <c r="N239" s="83"/>
      <c r="O239" s="83"/>
    </row>
    <row r="240" spans="1:15" s="82" customFormat="1" x14ac:dyDescent="0.25">
      <c r="A240" s="2"/>
      <c r="B240" s="46"/>
      <c r="C240" s="216" t="s">
        <v>249</v>
      </c>
      <c r="D240" s="214" t="s">
        <v>10</v>
      </c>
      <c r="E240" s="215">
        <v>1</v>
      </c>
      <c r="F240" s="211">
        <v>2.23</v>
      </c>
      <c r="G240" s="211"/>
      <c r="H240" s="212">
        <v>1.27</v>
      </c>
      <c r="I240" s="210">
        <v>1</v>
      </c>
      <c r="J240" s="212"/>
      <c r="K240" s="212">
        <f t="shared" si="13"/>
        <v>2.8321000000000001</v>
      </c>
      <c r="L240" s="51"/>
      <c r="M240" s="83"/>
      <c r="N240" s="83"/>
      <c r="O240" s="83"/>
    </row>
    <row r="241" spans="1:15" s="82" customFormat="1" x14ac:dyDescent="0.25">
      <c r="A241" s="2"/>
      <c r="B241" s="46"/>
      <c r="C241" s="216" t="s">
        <v>250</v>
      </c>
      <c r="D241" s="214" t="s">
        <v>10</v>
      </c>
      <c r="E241" s="215">
        <v>1</v>
      </c>
      <c r="F241" s="211">
        <v>1.5</v>
      </c>
      <c r="G241" s="211"/>
      <c r="H241" s="212">
        <v>1.08</v>
      </c>
      <c r="I241" s="210">
        <v>1</v>
      </c>
      <c r="J241" s="212"/>
      <c r="K241" s="212">
        <f t="shared" si="13"/>
        <v>1.62</v>
      </c>
      <c r="L241" s="51"/>
      <c r="M241" s="83"/>
      <c r="N241" s="83"/>
      <c r="O241" s="83"/>
    </row>
    <row r="242" spans="1:15" s="82" customFormat="1" x14ac:dyDescent="0.25">
      <c r="A242" s="2"/>
      <c r="B242" s="46"/>
      <c r="C242" s="115" t="s">
        <v>251</v>
      </c>
      <c r="D242" s="185"/>
      <c r="E242" s="105"/>
      <c r="F242" s="99"/>
      <c r="G242" s="99"/>
      <c r="H242" s="111"/>
      <c r="I242" s="112"/>
      <c r="J242" s="111"/>
      <c r="K242" s="111"/>
      <c r="L242" s="51"/>
      <c r="M242" s="83"/>
      <c r="N242" s="83"/>
      <c r="O242" s="83"/>
    </row>
    <row r="243" spans="1:15" s="82" customFormat="1" x14ac:dyDescent="0.25">
      <c r="A243" s="2"/>
      <c r="B243" s="46"/>
      <c r="C243" s="216" t="s">
        <v>138</v>
      </c>
      <c r="D243" s="214" t="s">
        <v>10</v>
      </c>
      <c r="E243" s="215">
        <v>4</v>
      </c>
      <c r="F243" s="211">
        <v>1.51</v>
      </c>
      <c r="G243" s="211"/>
      <c r="H243" s="212">
        <v>2.1</v>
      </c>
      <c r="I243" s="210">
        <v>1</v>
      </c>
      <c r="J243" s="212"/>
      <c r="K243" s="212">
        <f>E243*F243*H243*I243</f>
        <v>12.684000000000001</v>
      </c>
      <c r="L243" s="51"/>
      <c r="M243" s="83"/>
      <c r="N243" s="83"/>
      <c r="O243" s="83"/>
    </row>
    <row r="244" spans="1:15" s="82" customFormat="1" x14ac:dyDescent="0.25">
      <c r="A244" s="2"/>
      <c r="B244" s="46"/>
      <c r="C244" s="216" t="s">
        <v>139</v>
      </c>
      <c r="D244" s="214" t="s">
        <v>10</v>
      </c>
      <c r="E244" s="215">
        <v>1</v>
      </c>
      <c r="F244" s="211">
        <v>1.46</v>
      </c>
      <c r="G244" s="211"/>
      <c r="H244" s="212">
        <v>2.1</v>
      </c>
      <c r="I244" s="210">
        <v>1</v>
      </c>
      <c r="J244" s="212"/>
      <c r="K244" s="212">
        <f>E244*F244*H244*I244</f>
        <v>3.0659999999999998</v>
      </c>
      <c r="L244" s="51"/>
      <c r="M244" s="83"/>
      <c r="N244" s="83"/>
      <c r="O244" s="83"/>
    </row>
    <row r="245" spans="1:15" s="82" customFormat="1" x14ac:dyDescent="0.25">
      <c r="A245" s="2"/>
      <c r="B245" s="46"/>
      <c r="C245" s="216"/>
      <c r="D245" s="214" t="s">
        <v>10</v>
      </c>
      <c r="E245" s="215">
        <v>4</v>
      </c>
      <c r="F245" s="211">
        <v>0.45</v>
      </c>
      <c r="G245" s="211"/>
      <c r="H245" s="212">
        <v>2.1</v>
      </c>
      <c r="I245" s="210">
        <v>1</v>
      </c>
      <c r="J245" s="212"/>
      <c r="K245" s="212">
        <f>E245*F245*H245*I245</f>
        <v>3.7800000000000002</v>
      </c>
      <c r="L245" s="51"/>
      <c r="M245" s="83"/>
      <c r="N245" s="83"/>
      <c r="O245" s="83"/>
    </row>
    <row r="246" spans="1:15" s="82" customFormat="1" x14ac:dyDescent="0.25">
      <c r="A246" s="2"/>
      <c r="B246" s="46"/>
      <c r="C246" s="216" t="s">
        <v>140</v>
      </c>
      <c r="D246" s="214" t="s">
        <v>10</v>
      </c>
      <c r="E246" s="215">
        <v>8</v>
      </c>
      <c r="F246" s="211">
        <v>0.45</v>
      </c>
      <c r="G246" s="211"/>
      <c r="H246" s="212">
        <v>2.1</v>
      </c>
      <c r="I246" s="210">
        <v>1</v>
      </c>
      <c r="J246" s="212"/>
      <c r="K246" s="212">
        <f>E246*F246*H246*I246</f>
        <v>7.5600000000000005</v>
      </c>
      <c r="L246" s="51"/>
      <c r="M246" s="83"/>
      <c r="N246" s="83"/>
      <c r="O246" s="83"/>
    </row>
    <row r="247" spans="1:15" s="82" customFormat="1" x14ac:dyDescent="0.25">
      <c r="A247" s="2"/>
      <c r="B247" s="46"/>
      <c r="C247" s="115" t="s">
        <v>252</v>
      </c>
      <c r="D247" s="185"/>
      <c r="E247" s="105"/>
      <c r="F247" s="99"/>
      <c r="G247" s="99"/>
      <c r="H247" s="111"/>
      <c r="I247" s="112"/>
      <c r="J247" s="111"/>
      <c r="K247" s="111"/>
      <c r="L247" s="51"/>
      <c r="M247" s="83"/>
      <c r="N247" s="83"/>
      <c r="O247" s="83"/>
    </row>
    <row r="248" spans="1:15" s="82" customFormat="1" x14ac:dyDescent="0.25">
      <c r="A248" s="2"/>
      <c r="B248" s="46"/>
      <c r="C248" s="216" t="s">
        <v>138</v>
      </c>
      <c r="D248" s="214" t="s">
        <v>10</v>
      </c>
      <c r="E248" s="215">
        <v>4</v>
      </c>
      <c r="F248" s="211">
        <v>1.51</v>
      </c>
      <c r="G248" s="211"/>
      <c r="H248" s="212">
        <v>1.2</v>
      </c>
      <c r="I248" s="210">
        <v>1</v>
      </c>
      <c r="J248" s="212"/>
      <c r="K248" s="212">
        <f>E248*F248*H248*I248</f>
        <v>7.2479999999999993</v>
      </c>
      <c r="L248" s="51"/>
      <c r="M248" s="83"/>
      <c r="N248" s="83"/>
      <c r="O248" s="83"/>
    </row>
    <row r="249" spans="1:15" s="82" customFormat="1" x14ac:dyDescent="0.25">
      <c r="A249" s="2"/>
      <c r="B249" s="46"/>
      <c r="C249" s="216" t="s">
        <v>139</v>
      </c>
      <c r="D249" s="214" t="s">
        <v>10</v>
      </c>
      <c r="E249" s="215">
        <v>1</v>
      </c>
      <c r="F249" s="211">
        <v>1.46</v>
      </c>
      <c r="G249" s="211"/>
      <c r="H249" s="212">
        <v>1.2</v>
      </c>
      <c r="I249" s="210">
        <v>1</v>
      </c>
      <c r="J249" s="212"/>
      <c r="K249" s="212">
        <f>E249*F249*H249*I249</f>
        <v>1.752</v>
      </c>
      <c r="L249" s="51"/>
      <c r="M249" s="83"/>
      <c r="N249" s="83"/>
      <c r="O249" s="83"/>
    </row>
    <row r="250" spans="1:15" s="82" customFormat="1" x14ac:dyDescent="0.25">
      <c r="A250" s="2"/>
      <c r="B250" s="46"/>
      <c r="C250" s="216"/>
      <c r="D250" s="214" t="s">
        <v>10</v>
      </c>
      <c r="E250" s="215">
        <v>4</v>
      </c>
      <c r="F250" s="211">
        <v>0.45</v>
      </c>
      <c r="G250" s="211"/>
      <c r="H250" s="212">
        <v>1.2</v>
      </c>
      <c r="I250" s="210">
        <v>1</v>
      </c>
      <c r="J250" s="212"/>
      <c r="K250" s="212">
        <f>E250*F250*H250*I250</f>
        <v>2.16</v>
      </c>
      <c r="L250" s="51"/>
      <c r="M250" s="83"/>
      <c r="N250" s="83"/>
      <c r="O250" s="83"/>
    </row>
    <row r="251" spans="1:15" s="82" customFormat="1" x14ac:dyDescent="0.25">
      <c r="A251" s="2"/>
      <c r="B251" s="46"/>
      <c r="C251" s="216" t="s">
        <v>140</v>
      </c>
      <c r="D251" s="214" t="s">
        <v>10</v>
      </c>
      <c r="E251" s="215">
        <v>1</v>
      </c>
      <c r="F251" s="211">
        <v>1.46</v>
      </c>
      <c r="G251" s="211"/>
      <c r="H251" s="212">
        <v>1.2</v>
      </c>
      <c r="I251" s="210">
        <v>1</v>
      </c>
      <c r="J251" s="212"/>
      <c r="K251" s="212">
        <f>E251*F251*H251*I251</f>
        <v>1.752</v>
      </c>
      <c r="L251" s="51"/>
      <c r="M251" s="83"/>
      <c r="N251" s="83"/>
      <c r="O251" s="83"/>
    </row>
    <row r="252" spans="1:15" s="82" customFormat="1" x14ac:dyDescent="0.25">
      <c r="A252" s="2"/>
      <c r="B252" s="46"/>
      <c r="C252" s="216"/>
      <c r="D252" s="214" t="s">
        <v>10</v>
      </c>
      <c r="E252" s="215">
        <v>9</v>
      </c>
      <c r="F252" s="211">
        <v>0.45</v>
      </c>
      <c r="G252" s="211"/>
      <c r="H252" s="212">
        <v>1.2</v>
      </c>
      <c r="I252" s="210">
        <v>1</v>
      </c>
      <c r="J252" s="212"/>
      <c r="K252" s="212">
        <f>E252*F252*H252*I252</f>
        <v>4.8599999999999994</v>
      </c>
      <c r="L252" s="51"/>
      <c r="M252" s="83"/>
      <c r="N252" s="83"/>
      <c r="O252" s="83"/>
    </row>
    <row r="253" spans="1:15" s="82" customFormat="1" x14ac:dyDescent="0.25">
      <c r="A253" s="2"/>
      <c r="B253" s="46"/>
      <c r="C253" s="228" t="s">
        <v>253</v>
      </c>
      <c r="D253" s="93"/>
      <c r="E253" s="90"/>
      <c r="F253" s="98"/>
      <c r="G253" s="98"/>
      <c r="H253" s="103"/>
      <c r="I253" s="101"/>
      <c r="J253" s="103"/>
      <c r="K253" s="103"/>
      <c r="L253" s="51"/>
      <c r="M253" s="83"/>
      <c r="N253" s="83"/>
      <c r="O253" s="83"/>
    </row>
    <row r="254" spans="1:15" s="82" customFormat="1" x14ac:dyDescent="0.25">
      <c r="A254" s="2"/>
      <c r="B254" s="46"/>
      <c r="C254" s="95" t="s">
        <v>68</v>
      </c>
      <c r="D254" s="93"/>
      <c r="E254" s="90"/>
      <c r="F254" s="98"/>
      <c r="G254" s="98"/>
      <c r="H254" s="103"/>
      <c r="I254" s="101"/>
      <c r="J254" s="103"/>
      <c r="K254" s="103"/>
      <c r="L254" s="51"/>
      <c r="M254" s="83"/>
      <c r="N254" s="83"/>
      <c r="O254" s="83"/>
    </row>
    <row r="255" spans="1:15" s="82" customFormat="1" x14ac:dyDescent="0.25">
      <c r="A255" s="2"/>
      <c r="B255" s="46"/>
      <c r="C255" s="216" t="s">
        <v>254</v>
      </c>
      <c r="D255" s="214" t="s">
        <v>10</v>
      </c>
      <c r="E255" s="215">
        <v>1</v>
      </c>
      <c r="F255" s="211">
        <v>1.7</v>
      </c>
      <c r="G255" s="211"/>
      <c r="H255" s="212">
        <f>2.25-1.5</f>
        <v>0.75</v>
      </c>
      <c r="I255" s="210">
        <v>1</v>
      </c>
      <c r="J255" s="212"/>
      <c r="K255" s="212">
        <f t="shared" ref="K255:K261" si="15">E255*F255*H255*I255</f>
        <v>1.2749999999999999</v>
      </c>
      <c r="L255" s="51"/>
      <c r="M255" s="83"/>
      <c r="N255" s="83"/>
      <c r="O255" s="83"/>
    </row>
    <row r="256" spans="1:15" s="82" customFormat="1" x14ac:dyDescent="0.25">
      <c r="A256" s="2"/>
      <c r="B256" s="46"/>
      <c r="C256" s="216"/>
      <c r="D256" s="214" t="s">
        <v>10</v>
      </c>
      <c r="E256" s="215">
        <v>1</v>
      </c>
      <c r="F256" s="211">
        <v>2.0699999999999998</v>
      </c>
      <c r="G256" s="211"/>
      <c r="H256" s="212">
        <v>2.35</v>
      </c>
      <c r="I256" s="210">
        <v>1</v>
      </c>
      <c r="J256" s="212"/>
      <c r="K256" s="212">
        <f t="shared" si="15"/>
        <v>4.8644999999999996</v>
      </c>
      <c r="L256" s="51"/>
      <c r="M256" s="83"/>
      <c r="N256" s="83"/>
      <c r="O256" s="83"/>
    </row>
    <row r="257" spans="1:15" s="82" customFormat="1" x14ac:dyDescent="0.25">
      <c r="A257" s="2"/>
      <c r="B257" s="46"/>
      <c r="C257" s="216"/>
      <c r="D257" s="214" t="s">
        <v>10</v>
      </c>
      <c r="E257" s="215">
        <v>1</v>
      </c>
      <c r="F257" s="211">
        <v>1.77</v>
      </c>
      <c r="G257" s="211"/>
      <c r="H257" s="212">
        <v>2.5499999999999998</v>
      </c>
      <c r="I257" s="210">
        <v>1</v>
      </c>
      <c r="J257" s="212"/>
      <c r="K257" s="212">
        <f t="shared" si="15"/>
        <v>4.5134999999999996</v>
      </c>
      <c r="L257" s="51"/>
      <c r="M257" s="83"/>
      <c r="N257" s="83"/>
      <c r="O257" s="83"/>
    </row>
    <row r="258" spans="1:15" s="82" customFormat="1" x14ac:dyDescent="0.25">
      <c r="A258" s="2"/>
      <c r="B258" s="46"/>
      <c r="C258" s="216"/>
      <c r="D258" s="214" t="s">
        <v>10</v>
      </c>
      <c r="E258" s="215">
        <v>1</v>
      </c>
      <c r="F258" s="211">
        <v>1.77</v>
      </c>
      <c r="G258" s="211"/>
      <c r="H258" s="212">
        <v>2.75</v>
      </c>
      <c r="I258" s="210">
        <v>1</v>
      </c>
      <c r="J258" s="212"/>
      <c r="K258" s="212">
        <f t="shared" si="15"/>
        <v>4.8674999999999997</v>
      </c>
      <c r="L258" s="51"/>
      <c r="M258" s="83"/>
      <c r="N258" s="83"/>
      <c r="O258" s="83"/>
    </row>
    <row r="259" spans="1:15" s="82" customFormat="1" x14ac:dyDescent="0.25">
      <c r="A259" s="2"/>
      <c r="B259" s="46"/>
      <c r="C259" s="216"/>
      <c r="D259" s="214" t="s">
        <v>10</v>
      </c>
      <c r="E259" s="215">
        <v>1</v>
      </c>
      <c r="F259" s="211">
        <v>1.86</v>
      </c>
      <c r="G259" s="211"/>
      <c r="H259" s="212">
        <v>2.95</v>
      </c>
      <c r="I259" s="210">
        <v>1</v>
      </c>
      <c r="J259" s="212"/>
      <c r="K259" s="212">
        <f t="shared" si="15"/>
        <v>5.487000000000001</v>
      </c>
      <c r="L259" s="51"/>
      <c r="M259" s="83"/>
      <c r="N259" s="83"/>
      <c r="O259" s="83"/>
    </row>
    <row r="260" spans="1:15" s="82" customFormat="1" x14ac:dyDescent="0.25">
      <c r="A260" s="2"/>
      <c r="B260" s="46"/>
      <c r="C260" s="216" t="s">
        <v>255</v>
      </c>
      <c r="D260" s="214" t="s">
        <v>10</v>
      </c>
      <c r="E260" s="215">
        <v>1</v>
      </c>
      <c r="F260" s="211">
        <v>9.39</v>
      </c>
      <c r="G260" s="211"/>
      <c r="H260" s="212">
        <v>1.6</v>
      </c>
      <c r="I260" s="210">
        <v>1</v>
      </c>
      <c r="J260" s="212"/>
      <c r="K260" s="212">
        <f t="shared" si="15"/>
        <v>15.024000000000001</v>
      </c>
      <c r="L260" s="51"/>
      <c r="M260" s="83"/>
      <c r="N260" s="83"/>
      <c r="O260" s="83"/>
    </row>
    <row r="261" spans="1:15" s="82" customFormat="1" x14ac:dyDescent="0.25">
      <c r="A261" s="2"/>
      <c r="B261" s="46"/>
      <c r="C261" s="216"/>
      <c r="D261" s="214" t="s">
        <v>10</v>
      </c>
      <c r="E261" s="215">
        <v>1</v>
      </c>
      <c r="F261" s="211">
        <v>9.39</v>
      </c>
      <c r="G261" s="211"/>
      <c r="H261" s="212">
        <f>1.6+0.45</f>
        <v>2.0500000000000003</v>
      </c>
      <c r="I261" s="210">
        <v>1</v>
      </c>
      <c r="J261" s="212"/>
      <c r="K261" s="212">
        <f t="shared" si="15"/>
        <v>19.249500000000005</v>
      </c>
      <c r="L261" s="51"/>
      <c r="M261" s="83"/>
      <c r="N261" s="83"/>
      <c r="O261" s="83"/>
    </row>
    <row r="262" spans="1:15" s="82" customFormat="1" x14ac:dyDescent="0.25">
      <c r="A262" s="2"/>
      <c r="B262" s="46"/>
      <c r="C262" s="113"/>
      <c r="D262" s="110"/>
      <c r="E262" s="114"/>
      <c r="F262" s="108"/>
      <c r="G262" s="108"/>
      <c r="H262" s="108"/>
      <c r="I262" s="105"/>
      <c r="J262" s="111"/>
      <c r="K262" s="111"/>
      <c r="L262" s="51"/>
      <c r="M262" s="83"/>
      <c r="N262" s="83"/>
      <c r="O262" s="83"/>
    </row>
    <row r="263" spans="1:15" x14ac:dyDescent="0.25">
      <c r="B263" s="32" t="s">
        <v>40</v>
      </c>
      <c r="C263" s="30" t="s">
        <v>41</v>
      </c>
      <c r="D263" s="30" t="s">
        <v>10</v>
      </c>
      <c r="E263" s="30"/>
      <c r="F263" s="36"/>
      <c r="G263" s="36"/>
      <c r="H263" s="36"/>
      <c r="I263" s="36"/>
      <c r="J263" s="36"/>
      <c r="K263" s="36"/>
      <c r="L263" s="71">
        <f>SUBTOTAL(9,K264:K383)/2</f>
        <v>69.161249999999995</v>
      </c>
      <c r="M263" s="12"/>
      <c r="N263" s="12"/>
      <c r="O263" s="12"/>
    </row>
    <row r="264" spans="1:15" s="82" customFormat="1" x14ac:dyDescent="0.25">
      <c r="A264" s="2"/>
      <c r="B264" s="46"/>
      <c r="C264" s="106"/>
      <c r="D264" s="104"/>
      <c r="E264" s="105"/>
      <c r="F264" s="99"/>
      <c r="G264" s="99"/>
      <c r="H264" s="99"/>
      <c r="I264" s="105"/>
      <c r="J264" s="111"/>
      <c r="K264" s="111"/>
      <c r="L264" s="51"/>
      <c r="M264" s="83"/>
      <c r="N264" s="83"/>
      <c r="O264" s="83"/>
    </row>
    <row r="265" spans="1:15" s="82" customFormat="1" x14ac:dyDescent="0.25">
      <c r="A265" s="2"/>
      <c r="B265" s="46"/>
      <c r="C265" s="31" t="s">
        <v>49</v>
      </c>
      <c r="D265" s="41"/>
      <c r="E265" s="118"/>
      <c r="F265" s="108"/>
      <c r="G265" s="119"/>
      <c r="H265" s="119"/>
      <c r="I265" s="105"/>
      <c r="J265" s="99"/>
      <c r="K265" s="99"/>
      <c r="L265" s="51"/>
      <c r="M265" s="83"/>
      <c r="N265" s="83"/>
      <c r="O265" s="83"/>
    </row>
    <row r="266" spans="1:15" s="82" customFormat="1" x14ac:dyDescent="0.25">
      <c r="A266" s="2"/>
      <c r="B266" s="46"/>
      <c r="C266" s="115" t="s">
        <v>14</v>
      </c>
      <c r="D266" s="120"/>
      <c r="E266" s="121"/>
      <c r="F266" s="119"/>
      <c r="G266" s="119"/>
      <c r="H266" s="119" t="s">
        <v>104</v>
      </c>
      <c r="I266" s="121"/>
      <c r="J266" s="123"/>
      <c r="K266" s="123"/>
      <c r="L266" s="51"/>
      <c r="M266" s="83"/>
      <c r="N266" s="83"/>
      <c r="O266" s="83"/>
    </row>
    <row r="267" spans="1:15" s="82" customFormat="1" x14ac:dyDescent="0.25">
      <c r="A267" s="2"/>
      <c r="B267" s="46"/>
      <c r="C267" s="213" t="s">
        <v>105</v>
      </c>
      <c r="D267" s="214" t="s">
        <v>10</v>
      </c>
      <c r="E267" s="215">
        <v>1</v>
      </c>
      <c r="F267" s="211">
        <v>2.15</v>
      </c>
      <c r="G267" s="211">
        <v>0.35</v>
      </c>
      <c r="H267" s="211"/>
      <c r="I267" s="215">
        <v>1</v>
      </c>
      <c r="J267" s="212"/>
      <c r="K267" s="212">
        <v>0.75249999999999995</v>
      </c>
      <c r="L267" s="51"/>
      <c r="M267" s="83"/>
      <c r="N267" s="83"/>
      <c r="O267" s="83"/>
    </row>
    <row r="268" spans="1:15" s="82" customFormat="1" x14ac:dyDescent="0.25">
      <c r="A268" s="2"/>
      <c r="B268" s="46"/>
      <c r="C268" s="213" t="s">
        <v>106</v>
      </c>
      <c r="D268" s="214" t="s">
        <v>10</v>
      </c>
      <c r="E268" s="215">
        <v>1</v>
      </c>
      <c r="F268" s="211">
        <v>2.15</v>
      </c>
      <c r="G268" s="211">
        <v>0.35</v>
      </c>
      <c r="H268" s="211"/>
      <c r="I268" s="215">
        <v>1</v>
      </c>
      <c r="J268" s="212"/>
      <c r="K268" s="212">
        <v>0.75249999999999995</v>
      </c>
      <c r="L268" s="51"/>
      <c r="M268" s="83"/>
      <c r="N268" s="83"/>
      <c r="O268" s="83"/>
    </row>
    <row r="269" spans="1:15" s="82" customFormat="1" x14ac:dyDescent="0.25">
      <c r="A269" s="2"/>
      <c r="B269" s="46"/>
      <c r="C269" s="213" t="s">
        <v>107</v>
      </c>
      <c r="D269" s="214" t="s">
        <v>10</v>
      </c>
      <c r="E269" s="215">
        <v>1</v>
      </c>
      <c r="F269" s="211">
        <v>2.15</v>
      </c>
      <c r="G269" s="211">
        <v>0.35</v>
      </c>
      <c r="H269" s="211"/>
      <c r="I269" s="215">
        <v>1</v>
      </c>
      <c r="J269" s="212"/>
      <c r="K269" s="212">
        <v>0.75249999999999995</v>
      </c>
      <c r="L269" s="51"/>
      <c r="M269" s="83"/>
      <c r="N269" s="83"/>
      <c r="O269" s="83"/>
    </row>
    <row r="270" spans="1:15" s="82" customFormat="1" x14ac:dyDescent="0.25">
      <c r="A270" s="2"/>
      <c r="B270" s="46"/>
      <c r="C270" s="213" t="s">
        <v>108</v>
      </c>
      <c r="D270" s="214" t="s">
        <v>10</v>
      </c>
      <c r="E270" s="215">
        <v>1</v>
      </c>
      <c r="F270" s="211">
        <v>2.15</v>
      </c>
      <c r="G270" s="211">
        <v>0.35</v>
      </c>
      <c r="H270" s="211"/>
      <c r="I270" s="215">
        <v>1</v>
      </c>
      <c r="J270" s="212"/>
      <c r="K270" s="212">
        <v>0.75249999999999995</v>
      </c>
      <c r="L270" s="51"/>
      <c r="M270" s="83"/>
      <c r="N270" s="83"/>
      <c r="O270" s="83"/>
    </row>
    <row r="271" spans="1:15" s="82" customFormat="1" x14ac:dyDescent="0.25">
      <c r="A271" s="2"/>
      <c r="B271" s="46"/>
      <c r="C271" s="213" t="s">
        <v>109</v>
      </c>
      <c r="D271" s="214" t="s">
        <v>10</v>
      </c>
      <c r="E271" s="215">
        <v>1</v>
      </c>
      <c r="F271" s="211">
        <v>2.15</v>
      </c>
      <c r="G271" s="211">
        <v>0.35</v>
      </c>
      <c r="H271" s="211"/>
      <c r="I271" s="215">
        <v>1</v>
      </c>
      <c r="J271" s="212"/>
      <c r="K271" s="212">
        <v>0.75249999999999995</v>
      </c>
      <c r="L271" s="51"/>
      <c r="M271" s="83"/>
      <c r="N271" s="83"/>
      <c r="O271" s="83"/>
    </row>
    <row r="272" spans="1:15" s="82" customFormat="1" x14ac:dyDescent="0.25">
      <c r="A272" s="2"/>
      <c r="B272" s="46"/>
      <c r="C272" s="213" t="s">
        <v>110</v>
      </c>
      <c r="D272" s="214" t="s">
        <v>10</v>
      </c>
      <c r="E272" s="215">
        <v>1</v>
      </c>
      <c r="F272" s="211">
        <v>2.15</v>
      </c>
      <c r="G272" s="211">
        <v>0.35</v>
      </c>
      <c r="H272" s="211"/>
      <c r="I272" s="215">
        <v>1</v>
      </c>
      <c r="J272" s="212"/>
      <c r="K272" s="212">
        <v>0.75249999999999995</v>
      </c>
      <c r="L272" s="51"/>
      <c r="M272" s="83"/>
      <c r="N272" s="83"/>
      <c r="O272" s="83"/>
    </row>
    <row r="273" spans="1:15" s="82" customFormat="1" x14ac:dyDescent="0.25">
      <c r="A273" s="2"/>
      <c r="B273" s="46"/>
      <c r="C273" s="213" t="s">
        <v>111</v>
      </c>
      <c r="D273" s="214" t="s">
        <v>10</v>
      </c>
      <c r="E273" s="215">
        <v>1</v>
      </c>
      <c r="F273" s="211">
        <v>2.15</v>
      </c>
      <c r="G273" s="211">
        <v>0.35</v>
      </c>
      <c r="H273" s="211"/>
      <c r="I273" s="215">
        <v>1</v>
      </c>
      <c r="J273" s="212"/>
      <c r="K273" s="212">
        <v>0.75249999999999995</v>
      </c>
      <c r="L273" s="51"/>
      <c r="M273" s="83"/>
      <c r="N273" s="83"/>
      <c r="O273" s="83"/>
    </row>
    <row r="274" spans="1:15" s="82" customFormat="1" x14ac:dyDescent="0.25">
      <c r="A274" s="2"/>
      <c r="B274" s="46"/>
      <c r="C274" s="213" t="s">
        <v>112</v>
      </c>
      <c r="D274" s="214" t="s">
        <v>10</v>
      </c>
      <c r="E274" s="215">
        <v>1</v>
      </c>
      <c r="F274" s="211">
        <v>2.15</v>
      </c>
      <c r="G274" s="211">
        <v>0.35</v>
      </c>
      <c r="H274" s="211"/>
      <c r="I274" s="215">
        <v>1</v>
      </c>
      <c r="J274" s="212"/>
      <c r="K274" s="212">
        <v>0.75249999999999995</v>
      </c>
      <c r="L274" s="51"/>
      <c r="M274" s="83"/>
      <c r="N274" s="83"/>
      <c r="O274" s="83"/>
    </row>
    <row r="275" spans="1:15" s="82" customFormat="1" x14ac:dyDescent="0.25">
      <c r="A275" s="2"/>
      <c r="B275" s="46"/>
      <c r="C275" s="213" t="s">
        <v>113</v>
      </c>
      <c r="D275" s="214" t="s">
        <v>10</v>
      </c>
      <c r="E275" s="215">
        <v>1</v>
      </c>
      <c r="F275" s="211">
        <v>2.15</v>
      </c>
      <c r="G275" s="211">
        <v>0.35</v>
      </c>
      <c r="H275" s="211"/>
      <c r="I275" s="215">
        <v>1</v>
      </c>
      <c r="J275" s="212"/>
      <c r="K275" s="212">
        <v>0.75249999999999995</v>
      </c>
      <c r="L275" s="51"/>
      <c r="M275" s="83"/>
      <c r="N275" s="83"/>
      <c r="O275" s="83"/>
    </row>
    <row r="276" spans="1:15" s="82" customFormat="1" x14ac:dyDescent="0.25">
      <c r="A276" s="2"/>
      <c r="B276" s="46"/>
      <c r="C276" s="213" t="s">
        <v>114</v>
      </c>
      <c r="D276" s="214" t="s">
        <v>10</v>
      </c>
      <c r="E276" s="215">
        <v>1</v>
      </c>
      <c r="F276" s="211">
        <v>2.15</v>
      </c>
      <c r="G276" s="211">
        <v>0.35</v>
      </c>
      <c r="H276" s="211"/>
      <c r="I276" s="215">
        <v>1</v>
      </c>
      <c r="J276" s="212"/>
      <c r="K276" s="212">
        <v>0.75249999999999995</v>
      </c>
      <c r="L276" s="51"/>
      <c r="M276" s="83"/>
      <c r="N276" s="83"/>
      <c r="O276" s="83"/>
    </row>
    <row r="277" spans="1:15" s="82" customFormat="1" x14ac:dyDescent="0.25">
      <c r="A277" s="2"/>
      <c r="B277" s="46"/>
      <c r="C277" s="213" t="s">
        <v>115</v>
      </c>
      <c r="D277" s="214" t="s">
        <v>10</v>
      </c>
      <c r="E277" s="215">
        <v>1</v>
      </c>
      <c r="F277" s="211">
        <v>2.15</v>
      </c>
      <c r="G277" s="211">
        <v>0.35</v>
      </c>
      <c r="H277" s="211"/>
      <c r="I277" s="215">
        <v>1</v>
      </c>
      <c r="J277" s="212"/>
      <c r="K277" s="212">
        <v>0.75249999999999995</v>
      </c>
      <c r="L277" s="51"/>
      <c r="M277" s="83"/>
      <c r="N277" s="83"/>
      <c r="O277" s="83"/>
    </row>
    <row r="278" spans="1:15" s="82" customFormat="1" x14ac:dyDescent="0.25">
      <c r="A278" s="2"/>
      <c r="B278" s="46"/>
      <c r="C278" s="213" t="s">
        <v>116</v>
      </c>
      <c r="D278" s="214" t="s">
        <v>10</v>
      </c>
      <c r="E278" s="215">
        <v>1</v>
      </c>
      <c r="F278" s="211">
        <v>2.15</v>
      </c>
      <c r="G278" s="211">
        <v>0.35</v>
      </c>
      <c r="H278" s="211"/>
      <c r="I278" s="215">
        <v>1</v>
      </c>
      <c r="J278" s="212"/>
      <c r="K278" s="212">
        <v>0.75249999999999995</v>
      </c>
      <c r="L278" s="51"/>
      <c r="M278" s="83"/>
      <c r="N278" s="83"/>
      <c r="O278" s="83"/>
    </row>
    <row r="279" spans="1:15" s="82" customFormat="1" x14ac:dyDescent="0.25">
      <c r="A279" s="2"/>
      <c r="B279" s="46"/>
      <c r="C279" s="213" t="s">
        <v>117</v>
      </c>
      <c r="D279" s="214" t="s">
        <v>10</v>
      </c>
      <c r="E279" s="215">
        <v>1</v>
      </c>
      <c r="F279" s="211">
        <v>2.15</v>
      </c>
      <c r="G279" s="211">
        <v>0.35</v>
      </c>
      <c r="H279" s="211"/>
      <c r="I279" s="215">
        <v>1</v>
      </c>
      <c r="J279" s="212"/>
      <c r="K279" s="212">
        <v>0.75249999999999995</v>
      </c>
      <c r="L279" s="51"/>
      <c r="M279" s="83"/>
      <c r="N279" s="83"/>
      <c r="O279" s="83"/>
    </row>
    <row r="280" spans="1:15" s="82" customFormat="1" x14ac:dyDescent="0.25">
      <c r="A280" s="2"/>
      <c r="B280" s="46"/>
      <c r="C280" s="213" t="s">
        <v>118</v>
      </c>
      <c r="D280" s="214" t="s">
        <v>10</v>
      </c>
      <c r="E280" s="215">
        <v>1</v>
      </c>
      <c r="F280" s="211">
        <v>2.15</v>
      </c>
      <c r="G280" s="211">
        <v>0.35</v>
      </c>
      <c r="H280" s="211"/>
      <c r="I280" s="215">
        <v>1</v>
      </c>
      <c r="J280" s="212"/>
      <c r="K280" s="212">
        <v>0.75249999999999995</v>
      </c>
      <c r="L280" s="51"/>
      <c r="M280" s="83"/>
      <c r="N280" s="83"/>
      <c r="O280" s="83"/>
    </row>
    <row r="281" spans="1:15" s="82" customFormat="1" x14ac:dyDescent="0.25">
      <c r="A281" s="2"/>
      <c r="B281" s="46"/>
      <c r="C281" s="213" t="s">
        <v>99</v>
      </c>
      <c r="D281" s="214" t="s">
        <v>10</v>
      </c>
      <c r="E281" s="215">
        <v>1</v>
      </c>
      <c r="F281" s="211">
        <v>3.38</v>
      </c>
      <c r="G281" s="211">
        <v>0.1</v>
      </c>
      <c r="H281" s="211">
        <v>0.3</v>
      </c>
      <c r="I281" s="215">
        <v>1</v>
      </c>
      <c r="J281" s="212"/>
      <c r="K281" s="212">
        <v>1.3520000000000001</v>
      </c>
      <c r="L281" s="51"/>
      <c r="M281" s="83"/>
      <c r="N281" s="83"/>
      <c r="O281" s="83"/>
    </row>
    <row r="282" spans="1:15" s="82" customFormat="1" x14ac:dyDescent="0.25">
      <c r="A282" s="2"/>
      <c r="B282" s="46"/>
      <c r="C282" s="213" t="s">
        <v>100</v>
      </c>
      <c r="D282" s="214" t="s">
        <v>10</v>
      </c>
      <c r="E282" s="215">
        <v>1</v>
      </c>
      <c r="F282" s="211">
        <v>3.4</v>
      </c>
      <c r="G282" s="211">
        <v>0.1</v>
      </c>
      <c r="H282" s="211">
        <v>0.3</v>
      </c>
      <c r="I282" s="215">
        <v>1</v>
      </c>
      <c r="J282" s="212"/>
      <c r="K282" s="212">
        <v>1.36</v>
      </c>
      <c r="L282" s="51"/>
      <c r="M282" s="83"/>
      <c r="N282" s="83"/>
      <c r="O282" s="83"/>
    </row>
    <row r="283" spans="1:15" s="82" customFormat="1" x14ac:dyDescent="0.25">
      <c r="A283" s="2"/>
      <c r="B283" s="46"/>
      <c r="C283" s="213" t="s">
        <v>71</v>
      </c>
      <c r="D283" s="214" t="s">
        <v>10</v>
      </c>
      <c r="E283" s="215">
        <v>1</v>
      </c>
      <c r="F283" s="211">
        <v>3.4</v>
      </c>
      <c r="G283" s="211">
        <v>0.1</v>
      </c>
      <c r="H283" s="211">
        <v>0.3</v>
      </c>
      <c r="I283" s="215">
        <v>1</v>
      </c>
      <c r="J283" s="212"/>
      <c r="K283" s="212">
        <v>1.36</v>
      </c>
      <c r="L283" s="51"/>
      <c r="M283" s="83"/>
      <c r="N283" s="83"/>
      <c r="O283" s="83"/>
    </row>
    <row r="284" spans="1:15" s="82" customFormat="1" x14ac:dyDescent="0.25">
      <c r="A284" s="2"/>
      <c r="B284" s="46"/>
      <c r="C284" s="213" t="s">
        <v>72</v>
      </c>
      <c r="D284" s="214" t="s">
        <v>10</v>
      </c>
      <c r="E284" s="215">
        <v>1</v>
      </c>
      <c r="F284" s="211">
        <v>3.4</v>
      </c>
      <c r="G284" s="211">
        <v>0.1</v>
      </c>
      <c r="H284" s="211">
        <v>0.3</v>
      </c>
      <c r="I284" s="215">
        <v>1</v>
      </c>
      <c r="J284" s="212"/>
      <c r="K284" s="212">
        <v>1.36</v>
      </c>
      <c r="L284" s="51"/>
      <c r="M284" s="83"/>
      <c r="N284" s="83"/>
      <c r="O284" s="83"/>
    </row>
    <row r="285" spans="1:15" s="82" customFormat="1" x14ac:dyDescent="0.25">
      <c r="A285" s="2"/>
      <c r="B285" s="46"/>
      <c r="C285" s="213" t="s">
        <v>73</v>
      </c>
      <c r="D285" s="214" t="s">
        <v>10</v>
      </c>
      <c r="E285" s="215">
        <v>1</v>
      </c>
      <c r="F285" s="211">
        <v>3.4</v>
      </c>
      <c r="G285" s="211">
        <v>0.1</v>
      </c>
      <c r="H285" s="211">
        <v>0.3</v>
      </c>
      <c r="I285" s="215">
        <v>1</v>
      </c>
      <c r="J285" s="212"/>
      <c r="K285" s="212">
        <v>1.36</v>
      </c>
      <c r="L285" s="51"/>
      <c r="M285" s="83"/>
      <c r="N285" s="83"/>
      <c r="O285" s="83"/>
    </row>
    <row r="286" spans="1:15" s="82" customFormat="1" x14ac:dyDescent="0.25">
      <c r="A286" s="2"/>
      <c r="B286" s="46"/>
      <c r="C286" s="213" t="s">
        <v>74</v>
      </c>
      <c r="D286" s="214" t="s">
        <v>10</v>
      </c>
      <c r="E286" s="215">
        <v>1</v>
      </c>
      <c r="F286" s="211">
        <v>3.4</v>
      </c>
      <c r="G286" s="211">
        <v>0.1</v>
      </c>
      <c r="H286" s="211">
        <v>0.3</v>
      </c>
      <c r="I286" s="215">
        <v>1</v>
      </c>
      <c r="J286" s="212"/>
      <c r="K286" s="212">
        <v>1.36</v>
      </c>
      <c r="L286" s="51"/>
      <c r="M286" s="83"/>
      <c r="N286" s="83"/>
      <c r="O286" s="83"/>
    </row>
    <row r="287" spans="1:15" s="82" customFormat="1" x14ac:dyDescent="0.25">
      <c r="A287" s="2"/>
      <c r="B287" s="46"/>
      <c r="C287" s="213" t="s">
        <v>101</v>
      </c>
      <c r="D287" s="214" t="s">
        <v>10</v>
      </c>
      <c r="E287" s="215">
        <v>1</v>
      </c>
      <c r="F287" s="211">
        <v>3.37</v>
      </c>
      <c r="G287" s="211">
        <v>0.1</v>
      </c>
      <c r="H287" s="211">
        <v>0.3</v>
      </c>
      <c r="I287" s="215">
        <v>1</v>
      </c>
      <c r="J287" s="212"/>
      <c r="K287" s="212">
        <v>1.3480000000000001</v>
      </c>
      <c r="L287" s="51"/>
      <c r="M287" s="83"/>
      <c r="N287" s="83"/>
      <c r="O287" s="83"/>
    </row>
    <row r="288" spans="1:15" s="82" customFormat="1" x14ac:dyDescent="0.25">
      <c r="A288" s="2"/>
      <c r="B288" s="46"/>
      <c r="C288" s="213" t="s">
        <v>119</v>
      </c>
      <c r="D288" s="214" t="s">
        <v>10</v>
      </c>
      <c r="E288" s="215">
        <v>1</v>
      </c>
      <c r="F288" s="211">
        <v>1.8</v>
      </c>
      <c r="G288" s="211">
        <v>0.25</v>
      </c>
      <c r="H288" s="211"/>
      <c r="I288" s="215">
        <v>1</v>
      </c>
      <c r="J288" s="212"/>
      <c r="K288" s="212">
        <v>0.45</v>
      </c>
      <c r="L288" s="51"/>
      <c r="M288" s="83"/>
      <c r="N288" s="83"/>
      <c r="O288" s="83"/>
    </row>
    <row r="289" spans="1:15" s="82" customFormat="1" x14ac:dyDescent="0.25">
      <c r="A289" s="2"/>
      <c r="B289" s="46"/>
      <c r="C289" s="213" t="s">
        <v>120</v>
      </c>
      <c r="D289" s="214" t="s">
        <v>10</v>
      </c>
      <c r="E289" s="215">
        <v>1</v>
      </c>
      <c r="F289" s="211">
        <v>1.8</v>
      </c>
      <c r="G289" s="211">
        <v>0.25</v>
      </c>
      <c r="H289" s="211"/>
      <c r="I289" s="215">
        <v>1</v>
      </c>
      <c r="J289" s="212"/>
      <c r="K289" s="212">
        <v>0.45</v>
      </c>
      <c r="L289" s="51"/>
      <c r="M289" s="83"/>
      <c r="N289" s="83"/>
      <c r="O289" s="83"/>
    </row>
    <row r="290" spans="1:15" s="82" customFormat="1" x14ac:dyDescent="0.25">
      <c r="A290" s="2"/>
      <c r="B290" s="46"/>
      <c r="C290" s="213" t="s">
        <v>121</v>
      </c>
      <c r="D290" s="214" t="s">
        <v>10</v>
      </c>
      <c r="E290" s="215">
        <v>1</v>
      </c>
      <c r="F290" s="211">
        <v>1.8</v>
      </c>
      <c r="G290" s="211">
        <v>0.25</v>
      </c>
      <c r="H290" s="211"/>
      <c r="I290" s="215">
        <v>1</v>
      </c>
      <c r="J290" s="212"/>
      <c r="K290" s="212">
        <v>0.45</v>
      </c>
      <c r="L290" s="51"/>
      <c r="M290" s="83"/>
      <c r="N290" s="83"/>
      <c r="O290" s="83"/>
    </row>
    <row r="291" spans="1:15" s="82" customFormat="1" x14ac:dyDescent="0.25">
      <c r="A291" s="2"/>
      <c r="B291" s="46"/>
      <c r="C291" s="213" t="s">
        <v>122</v>
      </c>
      <c r="D291" s="214" t="s">
        <v>10</v>
      </c>
      <c r="E291" s="215">
        <v>1</v>
      </c>
      <c r="F291" s="211">
        <v>1.8</v>
      </c>
      <c r="G291" s="211">
        <v>0.25</v>
      </c>
      <c r="H291" s="211"/>
      <c r="I291" s="215">
        <v>1</v>
      </c>
      <c r="J291" s="212"/>
      <c r="K291" s="212">
        <v>0.45</v>
      </c>
      <c r="L291" s="51"/>
      <c r="M291" s="83"/>
      <c r="N291" s="83"/>
      <c r="O291" s="83"/>
    </row>
    <row r="292" spans="1:15" s="82" customFormat="1" x14ac:dyDescent="0.25">
      <c r="A292" s="2"/>
      <c r="B292" s="46"/>
      <c r="C292" s="213" t="s">
        <v>289</v>
      </c>
      <c r="D292" s="214" t="s">
        <v>10</v>
      </c>
      <c r="E292" s="215">
        <v>1</v>
      </c>
      <c r="F292" s="211">
        <v>1.8</v>
      </c>
      <c r="G292" s="211">
        <v>0.25</v>
      </c>
      <c r="H292" s="211"/>
      <c r="I292" s="215">
        <v>1</v>
      </c>
      <c r="J292" s="212"/>
      <c r="K292" s="212">
        <v>0.45</v>
      </c>
      <c r="L292" s="51"/>
      <c r="M292" s="83"/>
      <c r="N292" s="83"/>
      <c r="O292" s="83"/>
    </row>
    <row r="293" spans="1:15" s="82" customFormat="1" x14ac:dyDescent="0.25">
      <c r="A293" s="2"/>
      <c r="B293" s="46"/>
      <c r="C293" s="213" t="s">
        <v>124</v>
      </c>
      <c r="D293" s="214" t="s">
        <v>10</v>
      </c>
      <c r="E293" s="215">
        <v>1</v>
      </c>
      <c r="F293" s="211">
        <v>1.8</v>
      </c>
      <c r="G293" s="211">
        <v>0.25</v>
      </c>
      <c r="H293" s="211"/>
      <c r="I293" s="215">
        <v>1</v>
      </c>
      <c r="J293" s="212"/>
      <c r="K293" s="212">
        <v>0.45</v>
      </c>
      <c r="L293" s="51"/>
      <c r="M293" s="83"/>
      <c r="N293" s="83"/>
      <c r="O293" s="83"/>
    </row>
    <row r="294" spans="1:15" s="82" customFormat="1" x14ac:dyDescent="0.25">
      <c r="A294" s="2"/>
      <c r="B294" s="46"/>
      <c r="C294" s="213" t="s">
        <v>290</v>
      </c>
      <c r="D294" s="214" t="s">
        <v>10</v>
      </c>
      <c r="E294" s="215">
        <v>1</v>
      </c>
      <c r="F294" s="211">
        <v>1.8</v>
      </c>
      <c r="G294" s="211">
        <v>0.25</v>
      </c>
      <c r="H294" s="211"/>
      <c r="I294" s="215">
        <v>1</v>
      </c>
      <c r="J294" s="212"/>
      <c r="K294" s="212">
        <v>0.45</v>
      </c>
      <c r="L294" s="51"/>
      <c r="M294" s="83"/>
      <c r="N294" s="83"/>
      <c r="O294" s="83"/>
    </row>
    <row r="295" spans="1:15" s="82" customFormat="1" x14ac:dyDescent="0.25">
      <c r="A295" s="2"/>
      <c r="B295" s="46"/>
      <c r="C295" s="213" t="s">
        <v>291</v>
      </c>
      <c r="D295" s="214" t="s">
        <v>10</v>
      </c>
      <c r="E295" s="215">
        <v>1</v>
      </c>
      <c r="F295" s="211">
        <v>1.8</v>
      </c>
      <c r="G295" s="211">
        <v>0.25</v>
      </c>
      <c r="H295" s="211"/>
      <c r="I295" s="215">
        <v>1</v>
      </c>
      <c r="J295" s="212"/>
      <c r="K295" s="212">
        <v>0.45</v>
      </c>
      <c r="L295" s="51"/>
      <c r="M295" s="83"/>
      <c r="N295" s="83"/>
      <c r="O295" s="83"/>
    </row>
    <row r="296" spans="1:15" s="82" customFormat="1" x14ac:dyDescent="0.25">
      <c r="A296" s="2"/>
      <c r="B296" s="46"/>
      <c r="C296" s="95" t="s">
        <v>11</v>
      </c>
      <c r="D296" s="94"/>
      <c r="E296" s="91"/>
      <c r="F296" s="102"/>
      <c r="G296" s="102"/>
      <c r="H296" s="102" t="s">
        <v>104</v>
      </c>
      <c r="I296" s="91"/>
      <c r="J296" s="87"/>
      <c r="K296" s="87"/>
      <c r="L296" s="51"/>
      <c r="M296" s="83"/>
      <c r="N296" s="83"/>
      <c r="O296" s="83"/>
    </row>
    <row r="297" spans="1:15" s="82" customFormat="1" x14ac:dyDescent="0.25">
      <c r="A297" s="2"/>
      <c r="B297" s="46"/>
      <c r="C297" s="213" t="s">
        <v>105</v>
      </c>
      <c r="D297" s="214" t="s">
        <v>10</v>
      </c>
      <c r="E297" s="215">
        <v>1</v>
      </c>
      <c r="F297" s="211">
        <v>2.15</v>
      </c>
      <c r="G297" s="211">
        <v>0.35</v>
      </c>
      <c r="H297" s="211"/>
      <c r="I297" s="215">
        <v>1</v>
      </c>
      <c r="J297" s="212"/>
      <c r="K297" s="212">
        <f>((H297)+G297)*E297*F297*I297</f>
        <v>0.75249999999999995</v>
      </c>
      <c r="L297" s="51"/>
      <c r="M297" s="83"/>
      <c r="N297" s="83"/>
      <c r="O297" s="83"/>
    </row>
    <row r="298" spans="1:15" s="82" customFormat="1" x14ac:dyDescent="0.25">
      <c r="A298" s="2"/>
      <c r="B298" s="46"/>
      <c r="C298" s="213" t="s">
        <v>106</v>
      </c>
      <c r="D298" s="214" t="s">
        <v>10</v>
      </c>
      <c r="E298" s="215">
        <v>1</v>
      </c>
      <c r="F298" s="211">
        <v>2.15</v>
      </c>
      <c r="G298" s="211">
        <v>0.35</v>
      </c>
      <c r="H298" s="211"/>
      <c r="I298" s="215">
        <v>1</v>
      </c>
      <c r="J298" s="212"/>
      <c r="K298" s="212">
        <f t="shared" ref="K298:K310" si="16">((H298)+G298)*E298*F298*I298</f>
        <v>0.75249999999999995</v>
      </c>
      <c r="L298" s="51"/>
      <c r="M298" s="83"/>
      <c r="N298" s="83"/>
      <c r="O298" s="83"/>
    </row>
    <row r="299" spans="1:15" s="82" customFormat="1" x14ac:dyDescent="0.25">
      <c r="A299" s="2"/>
      <c r="B299" s="46"/>
      <c r="C299" s="213" t="s">
        <v>107</v>
      </c>
      <c r="D299" s="214" t="s">
        <v>10</v>
      </c>
      <c r="E299" s="215">
        <v>1</v>
      </c>
      <c r="F299" s="211">
        <v>2.15</v>
      </c>
      <c r="G299" s="211">
        <v>0.35</v>
      </c>
      <c r="H299" s="211"/>
      <c r="I299" s="215">
        <v>1</v>
      </c>
      <c r="J299" s="212"/>
      <c r="K299" s="212">
        <f t="shared" si="16"/>
        <v>0.75249999999999995</v>
      </c>
      <c r="L299" s="51"/>
      <c r="M299" s="83"/>
      <c r="N299" s="83"/>
      <c r="O299" s="83"/>
    </row>
    <row r="300" spans="1:15" s="82" customFormat="1" x14ac:dyDescent="0.25">
      <c r="A300" s="2"/>
      <c r="B300" s="46"/>
      <c r="C300" s="213" t="s">
        <v>108</v>
      </c>
      <c r="D300" s="214" t="s">
        <v>10</v>
      </c>
      <c r="E300" s="215">
        <v>1</v>
      </c>
      <c r="F300" s="211">
        <v>2.15</v>
      </c>
      <c r="G300" s="211">
        <v>0.35</v>
      </c>
      <c r="H300" s="211"/>
      <c r="I300" s="215">
        <v>1</v>
      </c>
      <c r="J300" s="212"/>
      <c r="K300" s="212">
        <f t="shared" si="16"/>
        <v>0.75249999999999995</v>
      </c>
      <c r="L300" s="51"/>
      <c r="M300" s="83"/>
      <c r="N300" s="83"/>
      <c r="O300" s="83"/>
    </row>
    <row r="301" spans="1:15" s="82" customFormat="1" x14ac:dyDescent="0.25">
      <c r="A301" s="2"/>
      <c r="B301" s="46"/>
      <c r="C301" s="213" t="s">
        <v>109</v>
      </c>
      <c r="D301" s="214" t="s">
        <v>10</v>
      </c>
      <c r="E301" s="215">
        <v>1</v>
      </c>
      <c r="F301" s="211">
        <v>2.15</v>
      </c>
      <c r="G301" s="211">
        <v>0.35</v>
      </c>
      <c r="H301" s="211"/>
      <c r="I301" s="215">
        <v>1</v>
      </c>
      <c r="J301" s="212"/>
      <c r="K301" s="212">
        <f t="shared" si="16"/>
        <v>0.75249999999999995</v>
      </c>
      <c r="L301" s="51"/>
      <c r="M301" s="83"/>
      <c r="N301" s="83"/>
      <c r="O301" s="83"/>
    </row>
    <row r="302" spans="1:15" s="82" customFormat="1" x14ac:dyDescent="0.25">
      <c r="A302" s="2"/>
      <c r="B302" s="46"/>
      <c r="C302" s="213" t="s">
        <v>110</v>
      </c>
      <c r="D302" s="214" t="s">
        <v>10</v>
      </c>
      <c r="E302" s="215">
        <v>1</v>
      </c>
      <c r="F302" s="211">
        <v>2.15</v>
      </c>
      <c r="G302" s="211">
        <v>0.35</v>
      </c>
      <c r="H302" s="211"/>
      <c r="I302" s="215">
        <v>1</v>
      </c>
      <c r="J302" s="212"/>
      <c r="K302" s="212">
        <f t="shared" si="16"/>
        <v>0.75249999999999995</v>
      </c>
      <c r="L302" s="51"/>
      <c r="M302" s="83"/>
      <c r="N302" s="83"/>
      <c r="O302" s="83"/>
    </row>
    <row r="303" spans="1:15" s="82" customFormat="1" x14ac:dyDescent="0.25">
      <c r="A303" s="2"/>
      <c r="B303" s="46"/>
      <c r="C303" s="213" t="s">
        <v>111</v>
      </c>
      <c r="D303" s="214" t="s">
        <v>10</v>
      </c>
      <c r="E303" s="215">
        <v>1</v>
      </c>
      <c r="F303" s="211">
        <v>2.15</v>
      </c>
      <c r="G303" s="211">
        <v>0.35</v>
      </c>
      <c r="H303" s="211"/>
      <c r="I303" s="215">
        <v>1</v>
      </c>
      <c r="J303" s="212"/>
      <c r="K303" s="212">
        <f t="shared" si="16"/>
        <v>0.75249999999999995</v>
      </c>
      <c r="L303" s="51"/>
      <c r="M303" s="83"/>
      <c r="N303" s="83"/>
      <c r="O303" s="83"/>
    </row>
    <row r="304" spans="1:15" s="82" customFormat="1" x14ac:dyDescent="0.25">
      <c r="A304" s="2"/>
      <c r="B304" s="46"/>
      <c r="C304" s="213" t="s">
        <v>112</v>
      </c>
      <c r="D304" s="214" t="s">
        <v>10</v>
      </c>
      <c r="E304" s="215">
        <v>1</v>
      </c>
      <c r="F304" s="211">
        <v>2.15</v>
      </c>
      <c r="G304" s="211">
        <v>0.35</v>
      </c>
      <c r="H304" s="211"/>
      <c r="I304" s="215">
        <v>1</v>
      </c>
      <c r="J304" s="212"/>
      <c r="K304" s="212">
        <f t="shared" si="16"/>
        <v>0.75249999999999995</v>
      </c>
      <c r="L304" s="51"/>
      <c r="M304" s="83"/>
      <c r="N304" s="83"/>
      <c r="O304" s="83"/>
    </row>
    <row r="305" spans="1:15" s="82" customFormat="1" x14ac:dyDescent="0.25">
      <c r="A305" s="2"/>
      <c r="B305" s="46"/>
      <c r="C305" s="213" t="s">
        <v>113</v>
      </c>
      <c r="D305" s="214" t="s">
        <v>10</v>
      </c>
      <c r="E305" s="215">
        <v>1</v>
      </c>
      <c r="F305" s="211">
        <v>2.15</v>
      </c>
      <c r="G305" s="211">
        <v>0.35</v>
      </c>
      <c r="H305" s="211"/>
      <c r="I305" s="215">
        <v>1</v>
      </c>
      <c r="J305" s="212"/>
      <c r="K305" s="212">
        <f t="shared" si="16"/>
        <v>0.75249999999999995</v>
      </c>
      <c r="L305" s="51"/>
      <c r="M305" s="83"/>
      <c r="N305" s="83"/>
      <c r="O305" s="83"/>
    </row>
    <row r="306" spans="1:15" s="82" customFormat="1" x14ac:dyDescent="0.25">
      <c r="A306" s="2"/>
      <c r="B306" s="46"/>
      <c r="C306" s="213" t="s">
        <v>114</v>
      </c>
      <c r="D306" s="214" t="s">
        <v>10</v>
      </c>
      <c r="E306" s="215">
        <v>1</v>
      </c>
      <c r="F306" s="211">
        <v>2.15</v>
      </c>
      <c r="G306" s="211">
        <v>0.35</v>
      </c>
      <c r="H306" s="211"/>
      <c r="I306" s="215">
        <v>1</v>
      </c>
      <c r="J306" s="212"/>
      <c r="K306" s="212">
        <f t="shared" si="16"/>
        <v>0.75249999999999995</v>
      </c>
      <c r="L306" s="51"/>
      <c r="M306" s="83"/>
      <c r="N306" s="83"/>
      <c r="O306" s="83"/>
    </row>
    <row r="307" spans="1:15" s="82" customFormat="1" x14ac:dyDescent="0.25">
      <c r="A307" s="2"/>
      <c r="B307" s="46"/>
      <c r="C307" s="213" t="s">
        <v>115</v>
      </c>
      <c r="D307" s="214" t="s">
        <v>10</v>
      </c>
      <c r="E307" s="215">
        <v>1</v>
      </c>
      <c r="F307" s="211">
        <v>2.15</v>
      </c>
      <c r="G307" s="211">
        <v>0.35</v>
      </c>
      <c r="H307" s="211"/>
      <c r="I307" s="215">
        <v>1</v>
      </c>
      <c r="J307" s="212"/>
      <c r="K307" s="212">
        <f t="shared" si="16"/>
        <v>0.75249999999999995</v>
      </c>
      <c r="L307" s="51"/>
      <c r="M307" s="83"/>
      <c r="N307" s="83"/>
      <c r="O307" s="83"/>
    </row>
    <row r="308" spans="1:15" s="82" customFormat="1" x14ac:dyDescent="0.25">
      <c r="A308" s="2"/>
      <c r="B308" s="46"/>
      <c r="C308" s="213" t="s">
        <v>116</v>
      </c>
      <c r="D308" s="214" t="s">
        <v>10</v>
      </c>
      <c r="E308" s="215">
        <v>1</v>
      </c>
      <c r="F308" s="211">
        <v>2.15</v>
      </c>
      <c r="G308" s="211">
        <v>0.35</v>
      </c>
      <c r="H308" s="211"/>
      <c r="I308" s="215">
        <v>1</v>
      </c>
      <c r="J308" s="212"/>
      <c r="K308" s="212">
        <f t="shared" si="16"/>
        <v>0.75249999999999995</v>
      </c>
      <c r="L308" s="51"/>
      <c r="M308" s="83"/>
      <c r="N308" s="83"/>
      <c r="O308" s="83"/>
    </row>
    <row r="309" spans="1:15" s="82" customFormat="1" x14ac:dyDescent="0.25">
      <c r="A309" s="2"/>
      <c r="B309" s="46"/>
      <c r="C309" s="213" t="s">
        <v>117</v>
      </c>
      <c r="D309" s="214" t="s">
        <v>10</v>
      </c>
      <c r="E309" s="215">
        <v>1</v>
      </c>
      <c r="F309" s="211">
        <v>2.15</v>
      </c>
      <c r="G309" s="211">
        <v>0.35</v>
      </c>
      <c r="H309" s="211"/>
      <c r="I309" s="215">
        <v>1</v>
      </c>
      <c r="J309" s="212"/>
      <c r="K309" s="212">
        <f t="shared" si="16"/>
        <v>0.75249999999999995</v>
      </c>
      <c r="L309" s="51"/>
      <c r="M309" s="83"/>
      <c r="N309" s="83"/>
      <c r="O309" s="83"/>
    </row>
    <row r="310" spans="1:15" s="82" customFormat="1" x14ac:dyDescent="0.25">
      <c r="A310" s="2"/>
      <c r="B310" s="46"/>
      <c r="C310" s="213" t="s">
        <v>118</v>
      </c>
      <c r="D310" s="214" t="s">
        <v>10</v>
      </c>
      <c r="E310" s="215">
        <v>1</v>
      </c>
      <c r="F310" s="211">
        <v>2.15</v>
      </c>
      <c r="G310" s="211">
        <v>0.35</v>
      </c>
      <c r="H310" s="211"/>
      <c r="I310" s="215">
        <v>1</v>
      </c>
      <c r="J310" s="212"/>
      <c r="K310" s="212">
        <f t="shared" si="16"/>
        <v>0.75249999999999995</v>
      </c>
      <c r="L310" s="51"/>
      <c r="M310" s="83"/>
      <c r="N310" s="83"/>
      <c r="O310" s="83"/>
    </row>
    <row r="311" spans="1:15" s="82" customFormat="1" x14ac:dyDescent="0.25">
      <c r="A311" s="2"/>
      <c r="B311" s="46"/>
      <c r="C311" s="213" t="s">
        <v>99</v>
      </c>
      <c r="D311" s="214" t="s">
        <v>10</v>
      </c>
      <c r="E311" s="215">
        <v>1</v>
      </c>
      <c r="F311" s="211">
        <v>3.38</v>
      </c>
      <c r="G311" s="211">
        <v>0.2</v>
      </c>
      <c r="H311" s="211">
        <v>0.25</v>
      </c>
      <c r="I311" s="215">
        <v>1</v>
      </c>
      <c r="J311" s="212"/>
      <c r="K311" s="212">
        <f>((H311)+G311)*E311*F311*I311</f>
        <v>1.5209999999999999</v>
      </c>
      <c r="L311" s="51"/>
      <c r="M311" s="83"/>
      <c r="N311" s="83"/>
      <c r="O311" s="83"/>
    </row>
    <row r="312" spans="1:15" s="82" customFormat="1" x14ac:dyDescent="0.25">
      <c r="A312" s="2"/>
      <c r="B312" s="46"/>
      <c r="C312" s="213" t="s">
        <v>100</v>
      </c>
      <c r="D312" s="214" t="s">
        <v>10</v>
      </c>
      <c r="E312" s="215">
        <v>1</v>
      </c>
      <c r="F312" s="211">
        <v>3.4</v>
      </c>
      <c r="G312" s="211">
        <v>0.2</v>
      </c>
      <c r="H312" s="211">
        <v>0.1</v>
      </c>
      <c r="I312" s="215">
        <v>1</v>
      </c>
      <c r="J312" s="212"/>
      <c r="K312" s="212">
        <f t="shared" ref="K312:K317" si="17">((H312)+G312)*E312*F312*I312</f>
        <v>1.02</v>
      </c>
      <c r="L312" s="51"/>
      <c r="M312" s="83"/>
      <c r="N312" s="83"/>
      <c r="O312" s="83"/>
    </row>
    <row r="313" spans="1:15" s="82" customFormat="1" x14ac:dyDescent="0.25">
      <c r="A313" s="2"/>
      <c r="B313" s="46"/>
      <c r="C313" s="213" t="s">
        <v>71</v>
      </c>
      <c r="D313" s="214" t="s">
        <v>10</v>
      </c>
      <c r="E313" s="215">
        <v>1</v>
      </c>
      <c r="F313" s="211">
        <v>3.4</v>
      </c>
      <c r="G313" s="211">
        <v>0.2</v>
      </c>
      <c r="H313" s="211">
        <v>0.1</v>
      </c>
      <c r="I313" s="215">
        <v>1</v>
      </c>
      <c r="J313" s="212"/>
      <c r="K313" s="212">
        <f t="shared" si="17"/>
        <v>1.02</v>
      </c>
      <c r="L313" s="51"/>
      <c r="M313" s="83"/>
      <c r="N313" s="83"/>
      <c r="O313" s="83"/>
    </row>
    <row r="314" spans="1:15" s="82" customFormat="1" x14ac:dyDescent="0.25">
      <c r="A314" s="2"/>
      <c r="B314" s="46"/>
      <c r="C314" s="213" t="s">
        <v>72</v>
      </c>
      <c r="D314" s="214" t="s">
        <v>10</v>
      </c>
      <c r="E314" s="215">
        <v>1</v>
      </c>
      <c r="F314" s="211">
        <v>3.4</v>
      </c>
      <c r="G314" s="211">
        <v>0.2</v>
      </c>
      <c r="H314" s="211">
        <v>0.1</v>
      </c>
      <c r="I314" s="215">
        <v>1</v>
      </c>
      <c r="J314" s="212"/>
      <c r="K314" s="212">
        <f t="shared" si="17"/>
        <v>1.02</v>
      </c>
      <c r="L314" s="51"/>
      <c r="M314" s="83"/>
      <c r="N314" s="83"/>
      <c r="O314" s="83"/>
    </row>
    <row r="315" spans="1:15" s="82" customFormat="1" x14ac:dyDescent="0.25">
      <c r="A315" s="2"/>
      <c r="B315" s="46"/>
      <c r="C315" s="213" t="s">
        <v>73</v>
      </c>
      <c r="D315" s="214" t="s">
        <v>10</v>
      </c>
      <c r="E315" s="215">
        <v>1</v>
      </c>
      <c r="F315" s="211">
        <v>3.4</v>
      </c>
      <c r="G315" s="211">
        <v>0.2</v>
      </c>
      <c r="H315" s="211">
        <v>0.1</v>
      </c>
      <c r="I315" s="215">
        <v>1</v>
      </c>
      <c r="J315" s="212"/>
      <c r="K315" s="212">
        <f t="shared" si="17"/>
        <v>1.02</v>
      </c>
      <c r="L315" s="51"/>
      <c r="M315" s="83"/>
      <c r="N315" s="83"/>
      <c r="O315" s="83"/>
    </row>
    <row r="316" spans="1:15" s="82" customFormat="1" x14ac:dyDescent="0.25">
      <c r="A316" s="2"/>
      <c r="B316" s="46"/>
      <c r="C316" s="213" t="s">
        <v>74</v>
      </c>
      <c r="D316" s="214" t="s">
        <v>10</v>
      </c>
      <c r="E316" s="215">
        <v>1</v>
      </c>
      <c r="F316" s="211">
        <v>3.4</v>
      </c>
      <c r="G316" s="211">
        <v>0.2</v>
      </c>
      <c r="H316" s="211">
        <v>0.1</v>
      </c>
      <c r="I316" s="215">
        <v>1</v>
      </c>
      <c r="J316" s="212"/>
      <c r="K316" s="212">
        <f t="shared" si="17"/>
        <v>1.02</v>
      </c>
      <c r="L316" s="51"/>
      <c r="M316" s="83"/>
      <c r="N316" s="83"/>
      <c r="O316" s="83"/>
    </row>
    <row r="317" spans="1:15" s="82" customFormat="1" x14ac:dyDescent="0.25">
      <c r="A317" s="2"/>
      <c r="B317" s="46"/>
      <c r="C317" s="213" t="s">
        <v>101</v>
      </c>
      <c r="D317" s="214" t="s">
        <v>10</v>
      </c>
      <c r="E317" s="215">
        <v>1</v>
      </c>
      <c r="F317" s="211">
        <v>3.37</v>
      </c>
      <c r="G317" s="211">
        <v>0.2</v>
      </c>
      <c r="H317" s="211">
        <v>0.25</v>
      </c>
      <c r="I317" s="215">
        <v>1</v>
      </c>
      <c r="J317" s="212"/>
      <c r="K317" s="212">
        <f t="shared" si="17"/>
        <v>1.5165000000000002</v>
      </c>
      <c r="L317" s="51"/>
      <c r="M317" s="83"/>
      <c r="N317" s="83"/>
      <c r="O317" s="83"/>
    </row>
    <row r="318" spans="1:15" s="82" customFormat="1" x14ac:dyDescent="0.25">
      <c r="A318" s="2"/>
      <c r="B318" s="46"/>
      <c r="C318" s="213" t="s">
        <v>119</v>
      </c>
      <c r="D318" s="214" t="s">
        <v>10</v>
      </c>
      <c r="E318" s="215">
        <v>1</v>
      </c>
      <c r="F318" s="211">
        <v>1.8</v>
      </c>
      <c r="G318" s="211">
        <v>0.3</v>
      </c>
      <c r="H318" s="211"/>
      <c r="I318" s="215">
        <v>1</v>
      </c>
      <c r="J318" s="212"/>
      <c r="K318" s="212">
        <v>0.54</v>
      </c>
      <c r="L318" s="51"/>
      <c r="M318" s="83"/>
      <c r="N318" s="83"/>
      <c r="O318" s="83"/>
    </row>
    <row r="319" spans="1:15" s="82" customFormat="1" x14ac:dyDescent="0.25">
      <c r="A319" s="2"/>
      <c r="B319" s="46"/>
      <c r="C319" s="213" t="s">
        <v>120</v>
      </c>
      <c r="D319" s="214" t="s">
        <v>10</v>
      </c>
      <c r="E319" s="215">
        <v>1</v>
      </c>
      <c r="F319" s="211">
        <v>1.8</v>
      </c>
      <c r="G319" s="211">
        <v>0.3</v>
      </c>
      <c r="H319" s="211">
        <v>0</v>
      </c>
      <c r="I319" s="215">
        <v>1</v>
      </c>
      <c r="J319" s="212"/>
      <c r="K319" s="212">
        <v>0.54</v>
      </c>
      <c r="L319" s="51"/>
      <c r="M319" s="83"/>
      <c r="N319" s="83"/>
      <c r="O319" s="83"/>
    </row>
    <row r="320" spans="1:15" s="82" customFormat="1" x14ac:dyDescent="0.25">
      <c r="A320" s="2"/>
      <c r="B320" s="46"/>
      <c r="C320" s="213" t="s">
        <v>121</v>
      </c>
      <c r="D320" s="214" t="s">
        <v>10</v>
      </c>
      <c r="E320" s="215">
        <v>1</v>
      </c>
      <c r="F320" s="211">
        <v>1.8</v>
      </c>
      <c r="G320" s="211">
        <v>0.3</v>
      </c>
      <c r="H320" s="211">
        <v>0</v>
      </c>
      <c r="I320" s="215">
        <v>1</v>
      </c>
      <c r="J320" s="212"/>
      <c r="K320" s="212">
        <v>0.54</v>
      </c>
      <c r="L320" s="51"/>
      <c r="M320" s="83"/>
      <c r="N320" s="83"/>
      <c r="O320" s="83"/>
    </row>
    <row r="321" spans="1:15" s="82" customFormat="1" x14ac:dyDescent="0.25">
      <c r="A321" s="2"/>
      <c r="B321" s="46"/>
      <c r="C321" s="213" t="s">
        <v>122</v>
      </c>
      <c r="D321" s="214" t="s">
        <v>10</v>
      </c>
      <c r="E321" s="215">
        <v>1</v>
      </c>
      <c r="F321" s="211">
        <v>1.8</v>
      </c>
      <c r="G321" s="211">
        <v>0.3</v>
      </c>
      <c r="H321" s="211">
        <v>0</v>
      </c>
      <c r="I321" s="215">
        <v>1</v>
      </c>
      <c r="J321" s="212"/>
      <c r="K321" s="212">
        <v>0.54</v>
      </c>
      <c r="L321" s="51"/>
      <c r="M321" s="83"/>
      <c r="N321" s="83"/>
      <c r="O321" s="83"/>
    </row>
    <row r="322" spans="1:15" s="82" customFormat="1" x14ac:dyDescent="0.25">
      <c r="A322" s="2"/>
      <c r="B322" s="46"/>
      <c r="C322" s="213" t="s">
        <v>123</v>
      </c>
      <c r="D322" s="214" t="s">
        <v>10</v>
      </c>
      <c r="E322" s="215">
        <v>1</v>
      </c>
      <c r="F322" s="211">
        <v>1.8</v>
      </c>
      <c r="G322" s="211">
        <v>0.3</v>
      </c>
      <c r="H322" s="211">
        <v>0</v>
      </c>
      <c r="I322" s="215">
        <v>1</v>
      </c>
      <c r="J322" s="212"/>
      <c r="K322" s="212">
        <v>0.54</v>
      </c>
      <c r="L322" s="51"/>
      <c r="M322" s="83"/>
      <c r="N322" s="83"/>
      <c r="O322" s="83"/>
    </row>
    <row r="323" spans="1:15" s="82" customFormat="1" x14ac:dyDescent="0.25">
      <c r="A323" s="2"/>
      <c r="B323" s="46"/>
      <c r="C323" s="213" t="s">
        <v>124</v>
      </c>
      <c r="D323" s="214" t="s">
        <v>10</v>
      </c>
      <c r="E323" s="215">
        <v>1</v>
      </c>
      <c r="F323" s="211">
        <v>1.8</v>
      </c>
      <c r="G323" s="211">
        <v>0.3</v>
      </c>
      <c r="H323" s="211">
        <v>0.3</v>
      </c>
      <c r="I323" s="215">
        <v>1</v>
      </c>
      <c r="J323" s="212"/>
      <c r="K323" s="212">
        <v>1.08</v>
      </c>
      <c r="L323" s="51"/>
      <c r="M323" s="83"/>
      <c r="N323" s="83"/>
      <c r="O323" s="83"/>
    </row>
    <row r="324" spans="1:15" s="82" customFormat="1" x14ac:dyDescent="0.25">
      <c r="A324" s="2"/>
      <c r="B324" s="46"/>
      <c r="C324" s="213" t="s">
        <v>125</v>
      </c>
      <c r="D324" s="214" t="s">
        <v>10</v>
      </c>
      <c r="E324" s="215">
        <v>1</v>
      </c>
      <c r="F324" s="211">
        <v>1.8</v>
      </c>
      <c r="G324" s="211">
        <v>0.3</v>
      </c>
      <c r="H324" s="211">
        <v>0</v>
      </c>
      <c r="I324" s="215">
        <v>1</v>
      </c>
      <c r="J324" s="212"/>
      <c r="K324" s="212">
        <v>0.54</v>
      </c>
      <c r="L324" s="51"/>
      <c r="M324" s="83"/>
      <c r="N324" s="83"/>
      <c r="O324" s="83"/>
    </row>
    <row r="325" spans="1:15" s="82" customFormat="1" x14ac:dyDescent="0.25">
      <c r="A325" s="2"/>
      <c r="B325" s="46"/>
      <c r="C325" s="213" t="s">
        <v>126</v>
      </c>
      <c r="D325" s="214" t="s">
        <v>10</v>
      </c>
      <c r="E325" s="215">
        <v>1</v>
      </c>
      <c r="F325" s="211">
        <v>1.8</v>
      </c>
      <c r="G325" s="211">
        <v>0.3</v>
      </c>
      <c r="H325" s="211"/>
      <c r="I325" s="215">
        <v>1</v>
      </c>
      <c r="J325" s="212"/>
      <c r="K325" s="212">
        <v>0.54</v>
      </c>
      <c r="L325" s="51"/>
      <c r="M325" s="83"/>
      <c r="N325" s="83"/>
      <c r="O325" s="83"/>
    </row>
    <row r="326" spans="1:15" s="82" customFormat="1" x14ac:dyDescent="0.25">
      <c r="A326" s="2"/>
      <c r="B326" s="46"/>
      <c r="C326" s="106"/>
      <c r="D326" s="104"/>
      <c r="E326" s="105"/>
      <c r="F326" s="99"/>
      <c r="G326" s="99"/>
      <c r="H326" s="99"/>
      <c r="I326" s="105"/>
      <c r="J326" s="111"/>
      <c r="K326" s="111"/>
      <c r="L326" s="51"/>
      <c r="M326" s="83"/>
      <c r="N326" s="83"/>
      <c r="O326" s="83"/>
    </row>
    <row r="327" spans="1:15" s="82" customFormat="1" x14ac:dyDescent="0.25">
      <c r="A327" s="2"/>
      <c r="B327" s="46"/>
      <c r="C327" s="31" t="s">
        <v>46</v>
      </c>
      <c r="D327" s="41"/>
      <c r="E327" s="118"/>
      <c r="F327" s="108"/>
      <c r="G327" s="119"/>
      <c r="H327" s="119"/>
      <c r="I327" s="105"/>
      <c r="J327" s="99"/>
      <c r="K327" s="99"/>
      <c r="L327" s="51"/>
      <c r="M327" s="83"/>
      <c r="N327" s="83"/>
      <c r="O327" s="83"/>
    </row>
    <row r="328" spans="1:15" s="82" customFormat="1" x14ac:dyDescent="0.25">
      <c r="A328" s="2"/>
      <c r="B328" s="46"/>
      <c r="C328" s="139" t="s">
        <v>14</v>
      </c>
      <c r="D328" s="142"/>
      <c r="E328" s="122"/>
      <c r="F328" s="119"/>
      <c r="G328" s="119"/>
      <c r="H328" s="119"/>
      <c r="I328" s="121"/>
      <c r="J328" s="123"/>
      <c r="K328" s="123"/>
      <c r="L328" s="51"/>
      <c r="M328" s="83"/>
      <c r="N328" s="83"/>
      <c r="O328" s="83"/>
    </row>
    <row r="329" spans="1:15" s="82" customFormat="1" x14ac:dyDescent="0.25">
      <c r="A329" s="2"/>
      <c r="B329" s="46"/>
      <c r="C329" s="216" t="s">
        <v>292</v>
      </c>
      <c r="D329" s="209" t="s">
        <v>10</v>
      </c>
      <c r="E329" s="210">
        <v>6</v>
      </c>
      <c r="F329" s="211">
        <v>3.65</v>
      </c>
      <c r="G329" s="211">
        <v>0.35</v>
      </c>
      <c r="H329" s="211"/>
      <c r="I329" s="215">
        <v>1</v>
      </c>
      <c r="J329" s="212"/>
      <c r="K329" s="212">
        <f>((H329)+G329)*E329*F329*I329</f>
        <v>7.6649999999999983</v>
      </c>
      <c r="L329" s="51"/>
      <c r="M329" s="83"/>
      <c r="N329" s="83"/>
      <c r="O329" s="83"/>
    </row>
    <row r="330" spans="1:15" s="82" customFormat="1" x14ac:dyDescent="0.25">
      <c r="A330" s="2"/>
      <c r="B330" s="46"/>
      <c r="C330" s="216" t="s">
        <v>293</v>
      </c>
      <c r="D330" s="209" t="s">
        <v>10</v>
      </c>
      <c r="E330" s="210">
        <v>6</v>
      </c>
      <c r="F330" s="211">
        <v>3.65</v>
      </c>
      <c r="G330" s="211">
        <v>0.1</v>
      </c>
      <c r="H330" s="211"/>
      <c r="I330" s="215">
        <v>1</v>
      </c>
      <c r="J330" s="212"/>
      <c r="K330" s="212">
        <f t="shared" ref="K330:K347" si="18">((H330)+G330)*E330*F330*I330</f>
        <v>2.1900000000000004</v>
      </c>
      <c r="L330" s="51"/>
      <c r="M330" s="83"/>
      <c r="N330" s="83"/>
      <c r="O330" s="83"/>
    </row>
    <row r="331" spans="1:15" s="82" customFormat="1" x14ac:dyDescent="0.25">
      <c r="A331" s="2"/>
      <c r="B331" s="46"/>
      <c r="C331" s="216" t="s">
        <v>294</v>
      </c>
      <c r="D331" s="209" t="s">
        <v>10</v>
      </c>
      <c r="E331" s="210">
        <v>12</v>
      </c>
      <c r="F331" s="211">
        <v>2.14</v>
      </c>
      <c r="G331" s="211">
        <v>0.35</v>
      </c>
      <c r="H331" s="211"/>
      <c r="I331" s="215">
        <v>1</v>
      </c>
      <c r="J331" s="212"/>
      <c r="K331" s="212">
        <f t="shared" si="18"/>
        <v>8.9879999999999995</v>
      </c>
      <c r="L331" s="51"/>
      <c r="M331" s="83"/>
      <c r="N331" s="83"/>
      <c r="O331" s="83"/>
    </row>
    <row r="332" spans="1:15" s="82" customFormat="1" x14ac:dyDescent="0.25">
      <c r="A332" s="2"/>
      <c r="B332" s="46"/>
      <c r="C332" s="216" t="s">
        <v>295</v>
      </c>
      <c r="D332" s="209" t="s">
        <v>10</v>
      </c>
      <c r="E332" s="210">
        <v>1</v>
      </c>
      <c r="F332" s="211">
        <v>3.3</v>
      </c>
      <c r="G332" s="211"/>
      <c r="H332" s="211">
        <v>0.1</v>
      </c>
      <c r="I332" s="215">
        <v>1</v>
      </c>
      <c r="J332" s="212"/>
      <c r="K332" s="212">
        <f t="shared" si="18"/>
        <v>0.33</v>
      </c>
      <c r="L332" s="51"/>
      <c r="M332" s="83"/>
      <c r="N332" s="83"/>
      <c r="O332" s="83"/>
    </row>
    <row r="333" spans="1:15" s="82" customFormat="1" x14ac:dyDescent="0.25">
      <c r="A333" s="2"/>
      <c r="B333" s="46"/>
      <c r="C333" s="216" t="s">
        <v>296</v>
      </c>
      <c r="D333" s="209" t="s">
        <v>10</v>
      </c>
      <c r="E333" s="210">
        <v>1</v>
      </c>
      <c r="F333" s="211">
        <v>2.95</v>
      </c>
      <c r="G333" s="211">
        <v>0.25</v>
      </c>
      <c r="H333" s="211"/>
      <c r="I333" s="215">
        <v>1</v>
      </c>
      <c r="J333" s="212"/>
      <c r="K333" s="212">
        <f t="shared" si="18"/>
        <v>0.73750000000000004</v>
      </c>
      <c r="L333" s="51"/>
      <c r="M333" s="83"/>
      <c r="N333" s="83"/>
      <c r="O333" s="83"/>
    </row>
    <row r="334" spans="1:15" s="82" customFormat="1" x14ac:dyDescent="0.25">
      <c r="A334" s="2"/>
      <c r="B334" s="46"/>
      <c r="C334" s="216" t="s">
        <v>297</v>
      </c>
      <c r="D334" s="209" t="s">
        <v>10</v>
      </c>
      <c r="E334" s="210">
        <v>1</v>
      </c>
      <c r="F334" s="211">
        <v>6.4</v>
      </c>
      <c r="G334" s="211">
        <v>0.6</v>
      </c>
      <c r="H334" s="211"/>
      <c r="I334" s="215">
        <v>1</v>
      </c>
      <c r="J334" s="212"/>
      <c r="K334" s="212">
        <f t="shared" si="18"/>
        <v>3.84</v>
      </c>
      <c r="L334" s="51"/>
      <c r="M334" s="83"/>
      <c r="N334" s="83"/>
      <c r="O334" s="83"/>
    </row>
    <row r="335" spans="1:15" s="82" customFormat="1" x14ac:dyDescent="0.25">
      <c r="A335" s="2"/>
      <c r="B335" s="46"/>
      <c r="C335" s="216" t="s">
        <v>298</v>
      </c>
      <c r="D335" s="209" t="s">
        <v>10</v>
      </c>
      <c r="E335" s="210">
        <v>1</v>
      </c>
      <c r="F335" s="211">
        <v>2.95</v>
      </c>
      <c r="G335" s="211">
        <v>0.25</v>
      </c>
      <c r="H335" s="211"/>
      <c r="I335" s="215">
        <v>1</v>
      </c>
      <c r="J335" s="212"/>
      <c r="K335" s="212">
        <f t="shared" si="18"/>
        <v>0.73750000000000004</v>
      </c>
      <c r="L335" s="51"/>
      <c r="M335" s="83"/>
      <c r="N335" s="83"/>
      <c r="O335" s="83"/>
    </row>
    <row r="336" spans="1:15" s="82" customFormat="1" x14ac:dyDescent="0.25">
      <c r="A336" s="2"/>
      <c r="B336" s="46"/>
      <c r="C336" s="216" t="s">
        <v>299</v>
      </c>
      <c r="D336" s="209" t="s">
        <v>10</v>
      </c>
      <c r="E336" s="210">
        <v>1</v>
      </c>
      <c r="F336" s="211">
        <v>6.4</v>
      </c>
      <c r="G336" s="211">
        <v>0.35</v>
      </c>
      <c r="H336" s="211"/>
      <c r="I336" s="215">
        <v>1</v>
      </c>
      <c r="J336" s="212"/>
      <c r="K336" s="212">
        <f t="shared" si="18"/>
        <v>2.2399999999999998</v>
      </c>
      <c r="L336" s="51"/>
      <c r="M336" s="83"/>
      <c r="N336" s="83"/>
      <c r="O336" s="83"/>
    </row>
    <row r="337" spans="1:15" s="82" customFormat="1" x14ac:dyDescent="0.25">
      <c r="A337" s="2"/>
      <c r="B337" s="46"/>
      <c r="C337" s="216" t="s">
        <v>300</v>
      </c>
      <c r="D337" s="209" t="s">
        <v>10</v>
      </c>
      <c r="E337" s="210">
        <v>1</v>
      </c>
      <c r="F337" s="211">
        <v>2.95</v>
      </c>
      <c r="G337" s="211">
        <v>0.25</v>
      </c>
      <c r="H337" s="211"/>
      <c r="I337" s="215">
        <v>1</v>
      </c>
      <c r="J337" s="212"/>
      <c r="K337" s="212">
        <f t="shared" si="18"/>
        <v>0.73750000000000004</v>
      </c>
      <c r="L337" s="51"/>
      <c r="M337" s="83"/>
      <c r="N337" s="83"/>
      <c r="O337" s="83"/>
    </row>
    <row r="338" spans="1:15" s="82" customFormat="1" x14ac:dyDescent="0.25">
      <c r="A338" s="2"/>
      <c r="B338" s="46"/>
      <c r="C338" s="216" t="s">
        <v>301</v>
      </c>
      <c r="D338" s="209" t="s">
        <v>10</v>
      </c>
      <c r="E338" s="210">
        <v>1</v>
      </c>
      <c r="F338" s="211">
        <v>3</v>
      </c>
      <c r="G338" s="211"/>
      <c r="H338" s="211">
        <f>0.1*2</f>
        <v>0.2</v>
      </c>
      <c r="I338" s="215">
        <v>1</v>
      </c>
      <c r="J338" s="212"/>
      <c r="K338" s="212">
        <f t="shared" si="18"/>
        <v>0.60000000000000009</v>
      </c>
      <c r="L338" s="51"/>
      <c r="M338" s="83"/>
      <c r="N338" s="83"/>
      <c r="O338" s="83"/>
    </row>
    <row r="339" spans="1:15" s="82" customFormat="1" x14ac:dyDescent="0.25">
      <c r="A339" s="2"/>
      <c r="B339" s="46"/>
      <c r="C339" s="216" t="s">
        <v>302</v>
      </c>
      <c r="D339" s="209" t="s">
        <v>10</v>
      </c>
      <c r="E339" s="210">
        <v>1</v>
      </c>
      <c r="F339" s="211">
        <v>2.95</v>
      </c>
      <c r="G339" s="211"/>
      <c r="H339" s="211">
        <v>0.25</v>
      </c>
      <c r="I339" s="215">
        <v>1</v>
      </c>
      <c r="J339" s="212"/>
      <c r="K339" s="212">
        <f t="shared" si="18"/>
        <v>0.73750000000000004</v>
      </c>
      <c r="L339" s="51"/>
      <c r="M339" s="83"/>
      <c r="N339" s="83"/>
      <c r="O339" s="83"/>
    </row>
    <row r="340" spans="1:15" s="82" customFormat="1" x14ac:dyDescent="0.25">
      <c r="A340" s="2"/>
      <c r="B340" s="46"/>
      <c r="C340" s="216" t="s">
        <v>303</v>
      </c>
      <c r="D340" s="209" t="s">
        <v>10</v>
      </c>
      <c r="E340" s="210">
        <v>1</v>
      </c>
      <c r="F340" s="211">
        <v>6.4</v>
      </c>
      <c r="G340" s="211">
        <v>0.6</v>
      </c>
      <c r="H340" s="211"/>
      <c r="I340" s="215">
        <v>1</v>
      </c>
      <c r="J340" s="212"/>
      <c r="K340" s="212">
        <f t="shared" si="18"/>
        <v>3.84</v>
      </c>
      <c r="L340" s="51"/>
      <c r="M340" s="83"/>
      <c r="N340" s="83"/>
      <c r="O340" s="83"/>
    </row>
    <row r="341" spans="1:15" s="82" customFormat="1" x14ac:dyDescent="0.25">
      <c r="A341" s="2"/>
      <c r="B341" s="46"/>
      <c r="C341" s="216" t="s">
        <v>304</v>
      </c>
      <c r="D341" s="209" t="s">
        <v>10</v>
      </c>
      <c r="E341" s="210">
        <v>1</v>
      </c>
      <c r="F341" s="211">
        <v>2.95</v>
      </c>
      <c r="G341" s="211">
        <v>0.25</v>
      </c>
      <c r="H341" s="211"/>
      <c r="I341" s="215">
        <v>1</v>
      </c>
      <c r="J341" s="212"/>
      <c r="K341" s="212">
        <f>((H341)+G341)*E341*F341*I341</f>
        <v>0.73750000000000004</v>
      </c>
      <c r="L341" s="51"/>
      <c r="M341" s="83"/>
      <c r="N341" s="83"/>
      <c r="O341" s="83"/>
    </row>
    <row r="342" spans="1:15" s="82" customFormat="1" x14ac:dyDescent="0.25">
      <c r="A342" s="2"/>
      <c r="B342" s="46"/>
      <c r="C342" s="216" t="s">
        <v>305</v>
      </c>
      <c r="D342" s="209" t="s">
        <v>10</v>
      </c>
      <c r="E342" s="210">
        <v>1</v>
      </c>
      <c r="F342" s="211">
        <v>6.4</v>
      </c>
      <c r="G342" s="211">
        <v>0.35</v>
      </c>
      <c r="H342" s="211"/>
      <c r="I342" s="215">
        <v>1</v>
      </c>
      <c r="J342" s="212"/>
      <c r="K342" s="212">
        <f t="shared" si="18"/>
        <v>2.2399999999999998</v>
      </c>
      <c r="L342" s="51"/>
      <c r="M342" s="83"/>
      <c r="N342" s="83"/>
      <c r="O342" s="83"/>
    </row>
    <row r="343" spans="1:15" s="82" customFormat="1" x14ac:dyDescent="0.25">
      <c r="A343" s="2"/>
      <c r="B343" s="46"/>
      <c r="C343" s="216" t="s">
        <v>306</v>
      </c>
      <c r="D343" s="209" t="s">
        <v>10</v>
      </c>
      <c r="E343" s="210">
        <v>1</v>
      </c>
      <c r="F343" s="211">
        <v>2.95</v>
      </c>
      <c r="G343" s="211">
        <v>0.25</v>
      </c>
      <c r="H343" s="211"/>
      <c r="I343" s="215">
        <v>1</v>
      </c>
      <c r="J343" s="212"/>
      <c r="K343" s="212">
        <f t="shared" si="18"/>
        <v>0.73750000000000004</v>
      </c>
      <c r="L343" s="51"/>
      <c r="M343" s="83"/>
      <c r="N343" s="83"/>
      <c r="O343" s="83"/>
    </row>
    <row r="344" spans="1:15" s="82" customFormat="1" x14ac:dyDescent="0.25">
      <c r="A344" s="2"/>
      <c r="B344" s="46"/>
      <c r="C344" s="216" t="s">
        <v>307</v>
      </c>
      <c r="D344" s="209" t="s">
        <v>10</v>
      </c>
      <c r="E344" s="210">
        <v>1</v>
      </c>
      <c r="F344" s="211">
        <v>3.3</v>
      </c>
      <c r="G344" s="211"/>
      <c r="H344" s="211">
        <v>0.1</v>
      </c>
      <c r="I344" s="215">
        <v>1</v>
      </c>
      <c r="J344" s="212"/>
      <c r="K344" s="212">
        <f t="shared" si="18"/>
        <v>0.33</v>
      </c>
      <c r="L344" s="51"/>
      <c r="M344" s="83"/>
      <c r="N344" s="83"/>
      <c r="O344" s="83"/>
    </row>
    <row r="345" spans="1:15" s="82" customFormat="1" x14ac:dyDescent="0.25">
      <c r="A345" s="2"/>
      <c r="B345" s="46"/>
      <c r="C345" s="216" t="s">
        <v>308</v>
      </c>
      <c r="D345" s="209" t="s">
        <v>10</v>
      </c>
      <c r="E345" s="210">
        <v>1</v>
      </c>
      <c r="F345" s="211">
        <v>2.95</v>
      </c>
      <c r="G345" s="211">
        <v>0.25</v>
      </c>
      <c r="H345" s="211"/>
      <c r="I345" s="215">
        <v>1</v>
      </c>
      <c r="J345" s="212"/>
      <c r="K345" s="212">
        <f t="shared" si="18"/>
        <v>0.73750000000000004</v>
      </c>
      <c r="L345" s="51"/>
      <c r="M345" s="83"/>
      <c r="N345" s="83"/>
      <c r="O345" s="83"/>
    </row>
    <row r="346" spans="1:15" s="82" customFormat="1" x14ac:dyDescent="0.25">
      <c r="A346" s="2"/>
      <c r="B346" s="46"/>
      <c r="C346" s="213" t="s">
        <v>75</v>
      </c>
      <c r="D346" s="214" t="s">
        <v>10</v>
      </c>
      <c r="E346" s="215">
        <v>18</v>
      </c>
      <c r="F346" s="211">
        <v>0.8</v>
      </c>
      <c r="G346" s="211">
        <v>0.15</v>
      </c>
      <c r="H346" s="211"/>
      <c r="I346" s="215">
        <v>1</v>
      </c>
      <c r="J346" s="212"/>
      <c r="K346" s="212">
        <f t="shared" si="18"/>
        <v>2.1599999999999997</v>
      </c>
      <c r="L346" s="51"/>
      <c r="M346" s="83"/>
      <c r="N346" s="83"/>
      <c r="O346" s="83"/>
    </row>
    <row r="347" spans="1:15" s="82" customFormat="1" x14ac:dyDescent="0.25">
      <c r="A347" s="2"/>
      <c r="B347" s="46"/>
      <c r="C347" s="213" t="s">
        <v>76</v>
      </c>
      <c r="D347" s="214" t="s">
        <v>10</v>
      </c>
      <c r="E347" s="215">
        <v>18</v>
      </c>
      <c r="F347" s="211">
        <v>0.5</v>
      </c>
      <c r="G347" s="211">
        <v>0.1</v>
      </c>
      <c r="H347" s="211"/>
      <c r="I347" s="215">
        <v>1</v>
      </c>
      <c r="J347" s="212"/>
      <c r="K347" s="212">
        <f t="shared" si="18"/>
        <v>0.9</v>
      </c>
      <c r="L347" s="51"/>
      <c r="M347" s="83"/>
      <c r="N347" s="83"/>
      <c r="O347" s="83"/>
    </row>
    <row r="348" spans="1:15" s="82" customFormat="1" x14ac:dyDescent="0.25">
      <c r="A348" s="2"/>
      <c r="B348" s="46"/>
      <c r="C348" s="139" t="s">
        <v>11</v>
      </c>
      <c r="D348" s="142"/>
      <c r="E348" s="122"/>
      <c r="F348" s="119"/>
      <c r="G348" s="119"/>
      <c r="H348" s="119"/>
      <c r="I348" s="121"/>
      <c r="J348" s="123"/>
      <c r="K348" s="123"/>
      <c r="L348" s="51"/>
      <c r="M348" s="83"/>
      <c r="N348" s="83"/>
      <c r="O348" s="83"/>
    </row>
    <row r="349" spans="1:15" s="82" customFormat="1" x14ac:dyDescent="0.25">
      <c r="A349" s="2"/>
      <c r="B349" s="46"/>
      <c r="C349" s="216" t="s">
        <v>292</v>
      </c>
      <c r="D349" s="209" t="s">
        <v>10</v>
      </c>
      <c r="E349" s="210">
        <v>6</v>
      </c>
      <c r="F349" s="211">
        <v>3.65</v>
      </c>
      <c r="G349" s="211">
        <v>0.35</v>
      </c>
      <c r="H349" s="211"/>
      <c r="I349" s="215">
        <v>1</v>
      </c>
      <c r="J349" s="212"/>
      <c r="K349" s="212">
        <f>((H349)+G349)*E349*F349*I349</f>
        <v>7.6649999999999983</v>
      </c>
      <c r="L349" s="51"/>
      <c r="M349" s="83"/>
      <c r="N349" s="83"/>
      <c r="O349" s="83"/>
    </row>
    <row r="350" spans="1:15" s="82" customFormat="1" x14ac:dyDescent="0.25">
      <c r="A350" s="2"/>
      <c r="B350" s="46"/>
      <c r="C350" s="216" t="s">
        <v>293</v>
      </c>
      <c r="D350" s="209" t="s">
        <v>10</v>
      </c>
      <c r="E350" s="210">
        <v>6</v>
      </c>
      <c r="F350" s="211">
        <v>3.65</v>
      </c>
      <c r="G350" s="211">
        <v>0.1</v>
      </c>
      <c r="H350" s="211"/>
      <c r="I350" s="215">
        <v>1</v>
      </c>
      <c r="J350" s="212"/>
      <c r="K350" s="212">
        <f t="shared" ref="K350:K367" si="19">((H350)+G350)*E350*F350*I350</f>
        <v>2.1900000000000004</v>
      </c>
      <c r="L350" s="51"/>
      <c r="M350" s="83"/>
      <c r="N350" s="83"/>
      <c r="O350" s="83"/>
    </row>
    <row r="351" spans="1:15" s="82" customFormat="1" x14ac:dyDescent="0.25">
      <c r="A351" s="2"/>
      <c r="B351" s="46"/>
      <c r="C351" s="216" t="s">
        <v>294</v>
      </c>
      <c r="D351" s="209" t="s">
        <v>10</v>
      </c>
      <c r="E351" s="210">
        <v>12</v>
      </c>
      <c r="F351" s="211">
        <v>2.14</v>
      </c>
      <c r="G351" s="211">
        <v>0.35</v>
      </c>
      <c r="H351" s="211"/>
      <c r="I351" s="215">
        <v>1</v>
      </c>
      <c r="J351" s="212"/>
      <c r="K351" s="212">
        <f t="shared" si="19"/>
        <v>8.9879999999999995</v>
      </c>
      <c r="L351" s="51"/>
      <c r="M351" s="83"/>
      <c r="N351" s="83"/>
      <c r="O351" s="83"/>
    </row>
    <row r="352" spans="1:15" s="82" customFormat="1" x14ac:dyDescent="0.25">
      <c r="A352" s="2"/>
      <c r="B352" s="46"/>
      <c r="C352" s="216" t="s">
        <v>295</v>
      </c>
      <c r="D352" s="209" t="s">
        <v>10</v>
      </c>
      <c r="E352" s="210">
        <v>1</v>
      </c>
      <c r="F352" s="211">
        <v>3.3</v>
      </c>
      <c r="G352" s="211"/>
      <c r="H352" s="211">
        <v>0.1</v>
      </c>
      <c r="I352" s="215">
        <v>1</v>
      </c>
      <c r="J352" s="212"/>
      <c r="K352" s="212">
        <f t="shared" si="19"/>
        <v>0.33</v>
      </c>
      <c r="L352" s="51"/>
      <c r="M352" s="83"/>
      <c r="N352" s="83"/>
      <c r="O352" s="83"/>
    </row>
    <row r="353" spans="1:15" s="82" customFormat="1" x14ac:dyDescent="0.25">
      <c r="A353" s="2"/>
      <c r="B353" s="46"/>
      <c r="C353" s="216" t="s">
        <v>296</v>
      </c>
      <c r="D353" s="209" t="s">
        <v>10</v>
      </c>
      <c r="E353" s="210">
        <v>1</v>
      </c>
      <c r="F353" s="211">
        <v>2.95</v>
      </c>
      <c r="G353" s="211">
        <v>0.25</v>
      </c>
      <c r="H353" s="211"/>
      <c r="I353" s="215">
        <v>1</v>
      </c>
      <c r="J353" s="212"/>
      <c r="K353" s="212">
        <f t="shared" si="19"/>
        <v>0.73750000000000004</v>
      </c>
      <c r="L353" s="51"/>
      <c r="M353" s="83"/>
      <c r="N353" s="83"/>
      <c r="O353" s="83"/>
    </row>
    <row r="354" spans="1:15" s="82" customFormat="1" x14ac:dyDescent="0.25">
      <c r="A354" s="2"/>
      <c r="B354" s="46"/>
      <c r="C354" s="216" t="s">
        <v>297</v>
      </c>
      <c r="D354" s="209" t="s">
        <v>10</v>
      </c>
      <c r="E354" s="210">
        <v>1</v>
      </c>
      <c r="F354" s="211">
        <v>6.4</v>
      </c>
      <c r="G354" s="211">
        <v>0.6</v>
      </c>
      <c r="H354" s="211"/>
      <c r="I354" s="215">
        <v>1</v>
      </c>
      <c r="J354" s="212"/>
      <c r="K354" s="212">
        <f t="shared" si="19"/>
        <v>3.84</v>
      </c>
      <c r="L354" s="51"/>
      <c r="M354" s="83"/>
      <c r="N354" s="83"/>
      <c r="O354" s="83"/>
    </row>
    <row r="355" spans="1:15" s="82" customFormat="1" x14ac:dyDescent="0.25">
      <c r="A355" s="2"/>
      <c r="B355" s="46"/>
      <c r="C355" s="216" t="s">
        <v>298</v>
      </c>
      <c r="D355" s="209" t="s">
        <v>10</v>
      </c>
      <c r="E355" s="210">
        <v>1</v>
      </c>
      <c r="F355" s="211">
        <v>2.95</v>
      </c>
      <c r="G355" s="211">
        <v>0.25</v>
      </c>
      <c r="H355" s="211"/>
      <c r="I355" s="215">
        <v>1</v>
      </c>
      <c r="J355" s="212"/>
      <c r="K355" s="212">
        <f t="shared" si="19"/>
        <v>0.73750000000000004</v>
      </c>
      <c r="L355" s="51"/>
      <c r="M355" s="83"/>
      <c r="N355" s="83"/>
      <c r="O355" s="83"/>
    </row>
    <row r="356" spans="1:15" s="82" customFormat="1" x14ac:dyDescent="0.25">
      <c r="A356" s="2"/>
      <c r="B356" s="46"/>
      <c r="C356" s="216" t="s">
        <v>299</v>
      </c>
      <c r="D356" s="209" t="s">
        <v>10</v>
      </c>
      <c r="E356" s="210">
        <v>1</v>
      </c>
      <c r="F356" s="211">
        <v>6.4</v>
      </c>
      <c r="G356" s="211">
        <f>0.1*2</f>
        <v>0.2</v>
      </c>
      <c r="H356" s="211"/>
      <c r="I356" s="215">
        <v>1</v>
      </c>
      <c r="J356" s="212"/>
      <c r="K356" s="212">
        <f t="shared" si="19"/>
        <v>1.2800000000000002</v>
      </c>
      <c r="L356" s="51"/>
      <c r="M356" s="83"/>
      <c r="N356" s="83"/>
      <c r="O356" s="83"/>
    </row>
    <row r="357" spans="1:15" s="82" customFormat="1" x14ac:dyDescent="0.25">
      <c r="A357" s="2"/>
      <c r="B357" s="46"/>
      <c r="C357" s="216" t="s">
        <v>300</v>
      </c>
      <c r="D357" s="209" t="s">
        <v>10</v>
      </c>
      <c r="E357" s="210">
        <v>1</v>
      </c>
      <c r="F357" s="211">
        <v>2.95</v>
      </c>
      <c r="G357" s="211">
        <v>0.25</v>
      </c>
      <c r="H357" s="211"/>
      <c r="I357" s="215">
        <v>1</v>
      </c>
      <c r="J357" s="212"/>
      <c r="K357" s="212">
        <f t="shared" si="19"/>
        <v>0.73750000000000004</v>
      </c>
      <c r="L357" s="51"/>
      <c r="M357" s="83"/>
      <c r="N357" s="83"/>
      <c r="O357" s="83"/>
    </row>
    <row r="358" spans="1:15" s="82" customFormat="1" x14ac:dyDescent="0.25">
      <c r="A358" s="2"/>
      <c r="B358" s="46"/>
      <c r="C358" s="216" t="s">
        <v>301</v>
      </c>
      <c r="D358" s="209" t="s">
        <v>10</v>
      </c>
      <c r="E358" s="210">
        <v>1</v>
      </c>
      <c r="F358" s="211">
        <v>3</v>
      </c>
      <c r="G358" s="211"/>
      <c r="H358" s="211">
        <f>0.1*2</f>
        <v>0.2</v>
      </c>
      <c r="I358" s="215">
        <v>1</v>
      </c>
      <c r="J358" s="212"/>
      <c r="K358" s="212">
        <f t="shared" si="19"/>
        <v>0.60000000000000009</v>
      </c>
      <c r="L358" s="51"/>
      <c r="M358" s="83"/>
      <c r="N358" s="83"/>
      <c r="O358" s="83"/>
    </row>
    <row r="359" spans="1:15" s="82" customFormat="1" x14ac:dyDescent="0.25">
      <c r="A359" s="2"/>
      <c r="B359" s="46"/>
      <c r="C359" s="216" t="s">
        <v>302</v>
      </c>
      <c r="D359" s="209" t="s">
        <v>10</v>
      </c>
      <c r="E359" s="210">
        <v>1</v>
      </c>
      <c r="F359" s="211">
        <v>2.95</v>
      </c>
      <c r="G359" s="211"/>
      <c r="H359" s="211">
        <v>0.25</v>
      </c>
      <c r="I359" s="215">
        <v>1</v>
      </c>
      <c r="J359" s="212"/>
      <c r="K359" s="212">
        <f t="shared" si="19"/>
        <v>0.73750000000000004</v>
      </c>
      <c r="L359" s="51"/>
      <c r="M359" s="83"/>
      <c r="N359" s="83"/>
      <c r="O359" s="83"/>
    </row>
    <row r="360" spans="1:15" s="82" customFormat="1" x14ac:dyDescent="0.25">
      <c r="A360" s="2"/>
      <c r="B360" s="46"/>
      <c r="C360" s="216" t="s">
        <v>303</v>
      </c>
      <c r="D360" s="209" t="s">
        <v>10</v>
      </c>
      <c r="E360" s="210">
        <v>1</v>
      </c>
      <c r="F360" s="211">
        <v>6.4</v>
      </c>
      <c r="G360" s="211">
        <v>0.6</v>
      </c>
      <c r="H360" s="211"/>
      <c r="I360" s="215">
        <v>1</v>
      </c>
      <c r="J360" s="212"/>
      <c r="K360" s="212">
        <f t="shared" si="19"/>
        <v>3.84</v>
      </c>
      <c r="L360" s="51"/>
      <c r="M360" s="83"/>
      <c r="N360" s="83"/>
      <c r="O360" s="83"/>
    </row>
    <row r="361" spans="1:15" s="82" customFormat="1" x14ac:dyDescent="0.25">
      <c r="A361" s="2"/>
      <c r="B361" s="46"/>
      <c r="C361" s="216" t="s">
        <v>304</v>
      </c>
      <c r="D361" s="209" t="s">
        <v>10</v>
      </c>
      <c r="E361" s="210">
        <v>1</v>
      </c>
      <c r="F361" s="211">
        <v>2.95</v>
      </c>
      <c r="G361" s="211">
        <v>0.25</v>
      </c>
      <c r="H361" s="211"/>
      <c r="I361" s="215">
        <v>1</v>
      </c>
      <c r="J361" s="212"/>
      <c r="K361" s="212">
        <f t="shared" si="19"/>
        <v>0.73750000000000004</v>
      </c>
      <c r="L361" s="51"/>
      <c r="M361" s="83"/>
      <c r="N361" s="83"/>
      <c r="O361" s="83"/>
    </row>
    <row r="362" spans="1:15" s="82" customFormat="1" x14ac:dyDescent="0.25">
      <c r="A362" s="2"/>
      <c r="B362" s="46"/>
      <c r="C362" s="216" t="s">
        <v>305</v>
      </c>
      <c r="D362" s="209" t="s">
        <v>10</v>
      </c>
      <c r="E362" s="210">
        <v>1</v>
      </c>
      <c r="F362" s="211">
        <v>6.4</v>
      </c>
      <c r="G362" s="211">
        <f>0.1*2</f>
        <v>0.2</v>
      </c>
      <c r="H362" s="211"/>
      <c r="I362" s="215">
        <v>1</v>
      </c>
      <c r="J362" s="212"/>
      <c r="K362" s="212">
        <f t="shared" si="19"/>
        <v>1.2800000000000002</v>
      </c>
      <c r="L362" s="51"/>
      <c r="M362" s="83"/>
      <c r="N362" s="83"/>
      <c r="O362" s="83"/>
    </row>
    <row r="363" spans="1:15" s="82" customFormat="1" x14ac:dyDescent="0.25">
      <c r="A363" s="2"/>
      <c r="B363" s="46"/>
      <c r="C363" s="216" t="s">
        <v>306</v>
      </c>
      <c r="D363" s="209" t="s">
        <v>10</v>
      </c>
      <c r="E363" s="210">
        <v>1</v>
      </c>
      <c r="F363" s="211">
        <v>2.95</v>
      </c>
      <c r="G363" s="211">
        <v>0.25</v>
      </c>
      <c r="H363" s="211"/>
      <c r="I363" s="215">
        <v>1</v>
      </c>
      <c r="J363" s="212"/>
      <c r="K363" s="212">
        <f t="shared" si="19"/>
        <v>0.73750000000000004</v>
      </c>
      <c r="L363" s="51"/>
      <c r="M363" s="83"/>
      <c r="N363" s="83"/>
      <c r="O363" s="83"/>
    </row>
    <row r="364" spans="1:15" s="82" customFormat="1" x14ac:dyDescent="0.25">
      <c r="A364" s="2"/>
      <c r="B364" s="46"/>
      <c r="C364" s="216" t="s">
        <v>307</v>
      </c>
      <c r="D364" s="209" t="s">
        <v>10</v>
      </c>
      <c r="E364" s="210">
        <v>1</v>
      </c>
      <c r="F364" s="211">
        <v>3.3</v>
      </c>
      <c r="G364" s="211"/>
      <c r="H364" s="211">
        <v>0.1</v>
      </c>
      <c r="I364" s="215">
        <v>1</v>
      </c>
      <c r="J364" s="212"/>
      <c r="K364" s="212">
        <f t="shared" si="19"/>
        <v>0.33</v>
      </c>
      <c r="L364" s="51"/>
      <c r="M364" s="83"/>
      <c r="N364" s="83"/>
      <c r="O364" s="83"/>
    </row>
    <row r="365" spans="1:15" s="82" customFormat="1" x14ac:dyDescent="0.25">
      <c r="A365" s="2"/>
      <c r="B365" s="46"/>
      <c r="C365" s="216" t="s">
        <v>308</v>
      </c>
      <c r="D365" s="209" t="s">
        <v>10</v>
      </c>
      <c r="E365" s="210">
        <v>1</v>
      </c>
      <c r="F365" s="211">
        <v>2.95</v>
      </c>
      <c r="G365" s="211">
        <v>0.25</v>
      </c>
      <c r="H365" s="211"/>
      <c r="I365" s="215">
        <v>1</v>
      </c>
      <c r="J365" s="212"/>
      <c r="K365" s="212">
        <f t="shared" si="19"/>
        <v>0.73750000000000004</v>
      </c>
      <c r="L365" s="51"/>
      <c r="M365" s="83"/>
      <c r="N365" s="83"/>
      <c r="O365" s="83"/>
    </row>
    <row r="366" spans="1:15" s="82" customFormat="1" x14ac:dyDescent="0.25">
      <c r="A366" s="2"/>
      <c r="B366" s="46"/>
      <c r="C366" s="213" t="s">
        <v>75</v>
      </c>
      <c r="D366" s="214" t="s">
        <v>10</v>
      </c>
      <c r="E366" s="215">
        <v>18</v>
      </c>
      <c r="F366" s="211">
        <v>0.8</v>
      </c>
      <c r="G366" s="211">
        <v>0.15</v>
      </c>
      <c r="H366" s="211"/>
      <c r="I366" s="215">
        <v>1</v>
      </c>
      <c r="J366" s="212"/>
      <c r="K366" s="212">
        <f t="shared" si="19"/>
        <v>2.1599999999999997</v>
      </c>
      <c r="L366" s="51"/>
      <c r="M366" s="83"/>
      <c r="N366" s="83"/>
      <c r="O366" s="83"/>
    </row>
    <row r="367" spans="1:15" s="82" customFormat="1" x14ac:dyDescent="0.25">
      <c r="A367" s="2"/>
      <c r="B367" s="46"/>
      <c r="C367" s="213" t="s">
        <v>76</v>
      </c>
      <c r="D367" s="214" t="s">
        <v>10</v>
      </c>
      <c r="E367" s="215">
        <v>18</v>
      </c>
      <c r="F367" s="211">
        <v>0.5</v>
      </c>
      <c r="G367" s="211">
        <v>0.1</v>
      </c>
      <c r="H367" s="211"/>
      <c r="I367" s="215">
        <v>1</v>
      </c>
      <c r="J367" s="212"/>
      <c r="K367" s="212">
        <f t="shared" si="19"/>
        <v>0.9</v>
      </c>
      <c r="L367" s="51"/>
      <c r="M367" s="83"/>
      <c r="N367" s="83"/>
      <c r="O367" s="83"/>
    </row>
    <row r="368" spans="1:15" s="82" customFormat="1" x14ac:dyDescent="0.25">
      <c r="A368" s="2"/>
      <c r="B368" s="46"/>
      <c r="C368" s="106"/>
      <c r="D368" s="104"/>
      <c r="E368" s="105"/>
      <c r="F368" s="99"/>
      <c r="G368" s="99"/>
      <c r="H368" s="99"/>
      <c r="I368" s="105"/>
      <c r="J368" s="111"/>
      <c r="K368" s="111"/>
      <c r="L368" s="51"/>
      <c r="M368" s="83"/>
      <c r="N368" s="83"/>
      <c r="O368" s="83"/>
    </row>
    <row r="369" spans="1:15 16384:16384" s="82" customFormat="1" x14ac:dyDescent="0.25">
      <c r="A369" s="2"/>
      <c r="B369" s="46"/>
      <c r="C369" s="31" t="s">
        <v>42</v>
      </c>
      <c r="D369" s="41"/>
      <c r="E369" s="118"/>
      <c r="F369" s="108"/>
      <c r="G369" s="119"/>
      <c r="H369" s="119"/>
      <c r="I369" s="105"/>
      <c r="J369" s="99"/>
      <c r="K369" s="99"/>
      <c r="L369" s="51"/>
      <c r="M369" s="83"/>
      <c r="N369" s="83"/>
      <c r="O369" s="83"/>
    </row>
    <row r="370" spans="1:15 16384:16384" s="82" customFormat="1" x14ac:dyDescent="0.25">
      <c r="A370" s="2"/>
      <c r="B370" s="46"/>
      <c r="C370" s="233" t="s">
        <v>149</v>
      </c>
      <c r="D370" s="116"/>
      <c r="E370" s="117"/>
      <c r="F370" s="107"/>
      <c r="G370" s="107"/>
      <c r="H370" s="107"/>
      <c r="I370" s="234"/>
      <c r="J370" s="159"/>
      <c r="K370" s="159"/>
      <c r="L370" s="51"/>
      <c r="M370" s="83"/>
      <c r="N370" s="83"/>
      <c r="O370" s="83"/>
    </row>
    <row r="371" spans="1:15 16384:16384" s="82" customFormat="1" x14ac:dyDescent="0.25">
      <c r="A371" s="2"/>
      <c r="B371" s="46"/>
      <c r="C371" s="115" t="s">
        <v>11</v>
      </c>
      <c r="D371" s="104"/>
      <c r="E371" s="105"/>
      <c r="F371" s="99"/>
      <c r="G371" s="99"/>
      <c r="H371" s="111"/>
      <c r="I371" s="112"/>
      <c r="J371" s="111"/>
      <c r="K371" s="111"/>
      <c r="L371" s="51"/>
      <c r="M371" s="83"/>
      <c r="N371" s="83"/>
      <c r="O371" s="83"/>
    </row>
    <row r="372" spans="1:15 16384:16384" s="82" customFormat="1" x14ac:dyDescent="0.25">
      <c r="A372" s="2"/>
      <c r="B372" s="46"/>
      <c r="C372" s="216" t="s">
        <v>141</v>
      </c>
      <c r="D372" s="214" t="s">
        <v>10</v>
      </c>
      <c r="E372" s="215">
        <v>1</v>
      </c>
      <c r="F372" s="211">
        <v>8.4600000000000009</v>
      </c>
      <c r="G372" s="211"/>
      <c r="H372" s="212">
        <v>0.2</v>
      </c>
      <c r="I372" s="210">
        <v>1</v>
      </c>
      <c r="J372" s="212"/>
      <c r="K372" s="212">
        <f t="shared" ref="K372:K376" si="20">E372*F372*H372*I372</f>
        <v>1.6920000000000002</v>
      </c>
      <c r="L372" s="51"/>
      <c r="M372" s="83"/>
      <c r="N372" s="83"/>
      <c r="O372" s="83"/>
    </row>
    <row r="373" spans="1:15 16384:16384" s="82" customFormat="1" x14ac:dyDescent="0.25">
      <c r="A373" s="2"/>
      <c r="B373" s="46"/>
      <c r="C373" s="216" t="s">
        <v>150</v>
      </c>
      <c r="D373" s="214" t="s">
        <v>10</v>
      </c>
      <c r="E373" s="215">
        <v>1</v>
      </c>
      <c r="F373" s="211">
        <v>4.2</v>
      </c>
      <c r="G373" s="211"/>
      <c r="H373" s="212">
        <v>0.2</v>
      </c>
      <c r="I373" s="210">
        <v>1</v>
      </c>
      <c r="J373" s="212"/>
      <c r="K373" s="212">
        <f t="shared" si="20"/>
        <v>0.84000000000000008</v>
      </c>
      <c r="L373" s="51"/>
      <c r="M373" s="83"/>
      <c r="N373" s="83"/>
      <c r="O373" s="83"/>
    </row>
    <row r="374" spans="1:15 16384:16384" s="82" customFormat="1" x14ac:dyDescent="0.25">
      <c r="A374" s="2"/>
      <c r="B374" s="46"/>
      <c r="C374" s="237" t="s">
        <v>151</v>
      </c>
      <c r="D374" s="214" t="s">
        <v>10</v>
      </c>
      <c r="E374" s="215">
        <v>1</v>
      </c>
      <c r="F374" s="211">
        <f>0.22+0.44+0.4+0.43+0.4+0.44+0.4+0.43+0.4+0.43+0.4+0.43+0.4+0.43+0.4+0.43+0.22</f>
        <v>6.7</v>
      </c>
      <c r="G374" s="211"/>
      <c r="H374" s="212">
        <v>0.2</v>
      </c>
      <c r="I374" s="210">
        <v>1</v>
      </c>
      <c r="J374" s="212"/>
      <c r="K374" s="212">
        <f t="shared" si="20"/>
        <v>1.34</v>
      </c>
      <c r="L374" s="51"/>
      <c r="M374" s="83"/>
      <c r="N374" s="83"/>
      <c r="O374" s="83"/>
    </row>
    <row r="375" spans="1:15 16384:16384" s="82" customFormat="1" x14ac:dyDescent="0.25">
      <c r="A375" s="2"/>
      <c r="B375" s="46"/>
      <c r="C375" s="216" t="s">
        <v>152</v>
      </c>
      <c r="D375" s="214" t="s">
        <v>10</v>
      </c>
      <c r="E375" s="215">
        <v>1</v>
      </c>
      <c r="F375" s="211">
        <v>4.2</v>
      </c>
      <c r="G375" s="211"/>
      <c r="H375" s="212">
        <v>0.2</v>
      </c>
      <c r="I375" s="210">
        <v>1</v>
      </c>
      <c r="J375" s="212"/>
      <c r="K375" s="212">
        <f t="shared" si="20"/>
        <v>0.84000000000000008</v>
      </c>
      <c r="L375" s="51"/>
      <c r="M375" s="83"/>
      <c r="N375" s="83"/>
      <c r="O375" s="83"/>
    </row>
    <row r="376" spans="1:15 16384:16384" s="82" customFormat="1" x14ac:dyDescent="0.25">
      <c r="A376" s="2"/>
      <c r="B376" s="46"/>
      <c r="C376" s="237" t="s">
        <v>153</v>
      </c>
      <c r="D376" s="214" t="s">
        <v>10</v>
      </c>
      <c r="E376" s="215">
        <v>1</v>
      </c>
      <c r="F376" s="211">
        <v>6.7</v>
      </c>
      <c r="G376" s="211"/>
      <c r="H376" s="212">
        <v>0.2</v>
      </c>
      <c r="I376" s="210">
        <v>1</v>
      </c>
      <c r="J376" s="212"/>
      <c r="K376" s="212">
        <f t="shared" si="20"/>
        <v>1.34</v>
      </c>
      <c r="L376" s="51"/>
      <c r="M376" s="83"/>
      <c r="N376" s="83"/>
      <c r="O376" s="83"/>
    </row>
    <row r="377" spans="1:15 16384:16384" s="82" customFormat="1" x14ac:dyDescent="0.25">
      <c r="A377" s="2"/>
      <c r="B377" s="46"/>
      <c r="C377" s="115" t="s">
        <v>252</v>
      </c>
      <c r="D377" s="104"/>
      <c r="E377" s="105"/>
      <c r="F377" s="99"/>
      <c r="G377" s="99"/>
      <c r="H377" s="111"/>
      <c r="I377" s="112"/>
      <c r="J377" s="111"/>
      <c r="K377" s="111"/>
      <c r="L377" s="51"/>
      <c r="M377" s="83"/>
      <c r="N377" s="83"/>
      <c r="O377" s="83"/>
    </row>
    <row r="378" spans="1:15 16384:16384" s="82" customFormat="1" x14ac:dyDescent="0.25">
      <c r="A378" s="2"/>
      <c r="B378" s="46"/>
      <c r="C378" s="216" t="s">
        <v>141</v>
      </c>
      <c r="D378" s="214" t="s">
        <v>10</v>
      </c>
      <c r="E378" s="215">
        <v>1</v>
      </c>
      <c r="F378" s="211">
        <v>8.4600000000000009</v>
      </c>
      <c r="G378" s="211"/>
      <c r="H378" s="212">
        <v>0.2</v>
      </c>
      <c r="I378" s="210">
        <v>1</v>
      </c>
      <c r="J378" s="212"/>
      <c r="K378" s="212">
        <f t="shared" ref="K378:K382" si="21">E378*F378*H378*I378</f>
        <v>1.6920000000000002</v>
      </c>
      <c r="L378" s="51"/>
      <c r="M378" s="83"/>
      <c r="N378" s="83"/>
      <c r="O378" s="83"/>
    </row>
    <row r="379" spans="1:15 16384:16384" s="82" customFormat="1" x14ac:dyDescent="0.25">
      <c r="A379" s="2"/>
      <c r="B379" s="46"/>
      <c r="C379" s="216" t="s">
        <v>150</v>
      </c>
      <c r="D379" s="214" t="s">
        <v>10</v>
      </c>
      <c r="E379" s="215">
        <v>1</v>
      </c>
      <c r="F379" s="211">
        <v>4.2</v>
      </c>
      <c r="G379" s="211"/>
      <c r="H379" s="212">
        <v>0.2</v>
      </c>
      <c r="I379" s="210">
        <v>1</v>
      </c>
      <c r="J379" s="212"/>
      <c r="K379" s="212">
        <f t="shared" si="21"/>
        <v>0.84000000000000008</v>
      </c>
      <c r="L379" s="51"/>
      <c r="M379" s="83"/>
      <c r="N379" s="83"/>
      <c r="O379" s="83"/>
    </row>
    <row r="380" spans="1:15 16384:16384" s="82" customFormat="1" x14ac:dyDescent="0.25">
      <c r="A380" s="2"/>
      <c r="B380" s="46"/>
      <c r="C380" s="237" t="s">
        <v>151</v>
      </c>
      <c r="D380" s="214" t="s">
        <v>10</v>
      </c>
      <c r="E380" s="215">
        <v>1</v>
      </c>
      <c r="F380" s="211">
        <f>0.22+0.44+0.4+0.43+0.4+0.44+0.4+0.43+0.4+0.43+0.4+0.43+0.4+0.43+0.4+0.43+0.22</f>
        <v>6.7</v>
      </c>
      <c r="G380" s="211"/>
      <c r="H380" s="212">
        <v>0.2</v>
      </c>
      <c r="I380" s="210">
        <v>1</v>
      </c>
      <c r="J380" s="212"/>
      <c r="K380" s="212">
        <f t="shared" si="21"/>
        <v>1.34</v>
      </c>
      <c r="L380" s="51"/>
      <c r="M380" s="83"/>
      <c r="N380" s="83"/>
      <c r="O380" s="83"/>
    </row>
    <row r="381" spans="1:15 16384:16384" s="82" customFormat="1" x14ac:dyDescent="0.25">
      <c r="A381" s="2"/>
      <c r="B381" s="46"/>
      <c r="C381" s="216" t="s">
        <v>152</v>
      </c>
      <c r="D381" s="214" t="s">
        <v>10</v>
      </c>
      <c r="E381" s="215">
        <v>1</v>
      </c>
      <c r="F381" s="211">
        <v>4.2</v>
      </c>
      <c r="G381" s="211"/>
      <c r="H381" s="212">
        <v>0.2</v>
      </c>
      <c r="I381" s="210">
        <v>1</v>
      </c>
      <c r="J381" s="212"/>
      <c r="K381" s="212">
        <f t="shared" si="21"/>
        <v>0.84000000000000008</v>
      </c>
      <c r="L381" s="51"/>
      <c r="M381" s="83"/>
      <c r="N381" s="83"/>
      <c r="O381" s="83"/>
    </row>
    <row r="382" spans="1:15 16384:16384" s="82" customFormat="1" x14ac:dyDescent="0.25">
      <c r="A382" s="2"/>
      <c r="B382" s="46"/>
      <c r="C382" s="237" t="s">
        <v>153</v>
      </c>
      <c r="D382" s="214" t="s">
        <v>10</v>
      </c>
      <c r="E382" s="215">
        <v>1</v>
      </c>
      <c r="F382" s="211">
        <v>6.7</v>
      </c>
      <c r="G382" s="211"/>
      <c r="H382" s="212">
        <v>0.2</v>
      </c>
      <c r="I382" s="210">
        <v>1</v>
      </c>
      <c r="J382" s="212"/>
      <c r="K382" s="212">
        <f t="shared" si="21"/>
        <v>1.34</v>
      </c>
      <c r="L382" s="51"/>
      <c r="M382" s="83"/>
      <c r="N382" s="83"/>
      <c r="O382" s="83"/>
    </row>
    <row r="383" spans="1:15 16384:16384" s="82" customFormat="1" x14ac:dyDescent="0.25">
      <c r="A383" s="199"/>
      <c r="B383" s="204"/>
      <c r="C383" s="194"/>
      <c r="D383" s="195"/>
      <c r="E383" s="196"/>
      <c r="F383" s="196"/>
      <c r="G383" s="197"/>
      <c r="H383" s="198"/>
      <c r="I383" s="197"/>
      <c r="J383" s="197"/>
      <c r="K383" s="111"/>
      <c r="L383" s="205"/>
      <c r="XFD383" s="192"/>
    </row>
    <row r="384" spans="1:15 16384:16384" x14ac:dyDescent="0.25">
      <c r="B384" s="32" t="s">
        <v>156</v>
      </c>
      <c r="C384" s="30" t="s">
        <v>157</v>
      </c>
      <c r="D384" s="30"/>
      <c r="E384" s="30"/>
      <c r="F384" s="36"/>
      <c r="G384" s="36"/>
      <c r="H384" s="36"/>
      <c r="I384" s="36"/>
      <c r="J384" s="36"/>
      <c r="K384" s="36"/>
      <c r="L384" s="38"/>
      <c r="M384" s="12"/>
    </row>
    <row r="385" spans="1:15 16384:16384" s="82" customFormat="1" ht="26.4" x14ac:dyDescent="0.25">
      <c r="A385" s="2"/>
      <c r="B385" s="69" t="s">
        <v>161</v>
      </c>
      <c r="C385" s="30" t="s">
        <v>164</v>
      </c>
      <c r="D385" s="30" t="s">
        <v>80</v>
      </c>
      <c r="E385" s="30"/>
      <c r="F385" s="36"/>
      <c r="G385" s="36"/>
      <c r="H385" s="36"/>
      <c r="I385" s="36"/>
      <c r="J385" s="36"/>
      <c r="K385" s="36"/>
      <c r="L385" s="38">
        <f>SUBTOTAL(9,K387:K389)</f>
        <v>32</v>
      </c>
      <c r="M385" s="12"/>
      <c r="N385" s="81"/>
      <c r="O385" s="83"/>
    </row>
    <row r="386" spans="1:15 16384:16384" s="82" customFormat="1" x14ac:dyDescent="0.25">
      <c r="A386" s="2"/>
      <c r="B386" s="46"/>
      <c r="C386" s="31" t="s">
        <v>64</v>
      </c>
      <c r="D386" s="41"/>
      <c r="E386" s="118"/>
      <c r="F386" s="108"/>
      <c r="G386" s="119"/>
      <c r="H386" s="119"/>
      <c r="I386" s="105"/>
      <c r="J386" s="99"/>
      <c r="K386" s="99"/>
      <c r="L386" s="51"/>
      <c r="M386" s="12"/>
      <c r="N386" s="81"/>
      <c r="O386" s="83"/>
    </row>
    <row r="387" spans="1:15 16384:16384" s="82" customFormat="1" x14ac:dyDescent="0.25">
      <c r="A387" s="2"/>
      <c r="B387" s="133"/>
      <c r="C387" s="89" t="s">
        <v>14</v>
      </c>
      <c r="D387" s="116"/>
      <c r="E387" s="117"/>
      <c r="F387" s="107"/>
      <c r="G387" s="107"/>
      <c r="H387" s="107"/>
      <c r="I387" s="121"/>
      <c r="J387" s="119"/>
      <c r="K387" s="103"/>
      <c r="L387" s="51"/>
      <c r="M387" s="12"/>
      <c r="N387" s="81"/>
      <c r="O387" s="83"/>
    </row>
    <row r="388" spans="1:15 16384:16384" s="82" customFormat="1" x14ac:dyDescent="0.25">
      <c r="A388" s="2"/>
      <c r="B388" s="133"/>
      <c r="C388" s="208" t="s">
        <v>165</v>
      </c>
      <c r="D388" s="209" t="s">
        <v>80</v>
      </c>
      <c r="E388" s="210">
        <v>1</v>
      </c>
      <c r="F388" s="211">
        <v>32</v>
      </c>
      <c r="G388" s="211"/>
      <c r="H388" s="211"/>
      <c r="I388" s="210"/>
      <c r="J388" s="212"/>
      <c r="K388" s="212">
        <f>IF(E388="","",PRODUCT(E388:I388))</f>
        <v>32</v>
      </c>
      <c r="L388" s="51"/>
      <c r="M388" s="12"/>
      <c r="N388" s="81"/>
      <c r="O388" s="83"/>
    </row>
    <row r="389" spans="1:15 16384:16384" s="82" customFormat="1" x14ac:dyDescent="0.25">
      <c r="A389" s="2"/>
      <c r="B389" s="192"/>
      <c r="C389" s="193"/>
      <c r="D389" s="194"/>
      <c r="E389" s="195"/>
      <c r="F389" s="196"/>
      <c r="G389" s="196"/>
      <c r="H389" s="197"/>
      <c r="I389" s="198"/>
      <c r="J389" s="197"/>
      <c r="K389" s="197"/>
      <c r="L389" s="51"/>
      <c r="M389" s="12"/>
      <c r="N389" s="81"/>
    </row>
    <row r="390" spans="1:15 16384:16384" s="82" customFormat="1" x14ac:dyDescent="0.25">
      <c r="A390" s="2"/>
      <c r="B390" s="69" t="s">
        <v>178</v>
      </c>
      <c r="C390" s="30" t="s">
        <v>179</v>
      </c>
      <c r="D390" s="30" t="s">
        <v>80</v>
      </c>
      <c r="E390" s="30"/>
      <c r="F390" s="36"/>
      <c r="G390" s="36"/>
      <c r="H390" s="36"/>
      <c r="I390" s="36"/>
      <c r="J390" s="36"/>
      <c r="K390" s="36"/>
      <c r="L390" s="38">
        <f>SUBTOTAL(9,K392:K395)</f>
        <v>28</v>
      </c>
      <c r="M390" s="83"/>
      <c r="N390" s="83"/>
      <c r="O390" s="83"/>
    </row>
    <row r="391" spans="1:15 16384:16384" s="82" customFormat="1" x14ac:dyDescent="0.25">
      <c r="A391" s="2"/>
      <c r="B391" s="46"/>
      <c r="C391" s="31" t="s">
        <v>64</v>
      </c>
      <c r="D391" s="41"/>
      <c r="E391" s="118"/>
      <c r="F391" s="108"/>
      <c r="G391" s="119"/>
      <c r="H391" s="119"/>
      <c r="I391" s="105"/>
      <c r="J391" s="99"/>
      <c r="K391" s="99"/>
      <c r="L391" s="51"/>
      <c r="M391" s="83"/>
      <c r="N391" s="83"/>
      <c r="O391" s="83"/>
    </row>
    <row r="392" spans="1:15 16384:16384" s="82" customFormat="1" x14ac:dyDescent="0.25">
      <c r="A392" s="2"/>
      <c r="B392" s="133"/>
      <c r="C392" s="89" t="s">
        <v>14</v>
      </c>
      <c r="D392" s="116"/>
      <c r="E392" s="117"/>
      <c r="F392" s="107"/>
      <c r="G392" s="107"/>
      <c r="H392" s="107"/>
      <c r="I392" s="121"/>
      <c r="J392" s="119"/>
      <c r="K392" s="103"/>
      <c r="L392" s="51"/>
      <c r="M392" s="83"/>
      <c r="N392" s="83"/>
      <c r="O392" s="83"/>
    </row>
    <row r="393" spans="1:15 16384:16384" s="82" customFormat="1" x14ac:dyDescent="0.25">
      <c r="A393" s="2"/>
      <c r="B393" s="133"/>
      <c r="C393" s="208" t="s">
        <v>180</v>
      </c>
      <c r="D393" s="209" t="s">
        <v>80</v>
      </c>
      <c r="E393" s="210">
        <v>13</v>
      </c>
      <c r="F393" s="211">
        <v>1</v>
      </c>
      <c r="G393" s="211"/>
      <c r="H393" s="211"/>
      <c r="I393" s="210"/>
      <c r="J393" s="212"/>
      <c r="K393" s="212">
        <f>IF(E393="","",PRODUCT(E393:I393))</f>
        <v>13</v>
      </c>
      <c r="L393" s="51"/>
      <c r="M393" s="83"/>
      <c r="N393" s="83"/>
      <c r="O393" s="83"/>
    </row>
    <row r="394" spans="1:15 16384:16384" s="82" customFormat="1" x14ac:dyDescent="0.25">
      <c r="A394" s="2"/>
      <c r="B394" s="177"/>
      <c r="C394" s="208" t="s">
        <v>181</v>
      </c>
      <c r="D394" s="209" t="s">
        <v>80</v>
      </c>
      <c r="E394" s="210">
        <v>15</v>
      </c>
      <c r="F394" s="211">
        <v>1</v>
      </c>
      <c r="G394" s="211"/>
      <c r="H394" s="211"/>
      <c r="I394" s="210"/>
      <c r="J394" s="212"/>
      <c r="K394" s="212">
        <f>IF(E394="","",PRODUCT(E394:I394))</f>
        <v>15</v>
      </c>
      <c r="L394" s="207"/>
      <c r="M394" s="83"/>
      <c r="N394" s="83"/>
      <c r="O394" s="83"/>
    </row>
    <row r="395" spans="1:15 16384:16384" s="82" customFormat="1" x14ac:dyDescent="0.25">
      <c r="A395" s="2"/>
      <c r="B395" s="192"/>
      <c r="C395" s="193"/>
      <c r="D395" s="194"/>
      <c r="E395" s="195"/>
      <c r="F395" s="196"/>
      <c r="G395" s="196"/>
      <c r="H395" s="197"/>
      <c r="I395" s="198"/>
      <c r="J395" s="197"/>
      <c r="K395" s="197"/>
      <c r="L395" s="51"/>
      <c r="M395" s="83"/>
      <c r="N395" s="83"/>
      <c r="O395" s="83"/>
    </row>
    <row r="396" spans="1:15 16384:16384" s="82" customFormat="1" ht="26.4" x14ac:dyDescent="0.25">
      <c r="A396" s="69"/>
      <c r="B396" s="69" t="s">
        <v>162</v>
      </c>
      <c r="C396" s="30" t="s">
        <v>163</v>
      </c>
      <c r="D396" s="30" t="s">
        <v>80</v>
      </c>
      <c r="E396" s="30"/>
      <c r="F396" s="36"/>
      <c r="G396" s="36"/>
      <c r="H396" s="36"/>
      <c r="I396" s="36"/>
      <c r="J396" s="36"/>
      <c r="K396" s="36"/>
      <c r="L396" s="38">
        <f>SUBTOTAL(9,K398:K400)</f>
        <v>8</v>
      </c>
      <c r="M396" s="81"/>
      <c r="N396" s="83"/>
      <c r="XFD396" s="69"/>
    </row>
    <row r="397" spans="1:15 16384:16384" s="82" customFormat="1" x14ac:dyDescent="0.25">
      <c r="A397" s="2"/>
      <c r="B397" s="46"/>
      <c r="C397" s="31" t="s">
        <v>64</v>
      </c>
      <c r="D397" s="41"/>
      <c r="E397" s="118"/>
      <c r="F397" s="108"/>
      <c r="G397" s="119"/>
      <c r="H397" s="119"/>
      <c r="I397" s="105"/>
      <c r="J397" s="99"/>
      <c r="K397" s="99"/>
      <c r="L397" s="51"/>
      <c r="M397" s="83"/>
      <c r="N397" s="83"/>
      <c r="O397" s="83"/>
    </row>
    <row r="398" spans="1:15 16384:16384" s="82" customFormat="1" x14ac:dyDescent="0.25">
      <c r="A398" s="2"/>
      <c r="B398" s="133"/>
      <c r="C398" s="89" t="s">
        <v>14</v>
      </c>
      <c r="D398" s="116"/>
      <c r="E398" s="117"/>
      <c r="F398" s="107"/>
      <c r="G398" s="107"/>
      <c r="H398" s="107"/>
      <c r="I398" s="121"/>
      <c r="J398" s="119"/>
      <c r="K398" s="103"/>
      <c r="L398" s="51"/>
      <c r="M398" s="83"/>
      <c r="N398" s="83"/>
      <c r="O398" s="83"/>
    </row>
    <row r="399" spans="1:15 16384:16384" s="82" customFormat="1" x14ac:dyDescent="0.25">
      <c r="A399" s="2"/>
      <c r="B399" s="133"/>
      <c r="C399" s="208" t="s">
        <v>165</v>
      </c>
      <c r="D399" s="209" t="s">
        <v>80</v>
      </c>
      <c r="E399" s="210">
        <v>1</v>
      </c>
      <c r="F399" s="211">
        <v>8</v>
      </c>
      <c r="G399" s="211"/>
      <c r="H399" s="211"/>
      <c r="I399" s="210"/>
      <c r="J399" s="212"/>
      <c r="K399" s="212">
        <f>IF(E399="","",PRODUCT(E399:I399))</f>
        <v>8</v>
      </c>
      <c r="L399" s="51"/>
      <c r="M399" s="83"/>
      <c r="N399" s="83"/>
      <c r="O399" s="83"/>
    </row>
    <row r="400" spans="1:15 16384:16384" s="82" customFormat="1" ht="13.8" thickBot="1" x14ac:dyDescent="0.3">
      <c r="A400" s="2"/>
      <c r="B400" s="168"/>
      <c r="C400" s="169"/>
      <c r="D400" s="170"/>
      <c r="E400" s="171"/>
      <c r="F400" s="172"/>
      <c r="G400" s="172"/>
      <c r="H400" s="172"/>
      <c r="I400" s="171"/>
      <c r="J400" s="173"/>
      <c r="K400" s="173"/>
      <c r="L400" s="206"/>
      <c r="M400" s="83"/>
      <c r="N400" s="83"/>
      <c r="O400" s="83"/>
    </row>
    <row r="401" spans="1:15" s="82" customFormat="1" x14ac:dyDescent="0.25">
      <c r="A401" s="2"/>
      <c r="B401" s="186"/>
      <c r="C401" s="187"/>
      <c r="D401" s="188"/>
      <c r="E401" s="189"/>
      <c r="F401" s="190"/>
      <c r="G401" s="190"/>
      <c r="H401" s="190"/>
      <c r="I401" s="189"/>
      <c r="J401" s="13"/>
      <c r="K401" s="13"/>
      <c r="L401" s="191"/>
      <c r="M401" s="83"/>
      <c r="N401" s="83"/>
      <c r="O401" s="83"/>
    </row>
    <row r="402" spans="1:15" s="82" customFormat="1" x14ac:dyDescent="0.25">
      <c r="A402" s="2"/>
      <c r="B402" s="2"/>
      <c r="C402" s="10"/>
      <c r="D402" s="10"/>
      <c r="E402" s="37"/>
      <c r="F402" s="190"/>
      <c r="G402" s="190"/>
      <c r="H402" s="190"/>
      <c r="I402" s="189"/>
      <c r="J402" s="13"/>
      <c r="K402" s="13"/>
      <c r="L402" s="191"/>
      <c r="M402" s="83"/>
      <c r="N402" s="83"/>
      <c r="O402" s="83"/>
    </row>
    <row r="403" spans="1:15" s="82" customFormat="1" x14ac:dyDescent="0.25">
      <c r="A403" s="2"/>
      <c r="B403" s="2"/>
      <c r="C403" s="10"/>
      <c r="D403" s="10"/>
      <c r="E403" s="37"/>
      <c r="F403" s="190"/>
      <c r="G403" s="190"/>
      <c r="H403" s="190"/>
      <c r="I403" s="189"/>
      <c r="J403" s="13"/>
      <c r="K403" s="13"/>
      <c r="L403" s="191"/>
      <c r="M403" s="83"/>
      <c r="N403" s="83"/>
      <c r="O403" s="83"/>
    </row>
    <row r="404" spans="1:15" x14ac:dyDescent="0.25">
      <c r="B404" s="2"/>
      <c r="C404" s="10"/>
      <c r="E404" s="37"/>
    </row>
  </sheetData>
  <autoFilter ref="A7:J9" xr:uid="{00000000-0009-0000-0000-000000000000}">
    <filterColumn colId="0">
      <filters>
        <filter val="agosto"/>
      </filters>
    </filterColumn>
  </autoFilter>
  <mergeCells count="16">
    <mergeCell ref="B1:K1"/>
    <mergeCell ref="B2:L2"/>
    <mergeCell ref="B3:C3"/>
    <mergeCell ref="J3:L3"/>
    <mergeCell ref="B4:C4"/>
    <mergeCell ref="J4:L4"/>
    <mergeCell ref="J5:J6"/>
    <mergeCell ref="K5:K6"/>
    <mergeCell ref="L5:L6"/>
    <mergeCell ref="B8:J8"/>
    <mergeCell ref="B5:B6"/>
    <mergeCell ref="C5:C6"/>
    <mergeCell ref="D5:D6"/>
    <mergeCell ref="E5:E6"/>
    <mergeCell ref="F5:H5"/>
    <mergeCell ref="I5:I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7" fitToHeight="0" orientation="portrait" blackAndWhite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  <pageSetUpPr fitToPage="1"/>
  </sheetPr>
  <dimension ref="C1:M879"/>
  <sheetViews>
    <sheetView view="pageBreakPreview" zoomScale="70" zoomScaleNormal="100" zoomScaleSheetLayoutView="70" workbookViewId="0">
      <selection activeCell="F7" sqref="F7:F50"/>
    </sheetView>
  </sheetViews>
  <sheetFormatPr baseColWidth="10" defaultColWidth="11.44140625" defaultRowHeight="14.4" x14ac:dyDescent="0.3"/>
  <cols>
    <col min="1" max="1" width="11.44140625" style="9"/>
    <col min="2" max="2" width="2.109375" style="9" customWidth="1"/>
    <col min="3" max="3" width="25.88671875" style="9" customWidth="1"/>
    <col min="4" max="4" width="69.109375" style="65" customWidth="1"/>
    <col min="5" max="5" width="11.6640625" style="9" customWidth="1"/>
    <col min="6" max="6" width="22.33203125" style="9" customWidth="1"/>
    <col min="7" max="9" width="11.44140625" style="125"/>
    <col min="10" max="10" width="2.44140625" style="9" customWidth="1"/>
    <col min="11" max="11" width="11.44140625" style="131"/>
    <col min="12" max="16384" width="11.44140625" style="9"/>
  </cols>
  <sheetData>
    <row r="1" spans="3:11" ht="15.6" x14ac:dyDescent="0.3">
      <c r="C1" s="275" t="s">
        <v>22</v>
      </c>
      <c r="D1" s="276"/>
      <c r="E1" s="276"/>
      <c r="F1" s="276"/>
      <c r="G1" s="276"/>
      <c r="H1" s="276"/>
      <c r="I1" s="277"/>
    </row>
    <row r="2" spans="3:11" ht="27.75" customHeight="1" x14ac:dyDescent="0.3">
      <c r="C2" s="272" t="s">
        <v>0</v>
      </c>
      <c r="D2" s="273"/>
      <c r="E2" s="273"/>
      <c r="F2" s="273"/>
      <c r="G2" s="273"/>
      <c r="H2" s="273"/>
      <c r="I2" s="274"/>
    </row>
    <row r="3" spans="3:11" x14ac:dyDescent="0.3">
      <c r="C3" s="16" t="s">
        <v>325</v>
      </c>
      <c r="D3" s="126"/>
      <c r="E3" s="18"/>
      <c r="F3" s="18"/>
      <c r="G3" s="18"/>
      <c r="H3" s="18"/>
      <c r="I3" s="19"/>
    </row>
    <row r="4" spans="3:11" ht="15" thickBot="1" x14ac:dyDescent="0.35">
      <c r="C4" s="280" t="s">
        <v>18</v>
      </c>
      <c r="D4" s="281"/>
      <c r="E4" s="129"/>
      <c r="F4" s="129"/>
      <c r="G4" s="129"/>
      <c r="H4" s="129"/>
      <c r="I4" s="130"/>
    </row>
    <row r="5" spans="3:11" x14ac:dyDescent="0.3">
      <c r="C5" s="270" t="s">
        <v>1</v>
      </c>
      <c r="D5" s="278" t="s">
        <v>2</v>
      </c>
      <c r="E5" s="270" t="s">
        <v>3</v>
      </c>
      <c r="F5" s="268" t="s">
        <v>6</v>
      </c>
      <c r="G5" s="268" t="s">
        <v>53</v>
      </c>
      <c r="H5" s="268" t="s">
        <v>52</v>
      </c>
      <c r="I5" s="270" t="s">
        <v>47</v>
      </c>
      <c r="K5" s="267" t="s">
        <v>54</v>
      </c>
    </row>
    <row r="6" spans="3:11" ht="15" thickBot="1" x14ac:dyDescent="0.35">
      <c r="C6" s="271"/>
      <c r="D6" s="279"/>
      <c r="E6" s="271"/>
      <c r="F6" s="269"/>
      <c r="G6" s="269"/>
      <c r="H6" s="269"/>
      <c r="I6" s="271"/>
      <c r="K6" s="267"/>
    </row>
    <row r="7" spans="3:11" ht="29.25" customHeight="1" x14ac:dyDescent="0.3">
      <c r="C7" s="62" t="s">
        <v>321</v>
      </c>
      <c r="D7" s="64" t="s">
        <v>323</v>
      </c>
      <c r="E7" s="53"/>
      <c r="F7" s="294"/>
      <c r="G7" s="124"/>
      <c r="H7" s="124"/>
      <c r="I7" s="128"/>
      <c r="K7" s="149"/>
    </row>
    <row r="8" spans="3:11" ht="29.25" customHeight="1" x14ac:dyDescent="0.3">
      <c r="C8" s="61" t="s">
        <v>320</v>
      </c>
      <c r="D8" s="148" t="s">
        <v>322</v>
      </c>
      <c r="E8" s="54" t="s">
        <v>10</v>
      </c>
      <c r="F8" s="295"/>
      <c r="G8" s="160">
        <f>F8</f>
        <v>0</v>
      </c>
      <c r="H8" s="124"/>
      <c r="I8" s="128"/>
      <c r="K8" s="149" t="s">
        <v>53</v>
      </c>
    </row>
    <row r="9" spans="3:11" ht="29.25" customHeight="1" x14ac:dyDescent="0.3">
      <c r="C9" s="62" t="s">
        <v>24</v>
      </c>
      <c r="D9" s="64" t="s">
        <v>25</v>
      </c>
      <c r="E9" s="53"/>
      <c r="F9" s="296"/>
      <c r="G9" s="124"/>
      <c r="H9" s="124"/>
      <c r="I9" s="128"/>
      <c r="K9" s="149"/>
    </row>
    <row r="10" spans="3:11" ht="29.25" customHeight="1" x14ac:dyDescent="0.3">
      <c r="C10" s="61" t="s">
        <v>26</v>
      </c>
      <c r="D10" s="148" t="s">
        <v>27</v>
      </c>
      <c r="E10" s="54" t="s">
        <v>10</v>
      </c>
      <c r="F10" s="295">
        <v>1</v>
      </c>
      <c r="G10" s="124"/>
      <c r="H10" s="160">
        <f>+F10</f>
        <v>1</v>
      </c>
      <c r="I10" s="128"/>
      <c r="K10" s="149" t="s">
        <v>52</v>
      </c>
    </row>
    <row r="11" spans="3:11" ht="29.25" customHeight="1" x14ac:dyDescent="0.3">
      <c r="C11" s="61" t="s">
        <v>166</v>
      </c>
      <c r="D11" s="148" t="s">
        <v>167</v>
      </c>
      <c r="E11" s="54" t="s">
        <v>10</v>
      </c>
      <c r="F11" s="296">
        <v>4</v>
      </c>
      <c r="G11" s="160">
        <f>F11</f>
        <v>4</v>
      </c>
      <c r="H11" s="124"/>
      <c r="I11" s="128"/>
      <c r="K11" s="149" t="s">
        <v>53</v>
      </c>
    </row>
    <row r="12" spans="3:11" ht="29.25" customHeight="1" x14ac:dyDescent="0.3">
      <c r="C12" s="61" t="s">
        <v>86</v>
      </c>
      <c r="D12" s="148" t="s">
        <v>87</v>
      </c>
      <c r="E12" s="54" t="s">
        <v>10</v>
      </c>
      <c r="F12" s="296">
        <v>1</v>
      </c>
      <c r="G12" s="160">
        <f>F12</f>
        <v>1</v>
      </c>
      <c r="H12" s="124"/>
      <c r="I12" s="128"/>
      <c r="K12" s="149" t="s">
        <v>53</v>
      </c>
    </row>
    <row r="13" spans="3:11" ht="29.25" customHeight="1" x14ac:dyDescent="0.3">
      <c r="C13" s="61" t="s">
        <v>88</v>
      </c>
      <c r="D13" s="148" t="s">
        <v>89</v>
      </c>
      <c r="E13" s="54" t="s">
        <v>10</v>
      </c>
      <c r="F13" s="296"/>
      <c r="G13" s="124"/>
      <c r="H13" s="160">
        <f>+F13</f>
        <v>0</v>
      </c>
      <c r="I13" s="128"/>
      <c r="K13" s="149" t="s">
        <v>52</v>
      </c>
    </row>
    <row r="14" spans="3:11" ht="29.25" customHeight="1" x14ac:dyDescent="0.3">
      <c r="C14" s="61" t="s">
        <v>175</v>
      </c>
      <c r="D14" s="148" t="s">
        <v>176</v>
      </c>
      <c r="E14" s="54" t="s">
        <v>10</v>
      </c>
      <c r="F14" s="296"/>
      <c r="G14" s="124"/>
      <c r="H14" s="124"/>
      <c r="I14" s="161">
        <f>F14</f>
        <v>0</v>
      </c>
      <c r="K14" s="150" t="s">
        <v>47</v>
      </c>
    </row>
    <row r="15" spans="3:11" ht="29.25" customHeight="1" x14ac:dyDescent="0.3">
      <c r="C15" s="61" t="s">
        <v>56</v>
      </c>
      <c r="D15" s="148" t="s">
        <v>57</v>
      </c>
      <c r="E15" s="54" t="s">
        <v>10</v>
      </c>
      <c r="F15" s="296"/>
      <c r="G15" s="124"/>
      <c r="H15" s="124"/>
      <c r="I15" s="161">
        <f>F15</f>
        <v>0</v>
      </c>
      <c r="K15" s="150" t="s">
        <v>47</v>
      </c>
    </row>
    <row r="16" spans="3:11" ht="29.25" customHeight="1" x14ac:dyDescent="0.3">
      <c r="C16" s="62" t="s">
        <v>84</v>
      </c>
      <c r="D16" s="64" t="s">
        <v>85</v>
      </c>
      <c r="E16" s="53"/>
      <c r="F16" s="295"/>
      <c r="G16" s="124"/>
      <c r="H16" s="124"/>
      <c r="I16" s="128"/>
      <c r="K16" s="125"/>
    </row>
    <row r="17" spans="3:12" ht="29.25" customHeight="1" x14ac:dyDescent="0.3">
      <c r="C17" s="66" t="s">
        <v>171</v>
      </c>
      <c r="D17" s="148" t="s">
        <v>172</v>
      </c>
      <c r="E17" s="54" t="s">
        <v>10</v>
      </c>
      <c r="F17" s="296"/>
      <c r="G17" s="160">
        <f>'SUS MET EXP'!L51</f>
        <v>148.89999999999998</v>
      </c>
      <c r="H17" s="160">
        <f>'SUS MET AMP4 MM'!L37</f>
        <v>20</v>
      </c>
      <c r="I17" s="128"/>
      <c r="K17" s="149" t="s">
        <v>327</v>
      </c>
    </row>
    <row r="18" spans="3:12" ht="29.25" customHeight="1" x14ac:dyDescent="0.3">
      <c r="C18" s="62" t="s">
        <v>30</v>
      </c>
      <c r="D18" s="64" t="s">
        <v>31</v>
      </c>
      <c r="E18" s="53"/>
      <c r="F18" s="296"/>
      <c r="G18" s="124"/>
      <c r="H18" s="124"/>
      <c r="I18" s="128"/>
      <c r="K18" s="125"/>
    </row>
    <row r="19" spans="3:12" ht="29.25" customHeight="1" x14ac:dyDescent="0.3">
      <c r="C19" s="61" t="s">
        <v>58</v>
      </c>
      <c r="D19" s="148" t="s">
        <v>33</v>
      </c>
      <c r="E19" s="54" t="s">
        <v>10</v>
      </c>
      <c r="F19" s="296"/>
      <c r="G19" s="124"/>
      <c r="H19" s="124"/>
      <c r="I19" s="161">
        <f t="shared" ref="I19:I23" si="0">F19</f>
        <v>0</v>
      </c>
      <c r="K19" s="143" t="s">
        <v>47</v>
      </c>
    </row>
    <row r="20" spans="3:12" ht="29.25" customHeight="1" x14ac:dyDescent="0.3">
      <c r="C20" s="61" t="s">
        <v>59</v>
      </c>
      <c r="D20" s="148" t="s">
        <v>39</v>
      </c>
      <c r="E20" s="54" t="s">
        <v>10</v>
      </c>
      <c r="F20" s="296">
        <v>10</v>
      </c>
      <c r="G20" s="124"/>
      <c r="H20" s="124"/>
      <c r="I20" s="161">
        <f t="shared" si="0"/>
        <v>10</v>
      </c>
      <c r="K20" s="143" t="s">
        <v>47</v>
      </c>
    </row>
    <row r="21" spans="3:12" ht="29.25" customHeight="1" x14ac:dyDescent="0.3">
      <c r="C21" s="61" t="s">
        <v>60</v>
      </c>
      <c r="D21" s="148" t="s">
        <v>36</v>
      </c>
      <c r="E21" s="54" t="s">
        <v>10</v>
      </c>
      <c r="F21" s="295">
        <v>5</v>
      </c>
      <c r="G21" s="124"/>
      <c r="H21" s="124"/>
      <c r="I21" s="161">
        <f t="shared" si="0"/>
        <v>5</v>
      </c>
      <c r="K21" s="143" t="s">
        <v>47</v>
      </c>
    </row>
    <row r="22" spans="3:12" ht="29.25" customHeight="1" x14ac:dyDescent="0.3">
      <c r="C22" s="61" t="s">
        <v>61</v>
      </c>
      <c r="D22" s="148" t="s">
        <v>35</v>
      </c>
      <c r="E22" s="54" t="s">
        <v>10</v>
      </c>
      <c r="F22" s="296"/>
      <c r="G22" s="124"/>
      <c r="H22" s="124"/>
      <c r="I22" s="161">
        <f t="shared" si="0"/>
        <v>0</v>
      </c>
      <c r="K22" s="143" t="s">
        <v>47</v>
      </c>
    </row>
    <row r="23" spans="3:12" ht="29.25" customHeight="1" x14ac:dyDescent="0.3">
      <c r="C23" s="61" t="s">
        <v>62</v>
      </c>
      <c r="D23" s="148" t="s">
        <v>41</v>
      </c>
      <c r="E23" s="54" t="s">
        <v>10</v>
      </c>
      <c r="F23" s="296"/>
      <c r="G23" s="124"/>
      <c r="H23" s="124"/>
      <c r="I23" s="161">
        <f t="shared" si="0"/>
        <v>0</v>
      </c>
      <c r="K23" s="143" t="s">
        <v>47</v>
      </c>
    </row>
    <row r="24" spans="3:12" ht="29.25" customHeight="1" x14ac:dyDescent="0.3">
      <c r="C24" s="62" t="s">
        <v>78</v>
      </c>
      <c r="D24" s="64" t="s">
        <v>79</v>
      </c>
      <c r="E24" s="53"/>
      <c r="F24" s="296"/>
      <c r="G24" s="124"/>
      <c r="H24" s="124"/>
      <c r="I24" s="128"/>
      <c r="K24" s="125"/>
    </row>
    <row r="25" spans="3:12" ht="29.25" customHeight="1" x14ac:dyDescent="0.3">
      <c r="C25" s="61" t="s">
        <v>173</v>
      </c>
      <c r="D25" s="148" t="s">
        <v>174</v>
      </c>
      <c r="E25" s="54" t="s">
        <v>10</v>
      </c>
      <c r="F25" s="295"/>
      <c r="G25" s="160">
        <f>F25</f>
        <v>0</v>
      </c>
      <c r="H25" s="124"/>
      <c r="I25" s="128"/>
      <c r="K25" s="149" t="s">
        <v>53</v>
      </c>
    </row>
    <row r="26" spans="3:12" ht="29.25" customHeight="1" x14ac:dyDescent="0.3">
      <c r="C26" s="62" t="s">
        <v>156</v>
      </c>
      <c r="D26" s="64" t="s">
        <v>157</v>
      </c>
      <c r="E26" s="53"/>
      <c r="F26" s="296"/>
      <c r="G26" s="124"/>
      <c r="H26" s="124"/>
      <c r="I26" s="128"/>
      <c r="K26" s="125"/>
    </row>
    <row r="27" spans="3:12" ht="29.25" customHeight="1" x14ac:dyDescent="0.3">
      <c r="C27" s="61" t="s">
        <v>158</v>
      </c>
      <c r="D27" s="148" t="s">
        <v>159</v>
      </c>
      <c r="E27" s="54" t="s">
        <v>80</v>
      </c>
      <c r="F27" s="296"/>
      <c r="G27" s="160">
        <f>F27</f>
        <v>0</v>
      </c>
      <c r="H27" s="124"/>
      <c r="I27" s="128"/>
      <c r="K27" s="149" t="s">
        <v>53</v>
      </c>
    </row>
    <row r="28" spans="3:12" ht="29.25" customHeight="1" x14ac:dyDescent="0.3">
      <c r="C28" s="61" t="s">
        <v>161</v>
      </c>
      <c r="D28" s="148" t="s">
        <v>164</v>
      </c>
      <c r="E28" s="54" t="s">
        <v>80</v>
      </c>
      <c r="F28" s="296"/>
      <c r="G28" s="124"/>
      <c r="H28" s="124"/>
      <c r="I28" s="161">
        <f t="shared" ref="I28:I30" si="1">F28</f>
        <v>0</v>
      </c>
      <c r="K28" s="143" t="s">
        <v>47</v>
      </c>
    </row>
    <row r="29" spans="3:12" ht="29.25" customHeight="1" x14ac:dyDescent="0.3">
      <c r="C29" s="61" t="s">
        <v>178</v>
      </c>
      <c r="D29" s="148" t="s">
        <v>179</v>
      </c>
      <c r="E29" s="54" t="s">
        <v>80</v>
      </c>
      <c r="F29" s="296"/>
      <c r="G29" s="124"/>
      <c r="H29" s="124"/>
      <c r="I29" s="161">
        <f t="shared" ref="I29" si="2">F29</f>
        <v>0</v>
      </c>
      <c r="K29" s="143" t="s">
        <v>47</v>
      </c>
    </row>
    <row r="30" spans="3:12" ht="29.25" customHeight="1" x14ac:dyDescent="0.3">
      <c r="C30" s="61" t="s">
        <v>162</v>
      </c>
      <c r="D30" s="148" t="s">
        <v>163</v>
      </c>
      <c r="E30" s="54" t="s">
        <v>80</v>
      </c>
      <c r="F30" s="296"/>
      <c r="G30" s="124"/>
      <c r="H30" s="124"/>
      <c r="I30" s="161">
        <f t="shared" si="1"/>
        <v>0</v>
      </c>
      <c r="K30" s="143" t="s">
        <v>47</v>
      </c>
    </row>
    <row r="31" spans="3:12" ht="29.25" customHeight="1" x14ac:dyDescent="0.3">
      <c r="C31" s="162"/>
      <c r="D31" s="163"/>
      <c r="E31" s="164"/>
      <c r="F31" s="296">
        <v>20</v>
      </c>
      <c r="G31" s="164"/>
      <c r="H31" s="164"/>
      <c r="I31" s="164"/>
      <c r="J31" s="65"/>
      <c r="K31" s="165"/>
      <c r="L31" s="65"/>
    </row>
    <row r="32" spans="3:12" x14ac:dyDescent="0.3">
      <c r="E32" s="65"/>
      <c r="F32" s="296">
        <v>5</v>
      </c>
      <c r="G32" s="167"/>
      <c r="H32" s="167"/>
      <c r="I32" s="167"/>
      <c r="J32" s="166"/>
      <c r="K32" s="167"/>
      <c r="L32" s="65"/>
    </row>
    <row r="33" spans="6:13" x14ac:dyDescent="0.3">
      <c r="F33" s="296">
        <v>1</v>
      </c>
      <c r="G33" s="127"/>
      <c r="H33" s="127"/>
      <c r="I33" s="127"/>
      <c r="J33" s="48"/>
      <c r="K33" s="127"/>
    </row>
    <row r="34" spans="6:13" x14ac:dyDescent="0.3">
      <c r="F34" s="296">
        <v>1</v>
      </c>
      <c r="G34" s="127"/>
      <c r="H34" s="127"/>
      <c r="I34" s="127"/>
      <c r="J34" s="48"/>
      <c r="K34" s="127"/>
    </row>
    <row r="35" spans="6:13" x14ac:dyDescent="0.3">
      <c r="F35" s="296"/>
      <c r="G35" s="127"/>
      <c r="H35" s="127"/>
      <c r="I35" s="127"/>
      <c r="J35" s="48"/>
      <c r="K35" s="127"/>
    </row>
    <row r="36" spans="6:13" x14ac:dyDescent="0.3">
      <c r="F36" s="296"/>
      <c r="G36" s="127"/>
      <c r="H36" s="127"/>
      <c r="I36" s="127"/>
      <c r="J36" s="48"/>
      <c r="K36" s="127"/>
    </row>
    <row r="37" spans="6:13" x14ac:dyDescent="0.3">
      <c r="F37" s="296"/>
      <c r="G37" s="127"/>
      <c r="H37" s="127"/>
      <c r="I37" s="127"/>
      <c r="J37" s="48"/>
      <c r="K37" s="127"/>
    </row>
    <row r="38" spans="6:13" x14ac:dyDescent="0.3">
      <c r="F38" s="296">
        <v>10</v>
      </c>
      <c r="G38" s="127"/>
      <c r="H38" s="127"/>
      <c r="I38" s="127"/>
      <c r="J38" s="48"/>
      <c r="K38" s="127"/>
    </row>
    <row r="39" spans="6:13" x14ac:dyDescent="0.3">
      <c r="F39" s="296"/>
      <c r="G39" s="127"/>
      <c r="H39" s="127"/>
      <c r="I39" s="127"/>
      <c r="J39" s="48"/>
      <c r="K39" s="127"/>
    </row>
    <row r="40" spans="6:13" x14ac:dyDescent="0.3">
      <c r="F40" s="296"/>
      <c r="G40" s="127"/>
      <c r="H40" s="127"/>
      <c r="I40" s="127"/>
      <c r="J40" s="48"/>
      <c r="K40" s="127"/>
    </row>
    <row r="41" spans="6:13" x14ac:dyDescent="0.3">
      <c r="F41" s="296"/>
      <c r="G41" s="127"/>
      <c r="H41" s="127"/>
      <c r="I41" s="127"/>
      <c r="J41" s="48"/>
      <c r="K41" s="127"/>
    </row>
    <row r="42" spans="6:13" x14ac:dyDescent="0.3">
      <c r="F42" s="296"/>
      <c r="G42" s="127"/>
      <c r="H42" s="127"/>
      <c r="I42" s="127"/>
      <c r="J42" s="48"/>
      <c r="K42" s="127"/>
    </row>
    <row r="43" spans="6:13" x14ac:dyDescent="0.3">
      <c r="F43" s="296"/>
      <c r="G43" s="127"/>
      <c r="H43" s="127"/>
      <c r="I43" s="127"/>
      <c r="J43" s="48"/>
      <c r="K43" s="127"/>
    </row>
    <row r="44" spans="6:13" x14ac:dyDescent="0.3">
      <c r="F44" s="296"/>
      <c r="G44" s="127"/>
      <c r="H44" s="127"/>
      <c r="I44" s="127"/>
      <c r="J44" s="48"/>
      <c r="K44" s="127"/>
    </row>
    <row r="45" spans="6:13" x14ac:dyDescent="0.3">
      <c r="F45" s="296"/>
      <c r="G45" s="127"/>
      <c r="H45" s="127"/>
      <c r="I45" s="127"/>
      <c r="J45" s="48"/>
      <c r="K45" s="127"/>
    </row>
    <row r="46" spans="6:13" x14ac:dyDescent="0.3">
      <c r="F46" s="296"/>
      <c r="G46" s="127"/>
      <c r="H46" s="127"/>
      <c r="I46" s="127"/>
      <c r="J46" s="127"/>
      <c r="K46" s="127"/>
      <c r="L46" s="127"/>
      <c r="M46" s="127"/>
    </row>
    <row r="47" spans="6:13" x14ac:dyDescent="0.3">
      <c r="F47" s="296"/>
      <c r="G47" s="127"/>
      <c r="H47" s="127"/>
      <c r="I47" s="127"/>
      <c r="J47" s="127"/>
      <c r="K47" s="127"/>
      <c r="L47" s="127"/>
      <c r="M47" s="127"/>
    </row>
    <row r="48" spans="6:13" x14ac:dyDescent="0.3">
      <c r="F48" s="296"/>
      <c r="G48" s="127"/>
      <c r="H48" s="127"/>
      <c r="I48" s="127"/>
      <c r="J48" s="127"/>
      <c r="K48" s="127"/>
      <c r="L48" s="127"/>
      <c r="M48" s="127"/>
    </row>
    <row r="49" spans="6:13" x14ac:dyDescent="0.3">
      <c r="F49" s="296"/>
      <c r="G49" s="127"/>
      <c r="H49" s="127"/>
      <c r="I49" s="127"/>
      <c r="J49" s="127"/>
      <c r="K49" s="127"/>
      <c r="L49" s="127"/>
      <c r="M49" s="127"/>
    </row>
    <row r="50" spans="6:13" x14ac:dyDescent="0.3">
      <c r="F50" s="296">
        <v>5</v>
      </c>
      <c r="G50" s="127"/>
      <c r="H50" s="127"/>
      <c r="I50" s="127"/>
      <c r="J50" s="127"/>
      <c r="K50" s="127"/>
      <c r="L50" s="127"/>
      <c r="M50" s="127"/>
    </row>
    <row r="51" spans="6:13" x14ac:dyDescent="0.3">
      <c r="F51" s="127"/>
      <c r="G51" s="127"/>
      <c r="H51" s="127"/>
      <c r="I51" s="127"/>
      <c r="J51" s="127"/>
      <c r="K51" s="127"/>
      <c r="L51" s="127"/>
      <c r="M51" s="127"/>
    </row>
    <row r="52" spans="6:13" x14ac:dyDescent="0.3">
      <c r="F52" s="127"/>
      <c r="G52" s="127"/>
      <c r="H52" s="127"/>
      <c r="I52" s="127"/>
      <c r="J52" s="127"/>
      <c r="K52" s="127"/>
      <c r="L52" s="127"/>
      <c r="M52" s="127"/>
    </row>
    <row r="53" spans="6:13" x14ac:dyDescent="0.3">
      <c r="F53" s="127"/>
      <c r="G53" s="127"/>
      <c r="H53" s="127"/>
      <c r="I53" s="127"/>
      <c r="J53" s="127"/>
      <c r="K53" s="127"/>
      <c r="L53" s="127"/>
      <c r="M53" s="127"/>
    </row>
    <row r="54" spans="6:13" x14ac:dyDescent="0.3">
      <c r="F54" s="127"/>
      <c r="G54" s="127"/>
      <c r="H54" s="127"/>
      <c r="I54" s="127"/>
      <c r="J54" s="127"/>
      <c r="K54" s="127"/>
      <c r="L54" s="127"/>
      <c r="M54" s="127"/>
    </row>
    <row r="55" spans="6:13" x14ac:dyDescent="0.3">
      <c r="F55" s="127"/>
      <c r="G55" s="127"/>
      <c r="H55" s="127"/>
      <c r="I55" s="127"/>
      <c r="J55" s="127"/>
      <c r="K55" s="127"/>
      <c r="L55" s="127"/>
      <c r="M55" s="127"/>
    </row>
    <row r="56" spans="6:13" x14ac:dyDescent="0.3">
      <c r="F56" s="127"/>
      <c r="G56" s="127"/>
      <c r="H56" s="127"/>
      <c r="I56" s="127"/>
      <c r="J56" s="127"/>
      <c r="K56" s="127"/>
      <c r="L56" s="127"/>
      <c r="M56" s="127"/>
    </row>
    <row r="57" spans="6:13" x14ac:dyDescent="0.3">
      <c r="F57" s="127"/>
      <c r="G57" s="127"/>
      <c r="H57" s="127"/>
      <c r="I57" s="127"/>
      <c r="J57" s="127"/>
      <c r="K57" s="127"/>
      <c r="L57" s="127"/>
      <c r="M57" s="127"/>
    </row>
    <row r="58" spans="6:13" x14ac:dyDescent="0.3">
      <c r="F58" s="127"/>
      <c r="G58" s="127"/>
      <c r="H58" s="127"/>
      <c r="I58" s="127"/>
      <c r="J58" s="127"/>
      <c r="K58" s="127"/>
      <c r="L58" s="127"/>
      <c r="M58" s="127"/>
    </row>
    <row r="59" spans="6:13" x14ac:dyDescent="0.3">
      <c r="F59" s="127"/>
      <c r="G59" s="127"/>
      <c r="H59" s="127"/>
      <c r="I59" s="127"/>
      <c r="J59" s="127"/>
      <c r="K59" s="127"/>
      <c r="L59" s="127"/>
      <c r="M59" s="127"/>
    </row>
    <row r="60" spans="6:13" x14ac:dyDescent="0.3">
      <c r="F60" s="127"/>
      <c r="G60" s="127"/>
      <c r="H60" s="127"/>
      <c r="I60" s="127"/>
      <c r="J60" s="127"/>
      <c r="K60" s="127"/>
      <c r="L60" s="127"/>
      <c r="M60" s="127"/>
    </row>
    <row r="61" spans="6:13" x14ac:dyDescent="0.3">
      <c r="F61" s="127"/>
      <c r="G61" s="127"/>
      <c r="H61" s="127"/>
      <c r="I61" s="127"/>
      <c r="J61" s="127"/>
      <c r="K61" s="127"/>
      <c r="L61" s="127"/>
      <c r="M61" s="127"/>
    </row>
    <row r="62" spans="6:13" x14ac:dyDescent="0.3">
      <c r="F62" s="127"/>
      <c r="G62" s="127"/>
      <c r="H62" s="127"/>
      <c r="I62" s="127"/>
      <c r="J62" s="127"/>
      <c r="K62" s="127"/>
      <c r="L62" s="127"/>
      <c r="M62" s="127"/>
    </row>
    <row r="63" spans="6:13" x14ac:dyDescent="0.3">
      <c r="F63" s="127"/>
      <c r="G63" s="127"/>
      <c r="H63" s="127"/>
      <c r="I63" s="127"/>
      <c r="J63" s="127"/>
      <c r="K63" s="127"/>
      <c r="L63" s="127"/>
      <c r="M63" s="127"/>
    </row>
    <row r="64" spans="6:13" x14ac:dyDescent="0.3">
      <c r="F64" s="127"/>
      <c r="G64" s="127"/>
      <c r="H64" s="127"/>
      <c r="I64" s="127"/>
      <c r="J64" s="127"/>
      <c r="K64" s="127"/>
      <c r="L64" s="127"/>
      <c r="M64" s="127"/>
    </row>
    <row r="65" spans="6:13" x14ac:dyDescent="0.3">
      <c r="F65" s="127"/>
      <c r="G65" s="127"/>
      <c r="H65" s="127"/>
      <c r="I65" s="127"/>
      <c r="J65" s="127"/>
      <c r="K65" s="127"/>
      <c r="L65" s="127"/>
      <c r="M65" s="127"/>
    </row>
    <row r="66" spans="6:13" x14ac:dyDescent="0.3">
      <c r="F66" s="127"/>
      <c r="G66" s="127"/>
      <c r="H66" s="127"/>
      <c r="I66" s="127"/>
      <c r="J66" s="127"/>
      <c r="K66" s="127"/>
      <c r="L66" s="127"/>
      <c r="M66" s="127"/>
    </row>
    <row r="67" spans="6:13" x14ac:dyDescent="0.3">
      <c r="F67" s="127"/>
      <c r="G67" s="127"/>
      <c r="H67" s="127"/>
      <c r="I67" s="127"/>
      <c r="J67" s="127"/>
      <c r="K67" s="127"/>
      <c r="L67" s="127"/>
      <c r="M67" s="127"/>
    </row>
    <row r="68" spans="6:13" x14ac:dyDescent="0.3">
      <c r="F68" s="127"/>
      <c r="G68" s="127"/>
      <c r="H68" s="127"/>
      <c r="I68" s="127"/>
      <c r="J68" s="127"/>
      <c r="K68" s="127"/>
      <c r="L68" s="127"/>
      <c r="M68" s="127"/>
    </row>
    <row r="69" spans="6:13" x14ac:dyDescent="0.3">
      <c r="F69" s="127"/>
      <c r="G69" s="127"/>
      <c r="H69" s="127"/>
      <c r="I69" s="127"/>
      <c r="J69" s="127"/>
      <c r="K69" s="127"/>
      <c r="L69" s="127"/>
      <c r="M69" s="127"/>
    </row>
    <row r="70" spans="6:13" x14ac:dyDescent="0.3">
      <c r="F70" s="127"/>
      <c r="G70" s="127"/>
      <c r="H70" s="127"/>
      <c r="I70" s="127"/>
      <c r="J70" s="127"/>
      <c r="K70" s="127"/>
      <c r="L70" s="127"/>
      <c r="M70" s="127"/>
    </row>
    <row r="71" spans="6:13" x14ac:dyDescent="0.3">
      <c r="F71" s="127"/>
      <c r="G71" s="127"/>
      <c r="H71" s="127"/>
      <c r="I71" s="127"/>
      <c r="J71" s="127"/>
      <c r="K71" s="127"/>
      <c r="L71" s="127"/>
      <c r="M71" s="127"/>
    </row>
    <row r="72" spans="6:13" x14ac:dyDescent="0.3">
      <c r="F72" s="127"/>
      <c r="G72" s="127"/>
      <c r="H72" s="127"/>
      <c r="I72" s="127"/>
      <c r="J72" s="127"/>
      <c r="K72" s="127"/>
      <c r="L72" s="127"/>
      <c r="M72" s="127"/>
    </row>
    <row r="73" spans="6:13" x14ac:dyDescent="0.3">
      <c r="F73" s="127"/>
      <c r="G73" s="127"/>
      <c r="H73" s="127"/>
      <c r="I73" s="127"/>
      <c r="J73" s="127"/>
      <c r="K73" s="127"/>
      <c r="L73" s="127"/>
      <c r="M73" s="127"/>
    </row>
    <row r="74" spans="6:13" x14ac:dyDescent="0.3">
      <c r="F74" s="127"/>
      <c r="G74" s="127"/>
      <c r="H74" s="127"/>
      <c r="I74" s="127"/>
      <c r="J74" s="127"/>
      <c r="K74" s="127"/>
      <c r="L74" s="127"/>
      <c r="M74" s="127"/>
    </row>
    <row r="75" spans="6:13" x14ac:dyDescent="0.3">
      <c r="F75" s="127"/>
      <c r="G75" s="127"/>
      <c r="H75" s="127"/>
      <c r="I75" s="127"/>
      <c r="J75" s="127"/>
      <c r="K75" s="127"/>
      <c r="L75" s="127"/>
      <c r="M75" s="127"/>
    </row>
    <row r="76" spans="6:13" x14ac:dyDescent="0.3">
      <c r="F76" s="127"/>
      <c r="G76" s="127"/>
      <c r="H76" s="127"/>
      <c r="I76" s="127"/>
      <c r="J76" s="127"/>
      <c r="K76" s="127"/>
      <c r="L76" s="127"/>
      <c r="M76" s="127"/>
    </row>
    <row r="77" spans="6:13" x14ac:dyDescent="0.3">
      <c r="F77" s="127"/>
      <c r="G77" s="127"/>
      <c r="H77" s="127"/>
      <c r="I77" s="127"/>
      <c r="J77" s="127"/>
      <c r="K77" s="127"/>
      <c r="L77" s="127"/>
      <c r="M77" s="127"/>
    </row>
    <row r="78" spans="6:13" x14ac:dyDescent="0.3">
      <c r="F78" s="127"/>
      <c r="G78" s="127"/>
      <c r="H78" s="127"/>
      <c r="I78" s="127"/>
      <c r="J78" s="127"/>
      <c r="K78" s="127"/>
      <c r="L78" s="127"/>
      <c r="M78" s="127"/>
    </row>
    <row r="79" spans="6:13" x14ac:dyDescent="0.3">
      <c r="F79" s="127"/>
      <c r="G79" s="127"/>
      <c r="H79" s="127"/>
      <c r="I79" s="127"/>
      <c r="J79" s="127"/>
      <c r="K79" s="127"/>
      <c r="L79" s="127"/>
      <c r="M79" s="127"/>
    </row>
    <row r="80" spans="6:13" x14ac:dyDescent="0.3">
      <c r="F80" s="127"/>
      <c r="G80" s="127"/>
      <c r="H80" s="127"/>
      <c r="I80" s="127"/>
      <c r="J80" s="127"/>
      <c r="K80" s="127"/>
      <c r="L80" s="127"/>
      <c r="M80" s="127"/>
    </row>
    <row r="81" spans="5:13" x14ac:dyDescent="0.3">
      <c r="F81" s="127"/>
      <c r="G81" s="127"/>
      <c r="H81" s="127"/>
      <c r="I81" s="127"/>
      <c r="J81" s="127"/>
      <c r="K81" s="127"/>
      <c r="L81" s="127"/>
      <c r="M81" s="127"/>
    </row>
    <row r="82" spans="5:13" x14ac:dyDescent="0.3">
      <c r="F82" s="127"/>
      <c r="G82" s="127"/>
      <c r="H82" s="127"/>
      <c r="I82" s="127"/>
      <c r="J82" s="127"/>
      <c r="K82" s="127"/>
      <c r="L82" s="127"/>
      <c r="M82" s="127"/>
    </row>
    <row r="83" spans="5:13" x14ac:dyDescent="0.3">
      <c r="F83" s="127"/>
      <c r="G83" s="127"/>
      <c r="H83" s="127"/>
      <c r="I83" s="127"/>
      <c r="J83" s="127"/>
      <c r="K83" s="127"/>
      <c r="L83" s="127"/>
      <c r="M83" s="127"/>
    </row>
    <row r="84" spans="5:13" x14ac:dyDescent="0.3">
      <c r="F84" s="127"/>
      <c r="G84" s="127"/>
      <c r="H84" s="127"/>
      <c r="I84" s="127"/>
      <c r="J84" s="127"/>
      <c r="K84" s="127"/>
      <c r="L84" s="127"/>
      <c r="M84" s="127"/>
    </row>
    <row r="85" spans="5:13" x14ac:dyDescent="0.3">
      <c r="E85" s="127"/>
      <c r="F85" s="127"/>
      <c r="G85" s="127"/>
      <c r="H85" s="127"/>
      <c r="I85" s="127"/>
      <c r="J85" s="127"/>
      <c r="K85" s="127"/>
      <c r="L85" s="127"/>
      <c r="M85" s="127"/>
    </row>
    <row r="86" spans="5:13" x14ac:dyDescent="0.3">
      <c r="E86" s="127"/>
      <c r="F86" s="127"/>
      <c r="G86" s="127"/>
      <c r="H86" s="127"/>
      <c r="I86" s="127"/>
      <c r="J86" s="127"/>
      <c r="K86" s="127"/>
      <c r="L86" s="127"/>
      <c r="M86" s="127"/>
    </row>
    <row r="87" spans="5:13" x14ac:dyDescent="0.3">
      <c r="E87" s="127"/>
      <c r="F87" s="127"/>
      <c r="G87" s="127"/>
      <c r="H87" s="127"/>
      <c r="I87" s="127"/>
      <c r="J87" s="127"/>
      <c r="K87" s="127"/>
      <c r="L87" s="127"/>
      <c r="M87" s="127"/>
    </row>
    <row r="88" spans="5:13" x14ac:dyDescent="0.3">
      <c r="E88" s="127"/>
      <c r="F88" s="127"/>
      <c r="G88" s="127"/>
      <c r="H88" s="127"/>
      <c r="I88" s="127"/>
      <c r="J88" s="127"/>
      <c r="K88" s="127"/>
      <c r="L88" s="127"/>
      <c r="M88" s="127"/>
    </row>
    <row r="89" spans="5:13" x14ac:dyDescent="0.3">
      <c r="E89" s="127"/>
      <c r="F89" s="127"/>
      <c r="G89" s="127"/>
      <c r="H89" s="127"/>
      <c r="I89" s="127"/>
      <c r="J89" s="127"/>
      <c r="K89" s="127"/>
      <c r="L89" s="127"/>
      <c r="M89" s="127"/>
    </row>
    <row r="90" spans="5:13" x14ac:dyDescent="0.3">
      <c r="E90" s="127"/>
      <c r="F90" s="127"/>
      <c r="G90" s="127"/>
      <c r="H90" s="127"/>
      <c r="I90" s="127"/>
      <c r="J90" s="127"/>
      <c r="K90" s="127"/>
      <c r="L90" s="127"/>
      <c r="M90" s="127"/>
    </row>
    <row r="91" spans="5:13" x14ac:dyDescent="0.3">
      <c r="E91" s="127"/>
      <c r="F91" s="127"/>
      <c r="G91" s="127"/>
      <c r="H91" s="127"/>
      <c r="I91" s="127"/>
      <c r="J91" s="127"/>
      <c r="K91" s="127"/>
      <c r="L91" s="127"/>
      <c r="M91" s="127"/>
    </row>
    <row r="92" spans="5:13" x14ac:dyDescent="0.3">
      <c r="E92" s="127"/>
      <c r="F92" s="127"/>
      <c r="G92" s="127"/>
      <c r="H92" s="127"/>
      <c r="I92" s="127"/>
      <c r="J92" s="127"/>
      <c r="K92" s="127"/>
      <c r="L92" s="127"/>
      <c r="M92" s="127"/>
    </row>
    <row r="93" spans="5:13" x14ac:dyDescent="0.3">
      <c r="E93" s="127"/>
      <c r="F93" s="127"/>
      <c r="G93" s="127"/>
      <c r="H93" s="127"/>
      <c r="I93" s="127"/>
      <c r="J93" s="127"/>
      <c r="K93" s="127"/>
      <c r="L93" s="127"/>
      <c r="M93" s="127"/>
    </row>
    <row r="94" spans="5:13" x14ac:dyDescent="0.3">
      <c r="E94" s="127"/>
      <c r="F94" s="127"/>
      <c r="G94" s="127"/>
      <c r="H94" s="127"/>
      <c r="I94" s="127"/>
      <c r="J94" s="127"/>
      <c r="K94" s="127"/>
      <c r="L94" s="127"/>
      <c r="M94" s="127"/>
    </row>
    <row r="95" spans="5:13" x14ac:dyDescent="0.3">
      <c r="E95" s="127"/>
      <c r="F95" s="127"/>
      <c r="G95" s="127"/>
      <c r="H95" s="127"/>
      <c r="I95" s="127"/>
      <c r="J95" s="127"/>
      <c r="K95" s="127"/>
      <c r="L95" s="127"/>
      <c r="M95" s="127"/>
    </row>
    <row r="96" spans="5:13" x14ac:dyDescent="0.3">
      <c r="E96" s="127"/>
      <c r="F96" s="127"/>
      <c r="G96" s="127"/>
      <c r="H96" s="127"/>
      <c r="I96" s="127"/>
      <c r="J96" s="127"/>
      <c r="K96" s="127"/>
      <c r="L96" s="127"/>
      <c r="M96" s="127"/>
    </row>
    <row r="97" spans="5:13" x14ac:dyDescent="0.3">
      <c r="E97" s="127"/>
      <c r="F97" s="127"/>
      <c r="G97" s="127"/>
      <c r="H97" s="127"/>
      <c r="I97" s="127"/>
      <c r="J97" s="127"/>
      <c r="K97" s="127"/>
      <c r="L97" s="127"/>
      <c r="M97" s="127"/>
    </row>
    <row r="98" spans="5:13" x14ac:dyDescent="0.3">
      <c r="E98" s="127"/>
      <c r="F98" s="127"/>
      <c r="G98" s="127"/>
      <c r="H98" s="127"/>
      <c r="I98" s="127"/>
      <c r="J98" s="127"/>
      <c r="K98" s="127"/>
      <c r="L98" s="127"/>
      <c r="M98" s="127"/>
    </row>
    <row r="99" spans="5:13" x14ac:dyDescent="0.3">
      <c r="E99" s="127"/>
      <c r="F99" s="127"/>
      <c r="G99" s="127"/>
      <c r="H99" s="127"/>
      <c r="I99" s="127"/>
      <c r="J99" s="127"/>
      <c r="K99" s="127"/>
      <c r="L99" s="127"/>
      <c r="M99" s="127"/>
    </row>
    <row r="100" spans="5:13" x14ac:dyDescent="0.3">
      <c r="E100" s="127"/>
      <c r="F100" s="127"/>
      <c r="G100" s="127"/>
      <c r="H100" s="127"/>
      <c r="I100" s="127"/>
      <c r="J100" s="127"/>
      <c r="K100" s="127"/>
      <c r="L100" s="127"/>
      <c r="M100" s="127"/>
    </row>
    <row r="101" spans="5:13" x14ac:dyDescent="0.3">
      <c r="E101" s="127"/>
      <c r="F101" s="127"/>
      <c r="G101" s="127"/>
      <c r="H101" s="127"/>
      <c r="I101" s="127"/>
      <c r="J101" s="127"/>
      <c r="K101" s="127"/>
      <c r="L101" s="127"/>
      <c r="M101" s="127"/>
    </row>
    <row r="102" spans="5:13" x14ac:dyDescent="0.3">
      <c r="E102" s="127"/>
      <c r="F102" s="127"/>
      <c r="G102" s="127"/>
      <c r="H102" s="127"/>
      <c r="I102" s="127"/>
      <c r="J102" s="127"/>
      <c r="K102" s="127"/>
      <c r="L102" s="127"/>
      <c r="M102" s="127"/>
    </row>
    <row r="103" spans="5:13" x14ac:dyDescent="0.3">
      <c r="E103" s="127"/>
      <c r="F103" s="127"/>
      <c r="G103" s="127"/>
      <c r="H103" s="127"/>
      <c r="I103" s="127"/>
      <c r="J103" s="127"/>
      <c r="K103" s="127"/>
      <c r="L103" s="127"/>
      <c r="M103" s="127"/>
    </row>
    <row r="104" spans="5:13" x14ac:dyDescent="0.3">
      <c r="E104" s="127"/>
      <c r="F104" s="127"/>
      <c r="G104" s="127"/>
      <c r="H104" s="127"/>
      <c r="I104" s="127"/>
      <c r="J104" s="127"/>
      <c r="K104" s="127"/>
      <c r="L104" s="127"/>
      <c r="M104" s="127"/>
    </row>
    <row r="105" spans="5:13" x14ac:dyDescent="0.3">
      <c r="E105" s="127"/>
      <c r="F105" s="127"/>
      <c r="G105" s="127"/>
      <c r="H105" s="127"/>
      <c r="I105" s="127"/>
      <c r="J105" s="127"/>
      <c r="K105" s="127"/>
      <c r="L105" s="127"/>
      <c r="M105" s="127"/>
    </row>
    <row r="106" spans="5:13" x14ac:dyDescent="0.3">
      <c r="E106" s="127"/>
      <c r="F106" s="127"/>
      <c r="G106" s="127"/>
      <c r="H106" s="127"/>
      <c r="I106" s="127"/>
      <c r="J106" s="127"/>
      <c r="K106" s="127"/>
      <c r="L106" s="127"/>
      <c r="M106" s="127"/>
    </row>
    <row r="107" spans="5:13" x14ac:dyDescent="0.3">
      <c r="E107" s="127"/>
      <c r="F107" s="127"/>
      <c r="G107" s="127"/>
      <c r="H107" s="127"/>
      <c r="I107" s="127"/>
      <c r="J107" s="127"/>
      <c r="K107" s="127"/>
      <c r="L107" s="127"/>
      <c r="M107" s="127"/>
    </row>
    <row r="108" spans="5:13" x14ac:dyDescent="0.3">
      <c r="E108" s="127"/>
      <c r="F108" s="127"/>
      <c r="G108" s="127"/>
      <c r="H108" s="127"/>
      <c r="I108" s="127"/>
      <c r="J108" s="127"/>
      <c r="K108" s="127"/>
      <c r="L108" s="127"/>
      <c r="M108" s="127"/>
    </row>
    <row r="109" spans="5:13" x14ac:dyDescent="0.3">
      <c r="E109" s="127"/>
      <c r="F109" s="127"/>
      <c r="G109" s="127"/>
      <c r="H109" s="127"/>
      <c r="I109" s="127"/>
      <c r="J109" s="127"/>
      <c r="K109" s="127"/>
      <c r="L109" s="127"/>
      <c r="M109" s="127"/>
    </row>
    <row r="110" spans="5:13" x14ac:dyDescent="0.3">
      <c r="E110" s="127"/>
      <c r="F110" s="127"/>
      <c r="G110" s="127"/>
      <c r="H110" s="127"/>
      <c r="I110" s="127"/>
      <c r="J110" s="127"/>
      <c r="K110" s="127"/>
      <c r="L110" s="127"/>
      <c r="M110" s="127"/>
    </row>
    <row r="111" spans="5:13" x14ac:dyDescent="0.3">
      <c r="E111" s="127"/>
      <c r="F111" s="127"/>
      <c r="G111" s="127"/>
      <c r="H111" s="127"/>
      <c r="I111" s="127"/>
      <c r="J111" s="127"/>
      <c r="K111" s="127"/>
      <c r="L111" s="127"/>
      <c r="M111" s="127"/>
    </row>
    <row r="112" spans="5:13" x14ac:dyDescent="0.3">
      <c r="E112" s="127"/>
      <c r="F112" s="127"/>
      <c r="G112" s="127"/>
      <c r="H112" s="127"/>
      <c r="I112" s="127"/>
      <c r="J112" s="127"/>
      <c r="K112" s="127"/>
      <c r="L112" s="127"/>
      <c r="M112" s="127"/>
    </row>
    <row r="113" spans="5:13" x14ac:dyDescent="0.3">
      <c r="E113" s="127"/>
      <c r="F113" s="127"/>
      <c r="G113" s="127"/>
      <c r="H113" s="127"/>
      <c r="I113" s="127"/>
      <c r="J113" s="127"/>
      <c r="K113" s="127"/>
      <c r="L113" s="127"/>
      <c r="M113" s="127"/>
    </row>
    <row r="114" spans="5:13" x14ac:dyDescent="0.3">
      <c r="E114" s="127"/>
      <c r="F114" s="127"/>
      <c r="G114" s="127"/>
      <c r="H114" s="127"/>
      <c r="I114" s="127"/>
      <c r="J114" s="127"/>
      <c r="K114" s="127"/>
      <c r="L114" s="127"/>
      <c r="M114" s="127"/>
    </row>
    <row r="115" spans="5:13" x14ac:dyDescent="0.3">
      <c r="E115" s="127"/>
      <c r="F115" s="127"/>
      <c r="G115" s="127"/>
      <c r="H115" s="127"/>
      <c r="I115" s="127"/>
      <c r="J115" s="127"/>
      <c r="K115" s="127"/>
      <c r="L115" s="127"/>
      <c r="M115" s="127"/>
    </row>
    <row r="116" spans="5:13" x14ac:dyDescent="0.3">
      <c r="E116" s="127"/>
      <c r="F116" s="127"/>
      <c r="G116" s="127"/>
      <c r="H116" s="127"/>
      <c r="I116" s="127"/>
      <c r="J116" s="127"/>
      <c r="K116" s="127"/>
      <c r="L116" s="127"/>
      <c r="M116" s="127"/>
    </row>
    <row r="117" spans="5:13" x14ac:dyDescent="0.3">
      <c r="E117" s="127"/>
      <c r="F117" s="127"/>
      <c r="G117" s="127"/>
      <c r="H117" s="127"/>
      <c r="I117" s="127"/>
      <c r="J117" s="127"/>
      <c r="K117" s="127"/>
      <c r="L117" s="127"/>
      <c r="M117" s="127"/>
    </row>
    <row r="118" spans="5:13" x14ac:dyDescent="0.3">
      <c r="E118" s="127"/>
      <c r="F118" s="127"/>
      <c r="G118" s="127"/>
      <c r="H118" s="127"/>
      <c r="I118" s="127"/>
      <c r="J118" s="127"/>
      <c r="K118" s="127"/>
      <c r="L118" s="127"/>
      <c r="M118" s="127"/>
    </row>
    <row r="119" spans="5:13" x14ac:dyDescent="0.3">
      <c r="E119" s="127"/>
      <c r="F119" s="127"/>
      <c r="G119" s="127"/>
      <c r="H119" s="127"/>
      <c r="I119" s="127"/>
      <c r="J119" s="127"/>
      <c r="K119" s="127"/>
      <c r="L119" s="127"/>
      <c r="M119" s="127"/>
    </row>
    <row r="120" spans="5:13" x14ac:dyDescent="0.3">
      <c r="F120" s="127"/>
      <c r="G120" s="127"/>
      <c r="H120" s="127"/>
      <c r="I120" s="127"/>
      <c r="J120" s="127"/>
      <c r="K120" s="127"/>
    </row>
    <row r="121" spans="5:13" x14ac:dyDescent="0.3">
      <c r="F121" s="127"/>
      <c r="G121" s="127"/>
      <c r="H121" s="127"/>
      <c r="I121" s="127"/>
      <c r="J121" s="127"/>
      <c r="K121" s="127"/>
    </row>
    <row r="122" spans="5:13" x14ac:dyDescent="0.3">
      <c r="F122" s="127"/>
      <c r="G122" s="127"/>
      <c r="H122" s="127"/>
      <c r="I122" s="127"/>
      <c r="J122" s="127"/>
      <c r="K122" s="127"/>
    </row>
    <row r="123" spans="5:13" x14ac:dyDescent="0.3">
      <c r="F123" s="127"/>
      <c r="G123" s="127"/>
      <c r="H123" s="127"/>
      <c r="I123" s="127"/>
      <c r="J123" s="127"/>
      <c r="K123" s="127"/>
    </row>
    <row r="124" spans="5:13" x14ac:dyDescent="0.3">
      <c r="F124" s="127"/>
      <c r="G124" s="127"/>
      <c r="H124" s="127"/>
      <c r="I124" s="127"/>
      <c r="J124" s="127"/>
      <c r="K124" s="127"/>
    </row>
    <row r="125" spans="5:13" x14ac:dyDescent="0.3">
      <c r="F125" s="127"/>
      <c r="G125" s="127"/>
      <c r="H125" s="127"/>
      <c r="I125" s="127"/>
      <c r="J125" s="127"/>
      <c r="K125" s="127"/>
    </row>
    <row r="126" spans="5:13" x14ac:dyDescent="0.3">
      <c r="F126" s="127"/>
      <c r="G126" s="127"/>
      <c r="H126" s="127"/>
      <c r="I126" s="127"/>
      <c r="J126" s="127"/>
      <c r="K126" s="127"/>
    </row>
    <row r="127" spans="5:13" x14ac:dyDescent="0.3">
      <c r="F127" s="127"/>
      <c r="G127" s="127"/>
      <c r="H127" s="127"/>
      <c r="I127" s="127"/>
      <c r="J127" s="127"/>
      <c r="K127" s="127"/>
    </row>
    <row r="128" spans="5:13" x14ac:dyDescent="0.3">
      <c r="F128" s="127"/>
      <c r="G128" s="127"/>
      <c r="H128" s="127"/>
      <c r="I128" s="127"/>
      <c r="J128" s="127"/>
      <c r="K128" s="127"/>
    </row>
    <row r="129" spans="6:11" x14ac:dyDescent="0.3">
      <c r="F129" s="127"/>
      <c r="G129" s="127"/>
      <c r="H129" s="127"/>
      <c r="I129" s="127"/>
      <c r="J129" s="127"/>
      <c r="K129" s="127"/>
    </row>
    <row r="130" spans="6:11" x14ac:dyDescent="0.3">
      <c r="F130" s="127"/>
      <c r="G130" s="127"/>
      <c r="H130" s="127"/>
      <c r="I130" s="127"/>
      <c r="J130" s="127"/>
      <c r="K130" s="127"/>
    </row>
    <row r="131" spans="6:11" x14ac:dyDescent="0.3">
      <c r="F131" s="127"/>
      <c r="G131" s="127"/>
      <c r="H131" s="127"/>
      <c r="I131" s="127"/>
      <c r="J131" s="127"/>
      <c r="K131" s="127"/>
    </row>
    <row r="132" spans="6:11" x14ac:dyDescent="0.3">
      <c r="F132" s="127"/>
      <c r="G132" s="127"/>
      <c r="H132" s="127"/>
      <c r="I132" s="127"/>
      <c r="J132" s="127"/>
      <c r="K132" s="127"/>
    </row>
    <row r="133" spans="6:11" x14ac:dyDescent="0.3">
      <c r="F133" s="127"/>
      <c r="G133" s="127"/>
      <c r="H133" s="127"/>
      <c r="I133" s="127"/>
      <c r="J133" s="127"/>
      <c r="K133" s="127"/>
    </row>
    <row r="134" spans="6:11" x14ac:dyDescent="0.3">
      <c r="F134" s="127"/>
      <c r="G134" s="127"/>
      <c r="H134" s="127"/>
      <c r="I134" s="127"/>
      <c r="J134" s="127"/>
      <c r="K134" s="127"/>
    </row>
    <row r="135" spans="6:11" x14ac:dyDescent="0.3">
      <c r="F135" s="127"/>
      <c r="G135" s="127"/>
      <c r="H135" s="127"/>
      <c r="I135" s="127"/>
      <c r="J135" s="127"/>
      <c r="K135" s="127"/>
    </row>
    <row r="136" spans="6:11" x14ac:dyDescent="0.3">
      <c r="F136" s="127"/>
      <c r="G136" s="127"/>
      <c r="H136" s="127"/>
      <c r="I136" s="127"/>
      <c r="J136" s="127"/>
      <c r="K136" s="127"/>
    </row>
    <row r="137" spans="6:11" x14ac:dyDescent="0.3">
      <c r="F137" s="127"/>
      <c r="G137" s="127"/>
      <c r="H137" s="127"/>
      <c r="I137" s="127"/>
      <c r="J137" s="127"/>
      <c r="K137" s="127"/>
    </row>
    <row r="138" spans="6:11" x14ac:dyDescent="0.3">
      <c r="F138" s="127"/>
      <c r="G138" s="127"/>
      <c r="H138" s="127"/>
      <c r="I138" s="127"/>
      <c r="J138" s="127"/>
      <c r="K138" s="127"/>
    </row>
    <row r="139" spans="6:11" x14ac:dyDescent="0.3">
      <c r="F139" s="127"/>
      <c r="G139" s="127"/>
      <c r="H139" s="127"/>
      <c r="I139" s="127"/>
      <c r="J139" s="127"/>
      <c r="K139" s="127"/>
    </row>
    <row r="140" spans="6:11" x14ac:dyDescent="0.3">
      <c r="F140" s="127"/>
      <c r="G140" s="127"/>
      <c r="H140" s="127"/>
      <c r="I140" s="127"/>
      <c r="J140" s="127"/>
      <c r="K140" s="127"/>
    </row>
    <row r="141" spans="6:11" x14ac:dyDescent="0.3">
      <c r="F141" s="127"/>
      <c r="G141" s="127"/>
      <c r="H141" s="127"/>
      <c r="I141" s="127"/>
      <c r="J141" s="127"/>
      <c r="K141" s="127"/>
    </row>
    <row r="142" spans="6:11" x14ac:dyDescent="0.3">
      <c r="F142" s="127"/>
      <c r="G142" s="127"/>
      <c r="H142" s="127"/>
      <c r="I142" s="127"/>
      <c r="J142" s="127"/>
      <c r="K142" s="127"/>
    </row>
    <row r="143" spans="6:11" x14ac:dyDescent="0.3">
      <c r="F143" s="127"/>
      <c r="G143" s="127"/>
      <c r="H143" s="127"/>
      <c r="I143" s="127"/>
      <c r="J143" s="127"/>
      <c r="K143" s="127"/>
    </row>
    <row r="144" spans="6:11" x14ac:dyDescent="0.3">
      <c r="F144" s="127"/>
      <c r="G144" s="127"/>
      <c r="H144" s="127"/>
      <c r="I144" s="127"/>
      <c r="J144" s="127"/>
      <c r="K144" s="127"/>
    </row>
    <row r="145" spans="6:11" x14ac:dyDescent="0.3">
      <c r="F145" s="127"/>
      <c r="G145" s="127"/>
      <c r="H145" s="127"/>
      <c r="I145" s="127"/>
      <c r="J145" s="127"/>
      <c r="K145" s="127"/>
    </row>
    <row r="146" spans="6:11" x14ac:dyDescent="0.3">
      <c r="F146" s="127"/>
      <c r="G146" s="127"/>
      <c r="H146" s="127"/>
      <c r="I146" s="127"/>
      <c r="J146" s="127"/>
      <c r="K146" s="127"/>
    </row>
    <row r="147" spans="6:11" x14ac:dyDescent="0.3">
      <c r="F147" s="127"/>
      <c r="G147" s="127"/>
      <c r="H147" s="127"/>
      <c r="I147" s="127"/>
      <c r="J147" s="127"/>
      <c r="K147" s="127"/>
    </row>
    <row r="148" spans="6:11" x14ac:dyDescent="0.3">
      <c r="F148" s="127"/>
      <c r="G148" s="127"/>
      <c r="H148" s="127"/>
      <c r="I148" s="127"/>
      <c r="J148" s="127"/>
      <c r="K148" s="127"/>
    </row>
    <row r="149" spans="6:11" x14ac:dyDescent="0.3">
      <c r="F149" s="127"/>
      <c r="G149" s="127"/>
      <c r="H149" s="127"/>
      <c r="I149" s="127"/>
      <c r="J149" s="127"/>
      <c r="K149" s="127"/>
    </row>
    <row r="150" spans="6:11" x14ac:dyDescent="0.3">
      <c r="F150" s="127"/>
      <c r="G150" s="127"/>
      <c r="H150" s="127"/>
      <c r="I150" s="127"/>
      <c r="J150" s="127"/>
      <c r="K150" s="127"/>
    </row>
    <row r="151" spans="6:11" x14ac:dyDescent="0.3">
      <c r="F151" s="127"/>
      <c r="G151" s="127"/>
      <c r="H151" s="127"/>
      <c r="I151" s="127"/>
      <c r="J151" s="127"/>
      <c r="K151" s="127"/>
    </row>
    <row r="152" spans="6:11" x14ac:dyDescent="0.3">
      <c r="F152" s="127"/>
      <c r="G152" s="127"/>
      <c r="H152" s="127"/>
      <c r="I152" s="127"/>
      <c r="J152" s="127"/>
      <c r="K152" s="127"/>
    </row>
    <row r="153" spans="6:11" x14ac:dyDescent="0.3">
      <c r="F153" s="127"/>
      <c r="G153" s="127"/>
      <c r="H153" s="127"/>
      <c r="I153" s="127"/>
      <c r="J153" s="127"/>
      <c r="K153" s="127"/>
    </row>
    <row r="154" spans="6:11" x14ac:dyDescent="0.3">
      <c r="F154" s="127"/>
      <c r="G154" s="127"/>
      <c r="H154" s="127"/>
      <c r="I154" s="127"/>
      <c r="J154" s="127"/>
      <c r="K154" s="127"/>
    </row>
    <row r="155" spans="6:11" x14ac:dyDescent="0.3">
      <c r="F155" s="127"/>
      <c r="G155" s="127"/>
      <c r="H155" s="127"/>
      <c r="I155" s="127"/>
      <c r="J155" s="127"/>
      <c r="K155" s="127"/>
    </row>
    <row r="156" spans="6:11" x14ac:dyDescent="0.3">
      <c r="F156" s="127"/>
      <c r="G156" s="127"/>
      <c r="H156" s="127"/>
      <c r="I156" s="127"/>
      <c r="J156" s="127"/>
      <c r="K156" s="127"/>
    </row>
    <row r="157" spans="6:11" x14ac:dyDescent="0.3">
      <c r="F157" s="127"/>
      <c r="G157" s="127"/>
      <c r="H157" s="127"/>
      <c r="I157" s="127"/>
      <c r="J157" s="127"/>
      <c r="K157" s="127"/>
    </row>
    <row r="158" spans="6:11" x14ac:dyDescent="0.3">
      <c r="F158" s="127"/>
      <c r="G158" s="127"/>
      <c r="H158" s="127"/>
      <c r="I158" s="127"/>
      <c r="J158" s="127"/>
      <c r="K158" s="127"/>
    </row>
    <row r="159" spans="6:11" x14ac:dyDescent="0.3">
      <c r="F159" s="127"/>
      <c r="G159" s="127"/>
      <c r="H159" s="127"/>
      <c r="I159" s="127"/>
      <c r="J159" s="127"/>
      <c r="K159" s="127"/>
    </row>
    <row r="160" spans="6:11" x14ac:dyDescent="0.3">
      <c r="F160" s="127"/>
      <c r="G160" s="127"/>
      <c r="H160" s="127"/>
      <c r="I160" s="127"/>
      <c r="J160" s="127"/>
      <c r="K160" s="127"/>
    </row>
    <row r="161" spans="6:11" x14ac:dyDescent="0.3">
      <c r="F161" s="127"/>
      <c r="G161" s="127"/>
      <c r="H161" s="127"/>
      <c r="I161" s="127"/>
      <c r="J161" s="127"/>
      <c r="K161" s="127"/>
    </row>
    <row r="162" spans="6:11" x14ac:dyDescent="0.3">
      <c r="F162" s="127"/>
      <c r="G162" s="127"/>
      <c r="H162" s="127"/>
      <c r="I162" s="127"/>
      <c r="J162" s="127"/>
      <c r="K162" s="127"/>
    </row>
    <row r="163" spans="6:11" x14ac:dyDescent="0.3">
      <c r="F163" s="127"/>
      <c r="G163" s="127"/>
      <c r="H163" s="127"/>
      <c r="I163" s="127"/>
      <c r="J163" s="127"/>
      <c r="K163" s="127"/>
    </row>
    <row r="164" spans="6:11" x14ac:dyDescent="0.3">
      <c r="F164" s="127"/>
      <c r="G164" s="127"/>
      <c r="H164" s="127"/>
      <c r="I164" s="127"/>
      <c r="J164" s="127"/>
      <c r="K164" s="127"/>
    </row>
    <row r="165" spans="6:11" x14ac:dyDescent="0.3">
      <c r="F165" s="127"/>
      <c r="G165" s="127"/>
      <c r="H165" s="127"/>
      <c r="I165" s="127"/>
      <c r="J165" s="127"/>
      <c r="K165" s="127"/>
    </row>
    <row r="166" spans="6:11" x14ac:dyDescent="0.3">
      <c r="F166" s="127"/>
      <c r="G166" s="127"/>
      <c r="H166" s="127"/>
      <c r="I166" s="127"/>
      <c r="J166" s="127"/>
      <c r="K166" s="127"/>
    </row>
    <row r="167" spans="6:11" x14ac:dyDescent="0.3">
      <c r="F167" s="127"/>
      <c r="G167" s="127"/>
      <c r="H167" s="127"/>
      <c r="I167" s="127"/>
      <c r="J167" s="127"/>
      <c r="K167" s="127"/>
    </row>
    <row r="168" spans="6:11" x14ac:dyDescent="0.3">
      <c r="F168" s="127"/>
      <c r="G168" s="127"/>
      <c r="H168" s="127"/>
      <c r="I168" s="127"/>
      <c r="J168" s="127"/>
      <c r="K168" s="127"/>
    </row>
    <row r="169" spans="6:11" x14ac:dyDescent="0.3">
      <c r="F169" s="127"/>
      <c r="G169" s="127"/>
      <c r="H169" s="127"/>
      <c r="I169" s="127"/>
      <c r="J169" s="127"/>
      <c r="K169" s="127"/>
    </row>
    <row r="170" spans="6:11" x14ac:dyDescent="0.3">
      <c r="F170" s="127"/>
      <c r="G170" s="127"/>
      <c r="H170" s="127"/>
      <c r="I170" s="127"/>
      <c r="J170" s="127"/>
      <c r="K170" s="127"/>
    </row>
    <row r="171" spans="6:11" x14ac:dyDescent="0.3">
      <c r="F171" s="127"/>
      <c r="G171" s="127"/>
      <c r="H171" s="127"/>
      <c r="I171" s="127"/>
      <c r="J171" s="127"/>
      <c r="K171" s="127"/>
    </row>
    <row r="172" spans="6:11" x14ac:dyDescent="0.3">
      <c r="F172" s="127"/>
      <c r="G172" s="127"/>
      <c r="H172" s="127"/>
      <c r="I172" s="127"/>
      <c r="J172" s="127"/>
      <c r="K172" s="127"/>
    </row>
    <row r="173" spans="6:11" x14ac:dyDescent="0.3">
      <c r="F173" s="127"/>
      <c r="G173" s="127"/>
      <c r="H173" s="127"/>
      <c r="I173" s="127"/>
      <c r="J173" s="127"/>
      <c r="K173" s="127"/>
    </row>
    <row r="174" spans="6:11" x14ac:dyDescent="0.3">
      <c r="F174" s="127"/>
      <c r="G174" s="127"/>
      <c r="H174" s="127"/>
      <c r="I174" s="127"/>
      <c r="J174" s="127"/>
      <c r="K174" s="127"/>
    </row>
    <row r="175" spans="6:11" x14ac:dyDescent="0.3">
      <c r="F175" s="127"/>
      <c r="G175" s="127"/>
      <c r="H175" s="127"/>
      <c r="I175" s="127"/>
      <c r="J175" s="127"/>
      <c r="K175" s="127"/>
    </row>
    <row r="176" spans="6:11" x14ac:dyDescent="0.3">
      <c r="F176" s="127"/>
      <c r="G176" s="127"/>
      <c r="H176" s="127"/>
      <c r="I176" s="127"/>
      <c r="J176" s="127"/>
      <c r="K176" s="127"/>
    </row>
    <row r="177" spans="6:11" x14ac:dyDescent="0.3">
      <c r="F177" s="127"/>
      <c r="G177" s="127"/>
      <c r="H177" s="127"/>
      <c r="I177" s="127"/>
      <c r="J177" s="127"/>
      <c r="K177" s="127"/>
    </row>
    <row r="178" spans="6:11" x14ac:dyDescent="0.3">
      <c r="F178" s="127"/>
      <c r="G178" s="127"/>
      <c r="H178" s="127"/>
      <c r="I178" s="127"/>
      <c r="J178" s="127"/>
      <c r="K178" s="127"/>
    </row>
    <row r="179" spans="6:11" x14ac:dyDescent="0.3">
      <c r="F179" s="127"/>
      <c r="G179" s="127"/>
      <c r="H179" s="127"/>
      <c r="I179" s="127"/>
      <c r="J179" s="127"/>
      <c r="K179" s="127"/>
    </row>
    <row r="180" spans="6:11" x14ac:dyDescent="0.3">
      <c r="F180" s="127"/>
      <c r="G180" s="127"/>
      <c r="H180" s="127"/>
      <c r="I180" s="127"/>
      <c r="J180" s="127"/>
      <c r="K180" s="127"/>
    </row>
    <row r="181" spans="6:11" x14ac:dyDescent="0.3">
      <c r="F181" s="127"/>
      <c r="G181" s="127"/>
      <c r="H181" s="127"/>
      <c r="I181" s="127"/>
      <c r="J181" s="127"/>
      <c r="K181" s="127"/>
    </row>
    <row r="182" spans="6:11" x14ac:dyDescent="0.3">
      <c r="F182" s="127"/>
      <c r="G182" s="127"/>
      <c r="H182" s="127"/>
      <c r="I182" s="127"/>
      <c r="J182" s="127"/>
      <c r="K182" s="127"/>
    </row>
    <row r="183" spans="6:11" x14ac:dyDescent="0.3">
      <c r="F183" s="127"/>
      <c r="G183" s="127"/>
      <c r="H183" s="127"/>
      <c r="I183" s="127"/>
      <c r="J183" s="127"/>
      <c r="K183" s="127"/>
    </row>
    <row r="184" spans="6:11" x14ac:dyDescent="0.3">
      <c r="F184" s="127"/>
      <c r="G184" s="127"/>
      <c r="H184" s="127"/>
      <c r="I184" s="127"/>
      <c r="J184" s="127"/>
      <c r="K184" s="127"/>
    </row>
    <row r="185" spans="6:11" x14ac:dyDescent="0.3">
      <c r="F185" s="127"/>
      <c r="G185" s="127"/>
      <c r="H185" s="127"/>
      <c r="I185" s="127"/>
      <c r="J185" s="127"/>
      <c r="K185" s="127"/>
    </row>
    <row r="186" spans="6:11" x14ac:dyDescent="0.3">
      <c r="F186" s="127"/>
      <c r="G186" s="127"/>
      <c r="H186" s="127"/>
      <c r="I186" s="127"/>
      <c r="J186" s="127"/>
      <c r="K186" s="127"/>
    </row>
    <row r="187" spans="6:11" x14ac:dyDescent="0.3">
      <c r="F187" s="127"/>
      <c r="G187" s="127"/>
      <c r="H187" s="127"/>
      <c r="I187" s="127"/>
      <c r="J187" s="127"/>
      <c r="K187" s="127"/>
    </row>
    <row r="188" spans="6:11" x14ac:dyDescent="0.3">
      <c r="F188" s="127"/>
      <c r="G188" s="127"/>
      <c r="H188" s="127"/>
      <c r="I188" s="127"/>
      <c r="J188" s="127"/>
      <c r="K188" s="127"/>
    </row>
    <row r="189" spans="6:11" x14ac:dyDescent="0.3">
      <c r="F189" s="127"/>
      <c r="G189" s="127"/>
      <c r="H189" s="127"/>
      <c r="I189" s="127"/>
      <c r="J189" s="127"/>
      <c r="K189" s="127"/>
    </row>
    <row r="190" spans="6:11" x14ac:dyDescent="0.3">
      <c r="F190" s="127"/>
      <c r="G190" s="127"/>
      <c r="H190" s="127"/>
      <c r="I190" s="127"/>
      <c r="J190" s="127"/>
      <c r="K190" s="127"/>
    </row>
    <row r="191" spans="6:11" x14ac:dyDescent="0.3">
      <c r="F191" s="127"/>
      <c r="G191" s="127"/>
      <c r="H191" s="127"/>
      <c r="I191" s="127"/>
      <c r="J191" s="127"/>
      <c r="K191" s="127"/>
    </row>
    <row r="192" spans="6:11" x14ac:dyDescent="0.3">
      <c r="F192" s="127"/>
      <c r="G192" s="127"/>
      <c r="H192" s="127"/>
      <c r="I192" s="127"/>
      <c r="J192" s="127"/>
      <c r="K192" s="127"/>
    </row>
    <row r="193" spans="6:11" x14ac:dyDescent="0.3">
      <c r="F193" s="127"/>
      <c r="G193" s="127"/>
      <c r="H193" s="127"/>
      <c r="I193" s="127"/>
      <c r="J193" s="127"/>
      <c r="K193" s="127"/>
    </row>
    <row r="194" spans="6:11" x14ac:dyDescent="0.3">
      <c r="F194" s="127"/>
      <c r="G194" s="127"/>
      <c r="H194" s="127"/>
      <c r="I194" s="127"/>
      <c r="J194" s="127"/>
      <c r="K194" s="127"/>
    </row>
    <row r="195" spans="6:11" x14ac:dyDescent="0.3">
      <c r="F195" s="127"/>
      <c r="G195" s="127"/>
      <c r="H195" s="127"/>
      <c r="I195" s="127"/>
      <c r="J195" s="127"/>
      <c r="K195" s="127"/>
    </row>
    <row r="196" spans="6:11" x14ac:dyDescent="0.3">
      <c r="F196" s="127"/>
      <c r="G196" s="127"/>
      <c r="H196" s="127"/>
      <c r="I196" s="127"/>
      <c r="J196" s="127"/>
      <c r="K196" s="127"/>
    </row>
    <row r="197" spans="6:11" x14ac:dyDescent="0.3">
      <c r="F197" s="127"/>
      <c r="G197" s="127"/>
      <c r="H197" s="127"/>
      <c r="I197" s="127"/>
      <c r="J197" s="127"/>
      <c r="K197" s="127"/>
    </row>
    <row r="198" spans="6:11" x14ac:dyDescent="0.3">
      <c r="F198" s="127"/>
      <c r="G198" s="127"/>
      <c r="H198" s="127"/>
      <c r="I198" s="127"/>
      <c r="J198" s="127"/>
      <c r="K198" s="127"/>
    </row>
    <row r="199" spans="6:11" x14ac:dyDescent="0.3">
      <c r="F199" s="127"/>
      <c r="G199" s="127"/>
      <c r="H199" s="127"/>
      <c r="I199" s="127"/>
      <c r="J199" s="127"/>
      <c r="K199" s="127"/>
    </row>
    <row r="200" spans="6:11" x14ac:dyDescent="0.3">
      <c r="F200" s="127"/>
      <c r="G200" s="127"/>
      <c r="H200" s="127"/>
      <c r="I200" s="127"/>
      <c r="J200" s="127"/>
      <c r="K200" s="127"/>
    </row>
    <row r="201" spans="6:11" x14ac:dyDescent="0.3">
      <c r="F201" s="127"/>
      <c r="G201" s="127"/>
      <c r="H201" s="127"/>
      <c r="I201" s="127"/>
      <c r="J201" s="127"/>
      <c r="K201" s="127"/>
    </row>
    <row r="202" spans="6:11" x14ac:dyDescent="0.3">
      <c r="F202" s="127"/>
      <c r="G202" s="127"/>
      <c r="H202" s="127"/>
      <c r="I202" s="127"/>
      <c r="J202" s="127"/>
      <c r="K202" s="127"/>
    </row>
    <row r="203" spans="6:11" x14ac:dyDescent="0.3">
      <c r="F203" s="127"/>
      <c r="G203" s="127"/>
      <c r="H203" s="127"/>
      <c r="I203" s="127"/>
      <c r="J203" s="127"/>
      <c r="K203" s="127"/>
    </row>
    <row r="204" spans="6:11" x14ac:dyDescent="0.3">
      <c r="F204" s="127"/>
      <c r="G204" s="127"/>
      <c r="H204" s="127"/>
      <c r="I204" s="127"/>
      <c r="J204" s="127"/>
      <c r="K204" s="127"/>
    </row>
    <row r="205" spans="6:11" x14ac:dyDescent="0.3">
      <c r="F205" s="127"/>
      <c r="G205" s="127"/>
      <c r="H205" s="127"/>
      <c r="I205" s="127"/>
      <c r="J205" s="127"/>
      <c r="K205" s="127"/>
    </row>
    <row r="206" spans="6:11" x14ac:dyDescent="0.3">
      <c r="F206" s="127"/>
      <c r="G206" s="127"/>
      <c r="H206" s="127"/>
      <c r="I206" s="127"/>
      <c r="J206" s="127"/>
      <c r="K206" s="127"/>
    </row>
    <row r="207" spans="6:11" x14ac:dyDescent="0.3">
      <c r="F207" s="127"/>
      <c r="G207" s="127"/>
      <c r="H207" s="127"/>
      <c r="I207" s="127"/>
      <c r="J207" s="127"/>
      <c r="K207" s="127"/>
    </row>
    <row r="208" spans="6:11" x14ac:dyDescent="0.3">
      <c r="F208" s="127"/>
      <c r="G208" s="127"/>
      <c r="H208" s="127"/>
      <c r="I208" s="127"/>
      <c r="J208" s="127"/>
      <c r="K208" s="127"/>
    </row>
    <row r="209" spans="6:11" x14ac:dyDescent="0.3">
      <c r="F209" s="127"/>
      <c r="G209" s="127"/>
      <c r="H209" s="127"/>
      <c r="I209" s="127"/>
      <c r="J209" s="127"/>
      <c r="K209" s="127"/>
    </row>
    <row r="210" spans="6:11" x14ac:dyDescent="0.3">
      <c r="F210" s="127"/>
      <c r="G210" s="127"/>
      <c r="H210" s="127"/>
      <c r="I210" s="127"/>
      <c r="J210" s="127"/>
      <c r="K210" s="127"/>
    </row>
    <row r="211" spans="6:11" x14ac:dyDescent="0.3">
      <c r="F211" s="127"/>
      <c r="G211" s="127"/>
      <c r="H211" s="127"/>
      <c r="I211" s="127"/>
      <c r="J211" s="127"/>
      <c r="K211" s="127"/>
    </row>
    <row r="212" spans="6:11" x14ac:dyDescent="0.3">
      <c r="F212" s="127"/>
      <c r="G212" s="127"/>
      <c r="H212" s="127"/>
      <c r="I212" s="127"/>
      <c r="J212" s="127"/>
      <c r="K212" s="127"/>
    </row>
    <row r="213" spans="6:11" x14ac:dyDescent="0.3">
      <c r="F213" s="127"/>
      <c r="G213" s="127"/>
      <c r="H213" s="127"/>
      <c r="I213" s="127"/>
      <c r="J213" s="127"/>
      <c r="K213" s="127"/>
    </row>
    <row r="214" spans="6:11" x14ac:dyDescent="0.3">
      <c r="F214" s="127"/>
      <c r="G214" s="127"/>
      <c r="H214" s="127"/>
      <c r="I214" s="127"/>
      <c r="J214" s="127"/>
      <c r="K214" s="127"/>
    </row>
    <row r="215" spans="6:11" x14ac:dyDescent="0.3">
      <c r="F215" s="127"/>
      <c r="G215" s="127"/>
      <c r="H215" s="127"/>
      <c r="I215" s="127"/>
      <c r="J215" s="127"/>
      <c r="K215" s="127"/>
    </row>
    <row r="216" spans="6:11" x14ac:dyDescent="0.3">
      <c r="F216" s="127"/>
      <c r="G216" s="127"/>
      <c r="H216" s="127"/>
      <c r="I216" s="127"/>
      <c r="J216" s="127"/>
      <c r="K216" s="127"/>
    </row>
    <row r="217" spans="6:11" x14ac:dyDescent="0.3">
      <c r="F217" s="127"/>
      <c r="G217" s="127"/>
      <c r="H217" s="127"/>
      <c r="I217" s="127"/>
      <c r="J217" s="127"/>
      <c r="K217" s="127"/>
    </row>
    <row r="218" spans="6:11" x14ac:dyDescent="0.3">
      <c r="F218" s="127"/>
      <c r="G218" s="127"/>
      <c r="H218" s="127"/>
      <c r="I218" s="127"/>
      <c r="J218" s="127"/>
      <c r="K218" s="127"/>
    </row>
    <row r="219" spans="6:11" x14ac:dyDescent="0.3">
      <c r="F219" s="127"/>
      <c r="G219" s="127"/>
      <c r="H219" s="127"/>
      <c r="I219" s="127"/>
      <c r="J219" s="127"/>
      <c r="K219" s="127"/>
    </row>
    <row r="220" spans="6:11" x14ac:dyDescent="0.3">
      <c r="F220" s="127"/>
      <c r="G220" s="127"/>
      <c r="H220" s="127"/>
      <c r="I220" s="127"/>
      <c r="J220" s="127"/>
      <c r="K220" s="127"/>
    </row>
    <row r="221" spans="6:11" x14ac:dyDescent="0.3">
      <c r="F221" s="127"/>
      <c r="G221" s="127"/>
      <c r="H221" s="127"/>
      <c r="I221" s="127"/>
      <c r="J221" s="127"/>
      <c r="K221" s="127"/>
    </row>
    <row r="222" spans="6:11" x14ac:dyDescent="0.3">
      <c r="F222" s="127"/>
      <c r="G222" s="127"/>
      <c r="H222" s="127"/>
      <c r="I222" s="127"/>
      <c r="J222" s="127"/>
      <c r="K222" s="127"/>
    </row>
    <row r="223" spans="6:11" x14ac:dyDescent="0.3">
      <c r="F223" s="127"/>
      <c r="G223" s="127"/>
      <c r="H223" s="127"/>
      <c r="I223" s="127"/>
      <c r="J223" s="127"/>
      <c r="K223" s="127"/>
    </row>
    <row r="224" spans="6:11" x14ac:dyDescent="0.3">
      <c r="F224" s="127"/>
      <c r="G224" s="127"/>
      <c r="H224" s="127"/>
      <c r="I224" s="127"/>
      <c r="J224" s="127"/>
      <c r="K224" s="127"/>
    </row>
    <row r="225" spans="6:11" x14ac:dyDescent="0.3">
      <c r="F225" s="127"/>
      <c r="G225" s="127"/>
      <c r="H225" s="127"/>
      <c r="I225" s="127"/>
      <c r="J225" s="127"/>
      <c r="K225" s="127"/>
    </row>
    <row r="226" spans="6:11" x14ac:dyDescent="0.3">
      <c r="F226" s="127"/>
      <c r="G226" s="127"/>
      <c r="H226" s="127"/>
      <c r="I226" s="127"/>
      <c r="J226" s="127"/>
      <c r="K226" s="127"/>
    </row>
    <row r="227" spans="6:11" x14ac:dyDescent="0.3">
      <c r="F227" s="127"/>
      <c r="G227" s="127"/>
      <c r="H227" s="127"/>
      <c r="I227" s="127"/>
      <c r="J227" s="127"/>
      <c r="K227" s="127"/>
    </row>
    <row r="228" spans="6:11" x14ac:dyDescent="0.3">
      <c r="F228" s="127"/>
      <c r="G228" s="127"/>
      <c r="H228" s="127"/>
      <c r="I228" s="127"/>
      <c r="J228" s="127"/>
      <c r="K228" s="127"/>
    </row>
    <row r="229" spans="6:11" x14ac:dyDescent="0.3">
      <c r="F229" s="127"/>
      <c r="G229" s="127"/>
      <c r="H229" s="127"/>
      <c r="I229" s="127"/>
      <c r="J229" s="127"/>
      <c r="K229" s="127"/>
    </row>
    <row r="230" spans="6:11" x14ac:dyDescent="0.3">
      <c r="F230" s="127"/>
      <c r="G230" s="127"/>
      <c r="H230" s="127"/>
      <c r="I230" s="127"/>
      <c r="J230" s="127"/>
      <c r="K230" s="127"/>
    </row>
    <row r="231" spans="6:11" x14ac:dyDescent="0.3">
      <c r="F231" s="127"/>
      <c r="G231" s="127"/>
      <c r="H231" s="127"/>
      <c r="I231" s="127"/>
      <c r="J231" s="127"/>
      <c r="K231" s="127"/>
    </row>
    <row r="232" spans="6:11" x14ac:dyDescent="0.3">
      <c r="F232" s="127"/>
      <c r="G232" s="127"/>
      <c r="H232" s="127"/>
      <c r="I232" s="127"/>
      <c r="J232" s="127"/>
      <c r="K232" s="127"/>
    </row>
    <row r="233" spans="6:11" x14ac:dyDescent="0.3">
      <c r="F233" s="127"/>
      <c r="G233" s="127"/>
      <c r="H233" s="127"/>
      <c r="I233" s="127"/>
      <c r="J233" s="127"/>
      <c r="K233" s="127"/>
    </row>
    <row r="234" spans="6:11" x14ac:dyDescent="0.3">
      <c r="F234" s="127"/>
      <c r="G234" s="127"/>
      <c r="H234" s="127"/>
      <c r="I234" s="127"/>
      <c r="J234" s="127"/>
      <c r="K234" s="127"/>
    </row>
    <row r="235" spans="6:11" x14ac:dyDescent="0.3">
      <c r="F235" s="127"/>
      <c r="G235" s="127"/>
      <c r="H235" s="127"/>
      <c r="I235" s="127"/>
      <c r="J235" s="127"/>
      <c r="K235" s="127"/>
    </row>
    <row r="236" spans="6:11" x14ac:dyDescent="0.3">
      <c r="F236" s="127"/>
      <c r="G236" s="127"/>
      <c r="H236" s="127"/>
      <c r="I236" s="127"/>
      <c r="J236" s="127"/>
      <c r="K236" s="127"/>
    </row>
    <row r="237" spans="6:11" x14ac:dyDescent="0.3">
      <c r="F237" s="127"/>
      <c r="G237" s="127"/>
      <c r="H237" s="127"/>
      <c r="I237" s="127"/>
      <c r="J237" s="127"/>
      <c r="K237" s="127"/>
    </row>
    <row r="238" spans="6:11" x14ac:dyDescent="0.3">
      <c r="F238" s="127"/>
      <c r="G238" s="127"/>
      <c r="H238" s="127"/>
      <c r="I238" s="127"/>
      <c r="J238" s="127"/>
      <c r="K238" s="127"/>
    </row>
    <row r="239" spans="6:11" x14ac:dyDescent="0.3">
      <c r="F239" s="127"/>
      <c r="G239" s="127"/>
      <c r="H239" s="127"/>
      <c r="I239" s="127"/>
      <c r="J239" s="127"/>
      <c r="K239" s="127"/>
    </row>
    <row r="240" spans="6:11" x14ac:dyDescent="0.3">
      <c r="F240" s="127"/>
      <c r="G240" s="127"/>
      <c r="H240" s="127"/>
      <c r="I240" s="127"/>
      <c r="J240" s="127"/>
      <c r="K240" s="127"/>
    </row>
    <row r="241" spans="6:11" x14ac:dyDescent="0.3">
      <c r="F241" s="127"/>
      <c r="G241" s="127"/>
      <c r="H241" s="127"/>
      <c r="I241" s="127"/>
      <c r="J241" s="127"/>
      <c r="K241" s="127"/>
    </row>
    <row r="242" spans="6:11" x14ac:dyDescent="0.3">
      <c r="F242" s="127"/>
      <c r="G242" s="127"/>
      <c r="H242" s="127"/>
      <c r="I242" s="127"/>
      <c r="J242" s="127"/>
      <c r="K242" s="127"/>
    </row>
    <row r="243" spans="6:11" x14ac:dyDescent="0.3">
      <c r="F243" s="127"/>
      <c r="G243" s="127"/>
      <c r="H243" s="127"/>
      <c r="I243" s="127"/>
      <c r="J243" s="127"/>
      <c r="K243" s="127"/>
    </row>
    <row r="244" spans="6:11" x14ac:dyDescent="0.3">
      <c r="F244" s="127"/>
      <c r="G244" s="127"/>
      <c r="H244" s="127"/>
      <c r="I244" s="127"/>
      <c r="J244" s="127"/>
      <c r="K244" s="127"/>
    </row>
    <row r="245" spans="6:11" x14ac:dyDescent="0.3">
      <c r="F245" s="127"/>
      <c r="G245" s="127"/>
      <c r="H245" s="127"/>
      <c r="I245" s="127"/>
      <c r="J245" s="127"/>
      <c r="K245" s="127"/>
    </row>
    <row r="246" spans="6:11" x14ac:dyDescent="0.3">
      <c r="F246" s="127"/>
      <c r="G246" s="127"/>
      <c r="H246" s="127"/>
      <c r="I246" s="127"/>
      <c r="J246" s="127"/>
      <c r="K246" s="127"/>
    </row>
    <row r="247" spans="6:11" x14ac:dyDescent="0.3">
      <c r="F247" s="127"/>
      <c r="G247" s="127"/>
      <c r="H247" s="127"/>
      <c r="I247" s="127"/>
      <c r="J247" s="127"/>
      <c r="K247" s="127"/>
    </row>
    <row r="248" spans="6:11" x14ac:dyDescent="0.3">
      <c r="F248" s="127"/>
      <c r="G248" s="127"/>
      <c r="H248" s="127"/>
      <c r="I248" s="127"/>
      <c r="J248" s="127"/>
      <c r="K248" s="127"/>
    </row>
    <row r="249" spans="6:11" x14ac:dyDescent="0.3">
      <c r="F249" s="127"/>
      <c r="G249" s="127"/>
      <c r="H249" s="127"/>
      <c r="I249" s="127"/>
      <c r="J249" s="127"/>
      <c r="K249" s="127"/>
    </row>
    <row r="250" spans="6:11" x14ac:dyDescent="0.3">
      <c r="F250" s="127"/>
      <c r="G250" s="127"/>
      <c r="H250" s="127"/>
      <c r="I250" s="127"/>
      <c r="J250" s="127"/>
      <c r="K250" s="127"/>
    </row>
    <row r="251" spans="6:11" x14ac:dyDescent="0.3">
      <c r="F251" s="127"/>
      <c r="G251" s="127"/>
      <c r="H251" s="127"/>
      <c r="I251" s="127"/>
      <c r="J251" s="127"/>
      <c r="K251" s="127"/>
    </row>
    <row r="252" spans="6:11" x14ac:dyDescent="0.3">
      <c r="F252" s="127"/>
      <c r="G252" s="127"/>
      <c r="H252" s="127"/>
      <c r="I252" s="127"/>
      <c r="J252" s="127"/>
      <c r="K252" s="127"/>
    </row>
    <row r="253" spans="6:11" x14ac:dyDescent="0.3">
      <c r="F253" s="127"/>
      <c r="G253" s="127"/>
      <c r="H253" s="127"/>
      <c r="I253" s="127"/>
      <c r="J253" s="127"/>
      <c r="K253" s="127"/>
    </row>
    <row r="254" spans="6:11" x14ac:dyDescent="0.3">
      <c r="F254" s="127"/>
      <c r="G254" s="127"/>
      <c r="H254" s="127"/>
      <c r="I254" s="127"/>
      <c r="J254" s="127"/>
      <c r="K254" s="127"/>
    </row>
    <row r="255" spans="6:11" x14ac:dyDescent="0.3">
      <c r="F255" s="127"/>
      <c r="G255" s="127"/>
      <c r="H255" s="127"/>
      <c r="I255" s="127"/>
      <c r="J255" s="127"/>
      <c r="K255" s="127"/>
    </row>
    <row r="256" spans="6:11" x14ac:dyDescent="0.3">
      <c r="F256" s="127"/>
      <c r="G256" s="127"/>
      <c r="H256" s="127"/>
      <c r="I256" s="127"/>
      <c r="J256" s="127"/>
      <c r="K256" s="127"/>
    </row>
    <row r="257" spans="6:11" x14ac:dyDescent="0.3">
      <c r="F257" s="127"/>
      <c r="G257" s="127"/>
      <c r="H257" s="127"/>
      <c r="I257" s="127"/>
      <c r="J257" s="127"/>
      <c r="K257" s="127"/>
    </row>
    <row r="258" spans="6:11" x14ac:dyDescent="0.3">
      <c r="F258" s="127"/>
      <c r="G258" s="127"/>
      <c r="H258" s="127"/>
      <c r="I258" s="127"/>
      <c r="J258" s="127"/>
      <c r="K258" s="127"/>
    </row>
    <row r="259" spans="6:11" x14ac:dyDescent="0.3">
      <c r="F259" s="127"/>
      <c r="G259" s="127"/>
      <c r="H259" s="127"/>
      <c r="I259" s="127"/>
      <c r="J259" s="127"/>
      <c r="K259" s="127"/>
    </row>
    <row r="260" spans="6:11" x14ac:dyDescent="0.3">
      <c r="F260" s="127"/>
      <c r="G260" s="127"/>
      <c r="H260" s="127"/>
      <c r="I260" s="127"/>
      <c r="J260" s="127"/>
      <c r="K260" s="127"/>
    </row>
    <row r="261" spans="6:11" x14ac:dyDescent="0.3">
      <c r="F261" s="127"/>
      <c r="G261" s="127"/>
      <c r="H261" s="127"/>
      <c r="I261" s="127"/>
      <c r="J261" s="127"/>
      <c r="K261" s="127"/>
    </row>
    <row r="262" spans="6:11" x14ac:dyDescent="0.3">
      <c r="F262" s="127"/>
      <c r="G262" s="127"/>
      <c r="H262" s="127"/>
      <c r="I262" s="127"/>
      <c r="J262" s="127"/>
      <c r="K262" s="127"/>
    </row>
    <row r="263" spans="6:11" x14ac:dyDescent="0.3">
      <c r="F263" s="127"/>
      <c r="G263" s="127"/>
      <c r="H263" s="127"/>
      <c r="I263" s="127"/>
      <c r="J263" s="127"/>
      <c r="K263" s="127"/>
    </row>
    <row r="264" spans="6:11" x14ac:dyDescent="0.3">
      <c r="F264" s="127"/>
      <c r="G264" s="127"/>
      <c r="H264" s="127"/>
      <c r="I264" s="127"/>
      <c r="J264" s="127"/>
      <c r="K264" s="127"/>
    </row>
    <row r="265" spans="6:11" x14ac:dyDescent="0.3">
      <c r="F265" s="127"/>
      <c r="G265" s="127"/>
      <c r="H265" s="127"/>
      <c r="I265" s="127"/>
      <c r="J265" s="127"/>
      <c r="K265" s="127"/>
    </row>
    <row r="266" spans="6:11" x14ac:dyDescent="0.3">
      <c r="F266" s="127"/>
      <c r="G266" s="127"/>
      <c r="H266" s="127"/>
      <c r="I266" s="127"/>
      <c r="J266" s="127"/>
      <c r="K266" s="127"/>
    </row>
    <row r="267" spans="6:11" x14ac:dyDescent="0.3">
      <c r="F267" s="127"/>
      <c r="G267" s="127"/>
      <c r="H267" s="127"/>
      <c r="I267" s="127"/>
      <c r="J267" s="127"/>
      <c r="K267" s="127"/>
    </row>
    <row r="268" spans="6:11" x14ac:dyDescent="0.3">
      <c r="F268" s="127"/>
      <c r="G268" s="127"/>
      <c r="H268" s="127"/>
      <c r="I268" s="127"/>
      <c r="J268" s="127"/>
      <c r="K268" s="127"/>
    </row>
    <row r="269" spans="6:11" x14ac:dyDescent="0.3">
      <c r="F269" s="127"/>
      <c r="G269" s="127"/>
      <c r="H269" s="127"/>
      <c r="I269" s="127"/>
      <c r="J269" s="127"/>
      <c r="K269" s="127"/>
    </row>
    <row r="270" spans="6:11" x14ac:dyDescent="0.3">
      <c r="F270" s="127"/>
      <c r="G270" s="127"/>
      <c r="H270" s="127"/>
      <c r="I270" s="127"/>
      <c r="J270" s="127"/>
      <c r="K270" s="127"/>
    </row>
    <row r="271" spans="6:11" x14ac:dyDescent="0.3">
      <c r="F271" s="127"/>
      <c r="G271" s="127"/>
      <c r="H271" s="127"/>
      <c r="I271" s="127"/>
      <c r="J271" s="127"/>
      <c r="K271" s="127"/>
    </row>
    <row r="272" spans="6:11" x14ac:dyDescent="0.3">
      <c r="F272" s="127"/>
      <c r="G272" s="127"/>
      <c r="H272" s="127"/>
      <c r="I272" s="127"/>
      <c r="J272" s="127"/>
      <c r="K272" s="127"/>
    </row>
    <row r="273" spans="6:11" x14ac:dyDescent="0.3">
      <c r="F273" s="127"/>
      <c r="G273" s="127"/>
      <c r="H273" s="127"/>
      <c r="I273" s="127"/>
      <c r="J273" s="127"/>
      <c r="K273" s="127"/>
    </row>
    <row r="274" spans="6:11" x14ac:dyDescent="0.3">
      <c r="F274" s="127"/>
      <c r="G274" s="127"/>
      <c r="H274" s="127"/>
      <c r="I274" s="127"/>
      <c r="J274" s="127"/>
      <c r="K274" s="127"/>
    </row>
    <row r="275" spans="6:11" x14ac:dyDescent="0.3">
      <c r="F275" s="127"/>
      <c r="G275" s="127"/>
      <c r="H275" s="127"/>
      <c r="I275" s="127"/>
      <c r="J275" s="127"/>
      <c r="K275" s="127"/>
    </row>
    <row r="276" spans="6:11" x14ac:dyDescent="0.3">
      <c r="F276" s="127"/>
      <c r="G276" s="127"/>
      <c r="H276" s="127"/>
      <c r="I276" s="127"/>
      <c r="J276" s="127"/>
      <c r="K276" s="127"/>
    </row>
    <row r="277" spans="6:11" x14ac:dyDescent="0.3">
      <c r="F277" s="127"/>
      <c r="G277" s="127"/>
      <c r="H277" s="127"/>
      <c r="I277" s="127"/>
      <c r="J277" s="127"/>
      <c r="K277" s="127"/>
    </row>
    <row r="278" spans="6:11" x14ac:dyDescent="0.3">
      <c r="F278" s="127"/>
      <c r="G278" s="127"/>
      <c r="H278" s="127"/>
      <c r="I278" s="127"/>
      <c r="J278" s="127"/>
      <c r="K278" s="127"/>
    </row>
    <row r="279" spans="6:11" x14ac:dyDescent="0.3">
      <c r="F279" s="127"/>
      <c r="G279" s="127"/>
      <c r="H279" s="127"/>
      <c r="I279" s="127"/>
      <c r="J279" s="127"/>
      <c r="K279" s="127"/>
    </row>
    <row r="280" spans="6:11" x14ac:dyDescent="0.3">
      <c r="F280" s="127"/>
      <c r="G280" s="127"/>
      <c r="H280" s="127"/>
      <c r="I280" s="127"/>
      <c r="J280" s="127"/>
      <c r="K280" s="127"/>
    </row>
    <row r="281" spans="6:11" x14ac:dyDescent="0.3">
      <c r="F281" s="127"/>
      <c r="G281" s="127"/>
      <c r="H281" s="127"/>
      <c r="I281" s="127"/>
      <c r="J281" s="127"/>
      <c r="K281" s="127"/>
    </row>
    <row r="282" spans="6:11" x14ac:dyDescent="0.3">
      <c r="F282" s="127"/>
      <c r="G282" s="127"/>
      <c r="H282" s="127"/>
      <c r="I282" s="127"/>
      <c r="J282" s="127"/>
      <c r="K282" s="127"/>
    </row>
    <row r="283" spans="6:11" x14ac:dyDescent="0.3">
      <c r="F283" s="127"/>
      <c r="G283" s="127"/>
      <c r="H283" s="127"/>
      <c r="I283" s="127"/>
      <c r="J283" s="127"/>
      <c r="K283" s="127"/>
    </row>
    <row r="284" spans="6:11" x14ac:dyDescent="0.3">
      <c r="F284" s="127"/>
      <c r="G284" s="127"/>
      <c r="H284" s="127"/>
      <c r="I284" s="127"/>
      <c r="J284" s="127"/>
      <c r="K284" s="127"/>
    </row>
    <row r="285" spans="6:11" x14ac:dyDescent="0.3">
      <c r="F285" s="127"/>
      <c r="G285" s="127"/>
      <c r="H285" s="127"/>
      <c r="I285" s="127"/>
      <c r="J285" s="127"/>
      <c r="K285" s="127"/>
    </row>
    <row r="286" spans="6:11" x14ac:dyDescent="0.3">
      <c r="F286" s="127"/>
      <c r="G286" s="127"/>
      <c r="H286" s="127"/>
      <c r="I286" s="127"/>
      <c r="J286" s="127"/>
      <c r="K286" s="127"/>
    </row>
    <row r="287" spans="6:11" x14ac:dyDescent="0.3">
      <c r="F287" s="127"/>
      <c r="G287" s="127"/>
      <c r="H287" s="127"/>
      <c r="I287" s="127"/>
      <c r="J287" s="127"/>
      <c r="K287" s="127"/>
    </row>
    <row r="288" spans="6:11" x14ac:dyDescent="0.3">
      <c r="F288" s="127"/>
      <c r="G288" s="127"/>
      <c r="H288" s="127"/>
      <c r="I288" s="127"/>
      <c r="J288" s="127"/>
      <c r="K288" s="127"/>
    </row>
    <row r="289" spans="6:11" x14ac:dyDescent="0.3">
      <c r="F289" s="127"/>
      <c r="G289" s="127"/>
      <c r="H289" s="127"/>
      <c r="I289" s="127"/>
      <c r="J289" s="127"/>
      <c r="K289" s="127"/>
    </row>
    <row r="290" spans="6:11" x14ac:dyDescent="0.3">
      <c r="F290" s="127"/>
      <c r="G290" s="127"/>
      <c r="H290" s="127"/>
      <c r="I290" s="127"/>
      <c r="J290" s="127"/>
      <c r="K290" s="127"/>
    </row>
    <row r="291" spans="6:11" x14ac:dyDescent="0.3">
      <c r="F291" s="127"/>
      <c r="G291" s="127"/>
      <c r="H291" s="127"/>
      <c r="I291" s="127"/>
      <c r="J291" s="127"/>
      <c r="K291" s="127"/>
    </row>
    <row r="292" spans="6:11" x14ac:dyDescent="0.3">
      <c r="F292" s="127"/>
      <c r="G292" s="127"/>
      <c r="H292" s="127"/>
      <c r="I292" s="127"/>
      <c r="J292" s="127"/>
      <c r="K292" s="127"/>
    </row>
    <row r="293" spans="6:11" x14ac:dyDescent="0.3">
      <c r="F293" s="127"/>
      <c r="G293" s="127"/>
      <c r="H293" s="127"/>
      <c r="I293" s="127"/>
      <c r="J293" s="127"/>
      <c r="K293" s="127"/>
    </row>
    <row r="294" spans="6:11" x14ac:dyDescent="0.3">
      <c r="F294" s="127"/>
      <c r="G294" s="127"/>
      <c r="H294" s="127"/>
      <c r="I294" s="127"/>
      <c r="J294" s="127"/>
      <c r="K294" s="127"/>
    </row>
    <row r="295" spans="6:11" x14ac:dyDescent="0.3">
      <c r="F295" s="127"/>
      <c r="G295" s="127"/>
      <c r="H295" s="127"/>
      <c r="I295" s="127"/>
      <c r="J295" s="127"/>
      <c r="K295" s="127"/>
    </row>
    <row r="296" spans="6:11" x14ac:dyDescent="0.3">
      <c r="F296" s="127"/>
      <c r="G296" s="127"/>
      <c r="H296" s="127"/>
      <c r="I296" s="127"/>
      <c r="J296" s="127"/>
      <c r="K296" s="127"/>
    </row>
    <row r="297" spans="6:11" x14ac:dyDescent="0.3">
      <c r="F297" s="127"/>
      <c r="G297" s="127"/>
      <c r="H297" s="127"/>
      <c r="I297" s="127"/>
      <c r="J297" s="127"/>
      <c r="K297" s="127"/>
    </row>
    <row r="298" spans="6:11" x14ac:dyDescent="0.3">
      <c r="F298" s="127"/>
      <c r="G298" s="127"/>
      <c r="H298" s="127"/>
      <c r="I298" s="127"/>
      <c r="J298" s="127"/>
      <c r="K298" s="127"/>
    </row>
    <row r="299" spans="6:11" x14ac:dyDescent="0.3">
      <c r="F299" s="127"/>
      <c r="G299" s="127"/>
      <c r="H299" s="127"/>
      <c r="I299" s="127"/>
      <c r="J299" s="127"/>
      <c r="K299" s="127"/>
    </row>
    <row r="300" spans="6:11" x14ac:dyDescent="0.3">
      <c r="F300" s="127"/>
      <c r="G300" s="127"/>
      <c r="H300" s="127"/>
      <c r="I300" s="127"/>
      <c r="J300" s="127"/>
      <c r="K300" s="127"/>
    </row>
    <row r="301" spans="6:11" x14ac:dyDescent="0.3">
      <c r="F301" s="127"/>
      <c r="G301" s="127"/>
      <c r="H301" s="127"/>
      <c r="I301" s="127"/>
      <c r="J301" s="127"/>
      <c r="K301" s="127"/>
    </row>
    <row r="302" spans="6:11" x14ac:dyDescent="0.3">
      <c r="F302" s="127"/>
      <c r="G302" s="127"/>
      <c r="H302" s="127"/>
      <c r="I302" s="127"/>
      <c r="J302" s="127"/>
      <c r="K302" s="127"/>
    </row>
    <row r="303" spans="6:11" x14ac:dyDescent="0.3">
      <c r="F303" s="127"/>
      <c r="G303" s="127"/>
      <c r="H303" s="127"/>
      <c r="I303" s="127"/>
      <c r="J303" s="127"/>
      <c r="K303" s="127"/>
    </row>
    <row r="304" spans="6:11" x14ac:dyDescent="0.3">
      <c r="F304" s="127"/>
      <c r="G304" s="127"/>
      <c r="H304" s="127"/>
      <c r="I304" s="127"/>
      <c r="J304" s="127"/>
      <c r="K304" s="127"/>
    </row>
    <row r="305" spans="6:11" x14ac:dyDescent="0.3">
      <c r="F305" s="127"/>
      <c r="G305" s="127"/>
      <c r="H305" s="127"/>
      <c r="I305" s="127"/>
      <c r="J305" s="127"/>
      <c r="K305" s="127"/>
    </row>
    <row r="306" spans="6:11" x14ac:dyDescent="0.3">
      <c r="F306" s="127"/>
      <c r="G306" s="127"/>
      <c r="H306" s="127"/>
      <c r="I306" s="127"/>
      <c r="J306" s="127"/>
      <c r="K306" s="127"/>
    </row>
    <row r="307" spans="6:11" x14ac:dyDescent="0.3">
      <c r="F307" s="127"/>
      <c r="G307" s="127"/>
      <c r="H307" s="127"/>
      <c r="I307" s="127"/>
      <c r="J307" s="127"/>
      <c r="K307" s="127"/>
    </row>
    <row r="308" spans="6:11" x14ac:dyDescent="0.3">
      <c r="F308" s="127"/>
      <c r="G308" s="127"/>
      <c r="H308" s="127"/>
      <c r="I308" s="127"/>
      <c r="J308" s="127"/>
      <c r="K308" s="127"/>
    </row>
    <row r="309" spans="6:11" x14ac:dyDescent="0.3">
      <c r="F309" s="127"/>
      <c r="G309" s="127"/>
      <c r="H309" s="127"/>
      <c r="I309" s="127"/>
      <c r="J309" s="127"/>
      <c r="K309" s="127"/>
    </row>
    <row r="310" spans="6:11" x14ac:dyDescent="0.3">
      <c r="F310" s="127"/>
      <c r="G310" s="127"/>
      <c r="H310" s="127"/>
      <c r="I310" s="127"/>
      <c r="J310" s="127"/>
      <c r="K310" s="127"/>
    </row>
    <row r="311" spans="6:11" x14ac:dyDescent="0.3">
      <c r="F311" s="127"/>
      <c r="G311" s="127"/>
      <c r="H311" s="127"/>
      <c r="I311" s="127"/>
      <c r="J311" s="127"/>
      <c r="K311" s="127"/>
    </row>
    <row r="312" spans="6:11" x14ac:dyDescent="0.3">
      <c r="F312" s="127"/>
      <c r="G312" s="127"/>
      <c r="H312" s="127"/>
      <c r="I312" s="127"/>
      <c r="J312" s="127"/>
      <c r="K312" s="127"/>
    </row>
    <row r="313" spans="6:11" x14ac:dyDescent="0.3">
      <c r="F313" s="127"/>
      <c r="G313" s="127"/>
      <c r="H313" s="127"/>
      <c r="I313" s="127"/>
      <c r="J313" s="127"/>
      <c r="K313" s="127"/>
    </row>
    <row r="314" spans="6:11" x14ac:dyDescent="0.3">
      <c r="F314" s="127"/>
      <c r="G314" s="127"/>
      <c r="H314" s="127"/>
      <c r="I314" s="127"/>
      <c r="J314" s="127"/>
      <c r="K314" s="127"/>
    </row>
    <row r="315" spans="6:11" x14ac:dyDescent="0.3">
      <c r="F315" s="127"/>
      <c r="G315" s="127"/>
      <c r="H315" s="127"/>
      <c r="I315" s="127"/>
      <c r="J315" s="127"/>
      <c r="K315" s="127"/>
    </row>
    <row r="316" spans="6:11" x14ac:dyDescent="0.3">
      <c r="F316" s="127"/>
      <c r="G316" s="127"/>
      <c r="H316" s="127"/>
      <c r="I316" s="127"/>
      <c r="J316" s="127"/>
      <c r="K316" s="127"/>
    </row>
    <row r="317" spans="6:11" x14ac:dyDescent="0.3">
      <c r="F317" s="127"/>
      <c r="G317" s="127"/>
      <c r="H317" s="127"/>
      <c r="I317" s="127"/>
      <c r="J317" s="127"/>
      <c r="K317" s="127"/>
    </row>
    <row r="318" spans="6:11" x14ac:dyDescent="0.3">
      <c r="F318" s="127"/>
      <c r="G318" s="127"/>
      <c r="H318" s="127"/>
      <c r="I318" s="127"/>
      <c r="J318" s="127"/>
      <c r="K318" s="127"/>
    </row>
    <row r="319" spans="6:11" x14ac:dyDescent="0.3">
      <c r="F319" s="127"/>
      <c r="G319" s="127"/>
      <c r="H319" s="127"/>
      <c r="I319" s="127"/>
      <c r="J319" s="127"/>
      <c r="K319" s="127"/>
    </row>
    <row r="320" spans="6:11" x14ac:dyDescent="0.3">
      <c r="F320" s="127"/>
      <c r="G320" s="127"/>
      <c r="H320" s="127"/>
      <c r="I320" s="127"/>
      <c r="J320" s="127"/>
      <c r="K320" s="127"/>
    </row>
    <row r="321" spans="6:11" x14ac:dyDescent="0.3">
      <c r="F321" s="127"/>
      <c r="G321" s="127"/>
      <c r="H321" s="127"/>
      <c r="I321" s="127"/>
      <c r="J321" s="127"/>
      <c r="K321" s="127"/>
    </row>
    <row r="322" spans="6:11" x14ac:dyDescent="0.3">
      <c r="F322" s="127"/>
      <c r="G322" s="127"/>
      <c r="H322" s="127"/>
      <c r="I322" s="127"/>
      <c r="J322" s="127"/>
      <c r="K322" s="127"/>
    </row>
    <row r="323" spans="6:11" x14ac:dyDescent="0.3">
      <c r="F323" s="127"/>
      <c r="G323" s="127"/>
      <c r="H323" s="127"/>
      <c r="I323" s="127"/>
      <c r="J323" s="127"/>
      <c r="K323" s="127"/>
    </row>
    <row r="324" spans="6:11" x14ac:dyDescent="0.3">
      <c r="F324" s="127"/>
      <c r="G324" s="127"/>
      <c r="H324" s="127"/>
      <c r="I324" s="127"/>
      <c r="J324" s="127"/>
      <c r="K324" s="127"/>
    </row>
    <row r="325" spans="6:11" x14ac:dyDescent="0.3">
      <c r="F325" s="127"/>
      <c r="G325" s="127"/>
      <c r="H325" s="127"/>
      <c r="I325" s="127"/>
      <c r="J325" s="127"/>
      <c r="K325" s="127"/>
    </row>
    <row r="326" spans="6:11" x14ac:dyDescent="0.3">
      <c r="F326" s="127"/>
      <c r="G326" s="127"/>
      <c r="H326" s="127"/>
      <c r="I326" s="127"/>
      <c r="J326" s="127"/>
      <c r="K326" s="127"/>
    </row>
    <row r="327" spans="6:11" x14ac:dyDescent="0.3">
      <c r="F327" s="127"/>
      <c r="G327" s="127"/>
      <c r="H327" s="127"/>
      <c r="I327" s="127"/>
      <c r="J327" s="127"/>
      <c r="K327" s="127"/>
    </row>
    <row r="328" spans="6:11" x14ac:dyDescent="0.3">
      <c r="F328" s="127"/>
      <c r="G328" s="127"/>
      <c r="H328" s="127"/>
      <c r="I328" s="127"/>
      <c r="J328" s="127"/>
      <c r="K328" s="127"/>
    </row>
    <row r="329" spans="6:11" x14ac:dyDescent="0.3">
      <c r="F329" s="127"/>
      <c r="G329" s="127"/>
      <c r="H329" s="127"/>
      <c r="I329" s="127"/>
      <c r="J329" s="127"/>
      <c r="K329" s="127"/>
    </row>
    <row r="330" spans="6:11" x14ac:dyDescent="0.3">
      <c r="F330" s="127"/>
      <c r="G330" s="127"/>
      <c r="H330" s="127"/>
      <c r="I330" s="127"/>
      <c r="J330" s="127"/>
      <c r="K330" s="127"/>
    </row>
    <row r="331" spans="6:11" x14ac:dyDescent="0.3">
      <c r="F331" s="127"/>
      <c r="G331" s="127"/>
      <c r="H331" s="127"/>
      <c r="I331" s="127"/>
      <c r="J331" s="127"/>
      <c r="K331" s="127"/>
    </row>
    <row r="332" spans="6:11" x14ac:dyDescent="0.3">
      <c r="F332" s="127"/>
      <c r="G332" s="127"/>
      <c r="H332" s="127"/>
      <c r="I332" s="127"/>
      <c r="J332" s="127"/>
      <c r="K332" s="127"/>
    </row>
    <row r="333" spans="6:11" x14ac:dyDescent="0.3">
      <c r="F333" s="127"/>
      <c r="G333" s="127"/>
      <c r="H333" s="127"/>
      <c r="I333" s="127"/>
      <c r="J333" s="127"/>
      <c r="K333" s="127"/>
    </row>
    <row r="334" spans="6:11" x14ac:dyDescent="0.3">
      <c r="F334" s="127"/>
      <c r="G334" s="127"/>
      <c r="H334" s="127"/>
      <c r="I334" s="127"/>
      <c r="J334" s="127"/>
      <c r="K334" s="127"/>
    </row>
    <row r="335" spans="6:11" x14ac:dyDescent="0.3">
      <c r="F335" s="127"/>
      <c r="G335" s="127"/>
      <c r="H335" s="127"/>
      <c r="I335" s="127"/>
      <c r="J335" s="127"/>
      <c r="K335" s="127"/>
    </row>
    <row r="336" spans="6:11" x14ac:dyDescent="0.3">
      <c r="F336" s="127"/>
      <c r="G336" s="127"/>
      <c r="H336" s="127"/>
      <c r="I336" s="127"/>
      <c r="J336" s="127"/>
      <c r="K336" s="127"/>
    </row>
    <row r="337" spans="6:11" x14ac:dyDescent="0.3">
      <c r="F337" s="127"/>
      <c r="G337" s="127"/>
      <c r="H337" s="127"/>
      <c r="I337" s="127"/>
      <c r="J337" s="127"/>
      <c r="K337" s="127"/>
    </row>
    <row r="338" spans="6:11" x14ac:dyDescent="0.3">
      <c r="F338" s="127"/>
      <c r="G338" s="127"/>
      <c r="H338" s="127"/>
      <c r="I338" s="127"/>
      <c r="J338" s="127"/>
      <c r="K338" s="127"/>
    </row>
    <row r="339" spans="6:11" x14ac:dyDescent="0.3">
      <c r="F339" s="127"/>
      <c r="G339" s="127"/>
      <c r="H339" s="127"/>
      <c r="I339" s="127"/>
      <c r="J339" s="127"/>
      <c r="K339" s="127"/>
    </row>
    <row r="340" spans="6:11" x14ac:dyDescent="0.3">
      <c r="F340" s="127"/>
      <c r="G340" s="127"/>
      <c r="H340" s="127"/>
      <c r="I340" s="127"/>
      <c r="J340" s="127"/>
      <c r="K340" s="127"/>
    </row>
    <row r="341" spans="6:11" x14ac:dyDescent="0.3">
      <c r="F341" s="127"/>
      <c r="G341" s="127"/>
      <c r="H341" s="127"/>
      <c r="I341" s="127"/>
      <c r="J341" s="127"/>
      <c r="K341" s="127"/>
    </row>
    <row r="342" spans="6:11" x14ac:dyDescent="0.3">
      <c r="F342" s="127"/>
      <c r="G342" s="127"/>
      <c r="H342" s="127"/>
      <c r="I342" s="127"/>
      <c r="J342" s="127"/>
      <c r="K342" s="127"/>
    </row>
    <row r="343" spans="6:11" x14ac:dyDescent="0.3">
      <c r="F343" s="127"/>
      <c r="G343" s="127"/>
      <c r="H343" s="127"/>
      <c r="I343" s="127"/>
      <c r="J343" s="127"/>
      <c r="K343" s="127"/>
    </row>
    <row r="344" spans="6:11" x14ac:dyDescent="0.3">
      <c r="F344" s="127"/>
      <c r="G344" s="127"/>
      <c r="H344" s="127"/>
      <c r="I344" s="127"/>
      <c r="J344" s="127"/>
      <c r="K344" s="127"/>
    </row>
    <row r="345" spans="6:11" x14ac:dyDescent="0.3">
      <c r="F345" s="127"/>
      <c r="G345" s="127"/>
      <c r="H345" s="127"/>
      <c r="I345" s="127"/>
      <c r="J345" s="127"/>
      <c r="K345" s="127"/>
    </row>
    <row r="346" spans="6:11" x14ac:dyDescent="0.3">
      <c r="F346" s="127"/>
      <c r="G346" s="127"/>
      <c r="H346" s="127"/>
      <c r="I346" s="127"/>
      <c r="J346" s="127"/>
      <c r="K346" s="127"/>
    </row>
    <row r="347" spans="6:11" x14ac:dyDescent="0.3">
      <c r="F347" s="127"/>
      <c r="G347" s="127"/>
      <c r="H347" s="127"/>
      <c r="I347" s="127"/>
      <c r="J347" s="127"/>
      <c r="K347" s="127"/>
    </row>
    <row r="348" spans="6:11" x14ac:dyDescent="0.3">
      <c r="F348" s="127"/>
      <c r="G348" s="127"/>
      <c r="H348" s="127"/>
      <c r="I348" s="127"/>
      <c r="J348" s="127"/>
      <c r="K348" s="127"/>
    </row>
    <row r="349" spans="6:11" x14ac:dyDescent="0.3">
      <c r="F349" s="127"/>
      <c r="G349" s="127"/>
      <c r="H349" s="127"/>
      <c r="I349" s="127"/>
      <c r="J349" s="127"/>
      <c r="K349" s="127"/>
    </row>
    <row r="350" spans="6:11" x14ac:dyDescent="0.3">
      <c r="F350" s="127"/>
      <c r="G350" s="127"/>
      <c r="H350" s="127"/>
      <c r="I350" s="127"/>
      <c r="J350" s="127"/>
      <c r="K350" s="127"/>
    </row>
    <row r="351" spans="6:11" x14ac:dyDescent="0.3">
      <c r="F351" s="127"/>
      <c r="G351" s="127"/>
      <c r="H351" s="127"/>
      <c r="I351" s="127"/>
      <c r="J351" s="127"/>
      <c r="K351" s="127"/>
    </row>
    <row r="352" spans="6:11" x14ac:dyDescent="0.3">
      <c r="F352" s="127"/>
      <c r="G352" s="127"/>
      <c r="H352" s="127"/>
      <c r="I352" s="127"/>
      <c r="J352" s="127"/>
      <c r="K352" s="127"/>
    </row>
    <row r="353" spans="6:11" x14ac:dyDescent="0.3">
      <c r="F353" s="127"/>
      <c r="G353" s="127"/>
      <c r="H353" s="127"/>
      <c r="I353" s="127"/>
      <c r="J353" s="127"/>
      <c r="K353" s="127"/>
    </row>
    <row r="354" spans="6:11" x14ac:dyDescent="0.3">
      <c r="F354" s="127"/>
      <c r="G354" s="127"/>
      <c r="H354" s="127"/>
      <c r="I354" s="127"/>
      <c r="J354" s="127"/>
      <c r="K354" s="127"/>
    </row>
    <row r="355" spans="6:11" x14ac:dyDescent="0.3">
      <c r="F355" s="127"/>
      <c r="G355" s="127"/>
      <c r="H355" s="127"/>
      <c r="I355" s="127"/>
      <c r="J355" s="127"/>
      <c r="K355" s="127"/>
    </row>
    <row r="356" spans="6:11" x14ac:dyDescent="0.3">
      <c r="F356" s="127"/>
      <c r="G356" s="127"/>
      <c r="H356" s="127"/>
      <c r="I356" s="127"/>
      <c r="J356" s="127"/>
      <c r="K356" s="127"/>
    </row>
    <row r="357" spans="6:11" x14ac:dyDescent="0.3">
      <c r="F357" s="127"/>
      <c r="G357" s="127"/>
      <c r="H357" s="127"/>
      <c r="I357" s="127"/>
      <c r="J357" s="127"/>
      <c r="K357" s="127"/>
    </row>
    <row r="358" spans="6:11" x14ac:dyDescent="0.3">
      <c r="F358" s="127"/>
      <c r="G358" s="127"/>
      <c r="H358" s="127"/>
      <c r="I358" s="127"/>
      <c r="J358" s="127"/>
      <c r="K358" s="127"/>
    </row>
    <row r="359" spans="6:11" x14ac:dyDescent="0.3">
      <c r="F359" s="127"/>
      <c r="G359" s="127"/>
      <c r="H359" s="127"/>
      <c r="I359" s="127"/>
      <c r="J359" s="127"/>
      <c r="K359" s="127"/>
    </row>
    <row r="360" spans="6:11" x14ac:dyDescent="0.3">
      <c r="F360" s="127"/>
      <c r="G360" s="127"/>
      <c r="H360" s="127"/>
      <c r="I360" s="127"/>
      <c r="J360" s="127"/>
      <c r="K360" s="127"/>
    </row>
    <row r="361" spans="6:11" x14ac:dyDescent="0.3">
      <c r="F361" s="127"/>
      <c r="G361" s="127"/>
      <c r="H361" s="127"/>
      <c r="I361" s="127"/>
      <c r="J361" s="127"/>
      <c r="K361" s="127"/>
    </row>
    <row r="362" spans="6:11" x14ac:dyDescent="0.3">
      <c r="F362" s="127"/>
      <c r="G362" s="127"/>
      <c r="H362" s="127"/>
      <c r="I362" s="127"/>
      <c r="J362" s="127"/>
      <c r="K362" s="127"/>
    </row>
    <row r="363" spans="6:11" x14ac:dyDescent="0.3">
      <c r="F363" s="127"/>
      <c r="G363" s="127"/>
      <c r="H363" s="127"/>
      <c r="I363" s="127"/>
      <c r="J363" s="127"/>
      <c r="K363" s="127"/>
    </row>
    <row r="364" spans="6:11" x14ac:dyDescent="0.3">
      <c r="F364" s="127"/>
      <c r="G364" s="127"/>
      <c r="H364" s="127"/>
      <c r="I364" s="127"/>
      <c r="J364" s="127"/>
      <c r="K364" s="127"/>
    </row>
    <row r="365" spans="6:11" x14ac:dyDescent="0.3">
      <c r="F365" s="127"/>
      <c r="G365" s="127"/>
      <c r="H365" s="127"/>
      <c r="I365" s="127"/>
      <c r="J365" s="127"/>
      <c r="K365" s="127"/>
    </row>
    <row r="366" spans="6:11" x14ac:dyDescent="0.3">
      <c r="F366" s="127"/>
      <c r="G366" s="127"/>
      <c r="H366" s="127"/>
      <c r="I366" s="127"/>
      <c r="J366" s="127"/>
      <c r="K366" s="127"/>
    </row>
    <row r="367" spans="6:11" x14ac:dyDescent="0.3">
      <c r="F367" s="127"/>
      <c r="G367" s="127"/>
      <c r="H367" s="127"/>
      <c r="I367" s="127"/>
      <c r="J367" s="127"/>
      <c r="K367" s="127"/>
    </row>
    <row r="368" spans="6:11" x14ac:dyDescent="0.3">
      <c r="F368" s="127"/>
      <c r="G368" s="127"/>
      <c r="H368" s="127"/>
      <c r="I368" s="127"/>
      <c r="J368" s="127"/>
      <c r="K368" s="127"/>
    </row>
    <row r="369" spans="6:11" x14ac:dyDescent="0.3">
      <c r="F369" s="127"/>
      <c r="G369" s="127"/>
      <c r="H369" s="127"/>
      <c r="I369" s="127"/>
      <c r="J369" s="127"/>
      <c r="K369" s="127"/>
    </row>
    <row r="370" spans="6:11" x14ac:dyDescent="0.3">
      <c r="F370" s="127"/>
      <c r="G370" s="127"/>
      <c r="H370" s="127"/>
      <c r="I370" s="127"/>
      <c r="J370" s="127"/>
      <c r="K370" s="127"/>
    </row>
    <row r="371" spans="6:11" x14ac:dyDescent="0.3">
      <c r="F371" s="127"/>
      <c r="G371" s="127"/>
      <c r="H371" s="127"/>
      <c r="I371" s="127"/>
      <c r="J371" s="127"/>
      <c r="K371" s="127"/>
    </row>
    <row r="372" spans="6:11" x14ac:dyDescent="0.3">
      <c r="F372" s="127"/>
      <c r="G372" s="127"/>
      <c r="H372" s="127"/>
      <c r="I372" s="127"/>
      <c r="J372" s="127"/>
      <c r="K372" s="127"/>
    </row>
    <row r="373" spans="6:11" x14ac:dyDescent="0.3">
      <c r="F373" s="127"/>
      <c r="G373" s="127"/>
      <c r="H373" s="127"/>
      <c r="I373" s="127"/>
      <c r="J373" s="127"/>
      <c r="K373" s="127"/>
    </row>
    <row r="374" spans="6:11" x14ac:dyDescent="0.3">
      <c r="F374" s="127"/>
      <c r="G374" s="127"/>
      <c r="H374" s="127"/>
      <c r="I374" s="127"/>
      <c r="J374" s="127"/>
      <c r="K374" s="127"/>
    </row>
    <row r="375" spans="6:11" x14ac:dyDescent="0.3">
      <c r="F375" s="127"/>
      <c r="G375" s="127"/>
      <c r="H375" s="127"/>
      <c r="I375" s="127"/>
      <c r="J375" s="127"/>
      <c r="K375" s="127"/>
    </row>
    <row r="376" spans="6:11" x14ac:dyDescent="0.3">
      <c r="F376" s="127"/>
      <c r="G376" s="127"/>
      <c r="H376" s="127"/>
      <c r="I376" s="127"/>
      <c r="J376" s="127"/>
      <c r="K376" s="127"/>
    </row>
    <row r="377" spans="6:11" x14ac:dyDescent="0.3">
      <c r="F377" s="127"/>
      <c r="G377" s="127"/>
      <c r="H377" s="127"/>
      <c r="I377" s="127"/>
      <c r="J377" s="127"/>
      <c r="K377" s="127"/>
    </row>
    <row r="378" spans="6:11" x14ac:dyDescent="0.3">
      <c r="F378" s="127"/>
      <c r="G378" s="127"/>
      <c r="H378" s="127"/>
      <c r="I378" s="127"/>
      <c r="J378" s="127"/>
      <c r="K378" s="127"/>
    </row>
    <row r="379" spans="6:11" x14ac:dyDescent="0.3">
      <c r="F379" s="127"/>
      <c r="G379" s="127"/>
      <c r="H379" s="127"/>
      <c r="I379" s="127"/>
      <c r="J379" s="127"/>
      <c r="K379" s="127"/>
    </row>
    <row r="380" spans="6:11" x14ac:dyDescent="0.3">
      <c r="F380" s="127"/>
      <c r="G380" s="127"/>
      <c r="H380" s="127"/>
      <c r="I380" s="127"/>
      <c r="J380" s="127"/>
      <c r="K380" s="127"/>
    </row>
    <row r="381" spans="6:11" x14ac:dyDescent="0.3">
      <c r="F381" s="127"/>
      <c r="G381" s="127"/>
      <c r="H381" s="127"/>
      <c r="I381" s="127"/>
      <c r="J381" s="127"/>
      <c r="K381" s="127"/>
    </row>
    <row r="382" spans="6:11" x14ac:dyDescent="0.3">
      <c r="F382" s="127"/>
      <c r="G382" s="127"/>
      <c r="H382" s="127"/>
      <c r="I382" s="127"/>
      <c r="J382" s="127"/>
      <c r="K382" s="127"/>
    </row>
    <row r="383" spans="6:11" x14ac:dyDescent="0.3">
      <c r="F383" s="127"/>
      <c r="G383" s="127"/>
      <c r="H383" s="127"/>
      <c r="I383" s="127"/>
      <c r="J383" s="127"/>
      <c r="K383" s="127"/>
    </row>
    <row r="384" spans="6:11" x14ac:dyDescent="0.3">
      <c r="F384" s="127"/>
      <c r="G384" s="127"/>
      <c r="H384" s="127"/>
      <c r="I384" s="127"/>
      <c r="J384" s="127"/>
      <c r="K384" s="127"/>
    </row>
    <row r="385" spans="6:11" x14ac:dyDescent="0.3">
      <c r="F385" s="127"/>
      <c r="G385" s="127"/>
      <c r="H385" s="127"/>
      <c r="I385" s="127"/>
      <c r="J385" s="127"/>
      <c r="K385" s="127"/>
    </row>
    <row r="386" spans="6:11" x14ac:dyDescent="0.3">
      <c r="F386" s="127"/>
      <c r="G386" s="127"/>
      <c r="H386" s="127"/>
      <c r="I386" s="127"/>
      <c r="J386" s="127"/>
      <c r="K386" s="127"/>
    </row>
    <row r="387" spans="6:11" x14ac:dyDescent="0.3">
      <c r="F387" s="127"/>
      <c r="G387" s="127"/>
      <c r="H387" s="127"/>
      <c r="I387" s="127"/>
      <c r="J387" s="127"/>
      <c r="K387" s="127"/>
    </row>
    <row r="388" spans="6:11" x14ac:dyDescent="0.3">
      <c r="F388" s="127"/>
      <c r="G388" s="127"/>
      <c r="H388" s="127"/>
      <c r="I388" s="127"/>
      <c r="J388" s="127"/>
      <c r="K388" s="127"/>
    </row>
    <row r="389" spans="6:11" x14ac:dyDescent="0.3">
      <c r="F389" s="127"/>
      <c r="G389" s="127"/>
      <c r="H389" s="127"/>
      <c r="I389" s="127"/>
      <c r="J389" s="127"/>
      <c r="K389" s="127"/>
    </row>
    <row r="390" spans="6:11" x14ac:dyDescent="0.3">
      <c r="F390" s="127"/>
      <c r="G390" s="127"/>
      <c r="H390" s="127"/>
      <c r="I390" s="127"/>
      <c r="J390" s="127"/>
      <c r="K390" s="127"/>
    </row>
    <row r="391" spans="6:11" x14ac:dyDescent="0.3">
      <c r="F391" s="127"/>
      <c r="G391" s="127"/>
      <c r="H391" s="127"/>
      <c r="I391" s="127"/>
      <c r="J391" s="127"/>
      <c r="K391" s="127"/>
    </row>
    <row r="392" spans="6:11" x14ac:dyDescent="0.3">
      <c r="F392" s="127"/>
      <c r="G392" s="127"/>
      <c r="H392" s="127"/>
      <c r="I392" s="127"/>
      <c r="J392" s="127"/>
      <c r="K392" s="127"/>
    </row>
    <row r="393" spans="6:11" x14ac:dyDescent="0.3">
      <c r="F393" s="127"/>
      <c r="G393" s="127"/>
      <c r="H393" s="127"/>
      <c r="I393" s="127"/>
      <c r="J393" s="127"/>
      <c r="K393" s="127"/>
    </row>
    <row r="394" spans="6:11" x14ac:dyDescent="0.3">
      <c r="F394" s="127"/>
      <c r="G394" s="127"/>
      <c r="H394" s="127"/>
      <c r="I394" s="127"/>
      <c r="J394" s="127"/>
      <c r="K394" s="127"/>
    </row>
    <row r="395" spans="6:11" x14ac:dyDescent="0.3">
      <c r="F395" s="127"/>
      <c r="G395" s="127"/>
      <c r="H395" s="127"/>
      <c r="I395" s="127"/>
      <c r="J395" s="127"/>
      <c r="K395" s="127"/>
    </row>
    <row r="396" spans="6:11" x14ac:dyDescent="0.3">
      <c r="F396" s="127"/>
      <c r="G396" s="127"/>
      <c r="H396" s="127"/>
      <c r="I396" s="127"/>
      <c r="J396" s="127"/>
      <c r="K396" s="127"/>
    </row>
    <row r="397" spans="6:11" x14ac:dyDescent="0.3">
      <c r="F397" s="127"/>
      <c r="G397" s="127"/>
      <c r="H397" s="127"/>
      <c r="I397" s="127"/>
      <c r="J397" s="127"/>
      <c r="K397" s="127"/>
    </row>
    <row r="398" spans="6:11" x14ac:dyDescent="0.3">
      <c r="F398" s="127"/>
      <c r="G398" s="127"/>
      <c r="H398" s="127"/>
      <c r="I398" s="127"/>
      <c r="J398" s="127"/>
      <c r="K398" s="127"/>
    </row>
    <row r="399" spans="6:11" x14ac:dyDescent="0.3">
      <c r="F399" s="127"/>
      <c r="G399" s="127"/>
      <c r="H399" s="127"/>
      <c r="I399" s="127"/>
      <c r="J399" s="127"/>
      <c r="K399" s="127"/>
    </row>
    <row r="400" spans="6:11" x14ac:dyDescent="0.3">
      <c r="F400" s="127"/>
      <c r="G400" s="127"/>
      <c r="H400" s="127"/>
      <c r="I400" s="127"/>
      <c r="J400" s="127"/>
      <c r="K400" s="127"/>
    </row>
    <row r="401" spans="6:11" x14ac:dyDescent="0.3">
      <c r="F401" s="127"/>
      <c r="G401" s="127"/>
      <c r="H401" s="127"/>
      <c r="I401" s="127"/>
      <c r="J401" s="127"/>
      <c r="K401" s="127"/>
    </row>
    <row r="402" spans="6:11" x14ac:dyDescent="0.3">
      <c r="F402" s="127"/>
      <c r="G402" s="127"/>
      <c r="H402" s="127"/>
      <c r="I402" s="127"/>
      <c r="J402" s="127"/>
      <c r="K402" s="127"/>
    </row>
    <row r="403" spans="6:11" x14ac:dyDescent="0.3">
      <c r="F403" s="127"/>
      <c r="G403" s="127"/>
      <c r="H403" s="127"/>
      <c r="I403" s="127"/>
      <c r="J403" s="127"/>
      <c r="K403" s="127"/>
    </row>
    <row r="404" spans="6:11" x14ac:dyDescent="0.3">
      <c r="F404" s="127"/>
      <c r="G404" s="127"/>
      <c r="H404" s="127"/>
      <c r="I404" s="127"/>
      <c r="J404" s="127"/>
      <c r="K404" s="127"/>
    </row>
    <row r="405" spans="6:11" x14ac:dyDescent="0.3">
      <c r="F405" s="127"/>
      <c r="G405" s="127"/>
      <c r="H405" s="127"/>
      <c r="I405" s="127"/>
      <c r="J405" s="127"/>
      <c r="K405" s="127"/>
    </row>
    <row r="406" spans="6:11" x14ac:dyDescent="0.3">
      <c r="F406" s="127"/>
      <c r="G406" s="127"/>
      <c r="H406" s="127"/>
      <c r="I406" s="127"/>
      <c r="J406" s="127"/>
      <c r="K406" s="127"/>
    </row>
    <row r="407" spans="6:11" x14ac:dyDescent="0.3">
      <c r="F407" s="127"/>
      <c r="G407" s="127"/>
      <c r="H407" s="127"/>
      <c r="I407" s="127"/>
      <c r="J407" s="127"/>
      <c r="K407" s="127"/>
    </row>
    <row r="408" spans="6:11" x14ac:dyDescent="0.3">
      <c r="F408" s="127"/>
      <c r="G408" s="127"/>
      <c r="H408" s="127"/>
      <c r="I408" s="127"/>
      <c r="J408" s="127"/>
      <c r="K408" s="127"/>
    </row>
    <row r="409" spans="6:11" x14ac:dyDescent="0.3">
      <c r="F409" s="127"/>
      <c r="G409" s="127"/>
      <c r="H409" s="127"/>
      <c r="I409" s="127"/>
      <c r="J409" s="127"/>
      <c r="K409" s="127"/>
    </row>
    <row r="410" spans="6:11" x14ac:dyDescent="0.3">
      <c r="F410" s="127"/>
      <c r="G410" s="127"/>
      <c r="H410" s="127"/>
      <c r="I410" s="127"/>
      <c r="J410" s="127"/>
      <c r="K410" s="127"/>
    </row>
    <row r="411" spans="6:11" x14ac:dyDescent="0.3">
      <c r="F411" s="127"/>
      <c r="G411" s="127"/>
      <c r="H411" s="127"/>
      <c r="I411" s="127"/>
      <c r="J411" s="127"/>
      <c r="K411" s="127"/>
    </row>
    <row r="412" spans="6:11" x14ac:dyDescent="0.3">
      <c r="F412" s="127"/>
      <c r="G412" s="127"/>
      <c r="H412" s="127"/>
      <c r="I412" s="127"/>
      <c r="J412" s="127"/>
      <c r="K412" s="127"/>
    </row>
    <row r="413" spans="6:11" x14ac:dyDescent="0.3">
      <c r="F413" s="127"/>
      <c r="G413" s="127"/>
      <c r="H413" s="127"/>
      <c r="I413" s="127"/>
      <c r="J413" s="127"/>
      <c r="K413" s="127"/>
    </row>
    <row r="414" spans="6:11" x14ac:dyDescent="0.3">
      <c r="F414" s="127"/>
      <c r="G414" s="127"/>
      <c r="H414" s="127"/>
      <c r="I414" s="127"/>
      <c r="J414" s="127"/>
      <c r="K414" s="127"/>
    </row>
    <row r="415" spans="6:11" x14ac:dyDescent="0.3">
      <c r="F415" s="127"/>
      <c r="G415" s="127"/>
      <c r="H415" s="127"/>
      <c r="I415" s="127"/>
      <c r="J415" s="127"/>
      <c r="K415" s="127"/>
    </row>
    <row r="416" spans="6:11" x14ac:dyDescent="0.3">
      <c r="F416" s="127"/>
      <c r="G416" s="127"/>
      <c r="H416" s="127"/>
      <c r="I416" s="127"/>
      <c r="J416" s="127"/>
      <c r="K416" s="127"/>
    </row>
    <row r="417" spans="6:11" x14ac:dyDescent="0.3">
      <c r="F417" s="127"/>
      <c r="G417" s="127"/>
      <c r="H417" s="127"/>
      <c r="I417" s="127"/>
      <c r="J417" s="127"/>
      <c r="K417" s="127"/>
    </row>
    <row r="418" spans="6:11" x14ac:dyDescent="0.3">
      <c r="F418" s="127"/>
      <c r="G418" s="127"/>
      <c r="H418" s="127"/>
      <c r="I418" s="127"/>
      <c r="J418" s="127"/>
      <c r="K418" s="127"/>
    </row>
    <row r="419" spans="6:11" x14ac:dyDescent="0.3">
      <c r="F419" s="127"/>
      <c r="G419" s="127"/>
      <c r="H419" s="127"/>
      <c r="I419" s="127"/>
      <c r="J419" s="127"/>
      <c r="K419" s="127"/>
    </row>
    <row r="420" spans="6:11" x14ac:dyDescent="0.3">
      <c r="F420" s="127"/>
      <c r="G420" s="127"/>
      <c r="H420" s="127"/>
      <c r="I420" s="127"/>
      <c r="J420" s="127"/>
      <c r="K420" s="127"/>
    </row>
    <row r="421" spans="6:11" x14ac:dyDescent="0.3">
      <c r="F421" s="127"/>
      <c r="G421" s="127"/>
      <c r="H421" s="127"/>
      <c r="I421" s="127"/>
      <c r="J421" s="127"/>
      <c r="K421" s="127"/>
    </row>
    <row r="422" spans="6:11" x14ac:dyDescent="0.3">
      <c r="F422" s="127"/>
      <c r="G422" s="127"/>
      <c r="H422" s="127"/>
      <c r="I422" s="127"/>
      <c r="J422" s="127"/>
      <c r="K422" s="127"/>
    </row>
    <row r="423" spans="6:11" x14ac:dyDescent="0.3">
      <c r="F423" s="127"/>
      <c r="G423" s="127"/>
      <c r="H423" s="127"/>
      <c r="I423" s="127"/>
      <c r="J423" s="127"/>
      <c r="K423" s="127"/>
    </row>
    <row r="424" spans="6:11" x14ac:dyDescent="0.3">
      <c r="F424" s="127"/>
      <c r="G424" s="127"/>
      <c r="H424" s="127"/>
      <c r="I424" s="127"/>
      <c r="J424" s="127"/>
      <c r="K424" s="127"/>
    </row>
    <row r="425" spans="6:11" x14ac:dyDescent="0.3">
      <c r="F425" s="127"/>
      <c r="G425" s="127"/>
      <c r="H425" s="127"/>
      <c r="I425" s="127"/>
      <c r="J425" s="127"/>
      <c r="K425" s="127"/>
    </row>
    <row r="426" spans="6:11" x14ac:dyDescent="0.3">
      <c r="F426" s="127"/>
      <c r="G426" s="127"/>
      <c r="H426" s="127"/>
      <c r="I426" s="127"/>
      <c r="J426" s="127"/>
      <c r="K426" s="127"/>
    </row>
    <row r="427" spans="6:11" x14ac:dyDescent="0.3">
      <c r="F427" s="127"/>
      <c r="G427" s="127"/>
      <c r="H427" s="127"/>
      <c r="I427" s="127"/>
      <c r="J427" s="127"/>
      <c r="K427" s="127"/>
    </row>
    <row r="428" spans="6:11" x14ac:dyDescent="0.3">
      <c r="F428" s="127"/>
      <c r="G428" s="127"/>
      <c r="H428" s="127"/>
      <c r="I428" s="127"/>
      <c r="J428" s="127"/>
      <c r="K428" s="127"/>
    </row>
    <row r="429" spans="6:11" x14ac:dyDescent="0.3">
      <c r="F429" s="127"/>
      <c r="G429" s="127"/>
      <c r="H429" s="127"/>
      <c r="I429" s="127"/>
      <c r="J429" s="127"/>
      <c r="K429" s="127"/>
    </row>
    <row r="430" spans="6:11" x14ac:dyDescent="0.3">
      <c r="F430" s="127"/>
      <c r="G430" s="127"/>
      <c r="H430" s="127"/>
      <c r="I430" s="127"/>
      <c r="J430" s="127"/>
      <c r="K430" s="127"/>
    </row>
    <row r="431" spans="6:11" x14ac:dyDescent="0.3">
      <c r="F431" s="127"/>
      <c r="G431" s="127"/>
      <c r="H431" s="127"/>
      <c r="I431" s="127"/>
      <c r="J431" s="127"/>
      <c r="K431" s="127"/>
    </row>
    <row r="432" spans="6:11" x14ac:dyDescent="0.3">
      <c r="F432" s="127"/>
      <c r="G432" s="127"/>
      <c r="H432" s="127"/>
      <c r="I432" s="127"/>
      <c r="J432" s="127"/>
      <c r="K432" s="127"/>
    </row>
    <row r="433" spans="6:11" x14ac:dyDescent="0.3">
      <c r="F433" s="127"/>
      <c r="G433" s="127"/>
      <c r="H433" s="127"/>
      <c r="I433" s="127"/>
      <c r="J433" s="127"/>
      <c r="K433" s="127"/>
    </row>
    <row r="434" spans="6:11" x14ac:dyDescent="0.3">
      <c r="F434" s="127"/>
      <c r="G434" s="127"/>
      <c r="H434" s="127"/>
      <c r="I434" s="127"/>
      <c r="J434" s="127"/>
      <c r="K434" s="127"/>
    </row>
    <row r="435" spans="6:11" x14ac:dyDescent="0.3">
      <c r="F435" s="127"/>
      <c r="G435" s="127"/>
      <c r="H435" s="127"/>
      <c r="I435" s="127"/>
      <c r="J435" s="127"/>
      <c r="K435" s="127"/>
    </row>
    <row r="436" spans="6:11" x14ac:dyDescent="0.3">
      <c r="F436" s="127"/>
      <c r="G436" s="127"/>
      <c r="H436" s="127"/>
      <c r="I436" s="127"/>
      <c r="J436" s="127"/>
      <c r="K436" s="127"/>
    </row>
    <row r="437" spans="6:11" x14ac:dyDescent="0.3">
      <c r="F437" s="127"/>
      <c r="G437" s="127"/>
      <c r="H437" s="127"/>
      <c r="I437" s="127"/>
      <c r="J437" s="127"/>
      <c r="K437" s="127"/>
    </row>
    <row r="438" spans="6:11" x14ac:dyDescent="0.3">
      <c r="F438" s="127"/>
      <c r="G438" s="127"/>
      <c r="H438" s="127"/>
      <c r="I438" s="127"/>
      <c r="J438" s="127"/>
      <c r="K438" s="127"/>
    </row>
    <row r="439" spans="6:11" x14ac:dyDescent="0.3">
      <c r="F439" s="127"/>
      <c r="G439" s="127"/>
      <c r="H439" s="127"/>
      <c r="I439" s="127"/>
      <c r="J439" s="127"/>
      <c r="K439" s="127"/>
    </row>
    <row r="440" spans="6:11" x14ac:dyDescent="0.3">
      <c r="F440" s="127"/>
      <c r="G440" s="127"/>
      <c r="H440" s="127"/>
      <c r="I440" s="127"/>
      <c r="J440" s="127"/>
      <c r="K440" s="127"/>
    </row>
    <row r="441" spans="6:11" x14ac:dyDescent="0.3">
      <c r="F441" s="127"/>
      <c r="G441" s="127"/>
      <c r="H441" s="127"/>
      <c r="I441" s="127"/>
      <c r="J441" s="127"/>
      <c r="K441" s="127"/>
    </row>
    <row r="442" spans="6:11" x14ac:dyDescent="0.3">
      <c r="F442" s="127"/>
      <c r="G442" s="127"/>
      <c r="H442" s="127"/>
      <c r="I442" s="127"/>
      <c r="J442" s="127"/>
      <c r="K442" s="127"/>
    </row>
    <row r="443" spans="6:11" x14ac:dyDescent="0.3">
      <c r="F443" s="127"/>
      <c r="G443" s="127"/>
      <c r="H443" s="127"/>
      <c r="I443" s="127"/>
      <c r="J443" s="127"/>
      <c r="K443" s="127"/>
    </row>
    <row r="444" spans="6:11" x14ac:dyDescent="0.3">
      <c r="F444" s="127"/>
      <c r="G444" s="127"/>
      <c r="H444" s="127"/>
      <c r="I444" s="127"/>
      <c r="J444" s="127"/>
      <c r="K444" s="127"/>
    </row>
    <row r="445" spans="6:11" x14ac:dyDescent="0.3">
      <c r="F445" s="127"/>
      <c r="G445" s="127"/>
      <c r="H445" s="127"/>
      <c r="I445" s="127"/>
      <c r="J445" s="127"/>
      <c r="K445" s="127"/>
    </row>
    <row r="446" spans="6:11" x14ac:dyDescent="0.3">
      <c r="F446" s="127"/>
      <c r="G446" s="127"/>
      <c r="H446" s="127"/>
      <c r="I446" s="127"/>
      <c r="J446" s="127"/>
      <c r="K446" s="127"/>
    </row>
    <row r="447" spans="6:11" x14ac:dyDescent="0.3">
      <c r="F447" s="127"/>
      <c r="G447" s="127"/>
      <c r="H447" s="127"/>
      <c r="I447" s="127"/>
      <c r="J447" s="127"/>
      <c r="K447" s="127"/>
    </row>
    <row r="448" spans="6:11" x14ac:dyDescent="0.3">
      <c r="F448" s="127"/>
      <c r="G448" s="127"/>
      <c r="H448" s="127"/>
      <c r="I448" s="127"/>
      <c r="J448" s="127"/>
      <c r="K448" s="127"/>
    </row>
    <row r="449" spans="6:11" x14ac:dyDescent="0.3">
      <c r="F449" s="127"/>
      <c r="G449" s="127"/>
      <c r="H449" s="127"/>
      <c r="I449" s="127"/>
      <c r="J449" s="127"/>
      <c r="K449" s="127"/>
    </row>
    <row r="450" spans="6:11" x14ac:dyDescent="0.3">
      <c r="F450" s="127"/>
      <c r="G450" s="127"/>
      <c r="H450" s="127"/>
      <c r="I450" s="127"/>
      <c r="J450" s="127"/>
      <c r="K450" s="127"/>
    </row>
    <row r="451" spans="6:11" x14ac:dyDescent="0.3">
      <c r="F451" s="127"/>
      <c r="G451" s="127"/>
      <c r="H451" s="127"/>
      <c r="I451" s="127"/>
      <c r="J451" s="127"/>
      <c r="K451" s="127"/>
    </row>
    <row r="452" spans="6:11" x14ac:dyDescent="0.3">
      <c r="F452" s="127"/>
      <c r="G452" s="127"/>
      <c r="H452" s="127"/>
      <c r="I452" s="127"/>
      <c r="J452" s="127"/>
      <c r="K452" s="127"/>
    </row>
    <row r="453" spans="6:11" x14ac:dyDescent="0.3">
      <c r="F453" s="127"/>
      <c r="G453" s="127"/>
      <c r="H453" s="127"/>
      <c r="I453" s="127"/>
      <c r="J453" s="127"/>
      <c r="K453" s="127"/>
    </row>
    <row r="454" spans="6:11" x14ac:dyDescent="0.3">
      <c r="F454" s="127"/>
      <c r="G454" s="127"/>
      <c r="H454" s="127"/>
      <c r="I454" s="127"/>
      <c r="J454" s="127"/>
      <c r="K454" s="127"/>
    </row>
    <row r="455" spans="6:11" x14ac:dyDescent="0.3">
      <c r="F455" s="127"/>
      <c r="G455" s="127"/>
      <c r="H455" s="127"/>
      <c r="I455" s="127"/>
      <c r="J455" s="127"/>
      <c r="K455" s="127"/>
    </row>
    <row r="456" spans="6:11" x14ac:dyDescent="0.3">
      <c r="F456" s="127"/>
      <c r="G456" s="127"/>
      <c r="H456" s="127"/>
      <c r="I456" s="127"/>
      <c r="J456" s="127"/>
      <c r="K456" s="127"/>
    </row>
    <row r="457" spans="6:11" x14ac:dyDescent="0.3">
      <c r="F457" s="127"/>
      <c r="G457" s="127"/>
      <c r="H457" s="127"/>
      <c r="I457" s="127"/>
      <c r="J457" s="127"/>
      <c r="K457" s="127"/>
    </row>
    <row r="458" spans="6:11" x14ac:dyDescent="0.3">
      <c r="F458" s="127"/>
      <c r="G458" s="127"/>
      <c r="H458" s="127"/>
      <c r="I458" s="127"/>
      <c r="J458" s="127"/>
      <c r="K458" s="127"/>
    </row>
    <row r="459" spans="6:11" x14ac:dyDescent="0.3">
      <c r="F459" s="127"/>
      <c r="G459" s="127"/>
      <c r="H459" s="127"/>
      <c r="I459" s="127"/>
      <c r="J459" s="127"/>
      <c r="K459" s="127"/>
    </row>
    <row r="460" spans="6:11" x14ac:dyDescent="0.3">
      <c r="F460" s="127"/>
      <c r="G460" s="127"/>
      <c r="H460" s="127"/>
      <c r="I460" s="127"/>
      <c r="J460" s="127"/>
      <c r="K460" s="127"/>
    </row>
    <row r="461" spans="6:11" x14ac:dyDescent="0.3">
      <c r="F461" s="127"/>
      <c r="G461" s="127"/>
      <c r="H461" s="127"/>
      <c r="I461" s="127"/>
      <c r="J461" s="127"/>
      <c r="K461" s="127"/>
    </row>
    <row r="462" spans="6:11" x14ac:dyDescent="0.3">
      <c r="F462" s="127"/>
      <c r="G462" s="127"/>
      <c r="H462" s="127"/>
      <c r="I462" s="127"/>
      <c r="J462" s="127"/>
      <c r="K462" s="127"/>
    </row>
    <row r="463" spans="6:11" x14ac:dyDescent="0.3">
      <c r="F463" s="127"/>
      <c r="G463" s="127"/>
      <c r="H463" s="127"/>
      <c r="I463" s="127"/>
      <c r="J463" s="127"/>
      <c r="K463" s="127"/>
    </row>
    <row r="464" spans="6:11" x14ac:dyDescent="0.3">
      <c r="F464" s="127"/>
      <c r="G464" s="127"/>
      <c r="H464" s="127"/>
      <c r="I464" s="127"/>
      <c r="J464" s="127"/>
      <c r="K464" s="127"/>
    </row>
    <row r="465" spans="6:11" x14ac:dyDescent="0.3">
      <c r="F465" s="127"/>
      <c r="G465" s="127"/>
      <c r="H465" s="127"/>
      <c r="I465" s="127"/>
      <c r="J465" s="127"/>
      <c r="K465" s="127"/>
    </row>
    <row r="466" spans="6:11" x14ac:dyDescent="0.3">
      <c r="F466" s="127"/>
      <c r="G466" s="127"/>
      <c r="H466" s="127"/>
      <c r="I466" s="127"/>
      <c r="J466" s="127"/>
      <c r="K466" s="127"/>
    </row>
    <row r="467" spans="6:11" x14ac:dyDescent="0.3">
      <c r="F467" s="127"/>
      <c r="G467" s="127"/>
      <c r="H467" s="127"/>
      <c r="I467" s="127"/>
      <c r="J467" s="127"/>
      <c r="K467" s="127"/>
    </row>
    <row r="468" spans="6:11" x14ac:dyDescent="0.3">
      <c r="F468" s="127"/>
      <c r="G468" s="127"/>
      <c r="H468" s="127"/>
      <c r="I468" s="127"/>
      <c r="J468" s="127"/>
      <c r="K468" s="127"/>
    </row>
    <row r="469" spans="6:11" x14ac:dyDescent="0.3">
      <c r="F469" s="127"/>
      <c r="G469" s="127"/>
      <c r="H469" s="127"/>
      <c r="I469" s="127"/>
      <c r="J469" s="127"/>
      <c r="K469" s="127"/>
    </row>
    <row r="470" spans="6:11" x14ac:dyDescent="0.3">
      <c r="F470" s="127"/>
      <c r="G470" s="127"/>
      <c r="H470" s="127"/>
      <c r="I470" s="127"/>
      <c r="J470" s="127"/>
      <c r="K470" s="127"/>
    </row>
    <row r="471" spans="6:11" x14ac:dyDescent="0.3">
      <c r="F471" s="127"/>
      <c r="G471" s="127"/>
      <c r="H471" s="127"/>
      <c r="I471" s="127"/>
      <c r="J471" s="127"/>
      <c r="K471" s="127"/>
    </row>
    <row r="472" spans="6:11" x14ac:dyDescent="0.3">
      <c r="F472" s="127"/>
      <c r="G472" s="127"/>
      <c r="H472" s="127"/>
      <c r="I472" s="127"/>
      <c r="J472" s="127"/>
      <c r="K472" s="127"/>
    </row>
    <row r="473" spans="6:11" x14ac:dyDescent="0.3">
      <c r="F473" s="127"/>
      <c r="G473" s="127"/>
      <c r="H473" s="127"/>
      <c r="I473" s="127"/>
      <c r="J473" s="127"/>
      <c r="K473" s="127"/>
    </row>
    <row r="474" spans="6:11" x14ac:dyDescent="0.3">
      <c r="F474" s="127"/>
      <c r="G474" s="127"/>
      <c r="H474" s="127"/>
      <c r="I474" s="127"/>
      <c r="J474" s="127"/>
      <c r="K474" s="127"/>
    </row>
    <row r="475" spans="6:11" x14ac:dyDescent="0.3">
      <c r="F475" s="127"/>
      <c r="G475" s="127"/>
      <c r="H475" s="127"/>
      <c r="I475" s="127"/>
      <c r="J475" s="127"/>
      <c r="K475" s="127"/>
    </row>
    <row r="476" spans="6:11" x14ac:dyDescent="0.3">
      <c r="F476" s="127"/>
      <c r="G476" s="127"/>
      <c r="H476" s="127"/>
      <c r="I476" s="127"/>
      <c r="J476" s="127"/>
      <c r="K476" s="127"/>
    </row>
    <row r="477" spans="6:11" x14ac:dyDescent="0.3">
      <c r="F477" s="127"/>
      <c r="G477" s="127"/>
      <c r="H477" s="127"/>
      <c r="I477" s="127"/>
      <c r="J477" s="127"/>
      <c r="K477" s="127"/>
    </row>
    <row r="478" spans="6:11" x14ac:dyDescent="0.3">
      <c r="F478" s="127"/>
      <c r="G478" s="127"/>
      <c r="H478" s="127"/>
      <c r="I478" s="127"/>
      <c r="J478" s="127"/>
      <c r="K478" s="127"/>
    </row>
    <row r="479" spans="6:11" x14ac:dyDescent="0.3">
      <c r="F479" s="127"/>
      <c r="G479" s="127"/>
      <c r="H479" s="127"/>
      <c r="I479" s="127"/>
      <c r="J479" s="127"/>
      <c r="K479" s="127"/>
    </row>
    <row r="480" spans="6:11" x14ac:dyDescent="0.3">
      <c r="F480" s="127"/>
      <c r="G480" s="127"/>
      <c r="H480" s="127"/>
      <c r="I480" s="127"/>
      <c r="J480" s="127"/>
      <c r="K480" s="127"/>
    </row>
    <row r="481" spans="6:11" x14ac:dyDescent="0.3">
      <c r="F481" s="127"/>
      <c r="G481" s="127"/>
      <c r="H481" s="127"/>
      <c r="I481" s="127"/>
      <c r="J481" s="127"/>
      <c r="K481" s="127"/>
    </row>
    <row r="482" spans="6:11" x14ac:dyDescent="0.3">
      <c r="F482" s="127"/>
      <c r="G482" s="127"/>
      <c r="H482" s="127"/>
      <c r="I482" s="127"/>
      <c r="J482" s="127"/>
      <c r="K482" s="127"/>
    </row>
    <row r="483" spans="6:11" x14ac:dyDescent="0.3">
      <c r="F483" s="127"/>
      <c r="G483" s="127"/>
      <c r="H483" s="127"/>
      <c r="I483" s="127"/>
      <c r="J483" s="127"/>
      <c r="K483" s="127"/>
    </row>
    <row r="484" spans="6:11" x14ac:dyDescent="0.3">
      <c r="F484" s="127"/>
      <c r="G484" s="127"/>
      <c r="H484" s="127"/>
      <c r="I484" s="127"/>
      <c r="J484" s="127"/>
      <c r="K484" s="127"/>
    </row>
    <row r="485" spans="6:11" x14ac:dyDescent="0.3">
      <c r="F485" s="127"/>
      <c r="G485" s="127"/>
      <c r="H485" s="127"/>
      <c r="I485" s="127"/>
      <c r="J485" s="127"/>
      <c r="K485" s="127"/>
    </row>
    <row r="486" spans="6:11" x14ac:dyDescent="0.3">
      <c r="F486" s="127"/>
      <c r="G486" s="127"/>
      <c r="H486" s="127"/>
      <c r="I486" s="127"/>
      <c r="J486" s="127"/>
      <c r="K486" s="127"/>
    </row>
    <row r="487" spans="6:11" x14ac:dyDescent="0.3">
      <c r="F487" s="127"/>
      <c r="G487" s="127"/>
      <c r="H487" s="127"/>
      <c r="I487" s="127"/>
      <c r="J487" s="127"/>
      <c r="K487" s="127"/>
    </row>
    <row r="488" spans="6:11" x14ac:dyDescent="0.3">
      <c r="F488" s="127"/>
      <c r="G488" s="127"/>
      <c r="H488" s="127"/>
      <c r="I488" s="127"/>
      <c r="J488" s="127"/>
      <c r="K488" s="127"/>
    </row>
    <row r="489" spans="6:11" x14ac:dyDescent="0.3">
      <c r="F489" s="127"/>
      <c r="G489" s="127"/>
      <c r="H489" s="127"/>
      <c r="I489" s="127"/>
      <c r="J489" s="127"/>
      <c r="K489" s="127"/>
    </row>
    <row r="490" spans="6:11" x14ac:dyDescent="0.3">
      <c r="F490" s="127"/>
      <c r="G490" s="127"/>
      <c r="H490" s="127"/>
      <c r="I490" s="127"/>
      <c r="J490" s="127"/>
      <c r="K490" s="127"/>
    </row>
    <row r="491" spans="6:11" x14ac:dyDescent="0.3">
      <c r="F491" s="127"/>
      <c r="G491" s="127"/>
      <c r="H491" s="127"/>
      <c r="I491" s="127"/>
      <c r="J491" s="127"/>
      <c r="K491" s="127"/>
    </row>
    <row r="492" spans="6:11" x14ac:dyDescent="0.3">
      <c r="F492" s="127"/>
      <c r="G492" s="127"/>
      <c r="H492" s="127"/>
      <c r="I492" s="127"/>
      <c r="J492" s="127"/>
      <c r="K492" s="127"/>
    </row>
    <row r="493" spans="6:11" x14ac:dyDescent="0.3">
      <c r="F493" s="127"/>
      <c r="G493" s="127"/>
      <c r="H493" s="127"/>
      <c r="I493" s="127"/>
      <c r="J493" s="127"/>
      <c r="K493" s="127"/>
    </row>
    <row r="494" spans="6:11" x14ac:dyDescent="0.3">
      <c r="F494" s="127"/>
      <c r="G494" s="127"/>
      <c r="H494" s="127"/>
      <c r="I494" s="127"/>
      <c r="J494" s="127"/>
      <c r="K494" s="127"/>
    </row>
    <row r="495" spans="6:11" x14ac:dyDescent="0.3">
      <c r="F495" s="127"/>
      <c r="G495" s="127"/>
      <c r="H495" s="127"/>
      <c r="I495" s="127"/>
      <c r="J495" s="127"/>
      <c r="K495" s="127"/>
    </row>
    <row r="496" spans="6:11" x14ac:dyDescent="0.3">
      <c r="F496" s="127"/>
      <c r="G496" s="127"/>
      <c r="H496" s="127"/>
      <c r="I496" s="127"/>
      <c r="J496" s="127"/>
      <c r="K496" s="127"/>
    </row>
    <row r="497" spans="6:11" x14ac:dyDescent="0.3">
      <c r="F497" s="127"/>
      <c r="G497" s="127"/>
      <c r="H497" s="127"/>
      <c r="I497" s="127"/>
      <c r="J497" s="127"/>
      <c r="K497" s="127"/>
    </row>
    <row r="498" spans="6:11" x14ac:dyDescent="0.3">
      <c r="F498" s="127"/>
      <c r="G498" s="127"/>
      <c r="H498" s="127"/>
      <c r="I498" s="127"/>
      <c r="J498" s="127"/>
      <c r="K498" s="127"/>
    </row>
    <row r="499" spans="6:11" x14ac:dyDescent="0.3">
      <c r="F499" s="127"/>
      <c r="G499" s="127"/>
      <c r="H499" s="127"/>
      <c r="I499" s="127"/>
      <c r="J499" s="127"/>
      <c r="K499" s="127"/>
    </row>
    <row r="500" spans="6:11" x14ac:dyDescent="0.3">
      <c r="F500" s="127"/>
      <c r="G500" s="127"/>
      <c r="H500" s="127"/>
      <c r="I500" s="127"/>
      <c r="J500" s="127"/>
      <c r="K500" s="127"/>
    </row>
    <row r="501" spans="6:11" x14ac:dyDescent="0.3">
      <c r="F501" s="127"/>
      <c r="G501" s="127"/>
      <c r="H501" s="127"/>
      <c r="I501" s="127"/>
      <c r="J501" s="127"/>
      <c r="K501" s="127"/>
    </row>
    <row r="502" spans="6:11" x14ac:dyDescent="0.3">
      <c r="F502" s="127"/>
      <c r="G502" s="127"/>
      <c r="H502" s="127"/>
      <c r="I502" s="127"/>
      <c r="J502" s="127"/>
      <c r="K502" s="127"/>
    </row>
    <row r="503" spans="6:11" x14ac:dyDescent="0.3">
      <c r="F503" s="127"/>
      <c r="G503" s="127"/>
      <c r="H503" s="127"/>
      <c r="I503" s="127"/>
      <c r="J503" s="127"/>
      <c r="K503" s="127"/>
    </row>
    <row r="504" spans="6:11" x14ac:dyDescent="0.3">
      <c r="F504" s="127"/>
      <c r="G504" s="127"/>
      <c r="H504" s="127"/>
      <c r="I504" s="127"/>
      <c r="J504" s="127"/>
      <c r="K504" s="127"/>
    </row>
    <row r="505" spans="6:11" x14ac:dyDescent="0.3">
      <c r="F505" s="127"/>
      <c r="G505" s="127"/>
      <c r="H505" s="127"/>
      <c r="I505" s="127"/>
      <c r="J505" s="127"/>
      <c r="K505" s="127"/>
    </row>
    <row r="506" spans="6:11" x14ac:dyDescent="0.3">
      <c r="F506" s="127"/>
      <c r="G506" s="127"/>
      <c r="H506" s="127"/>
      <c r="I506" s="127"/>
      <c r="J506" s="127"/>
      <c r="K506" s="127"/>
    </row>
    <row r="507" spans="6:11" x14ac:dyDescent="0.3">
      <c r="F507" s="127"/>
      <c r="G507" s="127"/>
      <c r="H507" s="127"/>
      <c r="I507" s="127"/>
      <c r="J507" s="127"/>
      <c r="K507" s="127"/>
    </row>
    <row r="508" spans="6:11" x14ac:dyDescent="0.3">
      <c r="F508" s="127"/>
      <c r="G508" s="127"/>
      <c r="H508" s="127"/>
      <c r="I508" s="127"/>
      <c r="J508" s="127"/>
      <c r="K508" s="127"/>
    </row>
    <row r="509" spans="6:11" x14ac:dyDescent="0.3">
      <c r="F509" s="127"/>
      <c r="G509" s="127"/>
      <c r="H509" s="127"/>
      <c r="I509" s="127"/>
      <c r="J509" s="127"/>
      <c r="K509" s="127"/>
    </row>
    <row r="510" spans="6:11" x14ac:dyDescent="0.3">
      <c r="F510" s="127"/>
      <c r="G510" s="127"/>
      <c r="H510" s="127"/>
      <c r="I510" s="127"/>
      <c r="J510" s="127"/>
      <c r="K510" s="127"/>
    </row>
    <row r="511" spans="6:11" x14ac:dyDescent="0.3">
      <c r="F511" s="127"/>
      <c r="G511" s="127"/>
      <c r="H511" s="127"/>
      <c r="I511" s="127"/>
      <c r="J511" s="127"/>
      <c r="K511" s="127"/>
    </row>
    <row r="512" spans="6:11" x14ac:dyDescent="0.3">
      <c r="F512" s="127"/>
      <c r="G512" s="127"/>
      <c r="H512" s="127"/>
      <c r="I512" s="127"/>
      <c r="J512" s="127"/>
      <c r="K512" s="127"/>
    </row>
    <row r="513" spans="6:11" x14ac:dyDescent="0.3">
      <c r="F513" s="127"/>
      <c r="G513" s="127"/>
      <c r="H513" s="127"/>
      <c r="I513" s="127"/>
      <c r="J513" s="127"/>
      <c r="K513" s="127"/>
    </row>
    <row r="514" spans="6:11" x14ac:dyDescent="0.3">
      <c r="F514" s="127"/>
      <c r="G514" s="127"/>
      <c r="H514" s="127"/>
      <c r="I514" s="127"/>
      <c r="J514" s="127"/>
      <c r="K514" s="127"/>
    </row>
    <row r="515" spans="6:11" x14ac:dyDescent="0.3">
      <c r="F515" s="127"/>
      <c r="G515" s="127"/>
      <c r="H515" s="127"/>
      <c r="I515" s="127"/>
      <c r="J515" s="127"/>
      <c r="K515" s="127"/>
    </row>
    <row r="516" spans="6:11" x14ac:dyDescent="0.3">
      <c r="F516" s="127"/>
      <c r="G516" s="127"/>
      <c r="H516" s="127"/>
      <c r="I516" s="127"/>
      <c r="J516" s="127"/>
      <c r="K516" s="127"/>
    </row>
    <row r="517" spans="6:11" x14ac:dyDescent="0.3">
      <c r="F517" s="127"/>
      <c r="G517" s="127"/>
      <c r="H517" s="127"/>
      <c r="I517" s="127"/>
      <c r="J517" s="127"/>
      <c r="K517" s="127"/>
    </row>
    <row r="518" spans="6:11" x14ac:dyDescent="0.3">
      <c r="F518" s="127"/>
      <c r="G518" s="127"/>
      <c r="H518" s="127"/>
      <c r="I518" s="127"/>
      <c r="J518" s="127"/>
      <c r="K518" s="127"/>
    </row>
    <row r="519" spans="6:11" x14ac:dyDescent="0.3">
      <c r="F519" s="127"/>
      <c r="G519" s="127"/>
      <c r="H519" s="127"/>
      <c r="I519" s="127"/>
      <c r="J519" s="127"/>
      <c r="K519" s="127"/>
    </row>
    <row r="520" spans="6:11" x14ac:dyDescent="0.3">
      <c r="F520" s="127"/>
      <c r="G520" s="127"/>
      <c r="H520" s="127"/>
      <c r="I520" s="127"/>
      <c r="J520" s="127"/>
      <c r="K520" s="127"/>
    </row>
    <row r="521" spans="6:11" x14ac:dyDescent="0.3">
      <c r="F521" s="127"/>
      <c r="G521" s="127"/>
      <c r="H521" s="127"/>
      <c r="I521" s="127"/>
      <c r="J521" s="127"/>
      <c r="K521" s="127"/>
    </row>
    <row r="522" spans="6:11" x14ac:dyDescent="0.3">
      <c r="F522" s="127"/>
      <c r="G522" s="127"/>
      <c r="H522" s="127"/>
      <c r="I522" s="127"/>
      <c r="J522" s="127"/>
      <c r="K522" s="127"/>
    </row>
    <row r="523" spans="6:11" x14ac:dyDescent="0.3">
      <c r="F523" s="127"/>
      <c r="G523" s="127"/>
      <c r="H523" s="127"/>
      <c r="I523" s="127"/>
      <c r="J523" s="127"/>
      <c r="K523" s="127"/>
    </row>
    <row r="524" spans="6:11" x14ac:dyDescent="0.3">
      <c r="F524" s="127"/>
      <c r="G524" s="127"/>
      <c r="H524" s="127"/>
      <c r="I524" s="127"/>
      <c r="J524" s="127"/>
      <c r="K524" s="127"/>
    </row>
    <row r="525" spans="6:11" x14ac:dyDescent="0.3">
      <c r="F525" s="127"/>
      <c r="G525" s="127"/>
      <c r="H525" s="127"/>
      <c r="I525" s="127"/>
      <c r="J525" s="127"/>
      <c r="K525" s="127"/>
    </row>
    <row r="526" spans="6:11" x14ac:dyDescent="0.3">
      <c r="F526" s="127"/>
      <c r="G526" s="127"/>
      <c r="H526" s="127"/>
      <c r="I526" s="127"/>
      <c r="J526" s="127"/>
      <c r="K526" s="127"/>
    </row>
    <row r="527" spans="6:11" x14ac:dyDescent="0.3">
      <c r="F527" s="127"/>
      <c r="G527" s="127"/>
      <c r="H527" s="127"/>
      <c r="I527" s="127"/>
      <c r="J527" s="127"/>
      <c r="K527" s="127"/>
    </row>
    <row r="528" spans="6:11" x14ac:dyDescent="0.3">
      <c r="F528" s="127"/>
      <c r="G528" s="127"/>
      <c r="H528" s="127"/>
      <c r="I528" s="127"/>
      <c r="J528" s="127"/>
      <c r="K528" s="127"/>
    </row>
    <row r="529" spans="6:11" x14ac:dyDescent="0.3">
      <c r="F529" s="127"/>
      <c r="G529" s="127"/>
      <c r="H529" s="127"/>
      <c r="I529" s="127"/>
      <c r="J529" s="127"/>
      <c r="K529" s="127"/>
    </row>
    <row r="530" spans="6:11" x14ac:dyDescent="0.3">
      <c r="F530" s="127"/>
      <c r="G530" s="127"/>
      <c r="H530" s="127"/>
      <c r="I530" s="127"/>
      <c r="J530" s="127"/>
      <c r="K530" s="127"/>
    </row>
    <row r="531" spans="6:11" x14ac:dyDescent="0.3">
      <c r="F531" s="127"/>
      <c r="G531" s="127"/>
      <c r="H531" s="127"/>
      <c r="I531" s="127"/>
      <c r="J531" s="127"/>
      <c r="K531" s="127"/>
    </row>
    <row r="532" spans="6:11" x14ac:dyDescent="0.3">
      <c r="F532" s="127"/>
      <c r="G532" s="127"/>
      <c r="H532" s="127"/>
      <c r="I532" s="127"/>
      <c r="J532" s="127"/>
      <c r="K532" s="127"/>
    </row>
    <row r="533" spans="6:11" x14ac:dyDescent="0.3">
      <c r="F533" s="127"/>
      <c r="G533" s="127"/>
      <c r="H533" s="127"/>
      <c r="I533" s="127"/>
      <c r="J533" s="127"/>
      <c r="K533" s="127"/>
    </row>
    <row r="534" spans="6:11" x14ac:dyDescent="0.3">
      <c r="F534" s="127"/>
      <c r="G534" s="127"/>
      <c r="H534" s="127"/>
      <c r="I534" s="127"/>
      <c r="J534" s="127"/>
      <c r="K534" s="127"/>
    </row>
    <row r="535" spans="6:11" x14ac:dyDescent="0.3">
      <c r="F535" s="127"/>
      <c r="G535" s="127"/>
      <c r="H535" s="127"/>
      <c r="I535" s="127"/>
      <c r="J535" s="127"/>
      <c r="K535" s="127"/>
    </row>
    <row r="536" spans="6:11" x14ac:dyDescent="0.3">
      <c r="F536" s="127"/>
      <c r="G536" s="127"/>
      <c r="H536" s="127"/>
      <c r="I536" s="127"/>
      <c r="J536" s="127"/>
      <c r="K536" s="127"/>
    </row>
    <row r="537" spans="6:11" x14ac:dyDescent="0.3">
      <c r="F537" s="127"/>
      <c r="G537" s="127"/>
      <c r="H537" s="127"/>
      <c r="I537" s="127"/>
      <c r="J537" s="127"/>
      <c r="K537" s="127"/>
    </row>
    <row r="538" spans="6:11" x14ac:dyDescent="0.3">
      <c r="F538" s="127"/>
      <c r="G538" s="127"/>
      <c r="H538" s="127"/>
      <c r="I538" s="127"/>
      <c r="J538" s="127"/>
      <c r="K538" s="127"/>
    </row>
    <row r="539" spans="6:11" x14ac:dyDescent="0.3">
      <c r="F539" s="127"/>
      <c r="G539" s="127"/>
      <c r="H539" s="127"/>
      <c r="I539" s="127"/>
      <c r="J539" s="127"/>
      <c r="K539" s="127"/>
    </row>
    <row r="540" spans="6:11" x14ac:dyDescent="0.3">
      <c r="F540" s="127"/>
      <c r="G540" s="127"/>
      <c r="H540" s="127"/>
      <c r="I540" s="127"/>
      <c r="J540" s="127"/>
      <c r="K540" s="127"/>
    </row>
    <row r="541" spans="6:11" x14ac:dyDescent="0.3">
      <c r="F541" s="127"/>
      <c r="G541" s="127"/>
      <c r="H541" s="127"/>
      <c r="I541" s="127"/>
      <c r="J541" s="127"/>
      <c r="K541" s="127"/>
    </row>
    <row r="542" spans="6:11" x14ac:dyDescent="0.3">
      <c r="F542" s="127"/>
      <c r="G542" s="127"/>
      <c r="H542" s="127"/>
      <c r="I542" s="127"/>
      <c r="J542" s="127"/>
      <c r="K542" s="127"/>
    </row>
    <row r="543" spans="6:11" x14ac:dyDescent="0.3">
      <c r="F543" s="127"/>
      <c r="G543" s="127"/>
      <c r="H543" s="127"/>
      <c r="I543" s="127"/>
      <c r="J543" s="127"/>
      <c r="K543" s="127"/>
    </row>
    <row r="544" spans="6:11" x14ac:dyDescent="0.3">
      <c r="F544" s="127"/>
      <c r="G544" s="127"/>
      <c r="H544" s="127"/>
      <c r="I544" s="127"/>
      <c r="J544" s="127"/>
      <c r="K544" s="127"/>
    </row>
    <row r="545" spans="6:11" x14ac:dyDescent="0.3">
      <c r="F545" s="127"/>
      <c r="G545" s="127"/>
      <c r="H545" s="127"/>
      <c r="I545" s="127"/>
      <c r="J545" s="127"/>
      <c r="K545" s="127"/>
    </row>
    <row r="546" spans="6:11" x14ac:dyDescent="0.3">
      <c r="F546" s="127"/>
      <c r="G546" s="127"/>
      <c r="H546" s="127"/>
      <c r="I546" s="127"/>
      <c r="J546" s="127"/>
      <c r="K546" s="127"/>
    </row>
    <row r="547" spans="6:11" x14ac:dyDescent="0.3">
      <c r="F547" s="127"/>
      <c r="G547" s="127"/>
      <c r="H547" s="127"/>
      <c r="I547" s="127"/>
      <c r="J547" s="127"/>
      <c r="K547" s="127"/>
    </row>
    <row r="548" spans="6:11" x14ac:dyDescent="0.3">
      <c r="F548" s="127"/>
      <c r="G548" s="127"/>
      <c r="H548" s="127"/>
      <c r="I548" s="127"/>
      <c r="J548" s="127"/>
      <c r="K548" s="127"/>
    </row>
    <row r="549" spans="6:11" x14ac:dyDescent="0.3">
      <c r="F549" s="127"/>
      <c r="G549" s="127"/>
      <c r="H549" s="127"/>
      <c r="I549" s="127"/>
      <c r="J549" s="127"/>
      <c r="K549" s="127"/>
    </row>
    <row r="550" spans="6:11" x14ac:dyDescent="0.3">
      <c r="F550" s="127"/>
      <c r="G550" s="127"/>
      <c r="H550" s="127"/>
      <c r="I550" s="127"/>
      <c r="J550" s="127"/>
      <c r="K550" s="127"/>
    </row>
    <row r="551" spans="6:11" x14ac:dyDescent="0.3">
      <c r="F551" s="127"/>
      <c r="G551" s="127"/>
      <c r="H551" s="127"/>
      <c r="I551" s="127"/>
      <c r="J551" s="127"/>
      <c r="K551" s="127"/>
    </row>
    <row r="552" spans="6:11" x14ac:dyDescent="0.3">
      <c r="F552" s="127"/>
      <c r="G552" s="127"/>
      <c r="H552" s="127"/>
      <c r="I552" s="127"/>
      <c r="J552" s="127"/>
      <c r="K552" s="127"/>
    </row>
    <row r="553" spans="6:11" x14ac:dyDescent="0.3">
      <c r="F553" s="127"/>
      <c r="G553" s="127"/>
      <c r="H553" s="127"/>
      <c r="I553" s="127"/>
      <c r="J553" s="127"/>
      <c r="K553" s="127"/>
    </row>
    <row r="554" spans="6:11" x14ac:dyDescent="0.3">
      <c r="F554" s="127"/>
      <c r="G554" s="127"/>
      <c r="H554" s="127"/>
      <c r="I554" s="127"/>
      <c r="J554" s="127"/>
      <c r="K554" s="127"/>
    </row>
    <row r="555" spans="6:11" x14ac:dyDescent="0.3">
      <c r="F555" s="127"/>
      <c r="G555" s="127"/>
      <c r="H555" s="127"/>
      <c r="I555" s="127"/>
      <c r="J555" s="127"/>
      <c r="K555" s="127"/>
    </row>
    <row r="556" spans="6:11" x14ac:dyDescent="0.3">
      <c r="F556" s="127"/>
      <c r="G556" s="127"/>
      <c r="H556" s="127"/>
      <c r="I556" s="127"/>
      <c r="J556" s="127"/>
      <c r="K556" s="127"/>
    </row>
    <row r="557" spans="6:11" x14ac:dyDescent="0.3">
      <c r="F557" s="127"/>
      <c r="G557" s="127"/>
      <c r="H557" s="127"/>
      <c r="I557" s="127"/>
      <c r="J557" s="127"/>
      <c r="K557" s="127"/>
    </row>
    <row r="558" spans="6:11" x14ac:dyDescent="0.3">
      <c r="F558" s="127"/>
      <c r="G558" s="127"/>
      <c r="H558" s="127"/>
      <c r="I558" s="127"/>
      <c r="J558" s="127"/>
      <c r="K558" s="127"/>
    </row>
    <row r="559" spans="6:11" x14ac:dyDescent="0.3">
      <c r="F559" s="127"/>
      <c r="G559" s="127"/>
      <c r="H559" s="127"/>
      <c r="I559" s="127"/>
      <c r="J559" s="127"/>
      <c r="K559" s="127"/>
    </row>
    <row r="560" spans="6:11" x14ac:dyDescent="0.3">
      <c r="F560" s="127"/>
      <c r="G560" s="127"/>
      <c r="H560" s="127"/>
      <c r="I560" s="127"/>
      <c r="J560" s="127"/>
      <c r="K560" s="127"/>
    </row>
    <row r="561" spans="6:11" x14ac:dyDescent="0.3">
      <c r="F561" s="127"/>
      <c r="G561" s="127"/>
      <c r="H561" s="127"/>
      <c r="I561" s="127"/>
      <c r="J561" s="127"/>
      <c r="K561" s="127"/>
    </row>
    <row r="562" spans="6:11" x14ac:dyDescent="0.3">
      <c r="F562" s="127"/>
      <c r="G562" s="127"/>
      <c r="H562" s="127"/>
      <c r="I562" s="127"/>
      <c r="J562" s="127"/>
      <c r="K562" s="127"/>
    </row>
    <row r="563" spans="6:11" x14ac:dyDescent="0.3">
      <c r="F563" s="127"/>
      <c r="G563" s="127"/>
      <c r="H563" s="127"/>
      <c r="I563" s="127"/>
      <c r="J563" s="127"/>
      <c r="K563" s="127"/>
    </row>
    <row r="564" spans="6:11" x14ac:dyDescent="0.3">
      <c r="F564" s="127"/>
      <c r="G564" s="127"/>
      <c r="H564" s="127"/>
      <c r="I564" s="127"/>
      <c r="J564" s="127"/>
      <c r="K564" s="127"/>
    </row>
    <row r="565" spans="6:11" x14ac:dyDescent="0.3">
      <c r="F565" s="127"/>
      <c r="G565" s="127"/>
      <c r="H565" s="127"/>
      <c r="I565" s="127"/>
      <c r="J565" s="127"/>
      <c r="K565" s="127"/>
    </row>
    <row r="566" spans="6:11" x14ac:dyDescent="0.3">
      <c r="F566" s="127"/>
      <c r="G566" s="127"/>
      <c r="H566" s="127"/>
      <c r="I566" s="127"/>
      <c r="J566" s="127"/>
      <c r="K566" s="127"/>
    </row>
    <row r="567" spans="6:11" x14ac:dyDescent="0.3">
      <c r="F567" s="127"/>
      <c r="G567" s="127"/>
      <c r="H567" s="127"/>
      <c r="I567" s="127"/>
      <c r="J567" s="127"/>
      <c r="K567" s="127"/>
    </row>
    <row r="568" spans="6:11" x14ac:dyDescent="0.3">
      <c r="F568" s="127"/>
      <c r="G568" s="127"/>
      <c r="H568" s="127"/>
      <c r="I568" s="127"/>
      <c r="J568" s="127"/>
      <c r="K568" s="127"/>
    </row>
    <row r="569" spans="6:11" x14ac:dyDescent="0.3">
      <c r="F569" s="127"/>
      <c r="G569" s="127"/>
      <c r="H569" s="127"/>
      <c r="I569" s="127"/>
      <c r="J569" s="127"/>
      <c r="K569" s="127"/>
    </row>
    <row r="570" spans="6:11" x14ac:dyDescent="0.3">
      <c r="F570" s="127"/>
      <c r="G570" s="127"/>
      <c r="H570" s="127"/>
      <c r="I570" s="127"/>
      <c r="J570" s="127"/>
      <c r="K570" s="127"/>
    </row>
    <row r="571" spans="6:11" x14ac:dyDescent="0.3">
      <c r="F571" s="127"/>
      <c r="G571" s="127"/>
      <c r="H571" s="127"/>
      <c r="I571" s="127"/>
      <c r="J571" s="127"/>
      <c r="K571" s="127"/>
    </row>
    <row r="572" spans="6:11" x14ac:dyDescent="0.3">
      <c r="F572" s="127"/>
      <c r="G572" s="127"/>
      <c r="H572" s="127"/>
      <c r="I572" s="127"/>
      <c r="J572" s="127"/>
      <c r="K572" s="127"/>
    </row>
    <row r="573" spans="6:11" x14ac:dyDescent="0.3">
      <c r="F573" s="127"/>
      <c r="G573" s="127"/>
      <c r="H573" s="127"/>
      <c r="I573" s="127"/>
      <c r="J573" s="127"/>
      <c r="K573" s="127"/>
    </row>
    <row r="574" spans="6:11" x14ac:dyDescent="0.3">
      <c r="F574" s="127"/>
      <c r="G574" s="127"/>
      <c r="H574" s="127"/>
      <c r="I574" s="127"/>
      <c r="J574" s="127"/>
      <c r="K574" s="127"/>
    </row>
    <row r="575" spans="6:11" x14ac:dyDescent="0.3">
      <c r="F575" s="127"/>
      <c r="G575" s="127"/>
      <c r="H575" s="127"/>
      <c r="I575" s="127"/>
      <c r="J575" s="127"/>
      <c r="K575" s="127"/>
    </row>
    <row r="576" spans="6:11" x14ac:dyDescent="0.3">
      <c r="F576" s="127"/>
      <c r="G576" s="127"/>
      <c r="H576" s="127"/>
      <c r="I576" s="127"/>
      <c r="J576" s="127"/>
      <c r="K576" s="127"/>
    </row>
    <row r="577" spans="6:11" x14ac:dyDescent="0.3">
      <c r="F577" s="127"/>
      <c r="G577" s="127"/>
      <c r="H577" s="127"/>
      <c r="I577" s="127"/>
      <c r="J577" s="127"/>
      <c r="K577" s="127"/>
    </row>
    <row r="578" spans="6:11" x14ac:dyDescent="0.3">
      <c r="F578" s="127"/>
      <c r="G578" s="127"/>
      <c r="H578" s="127"/>
      <c r="I578" s="127"/>
      <c r="J578" s="127"/>
      <c r="K578" s="127"/>
    </row>
    <row r="579" spans="6:11" x14ac:dyDescent="0.3">
      <c r="F579" s="127"/>
      <c r="G579" s="127"/>
      <c r="H579" s="127"/>
      <c r="I579" s="127"/>
      <c r="J579" s="127"/>
      <c r="K579" s="127"/>
    </row>
    <row r="580" spans="6:11" x14ac:dyDescent="0.3">
      <c r="F580" s="127"/>
      <c r="G580" s="127"/>
      <c r="H580" s="127"/>
      <c r="I580" s="127"/>
      <c r="J580" s="127"/>
      <c r="K580" s="127"/>
    </row>
    <row r="581" spans="6:11" x14ac:dyDescent="0.3">
      <c r="F581" s="127"/>
      <c r="G581" s="127"/>
      <c r="H581" s="127"/>
      <c r="I581" s="127"/>
      <c r="J581" s="127"/>
      <c r="K581" s="127"/>
    </row>
    <row r="582" spans="6:11" x14ac:dyDescent="0.3">
      <c r="F582" s="127"/>
      <c r="G582" s="127"/>
      <c r="H582" s="127"/>
      <c r="I582" s="127"/>
      <c r="J582" s="127"/>
      <c r="K582" s="127"/>
    </row>
    <row r="583" spans="6:11" x14ac:dyDescent="0.3">
      <c r="F583" s="127"/>
      <c r="G583" s="127"/>
      <c r="H583" s="127"/>
      <c r="I583" s="127"/>
      <c r="J583" s="127"/>
      <c r="K583" s="127"/>
    </row>
    <row r="584" spans="6:11" x14ac:dyDescent="0.3">
      <c r="F584" s="127"/>
      <c r="G584" s="127"/>
      <c r="H584" s="127"/>
      <c r="I584" s="127"/>
      <c r="J584" s="127"/>
      <c r="K584" s="127"/>
    </row>
    <row r="585" spans="6:11" x14ac:dyDescent="0.3">
      <c r="F585" s="127"/>
      <c r="G585" s="127"/>
      <c r="H585" s="127"/>
      <c r="I585" s="127"/>
      <c r="J585" s="127"/>
      <c r="K585" s="127"/>
    </row>
    <row r="586" spans="6:11" x14ac:dyDescent="0.3">
      <c r="F586" s="127"/>
      <c r="G586" s="127"/>
      <c r="H586" s="127"/>
      <c r="I586" s="127"/>
      <c r="J586" s="127"/>
      <c r="K586" s="127"/>
    </row>
    <row r="587" spans="6:11" x14ac:dyDescent="0.3">
      <c r="F587" s="127"/>
      <c r="G587" s="127"/>
      <c r="H587" s="127"/>
      <c r="I587" s="127"/>
      <c r="J587" s="127"/>
      <c r="K587" s="127"/>
    </row>
    <row r="588" spans="6:11" x14ac:dyDescent="0.3">
      <c r="F588" s="127"/>
      <c r="G588" s="127"/>
      <c r="H588" s="127"/>
      <c r="I588" s="127"/>
      <c r="J588" s="127"/>
      <c r="K588" s="127"/>
    </row>
    <row r="589" spans="6:11" x14ac:dyDescent="0.3">
      <c r="F589" s="127"/>
      <c r="G589" s="127"/>
      <c r="H589" s="127"/>
      <c r="I589" s="127"/>
      <c r="J589" s="127"/>
      <c r="K589" s="127"/>
    </row>
    <row r="590" spans="6:11" x14ac:dyDescent="0.3">
      <c r="F590" s="127"/>
      <c r="G590" s="127"/>
      <c r="H590" s="127"/>
      <c r="I590" s="127"/>
      <c r="J590" s="127"/>
      <c r="K590" s="127"/>
    </row>
    <row r="591" spans="6:11" x14ac:dyDescent="0.3">
      <c r="F591" s="127"/>
      <c r="G591" s="127"/>
      <c r="H591" s="127"/>
      <c r="I591" s="127"/>
      <c r="J591" s="127"/>
      <c r="K591" s="127"/>
    </row>
    <row r="592" spans="6:11" x14ac:dyDescent="0.3">
      <c r="F592" s="127"/>
      <c r="G592" s="127"/>
      <c r="H592" s="127"/>
      <c r="I592" s="127"/>
      <c r="J592" s="127"/>
      <c r="K592" s="127"/>
    </row>
    <row r="593" spans="6:11" x14ac:dyDescent="0.3">
      <c r="F593" s="127"/>
      <c r="G593" s="127"/>
      <c r="H593" s="127"/>
      <c r="I593" s="127"/>
      <c r="J593" s="127"/>
      <c r="K593" s="127"/>
    </row>
    <row r="594" spans="6:11" x14ac:dyDescent="0.3">
      <c r="F594" s="127"/>
      <c r="G594" s="127"/>
      <c r="H594" s="127"/>
      <c r="I594" s="127"/>
      <c r="J594" s="127"/>
      <c r="K594" s="127"/>
    </row>
    <row r="595" spans="6:11" x14ac:dyDescent="0.3">
      <c r="F595" s="127"/>
      <c r="G595" s="127"/>
      <c r="H595" s="127"/>
      <c r="I595" s="127"/>
      <c r="J595" s="127"/>
      <c r="K595" s="127"/>
    </row>
    <row r="596" spans="6:11" x14ac:dyDescent="0.3">
      <c r="F596" s="127"/>
      <c r="G596" s="127"/>
      <c r="H596" s="127"/>
      <c r="I596" s="127"/>
      <c r="J596" s="127"/>
      <c r="K596" s="127"/>
    </row>
    <row r="597" spans="6:11" x14ac:dyDescent="0.3">
      <c r="F597" s="127"/>
      <c r="G597" s="127"/>
      <c r="H597" s="127"/>
      <c r="I597" s="127"/>
      <c r="J597" s="127"/>
      <c r="K597" s="127"/>
    </row>
    <row r="598" spans="6:11" x14ac:dyDescent="0.3">
      <c r="F598" s="127"/>
      <c r="G598" s="127"/>
      <c r="H598" s="127"/>
      <c r="I598" s="127"/>
      <c r="J598" s="127"/>
      <c r="K598" s="127"/>
    </row>
    <row r="599" spans="6:11" x14ac:dyDescent="0.3">
      <c r="F599" s="127"/>
      <c r="G599" s="127"/>
      <c r="H599" s="127"/>
      <c r="I599" s="127"/>
      <c r="J599" s="127"/>
      <c r="K599" s="127"/>
    </row>
    <row r="600" spans="6:11" x14ac:dyDescent="0.3">
      <c r="F600" s="127"/>
      <c r="G600" s="127"/>
      <c r="H600" s="127"/>
      <c r="I600" s="127"/>
      <c r="J600" s="127"/>
      <c r="K600" s="127"/>
    </row>
    <row r="601" spans="6:11" x14ac:dyDescent="0.3">
      <c r="F601" s="127"/>
      <c r="G601" s="127"/>
      <c r="H601" s="127"/>
      <c r="I601" s="127"/>
      <c r="J601" s="127"/>
      <c r="K601" s="127"/>
    </row>
    <row r="602" spans="6:11" x14ac:dyDescent="0.3">
      <c r="F602" s="127"/>
      <c r="G602" s="127"/>
      <c r="H602" s="127"/>
      <c r="I602" s="127"/>
      <c r="J602" s="127"/>
      <c r="K602" s="127"/>
    </row>
    <row r="603" spans="6:11" x14ac:dyDescent="0.3">
      <c r="F603" s="127"/>
      <c r="G603" s="127"/>
      <c r="H603" s="127"/>
      <c r="I603" s="127"/>
      <c r="J603" s="127"/>
      <c r="K603" s="127"/>
    </row>
    <row r="604" spans="6:11" x14ac:dyDescent="0.3">
      <c r="F604" s="127"/>
      <c r="G604" s="127"/>
      <c r="H604" s="127"/>
      <c r="I604" s="127"/>
      <c r="J604" s="127"/>
      <c r="K604" s="127"/>
    </row>
    <row r="605" spans="6:11" x14ac:dyDescent="0.3">
      <c r="F605" s="127"/>
      <c r="G605" s="127"/>
      <c r="H605" s="127"/>
      <c r="I605" s="127"/>
      <c r="J605" s="127"/>
      <c r="K605" s="127"/>
    </row>
    <row r="606" spans="6:11" x14ac:dyDescent="0.3">
      <c r="F606" s="127"/>
      <c r="G606" s="127"/>
      <c r="H606" s="127"/>
      <c r="I606" s="127"/>
      <c r="J606" s="127"/>
      <c r="K606" s="127"/>
    </row>
    <row r="607" spans="6:11" x14ac:dyDescent="0.3">
      <c r="F607" s="127"/>
      <c r="G607" s="127"/>
      <c r="H607" s="127"/>
      <c r="I607" s="127"/>
      <c r="J607" s="127"/>
      <c r="K607" s="127"/>
    </row>
    <row r="608" spans="6:11" x14ac:dyDescent="0.3">
      <c r="F608" s="127"/>
      <c r="G608" s="127"/>
      <c r="H608" s="127"/>
      <c r="I608" s="127"/>
      <c r="J608" s="127"/>
      <c r="K608" s="127"/>
    </row>
    <row r="609" spans="6:11" x14ac:dyDescent="0.3">
      <c r="F609" s="127"/>
      <c r="G609" s="127"/>
      <c r="H609" s="127"/>
      <c r="I609" s="127"/>
      <c r="J609" s="127"/>
      <c r="K609" s="127"/>
    </row>
    <row r="610" spans="6:11" x14ac:dyDescent="0.3">
      <c r="F610" s="127"/>
      <c r="G610" s="127"/>
      <c r="H610" s="127"/>
      <c r="I610" s="127"/>
      <c r="J610" s="127"/>
      <c r="K610" s="127"/>
    </row>
    <row r="611" spans="6:11" x14ac:dyDescent="0.3">
      <c r="F611" s="127"/>
      <c r="G611" s="127"/>
      <c r="H611" s="127"/>
      <c r="I611" s="127"/>
      <c r="J611" s="127"/>
      <c r="K611" s="127"/>
    </row>
    <row r="612" spans="6:11" x14ac:dyDescent="0.3">
      <c r="F612" s="127"/>
      <c r="G612" s="127"/>
      <c r="H612" s="127"/>
      <c r="I612" s="127"/>
      <c r="J612" s="127"/>
      <c r="K612" s="127"/>
    </row>
    <row r="613" spans="6:11" x14ac:dyDescent="0.3">
      <c r="F613" s="127"/>
      <c r="G613" s="127"/>
      <c r="H613" s="127"/>
      <c r="I613" s="127"/>
      <c r="J613" s="127"/>
      <c r="K613" s="127"/>
    </row>
    <row r="614" spans="6:11" x14ac:dyDescent="0.3">
      <c r="F614" s="127"/>
      <c r="G614" s="127"/>
      <c r="H614" s="127"/>
      <c r="I614" s="127"/>
      <c r="J614" s="127"/>
      <c r="K614" s="127"/>
    </row>
    <row r="615" spans="6:11" x14ac:dyDescent="0.3">
      <c r="F615" s="127"/>
      <c r="G615" s="127"/>
      <c r="H615" s="127"/>
      <c r="I615" s="127"/>
      <c r="J615" s="127"/>
      <c r="K615" s="127"/>
    </row>
    <row r="616" spans="6:11" x14ac:dyDescent="0.3">
      <c r="F616" s="127"/>
      <c r="G616" s="127"/>
      <c r="H616" s="127"/>
      <c r="I616" s="127"/>
      <c r="J616" s="127"/>
      <c r="K616" s="127"/>
    </row>
    <row r="617" spans="6:11" x14ac:dyDescent="0.3">
      <c r="F617" s="127"/>
      <c r="G617" s="127"/>
      <c r="H617" s="127"/>
      <c r="I617" s="127"/>
      <c r="J617" s="127"/>
      <c r="K617" s="127"/>
    </row>
    <row r="618" spans="6:11" x14ac:dyDescent="0.3">
      <c r="F618" s="127"/>
      <c r="G618" s="127"/>
      <c r="H618" s="127"/>
      <c r="I618" s="127"/>
      <c r="J618" s="127"/>
      <c r="K618" s="127"/>
    </row>
    <row r="619" spans="6:11" x14ac:dyDescent="0.3">
      <c r="F619" s="127"/>
      <c r="G619" s="127"/>
      <c r="H619" s="127"/>
      <c r="I619" s="127"/>
      <c r="J619" s="127"/>
      <c r="K619" s="127"/>
    </row>
    <row r="620" spans="6:11" x14ac:dyDescent="0.3">
      <c r="F620" s="127"/>
      <c r="G620" s="127"/>
      <c r="H620" s="127"/>
      <c r="I620" s="127"/>
      <c r="J620" s="127"/>
      <c r="K620" s="127"/>
    </row>
    <row r="621" spans="6:11" x14ac:dyDescent="0.3">
      <c r="F621" s="127"/>
      <c r="G621" s="127"/>
      <c r="H621" s="127"/>
      <c r="I621" s="127"/>
      <c r="J621" s="127"/>
      <c r="K621" s="127"/>
    </row>
    <row r="622" spans="6:11" x14ac:dyDescent="0.3">
      <c r="F622" s="127"/>
      <c r="G622" s="127"/>
      <c r="H622" s="127"/>
      <c r="I622" s="127"/>
      <c r="J622" s="127"/>
      <c r="K622" s="127"/>
    </row>
    <row r="623" spans="6:11" x14ac:dyDescent="0.3">
      <c r="F623" s="127"/>
      <c r="G623" s="127"/>
      <c r="H623" s="127"/>
      <c r="I623" s="127"/>
      <c r="J623" s="127"/>
      <c r="K623" s="127"/>
    </row>
    <row r="624" spans="6:11" x14ac:dyDescent="0.3">
      <c r="F624" s="127"/>
      <c r="G624" s="127"/>
      <c r="H624" s="127"/>
      <c r="I624" s="127"/>
      <c r="J624" s="127"/>
      <c r="K624" s="127"/>
    </row>
    <row r="625" spans="6:11" x14ac:dyDescent="0.3">
      <c r="F625" s="127"/>
      <c r="G625" s="127"/>
      <c r="H625" s="127"/>
      <c r="I625" s="127"/>
      <c r="J625" s="127"/>
      <c r="K625" s="127"/>
    </row>
    <row r="626" spans="6:11" x14ac:dyDescent="0.3">
      <c r="F626" s="127"/>
      <c r="G626" s="127"/>
      <c r="H626" s="127"/>
      <c r="I626" s="127"/>
      <c r="J626" s="127"/>
      <c r="K626" s="127"/>
    </row>
    <row r="627" spans="6:11" x14ac:dyDescent="0.3">
      <c r="F627" s="127"/>
      <c r="G627" s="127"/>
      <c r="H627" s="127"/>
      <c r="I627" s="127"/>
      <c r="J627" s="127"/>
      <c r="K627" s="127"/>
    </row>
    <row r="628" spans="6:11" x14ac:dyDescent="0.3">
      <c r="F628" s="127"/>
      <c r="G628" s="127"/>
      <c r="H628" s="127"/>
      <c r="I628" s="127"/>
      <c r="J628" s="127"/>
      <c r="K628" s="127"/>
    </row>
    <row r="629" spans="6:11" x14ac:dyDescent="0.3">
      <c r="F629" s="127"/>
      <c r="G629" s="127"/>
      <c r="H629" s="127"/>
      <c r="I629" s="127"/>
      <c r="J629" s="127"/>
      <c r="K629" s="127"/>
    </row>
    <row r="630" spans="6:11" x14ac:dyDescent="0.3">
      <c r="F630" s="127"/>
      <c r="G630" s="127"/>
      <c r="H630" s="127"/>
      <c r="I630" s="127"/>
      <c r="J630" s="127"/>
      <c r="K630" s="127"/>
    </row>
    <row r="631" spans="6:11" x14ac:dyDescent="0.3">
      <c r="F631" s="127"/>
      <c r="G631" s="127"/>
      <c r="H631" s="127"/>
      <c r="I631" s="127"/>
      <c r="J631" s="127"/>
      <c r="K631" s="127"/>
    </row>
    <row r="632" spans="6:11" x14ac:dyDescent="0.3">
      <c r="F632" s="127"/>
      <c r="G632" s="127"/>
      <c r="H632" s="127"/>
      <c r="I632" s="127"/>
      <c r="J632" s="127"/>
      <c r="K632" s="127"/>
    </row>
    <row r="633" spans="6:11" x14ac:dyDescent="0.3">
      <c r="F633" s="127"/>
      <c r="G633" s="127"/>
      <c r="H633" s="127"/>
      <c r="I633" s="127"/>
      <c r="J633" s="127"/>
      <c r="K633" s="127"/>
    </row>
    <row r="634" spans="6:11" x14ac:dyDescent="0.3">
      <c r="F634" s="127"/>
      <c r="G634" s="127"/>
      <c r="H634" s="127"/>
      <c r="I634" s="127"/>
      <c r="J634" s="127"/>
      <c r="K634" s="127"/>
    </row>
    <row r="635" spans="6:11" x14ac:dyDescent="0.3">
      <c r="F635" s="127"/>
      <c r="G635" s="127"/>
      <c r="H635" s="127"/>
      <c r="I635" s="127"/>
      <c r="J635" s="127"/>
      <c r="K635" s="127"/>
    </row>
    <row r="636" spans="6:11" x14ac:dyDescent="0.3">
      <c r="F636" s="127"/>
      <c r="G636" s="127"/>
      <c r="H636" s="127"/>
      <c r="I636" s="127"/>
      <c r="J636" s="127"/>
      <c r="K636" s="127"/>
    </row>
    <row r="637" spans="6:11" x14ac:dyDescent="0.3">
      <c r="F637" s="127"/>
      <c r="G637" s="127"/>
      <c r="H637" s="127"/>
      <c r="I637" s="127"/>
      <c r="J637" s="127"/>
      <c r="K637" s="127"/>
    </row>
    <row r="638" spans="6:11" x14ac:dyDescent="0.3">
      <c r="F638" s="127"/>
      <c r="G638" s="127"/>
      <c r="H638" s="127"/>
      <c r="I638" s="127"/>
      <c r="J638" s="127"/>
      <c r="K638" s="127"/>
    </row>
    <row r="639" spans="6:11" x14ac:dyDescent="0.3">
      <c r="F639" s="127"/>
      <c r="G639" s="127"/>
      <c r="H639" s="127"/>
      <c r="I639" s="127"/>
      <c r="J639" s="127"/>
      <c r="K639" s="127"/>
    </row>
    <row r="640" spans="6:11" x14ac:dyDescent="0.3">
      <c r="F640" s="127"/>
      <c r="G640" s="127"/>
      <c r="H640" s="127"/>
      <c r="I640" s="127"/>
      <c r="J640" s="127"/>
      <c r="K640" s="127"/>
    </row>
    <row r="641" spans="6:11" x14ac:dyDescent="0.3">
      <c r="F641" s="127"/>
      <c r="G641" s="127"/>
      <c r="H641" s="127"/>
      <c r="I641" s="127"/>
      <c r="J641" s="127"/>
      <c r="K641" s="127"/>
    </row>
    <row r="642" spans="6:11" x14ac:dyDescent="0.3">
      <c r="F642" s="127"/>
      <c r="G642" s="127"/>
      <c r="H642" s="127"/>
      <c r="I642" s="127"/>
      <c r="J642" s="127"/>
      <c r="K642" s="127"/>
    </row>
    <row r="643" spans="6:11" x14ac:dyDescent="0.3">
      <c r="F643" s="127"/>
      <c r="G643" s="127"/>
      <c r="H643" s="127"/>
      <c r="I643" s="127"/>
      <c r="J643" s="127"/>
      <c r="K643" s="127"/>
    </row>
    <row r="644" spans="6:11" x14ac:dyDescent="0.3">
      <c r="F644" s="127"/>
      <c r="G644" s="127"/>
      <c r="H644" s="127"/>
      <c r="I644" s="127"/>
      <c r="J644" s="127"/>
      <c r="K644" s="127"/>
    </row>
    <row r="645" spans="6:11" x14ac:dyDescent="0.3">
      <c r="F645" s="127"/>
      <c r="G645" s="127"/>
      <c r="H645" s="127"/>
      <c r="I645" s="127"/>
      <c r="J645" s="127"/>
      <c r="K645" s="127"/>
    </row>
    <row r="646" spans="6:11" x14ac:dyDescent="0.3">
      <c r="F646" s="127"/>
      <c r="G646" s="127"/>
      <c r="H646" s="127"/>
      <c r="I646" s="127"/>
      <c r="J646" s="127"/>
      <c r="K646" s="127"/>
    </row>
    <row r="647" spans="6:11" x14ac:dyDescent="0.3">
      <c r="F647" s="127"/>
      <c r="G647" s="127"/>
      <c r="H647" s="127"/>
      <c r="I647" s="127"/>
      <c r="J647" s="127"/>
      <c r="K647" s="127"/>
    </row>
    <row r="648" spans="6:11" x14ac:dyDescent="0.3">
      <c r="F648" s="127"/>
      <c r="G648" s="127"/>
      <c r="H648" s="127"/>
      <c r="I648" s="127"/>
      <c r="J648" s="127"/>
      <c r="K648" s="127"/>
    </row>
    <row r="649" spans="6:11" x14ac:dyDescent="0.3">
      <c r="F649" s="127"/>
      <c r="G649" s="127"/>
      <c r="H649" s="127"/>
      <c r="I649" s="127"/>
      <c r="J649" s="127"/>
      <c r="K649" s="127"/>
    </row>
    <row r="650" spans="6:11" x14ac:dyDescent="0.3">
      <c r="F650" s="127"/>
      <c r="G650" s="127"/>
      <c r="H650" s="127"/>
      <c r="I650" s="127"/>
      <c r="J650" s="127"/>
      <c r="K650" s="127"/>
    </row>
    <row r="651" spans="6:11" x14ac:dyDescent="0.3">
      <c r="F651" s="127"/>
      <c r="G651" s="127"/>
      <c r="H651" s="127"/>
      <c r="I651" s="127"/>
      <c r="J651" s="127"/>
      <c r="K651" s="127"/>
    </row>
    <row r="652" spans="6:11" x14ac:dyDescent="0.3">
      <c r="F652" s="127"/>
      <c r="G652" s="127"/>
      <c r="H652" s="127"/>
      <c r="I652" s="127"/>
      <c r="J652" s="127"/>
      <c r="K652" s="127"/>
    </row>
    <row r="653" spans="6:11" x14ac:dyDescent="0.3">
      <c r="F653" s="127"/>
      <c r="G653" s="127"/>
      <c r="H653" s="127"/>
      <c r="I653" s="127"/>
      <c r="J653" s="127"/>
      <c r="K653" s="127"/>
    </row>
    <row r="654" spans="6:11" x14ac:dyDescent="0.3">
      <c r="F654" s="127"/>
      <c r="G654" s="127"/>
      <c r="H654" s="127"/>
      <c r="I654" s="127"/>
      <c r="J654" s="127"/>
      <c r="K654" s="127"/>
    </row>
    <row r="655" spans="6:11" x14ac:dyDescent="0.3">
      <c r="F655" s="127"/>
      <c r="G655" s="127"/>
      <c r="H655" s="127"/>
      <c r="I655" s="127"/>
      <c r="J655" s="127"/>
      <c r="K655" s="127"/>
    </row>
    <row r="656" spans="6:11" x14ac:dyDescent="0.3">
      <c r="F656" s="127"/>
      <c r="G656" s="127"/>
      <c r="H656" s="127"/>
      <c r="I656" s="127"/>
      <c r="J656" s="127"/>
      <c r="K656" s="127"/>
    </row>
    <row r="657" spans="6:11" x14ac:dyDescent="0.3">
      <c r="F657" s="127"/>
      <c r="G657" s="127"/>
      <c r="H657" s="127"/>
      <c r="I657" s="127"/>
      <c r="J657" s="127"/>
      <c r="K657" s="127"/>
    </row>
    <row r="658" spans="6:11" x14ac:dyDescent="0.3">
      <c r="F658" s="127"/>
      <c r="G658" s="127"/>
      <c r="H658" s="127"/>
      <c r="I658" s="127"/>
      <c r="J658" s="127"/>
      <c r="K658" s="127"/>
    </row>
    <row r="659" spans="6:11" x14ac:dyDescent="0.3">
      <c r="F659" s="127"/>
      <c r="G659" s="127"/>
      <c r="H659" s="127"/>
      <c r="I659" s="127"/>
      <c r="J659" s="127"/>
      <c r="K659" s="127"/>
    </row>
    <row r="660" spans="6:11" x14ac:dyDescent="0.3">
      <c r="F660" s="127"/>
      <c r="G660" s="127"/>
      <c r="H660" s="127"/>
      <c r="I660" s="127"/>
      <c r="J660" s="127"/>
      <c r="K660" s="127"/>
    </row>
    <row r="661" spans="6:11" x14ac:dyDescent="0.3">
      <c r="F661" s="127"/>
      <c r="G661" s="127"/>
      <c r="H661" s="127"/>
      <c r="I661" s="127"/>
      <c r="J661" s="127"/>
      <c r="K661" s="127"/>
    </row>
    <row r="662" spans="6:11" x14ac:dyDescent="0.3">
      <c r="F662" s="127"/>
      <c r="G662" s="127"/>
      <c r="H662" s="127"/>
      <c r="I662" s="127"/>
      <c r="J662" s="127"/>
      <c r="K662" s="127"/>
    </row>
    <row r="663" spans="6:11" x14ac:dyDescent="0.3">
      <c r="F663" s="127"/>
      <c r="G663" s="127"/>
      <c r="H663" s="127"/>
      <c r="I663" s="127"/>
      <c r="J663" s="127"/>
      <c r="K663" s="127"/>
    </row>
    <row r="664" spans="6:11" x14ac:dyDescent="0.3">
      <c r="F664" s="127"/>
      <c r="G664" s="127"/>
      <c r="H664" s="127"/>
      <c r="I664" s="127"/>
      <c r="J664" s="127"/>
      <c r="K664" s="127"/>
    </row>
    <row r="665" spans="6:11" x14ac:dyDescent="0.3">
      <c r="F665" s="127"/>
      <c r="G665" s="127"/>
      <c r="H665" s="127"/>
      <c r="I665" s="127"/>
      <c r="J665" s="127"/>
      <c r="K665" s="127"/>
    </row>
    <row r="666" spans="6:11" x14ac:dyDescent="0.3">
      <c r="F666" s="127"/>
      <c r="G666" s="127"/>
      <c r="H666" s="127"/>
      <c r="I666" s="127"/>
      <c r="J666" s="127"/>
      <c r="K666" s="127"/>
    </row>
    <row r="667" spans="6:11" x14ac:dyDescent="0.3">
      <c r="F667" s="127"/>
      <c r="G667" s="127"/>
      <c r="H667" s="127"/>
      <c r="I667" s="127"/>
      <c r="J667" s="127"/>
      <c r="K667" s="127"/>
    </row>
    <row r="668" spans="6:11" x14ac:dyDescent="0.3">
      <c r="F668" s="127"/>
      <c r="G668" s="127"/>
      <c r="H668" s="127"/>
      <c r="I668" s="127"/>
      <c r="J668" s="127"/>
      <c r="K668" s="127"/>
    </row>
    <row r="669" spans="6:11" x14ac:dyDescent="0.3">
      <c r="F669" s="127"/>
      <c r="G669" s="127"/>
      <c r="H669" s="127"/>
      <c r="I669" s="127"/>
      <c r="J669" s="127"/>
      <c r="K669" s="127"/>
    </row>
    <row r="670" spans="6:11" x14ac:dyDescent="0.3">
      <c r="F670" s="127"/>
      <c r="G670" s="127"/>
      <c r="H670" s="127"/>
      <c r="I670" s="127"/>
      <c r="J670" s="127"/>
      <c r="K670" s="127"/>
    </row>
    <row r="671" spans="6:11" x14ac:dyDescent="0.3">
      <c r="F671" s="127"/>
      <c r="G671" s="127"/>
      <c r="H671" s="127"/>
      <c r="I671" s="127"/>
      <c r="J671" s="127"/>
      <c r="K671" s="127"/>
    </row>
    <row r="672" spans="6:11" x14ac:dyDescent="0.3">
      <c r="F672" s="127"/>
      <c r="G672" s="127"/>
      <c r="H672" s="127"/>
      <c r="I672" s="127"/>
      <c r="J672" s="127"/>
      <c r="K672" s="127"/>
    </row>
    <row r="673" spans="6:11" x14ac:dyDescent="0.3">
      <c r="F673" s="127"/>
      <c r="G673" s="127"/>
      <c r="H673" s="127"/>
      <c r="I673" s="127"/>
      <c r="J673" s="127"/>
      <c r="K673" s="127"/>
    </row>
    <row r="674" spans="6:11" x14ac:dyDescent="0.3">
      <c r="F674" s="127"/>
      <c r="G674" s="127"/>
      <c r="H674" s="127"/>
      <c r="I674" s="127"/>
      <c r="J674" s="127"/>
      <c r="K674" s="127"/>
    </row>
    <row r="675" spans="6:11" x14ac:dyDescent="0.3">
      <c r="F675" s="127"/>
      <c r="G675" s="127"/>
      <c r="H675" s="127"/>
      <c r="I675" s="127"/>
      <c r="J675" s="127"/>
      <c r="K675" s="127"/>
    </row>
    <row r="676" spans="6:11" x14ac:dyDescent="0.3">
      <c r="F676" s="127"/>
      <c r="G676" s="127"/>
      <c r="H676" s="127"/>
      <c r="I676" s="127"/>
      <c r="J676" s="127"/>
      <c r="K676" s="127"/>
    </row>
    <row r="677" spans="6:11" x14ac:dyDescent="0.3">
      <c r="F677" s="127"/>
      <c r="G677" s="127"/>
      <c r="H677" s="127"/>
      <c r="I677" s="127"/>
      <c r="J677" s="127"/>
      <c r="K677" s="127"/>
    </row>
    <row r="678" spans="6:11" x14ac:dyDescent="0.3">
      <c r="F678" s="127"/>
      <c r="G678" s="127"/>
      <c r="H678" s="127"/>
      <c r="I678" s="127"/>
      <c r="J678" s="127"/>
      <c r="K678" s="127"/>
    </row>
    <row r="679" spans="6:11" x14ac:dyDescent="0.3">
      <c r="F679" s="127"/>
      <c r="G679" s="127"/>
      <c r="H679" s="127"/>
      <c r="I679" s="127"/>
      <c r="J679" s="127"/>
      <c r="K679" s="127"/>
    </row>
    <row r="680" spans="6:11" x14ac:dyDescent="0.3">
      <c r="F680" s="127"/>
      <c r="G680" s="127"/>
      <c r="H680" s="127"/>
      <c r="I680" s="127"/>
      <c r="J680" s="127"/>
      <c r="K680" s="127"/>
    </row>
    <row r="681" spans="6:11" x14ac:dyDescent="0.3">
      <c r="F681" s="127"/>
      <c r="G681" s="127"/>
      <c r="H681" s="127"/>
      <c r="I681" s="127"/>
      <c r="J681" s="127"/>
      <c r="K681" s="127"/>
    </row>
    <row r="682" spans="6:11" x14ac:dyDescent="0.3">
      <c r="F682" s="127"/>
      <c r="G682" s="127"/>
      <c r="H682" s="127"/>
      <c r="I682" s="127"/>
      <c r="J682" s="127"/>
      <c r="K682" s="127"/>
    </row>
    <row r="683" spans="6:11" x14ac:dyDescent="0.3">
      <c r="F683" s="127"/>
      <c r="G683" s="127"/>
      <c r="H683" s="127"/>
      <c r="I683" s="127"/>
      <c r="J683" s="127"/>
      <c r="K683" s="127"/>
    </row>
    <row r="684" spans="6:11" x14ac:dyDescent="0.3">
      <c r="F684" s="127"/>
      <c r="G684" s="127"/>
      <c r="H684" s="127"/>
      <c r="I684" s="127"/>
      <c r="J684" s="127"/>
      <c r="K684" s="127"/>
    </row>
    <row r="685" spans="6:11" x14ac:dyDescent="0.3">
      <c r="F685" s="127"/>
      <c r="G685" s="127"/>
      <c r="H685" s="127"/>
      <c r="I685" s="127"/>
      <c r="J685" s="127"/>
      <c r="K685" s="127"/>
    </row>
    <row r="686" spans="6:11" x14ac:dyDescent="0.3">
      <c r="F686" s="127"/>
      <c r="G686" s="127"/>
      <c r="H686" s="127"/>
      <c r="I686" s="127"/>
      <c r="J686" s="127"/>
      <c r="K686" s="127"/>
    </row>
    <row r="687" spans="6:11" x14ac:dyDescent="0.3">
      <c r="F687" s="127"/>
      <c r="G687" s="127"/>
      <c r="H687" s="127"/>
      <c r="I687" s="127"/>
      <c r="J687" s="127"/>
      <c r="K687" s="127"/>
    </row>
    <row r="688" spans="6:11" x14ac:dyDescent="0.3">
      <c r="F688" s="127"/>
      <c r="G688" s="127"/>
      <c r="H688" s="127"/>
      <c r="I688" s="127"/>
      <c r="J688" s="127"/>
      <c r="K688" s="127"/>
    </row>
    <row r="689" spans="6:11" x14ac:dyDescent="0.3">
      <c r="F689" s="127"/>
      <c r="G689" s="127"/>
      <c r="H689" s="127"/>
      <c r="I689" s="127"/>
      <c r="J689" s="127"/>
      <c r="K689" s="127"/>
    </row>
    <row r="690" spans="6:11" x14ac:dyDescent="0.3">
      <c r="F690" s="127"/>
      <c r="G690" s="127"/>
      <c r="H690" s="127"/>
      <c r="I690" s="127"/>
      <c r="J690" s="127"/>
      <c r="K690" s="127"/>
    </row>
    <row r="691" spans="6:11" x14ac:dyDescent="0.3">
      <c r="F691" s="127"/>
      <c r="G691" s="127"/>
      <c r="H691" s="127"/>
      <c r="I691" s="127"/>
      <c r="J691" s="127"/>
      <c r="K691" s="127"/>
    </row>
    <row r="692" spans="6:11" x14ac:dyDescent="0.3">
      <c r="F692" s="127"/>
      <c r="G692" s="127"/>
      <c r="H692" s="127"/>
      <c r="I692" s="127"/>
      <c r="J692" s="127"/>
      <c r="K692" s="127"/>
    </row>
    <row r="693" spans="6:11" x14ac:dyDescent="0.3">
      <c r="F693" s="127"/>
      <c r="G693" s="127"/>
      <c r="H693" s="127"/>
      <c r="I693" s="127"/>
      <c r="J693" s="127"/>
      <c r="K693" s="127"/>
    </row>
    <row r="694" spans="6:11" x14ac:dyDescent="0.3">
      <c r="F694" s="127"/>
      <c r="G694" s="127"/>
      <c r="H694" s="127"/>
      <c r="I694" s="127"/>
      <c r="J694" s="127"/>
      <c r="K694" s="127"/>
    </row>
    <row r="695" spans="6:11" x14ac:dyDescent="0.3">
      <c r="F695" s="127"/>
      <c r="G695" s="127"/>
      <c r="H695" s="127"/>
      <c r="I695" s="127"/>
      <c r="J695" s="127"/>
      <c r="K695" s="127"/>
    </row>
    <row r="696" spans="6:11" x14ac:dyDescent="0.3">
      <c r="F696" s="127"/>
      <c r="G696" s="127"/>
      <c r="H696" s="127"/>
      <c r="I696" s="127"/>
      <c r="J696" s="127"/>
      <c r="K696" s="127"/>
    </row>
    <row r="697" spans="6:11" x14ac:dyDescent="0.3">
      <c r="F697" s="127"/>
      <c r="G697" s="127"/>
      <c r="H697" s="127"/>
      <c r="I697" s="127"/>
      <c r="J697" s="127"/>
      <c r="K697" s="127"/>
    </row>
    <row r="698" spans="6:11" x14ac:dyDescent="0.3">
      <c r="F698" s="127"/>
      <c r="G698" s="127"/>
      <c r="H698" s="127"/>
      <c r="I698" s="127"/>
      <c r="J698" s="127"/>
      <c r="K698" s="127"/>
    </row>
    <row r="699" spans="6:11" x14ac:dyDescent="0.3">
      <c r="F699" s="127"/>
      <c r="G699" s="127"/>
      <c r="H699" s="127"/>
      <c r="I699" s="127"/>
      <c r="J699" s="127"/>
      <c r="K699" s="127"/>
    </row>
    <row r="700" spans="6:11" x14ac:dyDescent="0.3">
      <c r="F700" s="127"/>
      <c r="G700" s="127"/>
      <c r="H700" s="127"/>
      <c r="I700" s="127"/>
      <c r="J700" s="127"/>
      <c r="K700" s="127"/>
    </row>
    <row r="701" spans="6:11" x14ac:dyDescent="0.3">
      <c r="F701" s="127"/>
      <c r="G701" s="127"/>
      <c r="H701" s="127"/>
      <c r="I701" s="127"/>
      <c r="J701" s="127"/>
      <c r="K701" s="127"/>
    </row>
    <row r="702" spans="6:11" x14ac:dyDescent="0.3">
      <c r="F702" s="127"/>
      <c r="G702" s="127"/>
      <c r="H702" s="127"/>
      <c r="I702" s="127"/>
      <c r="J702" s="127"/>
      <c r="K702" s="127"/>
    </row>
    <row r="703" spans="6:11" x14ac:dyDescent="0.3">
      <c r="F703" s="127"/>
      <c r="G703" s="127"/>
      <c r="H703" s="127"/>
      <c r="I703" s="127"/>
      <c r="J703" s="127"/>
      <c r="K703" s="127"/>
    </row>
    <row r="704" spans="6:11" x14ac:dyDescent="0.3">
      <c r="F704" s="127"/>
      <c r="G704" s="127"/>
      <c r="H704" s="127"/>
      <c r="I704" s="127"/>
      <c r="J704" s="127"/>
      <c r="K704" s="127"/>
    </row>
    <row r="705" spans="6:11" x14ac:dyDescent="0.3">
      <c r="F705" s="127"/>
      <c r="G705" s="127"/>
      <c r="H705" s="127"/>
      <c r="I705" s="127"/>
      <c r="J705" s="127"/>
      <c r="K705" s="127"/>
    </row>
    <row r="706" spans="6:11" x14ac:dyDescent="0.3">
      <c r="F706" s="127"/>
      <c r="G706" s="127"/>
      <c r="H706" s="127"/>
      <c r="I706" s="127"/>
      <c r="J706" s="127"/>
      <c r="K706" s="127"/>
    </row>
    <row r="707" spans="6:11" x14ac:dyDescent="0.3">
      <c r="F707" s="127"/>
      <c r="G707" s="127"/>
      <c r="H707" s="127"/>
      <c r="I707" s="127"/>
      <c r="J707" s="127"/>
      <c r="K707" s="127"/>
    </row>
    <row r="708" spans="6:11" x14ac:dyDescent="0.3">
      <c r="F708" s="127"/>
      <c r="G708" s="127"/>
      <c r="H708" s="127"/>
      <c r="I708" s="127"/>
      <c r="J708" s="127"/>
      <c r="K708" s="127"/>
    </row>
    <row r="709" spans="6:11" x14ac:dyDescent="0.3">
      <c r="F709" s="127"/>
      <c r="G709" s="127"/>
      <c r="H709" s="127"/>
      <c r="I709" s="127"/>
      <c r="J709" s="127"/>
      <c r="K709" s="127"/>
    </row>
    <row r="710" spans="6:11" x14ac:dyDescent="0.3">
      <c r="F710" s="127"/>
      <c r="G710" s="127"/>
      <c r="H710" s="127"/>
      <c r="I710" s="127"/>
      <c r="J710" s="127"/>
      <c r="K710" s="127"/>
    </row>
    <row r="711" spans="6:11" x14ac:dyDescent="0.3">
      <c r="F711" s="127"/>
      <c r="G711" s="127"/>
      <c r="H711" s="127"/>
      <c r="I711" s="127"/>
      <c r="J711" s="127"/>
      <c r="K711" s="127"/>
    </row>
    <row r="712" spans="6:11" x14ac:dyDescent="0.3">
      <c r="F712" s="127"/>
      <c r="G712" s="127"/>
      <c r="H712" s="127"/>
      <c r="I712" s="127"/>
      <c r="J712" s="127"/>
      <c r="K712" s="127"/>
    </row>
    <row r="713" spans="6:11" x14ac:dyDescent="0.3">
      <c r="F713" s="127"/>
      <c r="G713" s="127"/>
      <c r="H713" s="127"/>
      <c r="I713" s="127"/>
      <c r="J713" s="127"/>
      <c r="K713" s="127"/>
    </row>
    <row r="714" spans="6:11" x14ac:dyDescent="0.3">
      <c r="F714" s="127"/>
      <c r="G714" s="127"/>
      <c r="H714" s="127"/>
      <c r="I714" s="127"/>
      <c r="J714" s="127"/>
      <c r="K714" s="127"/>
    </row>
    <row r="715" spans="6:11" x14ac:dyDescent="0.3">
      <c r="F715" s="127"/>
      <c r="G715" s="127"/>
      <c r="H715" s="127"/>
      <c r="I715" s="127"/>
      <c r="J715" s="127"/>
      <c r="K715" s="127"/>
    </row>
    <row r="716" spans="6:11" x14ac:dyDescent="0.3">
      <c r="F716" s="127"/>
      <c r="G716" s="127"/>
      <c r="H716" s="127"/>
      <c r="I716" s="127"/>
      <c r="J716" s="127"/>
      <c r="K716" s="127"/>
    </row>
    <row r="717" spans="6:11" x14ac:dyDescent="0.3">
      <c r="F717" s="127"/>
      <c r="G717" s="127"/>
      <c r="H717" s="127"/>
      <c r="I717" s="127"/>
      <c r="J717" s="127"/>
      <c r="K717" s="127"/>
    </row>
    <row r="718" spans="6:11" x14ac:dyDescent="0.3">
      <c r="F718" s="127"/>
      <c r="G718" s="127"/>
      <c r="H718" s="127"/>
      <c r="I718" s="127"/>
      <c r="J718" s="127"/>
      <c r="K718" s="127"/>
    </row>
    <row r="719" spans="6:11" x14ac:dyDescent="0.3">
      <c r="F719" s="127"/>
      <c r="G719" s="127"/>
      <c r="H719" s="127"/>
      <c r="I719" s="127"/>
      <c r="J719" s="127"/>
      <c r="K719" s="127"/>
    </row>
    <row r="720" spans="6:11" x14ac:dyDescent="0.3">
      <c r="F720" s="127"/>
      <c r="G720" s="127"/>
      <c r="H720" s="127"/>
      <c r="I720" s="127"/>
      <c r="J720" s="127"/>
      <c r="K720" s="127"/>
    </row>
    <row r="721" spans="6:11" x14ac:dyDescent="0.3">
      <c r="F721" s="127"/>
      <c r="G721" s="127"/>
      <c r="H721" s="127"/>
      <c r="I721" s="127"/>
      <c r="J721" s="127"/>
      <c r="K721" s="127"/>
    </row>
    <row r="722" spans="6:11" x14ac:dyDescent="0.3">
      <c r="F722" s="127"/>
      <c r="G722" s="127"/>
      <c r="H722" s="127"/>
      <c r="I722" s="127"/>
      <c r="J722" s="127"/>
      <c r="K722" s="127"/>
    </row>
    <row r="723" spans="6:11" x14ac:dyDescent="0.3">
      <c r="F723" s="127"/>
      <c r="G723" s="127"/>
      <c r="H723" s="127"/>
      <c r="I723" s="127"/>
      <c r="J723" s="127"/>
      <c r="K723" s="127"/>
    </row>
    <row r="724" spans="6:11" x14ac:dyDescent="0.3">
      <c r="F724" s="127"/>
      <c r="G724" s="127"/>
      <c r="H724" s="127"/>
      <c r="I724" s="127"/>
      <c r="J724" s="127"/>
      <c r="K724" s="127"/>
    </row>
    <row r="725" spans="6:11" x14ac:dyDescent="0.3">
      <c r="F725" s="127"/>
      <c r="G725" s="127"/>
      <c r="H725" s="127"/>
      <c r="I725" s="127"/>
      <c r="J725" s="127"/>
      <c r="K725" s="127"/>
    </row>
    <row r="726" spans="6:11" x14ac:dyDescent="0.3">
      <c r="F726" s="127"/>
      <c r="G726" s="127"/>
      <c r="H726" s="127"/>
      <c r="I726" s="127"/>
      <c r="J726" s="127"/>
      <c r="K726" s="127"/>
    </row>
    <row r="727" spans="6:11" x14ac:dyDescent="0.3">
      <c r="F727" s="127"/>
      <c r="G727" s="127"/>
      <c r="H727" s="127"/>
      <c r="I727" s="127"/>
      <c r="J727" s="127"/>
      <c r="K727" s="127"/>
    </row>
    <row r="728" spans="6:11" x14ac:dyDescent="0.3">
      <c r="F728" s="127"/>
      <c r="G728" s="127"/>
      <c r="H728" s="127"/>
      <c r="I728" s="127"/>
      <c r="J728" s="127"/>
      <c r="K728" s="127"/>
    </row>
    <row r="729" spans="6:11" x14ac:dyDescent="0.3">
      <c r="F729" s="127"/>
      <c r="G729" s="127"/>
      <c r="H729" s="127"/>
      <c r="I729" s="127"/>
      <c r="J729" s="127"/>
      <c r="K729" s="127"/>
    </row>
    <row r="730" spans="6:11" x14ac:dyDescent="0.3">
      <c r="F730" s="127"/>
      <c r="G730" s="127"/>
      <c r="H730" s="127"/>
      <c r="I730" s="127"/>
      <c r="J730" s="127"/>
      <c r="K730" s="127"/>
    </row>
    <row r="731" spans="6:11" x14ac:dyDescent="0.3">
      <c r="F731" s="127"/>
      <c r="G731" s="127"/>
      <c r="H731" s="127"/>
      <c r="I731" s="127"/>
      <c r="J731" s="127"/>
      <c r="K731" s="127"/>
    </row>
    <row r="732" spans="6:11" x14ac:dyDescent="0.3">
      <c r="F732" s="127"/>
      <c r="G732" s="127"/>
      <c r="H732" s="127"/>
      <c r="I732" s="127"/>
      <c r="J732" s="127"/>
      <c r="K732" s="127"/>
    </row>
    <row r="733" spans="6:11" x14ac:dyDescent="0.3">
      <c r="F733" s="127"/>
      <c r="G733" s="127"/>
      <c r="H733" s="127"/>
      <c r="I733" s="127"/>
      <c r="J733" s="127"/>
      <c r="K733" s="127"/>
    </row>
    <row r="734" spans="6:11" x14ac:dyDescent="0.3">
      <c r="F734" s="127"/>
      <c r="G734" s="127"/>
      <c r="H734" s="127"/>
      <c r="I734" s="127"/>
      <c r="J734" s="127"/>
      <c r="K734" s="127"/>
    </row>
    <row r="735" spans="6:11" x14ac:dyDescent="0.3">
      <c r="F735" s="127"/>
      <c r="G735" s="127"/>
      <c r="H735" s="127"/>
      <c r="I735" s="127"/>
      <c r="J735" s="127"/>
      <c r="K735" s="127"/>
    </row>
    <row r="736" spans="6:11" x14ac:dyDescent="0.3">
      <c r="F736" s="127"/>
      <c r="G736" s="127"/>
      <c r="H736" s="127"/>
      <c r="I736" s="127"/>
      <c r="J736" s="127"/>
      <c r="K736" s="127"/>
    </row>
    <row r="737" spans="6:11" x14ac:dyDescent="0.3">
      <c r="F737" s="127"/>
      <c r="G737" s="127"/>
      <c r="H737" s="127"/>
      <c r="I737" s="127"/>
      <c r="J737" s="127"/>
      <c r="K737" s="127"/>
    </row>
    <row r="738" spans="6:11" x14ac:dyDescent="0.3">
      <c r="F738" s="127"/>
      <c r="G738" s="127"/>
      <c r="H738" s="127"/>
      <c r="I738" s="127"/>
      <c r="J738" s="127"/>
      <c r="K738" s="127"/>
    </row>
    <row r="739" spans="6:11" x14ac:dyDescent="0.3">
      <c r="F739" s="127"/>
      <c r="G739" s="127"/>
      <c r="H739" s="127"/>
      <c r="I739" s="127"/>
      <c r="J739" s="127"/>
      <c r="K739" s="127"/>
    </row>
    <row r="740" spans="6:11" x14ac:dyDescent="0.3">
      <c r="F740" s="127"/>
      <c r="G740" s="127"/>
      <c r="H740" s="127"/>
      <c r="I740" s="127"/>
      <c r="J740" s="127"/>
      <c r="K740" s="127"/>
    </row>
    <row r="741" spans="6:11" x14ac:dyDescent="0.3">
      <c r="F741" s="127"/>
      <c r="G741" s="127"/>
      <c r="H741" s="127"/>
      <c r="I741" s="127"/>
      <c r="J741" s="127"/>
      <c r="K741" s="127"/>
    </row>
    <row r="742" spans="6:11" x14ac:dyDescent="0.3">
      <c r="F742" s="127"/>
      <c r="G742" s="127"/>
      <c r="H742" s="127"/>
      <c r="I742" s="127"/>
      <c r="J742" s="127"/>
      <c r="K742" s="127"/>
    </row>
    <row r="743" spans="6:11" x14ac:dyDescent="0.3">
      <c r="F743" s="127"/>
      <c r="G743" s="127"/>
      <c r="H743" s="127"/>
      <c r="I743" s="127"/>
      <c r="J743" s="127"/>
      <c r="K743" s="127"/>
    </row>
    <row r="744" spans="6:11" x14ac:dyDescent="0.3">
      <c r="F744" s="127"/>
      <c r="G744" s="127"/>
      <c r="H744" s="127"/>
      <c r="I744" s="127"/>
      <c r="J744" s="127"/>
      <c r="K744" s="127"/>
    </row>
    <row r="745" spans="6:11" x14ac:dyDescent="0.3">
      <c r="F745" s="127"/>
      <c r="G745" s="127"/>
      <c r="H745" s="127"/>
      <c r="I745" s="127"/>
      <c r="J745" s="127"/>
      <c r="K745" s="127"/>
    </row>
    <row r="746" spans="6:11" x14ac:dyDescent="0.3">
      <c r="F746" s="127"/>
      <c r="G746" s="127"/>
      <c r="H746" s="127"/>
      <c r="I746" s="127"/>
      <c r="J746" s="127"/>
      <c r="K746" s="127"/>
    </row>
    <row r="747" spans="6:11" x14ac:dyDescent="0.3">
      <c r="F747" s="127"/>
      <c r="G747" s="127"/>
      <c r="H747" s="127"/>
      <c r="I747" s="127"/>
      <c r="J747" s="127"/>
      <c r="K747" s="127"/>
    </row>
    <row r="748" spans="6:11" x14ac:dyDescent="0.3">
      <c r="F748" s="127"/>
      <c r="G748" s="127"/>
      <c r="H748" s="127"/>
      <c r="I748" s="127"/>
      <c r="J748" s="127"/>
      <c r="K748" s="127"/>
    </row>
    <row r="749" spans="6:11" x14ac:dyDescent="0.3">
      <c r="F749" s="127"/>
      <c r="G749" s="127"/>
      <c r="H749" s="127"/>
      <c r="I749" s="127"/>
      <c r="J749" s="127"/>
      <c r="K749" s="127"/>
    </row>
    <row r="750" spans="6:11" x14ac:dyDescent="0.3">
      <c r="F750" s="127"/>
      <c r="G750" s="127"/>
      <c r="H750" s="127"/>
      <c r="I750" s="127"/>
      <c r="J750" s="127"/>
      <c r="K750" s="127"/>
    </row>
    <row r="751" spans="6:11" x14ac:dyDescent="0.3">
      <c r="F751" s="127"/>
      <c r="G751" s="127"/>
      <c r="H751" s="127"/>
      <c r="I751" s="127"/>
      <c r="J751" s="127"/>
      <c r="K751" s="127"/>
    </row>
    <row r="752" spans="6:11" x14ac:dyDescent="0.3">
      <c r="F752" s="127"/>
      <c r="G752" s="127"/>
      <c r="H752" s="127"/>
      <c r="I752" s="127"/>
      <c r="J752" s="127"/>
      <c r="K752" s="127"/>
    </row>
    <row r="753" spans="6:11" x14ac:dyDescent="0.3">
      <c r="F753" s="127"/>
      <c r="G753" s="127"/>
      <c r="H753" s="127"/>
      <c r="I753" s="127"/>
      <c r="J753" s="127"/>
      <c r="K753" s="127"/>
    </row>
    <row r="754" spans="6:11" x14ac:dyDescent="0.3">
      <c r="F754" s="127"/>
      <c r="G754" s="127"/>
      <c r="H754" s="127"/>
      <c r="I754" s="127"/>
      <c r="J754" s="127"/>
      <c r="K754" s="127"/>
    </row>
    <row r="755" spans="6:11" x14ac:dyDescent="0.3">
      <c r="F755" s="127"/>
      <c r="G755" s="127"/>
      <c r="H755" s="127"/>
      <c r="I755" s="127"/>
      <c r="J755" s="127"/>
      <c r="K755" s="127"/>
    </row>
    <row r="756" spans="6:11" x14ac:dyDescent="0.3">
      <c r="F756" s="127"/>
      <c r="G756" s="127"/>
      <c r="H756" s="127"/>
      <c r="I756" s="127"/>
      <c r="J756" s="127"/>
      <c r="K756" s="127"/>
    </row>
    <row r="757" spans="6:11" x14ac:dyDescent="0.3">
      <c r="F757" s="127"/>
      <c r="G757" s="127"/>
      <c r="H757" s="127"/>
      <c r="I757" s="127"/>
      <c r="J757" s="127"/>
      <c r="K757" s="127"/>
    </row>
    <row r="758" spans="6:11" x14ac:dyDescent="0.3">
      <c r="F758" s="127"/>
      <c r="G758" s="127"/>
      <c r="H758" s="127"/>
      <c r="I758" s="127"/>
      <c r="J758" s="127"/>
      <c r="K758" s="127"/>
    </row>
    <row r="759" spans="6:11" x14ac:dyDescent="0.3">
      <c r="F759" s="127"/>
      <c r="G759" s="127"/>
      <c r="H759" s="127"/>
      <c r="I759" s="127"/>
      <c r="J759" s="127"/>
      <c r="K759" s="127"/>
    </row>
    <row r="760" spans="6:11" x14ac:dyDescent="0.3">
      <c r="F760" s="127"/>
      <c r="G760" s="127"/>
      <c r="H760" s="127"/>
      <c r="I760" s="127"/>
      <c r="J760" s="127"/>
      <c r="K760" s="127"/>
    </row>
    <row r="761" spans="6:11" x14ac:dyDescent="0.3">
      <c r="F761" s="127"/>
      <c r="G761" s="127"/>
      <c r="H761" s="127"/>
      <c r="I761" s="127"/>
      <c r="J761" s="127"/>
      <c r="K761" s="127"/>
    </row>
    <row r="762" spans="6:11" x14ac:dyDescent="0.3">
      <c r="F762" s="127"/>
      <c r="G762" s="127"/>
      <c r="H762" s="127"/>
      <c r="I762" s="127"/>
      <c r="J762" s="127"/>
      <c r="K762" s="127"/>
    </row>
    <row r="763" spans="6:11" x14ac:dyDescent="0.3">
      <c r="F763" s="127"/>
      <c r="G763" s="127"/>
      <c r="H763" s="127"/>
      <c r="I763" s="127"/>
      <c r="J763" s="127"/>
      <c r="K763" s="127"/>
    </row>
    <row r="764" spans="6:11" x14ac:dyDescent="0.3">
      <c r="F764" s="127"/>
      <c r="G764" s="127"/>
      <c r="H764" s="127"/>
      <c r="I764" s="127"/>
      <c r="J764" s="127"/>
      <c r="K764" s="127"/>
    </row>
    <row r="765" spans="6:11" x14ac:dyDescent="0.3">
      <c r="F765" s="127"/>
      <c r="G765" s="127"/>
      <c r="H765" s="127"/>
      <c r="I765" s="127"/>
      <c r="J765" s="127"/>
      <c r="K765" s="127"/>
    </row>
    <row r="766" spans="6:11" x14ac:dyDescent="0.3">
      <c r="F766" s="127"/>
      <c r="G766" s="127"/>
      <c r="H766" s="127"/>
      <c r="I766" s="127"/>
      <c r="J766" s="127"/>
      <c r="K766" s="127"/>
    </row>
    <row r="767" spans="6:11" x14ac:dyDescent="0.3">
      <c r="F767" s="127"/>
      <c r="G767" s="127"/>
      <c r="H767" s="127"/>
      <c r="I767" s="127"/>
      <c r="J767" s="127"/>
      <c r="K767" s="127"/>
    </row>
    <row r="768" spans="6:11" x14ac:dyDescent="0.3">
      <c r="F768" s="127"/>
      <c r="G768" s="127"/>
      <c r="H768" s="127"/>
      <c r="I768" s="127"/>
      <c r="J768" s="127"/>
      <c r="K768" s="127"/>
    </row>
    <row r="769" spans="6:11" x14ac:dyDescent="0.3">
      <c r="F769" s="127"/>
      <c r="G769" s="127"/>
      <c r="H769" s="127"/>
      <c r="I769" s="127"/>
      <c r="J769" s="127"/>
      <c r="K769" s="127"/>
    </row>
    <row r="770" spans="6:11" x14ac:dyDescent="0.3">
      <c r="F770" s="127"/>
      <c r="G770" s="127"/>
      <c r="H770" s="127"/>
      <c r="I770" s="127"/>
      <c r="J770" s="127"/>
      <c r="K770" s="127"/>
    </row>
    <row r="771" spans="6:11" x14ac:dyDescent="0.3">
      <c r="F771" s="127"/>
      <c r="G771" s="127"/>
      <c r="H771" s="127"/>
      <c r="I771" s="127"/>
      <c r="J771" s="127"/>
      <c r="K771" s="127"/>
    </row>
    <row r="772" spans="6:11" x14ac:dyDescent="0.3">
      <c r="F772" s="127"/>
      <c r="G772" s="127"/>
      <c r="H772" s="127"/>
      <c r="I772" s="127"/>
      <c r="J772" s="127"/>
      <c r="K772" s="127"/>
    </row>
    <row r="773" spans="6:11" x14ac:dyDescent="0.3">
      <c r="F773" s="127"/>
      <c r="G773" s="127"/>
      <c r="H773" s="127"/>
      <c r="I773" s="127"/>
      <c r="J773" s="127"/>
      <c r="K773" s="127"/>
    </row>
    <row r="774" spans="6:11" x14ac:dyDescent="0.3">
      <c r="F774" s="127"/>
      <c r="G774" s="127"/>
      <c r="H774" s="127"/>
      <c r="I774" s="127"/>
      <c r="J774" s="127"/>
      <c r="K774" s="127"/>
    </row>
    <row r="775" spans="6:11" x14ac:dyDescent="0.3">
      <c r="F775" s="127"/>
      <c r="G775" s="127"/>
      <c r="H775" s="127"/>
      <c r="I775" s="127"/>
      <c r="J775" s="127"/>
      <c r="K775" s="127"/>
    </row>
    <row r="776" spans="6:11" x14ac:dyDescent="0.3">
      <c r="F776" s="127"/>
      <c r="G776" s="127"/>
      <c r="H776" s="127"/>
      <c r="I776" s="127"/>
      <c r="J776" s="127"/>
      <c r="K776" s="127"/>
    </row>
    <row r="777" spans="6:11" x14ac:dyDescent="0.3">
      <c r="F777" s="127"/>
      <c r="G777" s="127"/>
      <c r="H777" s="127"/>
      <c r="I777" s="127"/>
      <c r="J777" s="127"/>
      <c r="K777" s="127"/>
    </row>
    <row r="778" spans="6:11" x14ac:dyDescent="0.3">
      <c r="F778" s="127"/>
      <c r="G778" s="127"/>
      <c r="H778" s="127"/>
      <c r="I778" s="127"/>
      <c r="J778" s="127"/>
      <c r="K778" s="127"/>
    </row>
    <row r="779" spans="6:11" x14ac:dyDescent="0.3">
      <c r="F779" s="127"/>
      <c r="G779" s="127"/>
      <c r="H779" s="127"/>
      <c r="I779" s="127"/>
      <c r="J779" s="127"/>
      <c r="K779" s="127"/>
    </row>
    <row r="780" spans="6:11" x14ac:dyDescent="0.3">
      <c r="F780" s="127"/>
      <c r="G780" s="127"/>
      <c r="H780" s="127"/>
      <c r="I780" s="127"/>
      <c r="J780" s="127"/>
      <c r="K780" s="127"/>
    </row>
    <row r="781" spans="6:11" x14ac:dyDescent="0.3">
      <c r="F781" s="127"/>
      <c r="G781" s="127"/>
      <c r="H781" s="127"/>
      <c r="I781" s="127"/>
      <c r="J781" s="127"/>
      <c r="K781" s="127"/>
    </row>
    <row r="782" spans="6:11" x14ac:dyDescent="0.3">
      <c r="F782" s="127"/>
      <c r="G782" s="127"/>
      <c r="H782" s="127"/>
      <c r="I782" s="127"/>
      <c r="J782" s="127"/>
      <c r="K782" s="127"/>
    </row>
    <row r="783" spans="6:11" x14ac:dyDescent="0.3">
      <c r="F783" s="127"/>
      <c r="G783" s="127"/>
      <c r="H783" s="127"/>
      <c r="I783" s="127"/>
      <c r="J783" s="127"/>
      <c r="K783" s="127"/>
    </row>
    <row r="784" spans="6:11" x14ac:dyDescent="0.3">
      <c r="F784" s="127"/>
      <c r="G784" s="127"/>
      <c r="H784" s="127"/>
      <c r="I784" s="127"/>
      <c r="J784" s="127"/>
      <c r="K784" s="127"/>
    </row>
    <row r="785" spans="6:11" x14ac:dyDescent="0.3">
      <c r="F785" s="127"/>
      <c r="G785" s="127"/>
      <c r="H785" s="127"/>
      <c r="I785" s="127"/>
      <c r="J785" s="127"/>
      <c r="K785" s="127"/>
    </row>
    <row r="786" spans="6:11" x14ac:dyDescent="0.3">
      <c r="F786" s="127"/>
      <c r="G786" s="127"/>
      <c r="H786" s="127"/>
      <c r="I786" s="127"/>
      <c r="J786" s="127"/>
      <c r="K786" s="127"/>
    </row>
    <row r="787" spans="6:11" x14ac:dyDescent="0.3">
      <c r="F787" s="127"/>
      <c r="G787" s="127"/>
      <c r="H787" s="127"/>
      <c r="I787" s="127"/>
      <c r="J787" s="127"/>
      <c r="K787" s="127"/>
    </row>
    <row r="788" spans="6:11" x14ac:dyDescent="0.3">
      <c r="F788" s="127"/>
      <c r="G788" s="127"/>
      <c r="H788" s="127"/>
      <c r="I788" s="127"/>
      <c r="J788" s="127"/>
      <c r="K788" s="127"/>
    </row>
    <row r="789" spans="6:11" x14ac:dyDescent="0.3">
      <c r="F789" s="127"/>
      <c r="G789" s="127"/>
      <c r="H789" s="127"/>
      <c r="I789" s="127"/>
      <c r="J789" s="127"/>
      <c r="K789" s="127"/>
    </row>
    <row r="790" spans="6:11" x14ac:dyDescent="0.3">
      <c r="F790" s="127"/>
      <c r="G790" s="127"/>
      <c r="H790" s="127"/>
      <c r="I790" s="127"/>
      <c r="J790" s="127"/>
      <c r="K790" s="127"/>
    </row>
    <row r="791" spans="6:11" x14ac:dyDescent="0.3">
      <c r="F791" s="127"/>
      <c r="G791" s="127"/>
      <c r="H791" s="127"/>
      <c r="I791" s="127"/>
      <c r="J791" s="127"/>
      <c r="K791" s="127"/>
    </row>
    <row r="792" spans="6:11" x14ac:dyDescent="0.3">
      <c r="F792" s="127"/>
      <c r="G792" s="127"/>
      <c r="H792" s="127"/>
      <c r="I792" s="127"/>
      <c r="J792" s="127"/>
      <c r="K792" s="127"/>
    </row>
    <row r="793" spans="6:11" x14ac:dyDescent="0.3">
      <c r="F793" s="127"/>
      <c r="G793" s="127"/>
      <c r="H793" s="127"/>
      <c r="I793" s="127"/>
      <c r="J793" s="127"/>
      <c r="K793" s="127"/>
    </row>
    <row r="794" spans="6:11" x14ac:dyDescent="0.3">
      <c r="F794" s="127"/>
      <c r="G794" s="127"/>
      <c r="H794" s="127"/>
      <c r="I794" s="127"/>
      <c r="J794" s="127"/>
      <c r="K794" s="127"/>
    </row>
    <row r="795" spans="6:11" x14ac:dyDescent="0.3">
      <c r="F795" s="127"/>
      <c r="G795" s="127"/>
      <c r="H795" s="127"/>
      <c r="I795" s="127"/>
      <c r="J795" s="127"/>
      <c r="K795" s="127"/>
    </row>
    <row r="796" spans="6:11" x14ac:dyDescent="0.3">
      <c r="F796" s="127"/>
      <c r="G796" s="127"/>
      <c r="H796" s="127"/>
      <c r="I796" s="127"/>
      <c r="J796" s="127"/>
      <c r="K796" s="127"/>
    </row>
    <row r="797" spans="6:11" x14ac:dyDescent="0.3">
      <c r="F797" s="127"/>
      <c r="G797" s="127"/>
      <c r="H797" s="127"/>
      <c r="I797" s="127"/>
      <c r="J797" s="127"/>
      <c r="K797" s="127"/>
    </row>
    <row r="798" spans="6:11" x14ac:dyDescent="0.3">
      <c r="F798" s="127"/>
      <c r="G798" s="127"/>
      <c r="H798" s="127"/>
      <c r="I798" s="127"/>
      <c r="J798" s="127"/>
      <c r="K798" s="127"/>
    </row>
    <row r="799" spans="6:11" x14ac:dyDescent="0.3">
      <c r="F799" s="127"/>
      <c r="G799" s="127"/>
      <c r="H799" s="127"/>
      <c r="I799" s="127"/>
      <c r="J799" s="127"/>
      <c r="K799" s="127"/>
    </row>
    <row r="800" spans="6:11" x14ac:dyDescent="0.3">
      <c r="F800" s="127"/>
      <c r="G800" s="127"/>
      <c r="H800" s="127"/>
      <c r="I800" s="127"/>
      <c r="J800" s="127"/>
      <c r="K800" s="127"/>
    </row>
    <row r="801" spans="6:11" x14ac:dyDescent="0.3">
      <c r="F801" s="127"/>
      <c r="G801" s="127"/>
      <c r="H801" s="127"/>
      <c r="I801" s="127"/>
      <c r="J801" s="127"/>
      <c r="K801" s="127"/>
    </row>
    <row r="802" spans="6:11" x14ac:dyDescent="0.3">
      <c r="F802" s="127"/>
      <c r="G802" s="127"/>
      <c r="H802" s="127"/>
      <c r="I802" s="127"/>
      <c r="J802" s="127"/>
      <c r="K802" s="127"/>
    </row>
    <row r="803" spans="6:11" x14ac:dyDescent="0.3">
      <c r="F803" s="127"/>
      <c r="G803" s="127"/>
      <c r="H803" s="127"/>
      <c r="I803" s="127"/>
      <c r="J803" s="127"/>
      <c r="K803" s="127"/>
    </row>
    <row r="804" spans="6:11" x14ac:dyDescent="0.3">
      <c r="F804" s="127"/>
      <c r="G804" s="127"/>
      <c r="H804" s="127"/>
      <c r="I804" s="127"/>
      <c r="J804" s="127"/>
      <c r="K804" s="127"/>
    </row>
    <row r="805" spans="6:11" x14ac:dyDescent="0.3">
      <c r="F805" s="127"/>
      <c r="G805" s="127"/>
      <c r="H805" s="127"/>
      <c r="I805" s="127"/>
      <c r="J805" s="127"/>
      <c r="K805" s="127"/>
    </row>
    <row r="806" spans="6:11" x14ac:dyDescent="0.3">
      <c r="F806" s="127"/>
      <c r="G806" s="127"/>
      <c r="H806" s="127"/>
      <c r="I806" s="127"/>
      <c r="J806" s="127"/>
      <c r="K806" s="127"/>
    </row>
    <row r="807" spans="6:11" x14ac:dyDescent="0.3">
      <c r="F807" s="127"/>
      <c r="G807" s="127"/>
      <c r="H807" s="127"/>
      <c r="I807" s="127"/>
      <c r="J807" s="127"/>
      <c r="K807" s="127"/>
    </row>
    <row r="808" spans="6:11" x14ac:dyDescent="0.3">
      <c r="F808" s="127"/>
      <c r="G808" s="127"/>
      <c r="H808" s="127"/>
      <c r="I808" s="127"/>
      <c r="J808" s="127"/>
      <c r="K808" s="127"/>
    </row>
    <row r="809" spans="6:11" x14ac:dyDescent="0.3">
      <c r="F809" s="127"/>
      <c r="G809" s="127"/>
      <c r="H809" s="127"/>
      <c r="I809" s="127"/>
      <c r="J809" s="127"/>
      <c r="K809" s="127"/>
    </row>
    <row r="810" spans="6:11" x14ac:dyDescent="0.3">
      <c r="F810" s="127"/>
      <c r="G810" s="127"/>
      <c r="H810" s="127"/>
      <c r="I810" s="127"/>
      <c r="J810" s="127"/>
      <c r="K810" s="127"/>
    </row>
    <row r="811" spans="6:11" x14ac:dyDescent="0.3">
      <c r="F811" s="127"/>
      <c r="G811" s="127"/>
      <c r="H811" s="127"/>
      <c r="I811" s="127"/>
      <c r="J811" s="127"/>
      <c r="K811" s="127"/>
    </row>
    <row r="812" spans="6:11" x14ac:dyDescent="0.3">
      <c r="F812" s="127"/>
      <c r="G812" s="127"/>
      <c r="H812" s="127"/>
      <c r="I812" s="127"/>
      <c r="J812" s="127"/>
      <c r="K812" s="127"/>
    </row>
    <row r="813" spans="6:11" x14ac:dyDescent="0.3">
      <c r="F813" s="127"/>
      <c r="G813" s="127"/>
      <c r="H813" s="127"/>
      <c r="I813" s="127"/>
      <c r="J813" s="127"/>
      <c r="K813" s="127"/>
    </row>
    <row r="814" spans="6:11" x14ac:dyDescent="0.3">
      <c r="F814" s="127"/>
      <c r="G814" s="127"/>
      <c r="H814" s="127"/>
      <c r="I814" s="127"/>
      <c r="J814" s="127"/>
      <c r="K814" s="127"/>
    </row>
    <row r="815" spans="6:11" x14ac:dyDescent="0.3">
      <c r="F815" s="127"/>
      <c r="G815" s="127"/>
      <c r="H815" s="127"/>
      <c r="I815" s="127"/>
      <c r="J815" s="127"/>
      <c r="K815" s="127"/>
    </row>
    <row r="816" spans="6:11" x14ac:dyDescent="0.3">
      <c r="F816" s="127"/>
      <c r="G816" s="127"/>
      <c r="H816" s="127"/>
      <c r="I816" s="127"/>
      <c r="J816" s="127"/>
      <c r="K816" s="127"/>
    </row>
    <row r="817" spans="6:11" x14ac:dyDescent="0.3">
      <c r="F817" s="127"/>
      <c r="G817" s="127"/>
      <c r="H817" s="127"/>
      <c r="I817" s="127"/>
      <c r="J817" s="127"/>
      <c r="K817" s="127"/>
    </row>
    <row r="818" spans="6:11" x14ac:dyDescent="0.3">
      <c r="F818" s="127"/>
      <c r="G818" s="127"/>
      <c r="H818" s="127"/>
      <c r="I818" s="127"/>
      <c r="J818" s="127"/>
      <c r="K818" s="127"/>
    </row>
    <row r="819" spans="6:11" x14ac:dyDescent="0.3">
      <c r="F819" s="127"/>
      <c r="G819" s="127"/>
      <c r="H819" s="127"/>
      <c r="I819" s="127"/>
      <c r="J819" s="127"/>
      <c r="K819" s="127"/>
    </row>
    <row r="820" spans="6:11" x14ac:dyDescent="0.3">
      <c r="F820" s="127"/>
      <c r="G820" s="127"/>
      <c r="H820" s="127"/>
      <c r="I820" s="127"/>
      <c r="J820" s="127"/>
      <c r="K820" s="127"/>
    </row>
    <row r="821" spans="6:11" x14ac:dyDescent="0.3">
      <c r="F821" s="127"/>
      <c r="G821" s="127"/>
      <c r="H821" s="127"/>
      <c r="I821" s="127"/>
      <c r="J821" s="127"/>
      <c r="K821" s="127"/>
    </row>
    <row r="822" spans="6:11" x14ac:dyDescent="0.3">
      <c r="F822" s="127"/>
      <c r="G822" s="127"/>
      <c r="H822" s="127"/>
      <c r="I822" s="127"/>
      <c r="J822" s="127"/>
      <c r="K822" s="127"/>
    </row>
    <row r="823" spans="6:11" x14ac:dyDescent="0.3">
      <c r="F823" s="127"/>
      <c r="G823" s="127"/>
      <c r="H823" s="127"/>
      <c r="I823" s="127"/>
      <c r="J823" s="127"/>
      <c r="K823" s="127"/>
    </row>
    <row r="824" spans="6:11" x14ac:dyDescent="0.3">
      <c r="F824" s="127"/>
      <c r="G824" s="127"/>
      <c r="H824" s="127"/>
      <c r="I824" s="127"/>
      <c r="J824" s="127"/>
      <c r="K824" s="127"/>
    </row>
    <row r="825" spans="6:11" x14ac:dyDescent="0.3">
      <c r="F825" s="127"/>
      <c r="G825" s="127"/>
      <c r="H825" s="127"/>
      <c r="I825" s="127"/>
      <c r="J825" s="127"/>
      <c r="K825" s="127"/>
    </row>
    <row r="826" spans="6:11" x14ac:dyDescent="0.3">
      <c r="F826" s="127"/>
      <c r="G826" s="127"/>
      <c r="H826" s="127"/>
      <c r="I826" s="127"/>
      <c r="J826" s="127"/>
      <c r="K826" s="127"/>
    </row>
    <row r="827" spans="6:11" x14ac:dyDescent="0.3">
      <c r="F827" s="127"/>
      <c r="G827" s="127"/>
      <c r="H827" s="127"/>
      <c r="I827" s="127"/>
      <c r="J827" s="127"/>
      <c r="K827" s="127"/>
    </row>
    <row r="828" spans="6:11" x14ac:dyDescent="0.3">
      <c r="F828" s="127"/>
      <c r="G828" s="127"/>
      <c r="H828" s="127"/>
      <c r="I828" s="127"/>
      <c r="J828" s="127"/>
      <c r="K828" s="127"/>
    </row>
    <row r="829" spans="6:11" x14ac:dyDescent="0.3">
      <c r="F829" s="127"/>
      <c r="G829" s="127"/>
      <c r="H829" s="127"/>
      <c r="I829" s="127"/>
      <c r="J829" s="127"/>
      <c r="K829" s="127"/>
    </row>
    <row r="830" spans="6:11" x14ac:dyDescent="0.3">
      <c r="F830" s="127"/>
      <c r="G830" s="127"/>
      <c r="H830" s="127"/>
      <c r="I830" s="127"/>
      <c r="J830" s="127"/>
      <c r="K830" s="127"/>
    </row>
    <row r="831" spans="6:11" x14ac:dyDescent="0.3">
      <c r="F831" s="127"/>
      <c r="G831" s="127"/>
      <c r="H831" s="127"/>
      <c r="I831" s="127"/>
      <c r="J831" s="127"/>
      <c r="K831" s="127"/>
    </row>
    <row r="832" spans="6:11" x14ac:dyDescent="0.3">
      <c r="F832" s="127"/>
      <c r="G832" s="127"/>
      <c r="H832" s="127"/>
      <c r="I832" s="127"/>
      <c r="J832" s="127"/>
      <c r="K832" s="127"/>
    </row>
    <row r="833" spans="6:11" x14ac:dyDescent="0.3">
      <c r="F833" s="127"/>
      <c r="G833" s="127"/>
      <c r="H833" s="127"/>
      <c r="I833" s="127"/>
      <c r="J833" s="127"/>
      <c r="K833" s="127"/>
    </row>
    <row r="834" spans="6:11" x14ac:dyDescent="0.3">
      <c r="F834" s="127"/>
      <c r="G834" s="127"/>
      <c r="H834" s="127"/>
      <c r="I834" s="127"/>
      <c r="J834" s="127"/>
      <c r="K834" s="127"/>
    </row>
    <row r="835" spans="6:11" x14ac:dyDescent="0.3">
      <c r="F835" s="127"/>
      <c r="G835" s="127"/>
      <c r="H835" s="127"/>
      <c r="I835" s="127"/>
      <c r="J835" s="127"/>
      <c r="K835" s="127"/>
    </row>
    <row r="836" spans="6:11" x14ac:dyDescent="0.3">
      <c r="F836" s="127"/>
      <c r="G836" s="127"/>
      <c r="H836" s="127"/>
      <c r="I836" s="127"/>
      <c r="J836" s="127"/>
      <c r="K836" s="127"/>
    </row>
    <row r="837" spans="6:11" x14ac:dyDescent="0.3">
      <c r="F837" s="127"/>
      <c r="G837" s="127"/>
      <c r="H837" s="127"/>
      <c r="I837" s="127"/>
      <c r="J837" s="127"/>
      <c r="K837" s="127"/>
    </row>
    <row r="838" spans="6:11" x14ac:dyDescent="0.3">
      <c r="F838" s="127"/>
      <c r="G838" s="127"/>
      <c r="H838" s="127"/>
      <c r="I838" s="127"/>
      <c r="J838" s="127"/>
      <c r="K838" s="127"/>
    </row>
    <row r="839" spans="6:11" x14ac:dyDescent="0.3">
      <c r="F839" s="127"/>
      <c r="G839" s="127"/>
      <c r="H839" s="127"/>
      <c r="I839" s="127"/>
      <c r="J839" s="127"/>
      <c r="K839" s="127"/>
    </row>
    <row r="840" spans="6:11" x14ac:dyDescent="0.3">
      <c r="F840" s="127"/>
      <c r="G840" s="127"/>
      <c r="H840" s="127"/>
      <c r="I840" s="127"/>
      <c r="J840" s="127"/>
      <c r="K840" s="127"/>
    </row>
    <row r="841" spans="6:11" x14ac:dyDescent="0.3">
      <c r="F841" s="127"/>
      <c r="G841" s="127"/>
      <c r="H841" s="127"/>
      <c r="I841" s="127"/>
      <c r="J841" s="127"/>
      <c r="K841" s="127"/>
    </row>
    <row r="842" spans="6:11" x14ac:dyDescent="0.3">
      <c r="F842" s="127"/>
      <c r="G842" s="127"/>
      <c r="H842" s="127"/>
      <c r="I842" s="127"/>
      <c r="J842" s="127"/>
      <c r="K842" s="127"/>
    </row>
    <row r="843" spans="6:11" x14ac:dyDescent="0.3">
      <c r="F843" s="127"/>
      <c r="G843" s="127"/>
      <c r="H843" s="127"/>
      <c r="I843" s="127"/>
      <c r="J843" s="127"/>
      <c r="K843" s="127"/>
    </row>
    <row r="844" spans="6:11" x14ac:dyDescent="0.3">
      <c r="F844" s="127"/>
      <c r="G844" s="127"/>
      <c r="H844" s="127"/>
      <c r="I844" s="127"/>
      <c r="J844" s="127"/>
      <c r="K844" s="127"/>
    </row>
    <row r="845" spans="6:11" x14ac:dyDescent="0.3">
      <c r="F845" s="127"/>
      <c r="G845" s="127"/>
      <c r="H845" s="127"/>
      <c r="I845" s="127"/>
      <c r="J845" s="127"/>
      <c r="K845" s="127"/>
    </row>
    <row r="846" spans="6:11" x14ac:dyDescent="0.3">
      <c r="F846" s="127"/>
      <c r="G846" s="127"/>
      <c r="H846" s="127"/>
      <c r="I846" s="127"/>
      <c r="J846" s="127"/>
      <c r="K846" s="127"/>
    </row>
    <row r="847" spans="6:11" x14ac:dyDescent="0.3">
      <c r="F847" s="127"/>
      <c r="G847" s="127"/>
      <c r="H847" s="127"/>
      <c r="I847" s="127"/>
      <c r="J847" s="127"/>
      <c r="K847" s="127"/>
    </row>
    <row r="848" spans="6:11" x14ac:dyDescent="0.3">
      <c r="F848" s="127"/>
      <c r="G848" s="127"/>
      <c r="H848" s="127"/>
      <c r="I848" s="127"/>
      <c r="J848" s="127"/>
      <c r="K848" s="127"/>
    </row>
    <row r="849" spans="6:11" x14ac:dyDescent="0.3">
      <c r="F849" s="127"/>
      <c r="G849" s="127"/>
      <c r="H849" s="127"/>
      <c r="I849" s="127"/>
      <c r="J849" s="127"/>
      <c r="K849" s="127"/>
    </row>
    <row r="850" spans="6:11" x14ac:dyDescent="0.3">
      <c r="F850" s="127"/>
      <c r="G850" s="127"/>
      <c r="H850" s="127"/>
      <c r="I850" s="127"/>
      <c r="J850" s="127"/>
      <c r="K850" s="127"/>
    </row>
    <row r="851" spans="6:11" x14ac:dyDescent="0.3">
      <c r="F851" s="127"/>
      <c r="G851" s="127"/>
      <c r="H851" s="127"/>
      <c r="I851" s="127"/>
      <c r="J851" s="127"/>
      <c r="K851" s="127"/>
    </row>
    <row r="852" spans="6:11" x14ac:dyDescent="0.3">
      <c r="F852" s="127"/>
      <c r="G852" s="127"/>
      <c r="H852" s="127"/>
      <c r="I852" s="127"/>
      <c r="J852" s="127"/>
      <c r="K852" s="127"/>
    </row>
    <row r="853" spans="6:11" x14ac:dyDescent="0.3">
      <c r="F853" s="127"/>
      <c r="G853" s="127"/>
      <c r="H853" s="127"/>
      <c r="I853" s="127"/>
      <c r="J853" s="127"/>
      <c r="K853" s="127"/>
    </row>
    <row r="854" spans="6:11" x14ac:dyDescent="0.3">
      <c r="F854" s="127"/>
      <c r="G854" s="127"/>
      <c r="H854" s="127"/>
      <c r="I854" s="127"/>
      <c r="J854" s="127"/>
      <c r="K854" s="127"/>
    </row>
    <row r="855" spans="6:11" x14ac:dyDescent="0.3">
      <c r="F855" s="127"/>
      <c r="G855" s="127"/>
      <c r="H855" s="127"/>
      <c r="I855" s="127"/>
      <c r="J855" s="127"/>
      <c r="K855" s="127"/>
    </row>
    <row r="856" spans="6:11" x14ac:dyDescent="0.3">
      <c r="F856" s="127"/>
      <c r="G856" s="127"/>
      <c r="H856" s="127"/>
      <c r="I856" s="127"/>
      <c r="J856" s="127"/>
      <c r="K856" s="127"/>
    </row>
    <row r="857" spans="6:11" x14ac:dyDescent="0.3">
      <c r="F857" s="127"/>
      <c r="G857" s="127"/>
      <c r="H857" s="127"/>
      <c r="I857" s="127"/>
      <c r="J857" s="127"/>
      <c r="K857" s="127"/>
    </row>
    <row r="858" spans="6:11" x14ac:dyDescent="0.3">
      <c r="F858" s="127"/>
      <c r="G858" s="127"/>
      <c r="H858" s="127"/>
      <c r="I858" s="127"/>
      <c r="J858" s="127"/>
      <c r="K858" s="127"/>
    </row>
    <row r="859" spans="6:11" x14ac:dyDescent="0.3">
      <c r="F859" s="127"/>
      <c r="G859" s="127"/>
      <c r="H859" s="127"/>
      <c r="I859" s="127"/>
      <c r="J859" s="127"/>
      <c r="K859" s="127"/>
    </row>
    <row r="860" spans="6:11" x14ac:dyDescent="0.3">
      <c r="F860" s="127"/>
      <c r="G860" s="127"/>
      <c r="H860" s="127"/>
      <c r="I860" s="127"/>
      <c r="J860" s="127"/>
      <c r="K860" s="127"/>
    </row>
    <row r="861" spans="6:11" x14ac:dyDescent="0.3">
      <c r="F861" s="127"/>
      <c r="G861" s="127"/>
      <c r="H861" s="127"/>
      <c r="I861" s="127"/>
      <c r="J861" s="127"/>
      <c r="K861" s="127"/>
    </row>
    <row r="862" spans="6:11" x14ac:dyDescent="0.3">
      <c r="F862" s="127"/>
      <c r="G862" s="127"/>
      <c r="H862" s="127"/>
      <c r="I862" s="127"/>
      <c r="J862" s="127"/>
      <c r="K862" s="127"/>
    </row>
    <row r="863" spans="6:11" x14ac:dyDescent="0.3">
      <c r="F863" s="127"/>
      <c r="G863" s="127"/>
      <c r="H863" s="127"/>
      <c r="I863" s="127"/>
      <c r="J863" s="127"/>
      <c r="K863" s="127"/>
    </row>
    <row r="864" spans="6:11" x14ac:dyDescent="0.3">
      <c r="F864" s="127"/>
      <c r="G864" s="127"/>
      <c r="H864" s="127"/>
      <c r="I864" s="127"/>
      <c r="J864" s="127"/>
      <c r="K864" s="127"/>
    </row>
    <row r="865" spans="6:11" x14ac:dyDescent="0.3">
      <c r="F865" s="127"/>
      <c r="G865" s="127"/>
      <c r="H865" s="127"/>
      <c r="I865" s="127"/>
      <c r="J865" s="127"/>
      <c r="K865" s="127"/>
    </row>
    <row r="866" spans="6:11" x14ac:dyDescent="0.3">
      <c r="F866" s="127"/>
      <c r="G866" s="127"/>
      <c r="H866" s="127"/>
      <c r="I866" s="127"/>
      <c r="J866" s="127"/>
      <c r="K866" s="127"/>
    </row>
    <row r="867" spans="6:11" x14ac:dyDescent="0.3">
      <c r="F867" s="127"/>
      <c r="G867" s="127"/>
      <c r="H867" s="127"/>
      <c r="I867" s="127"/>
      <c r="J867" s="127"/>
      <c r="K867" s="127"/>
    </row>
    <row r="868" spans="6:11" x14ac:dyDescent="0.3">
      <c r="F868" s="127"/>
      <c r="G868" s="127"/>
      <c r="H868" s="127"/>
      <c r="I868" s="127"/>
      <c r="J868" s="127"/>
      <c r="K868" s="127"/>
    </row>
    <row r="869" spans="6:11" x14ac:dyDescent="0.3">
      <c r="F869" s="127"/>
      <c r="G869" s="127"/>
      <c r="H869" s="127"/>
      <c r="I869" s="127"/>
      <c r="J869" s="127"/>
      <c r="K869" s="127"/>
    </row>
    <row r="870" spans="6:11" x14ac:dyDescent="0.3">
      <c r="F870" s="127"/>
      <c r="G870" s="127"/>
      <c r="H870" s="127"/>
      <c r="I870" s="127"/>
      <c r="J870" s="127"/>
      <c r="K870" s="127"/>
    </row>
    <row r="871" spans="6:11" x14ac:dyDescent="0.3">
      <c r="F871" s="127"/>
      <c r="G871" s="127"/>
      <c r="H871" s="127"/>
      <c r="I871" s="127"/>
      <c r="J871" s="127"/>
      <c r="K871" s="127"/>
    </row>
    <row r="872" spans="6:11" x14ac:dyDescent="0.3">
      <c r="F872" s="127"/>
      <c r="G872" s="127"/>
      <c r="H872" s="127"/>
      <c r="I872" s="127"/>
      <c r="J872" s="127"/>
      <c r="K872" s="127"/>
    </row>
    <row r="873" spans="6:11" x14ac:dyDescent="0.3">
      <c r="F873" s="127"/>
      <c r="G873" s="127"/>
      <c r="H873" s="127"/>
      <c r="I873" s="127"/>
      <c r="J873" s="127"/>
      <c r="K873" s="127"/>
    </row>
    <row r="874" spans="6:11" x14ac:dyDescent="0.3">
      <c r="F874" s="127"/>
      <c r="G874" s="127"/>
      <c r="H874" s="127"/>
      <c r="I874" s="127"/>
      <c r="J874" s="127"/>
      <c r="K874" s="127"/>
    </row>
    <row r="875" spans="6:11" x14ac:dyDescent="0.3">
      <c r="F875" s="127"/>
      <c r="G875" s="127"/>
      <c r="H875" s="127"/>
      <c r="I875" s="127"/>
      <c r="J875" s="127"/>
      <c r="K875" s="127"/>
    </row>
    <row r="876" spans="6:11" x14ac:dyDescent="0.3">
      <c r="F876" s="127"/>
      <c r="G876" s="127"/>
      <c r="H876" s="127"/>
      <c r="I876" s="127"/>
      <c r="J876" s="127"/>
      <c r="K876" s="127"/>
    </row>
    <row r="877" spans="6:11" x14ac:dyDescent="0.3">
      <c r="F877" s="127"/>
      <c r="G877" s="127"/>
      <c r="H877" s="127"/>
      <c r="I877" s="127"/>
      <c r="J877" s="127"/>
      <c r="K877" s="127"/>
    </row>
    <row r="878" spans="6:11" x14ac:dyDescent="0.3">
      <c r="F878" s="127"/>
      <c r="G878" s="127"/>
      <c r="H878" s="127"/>
      <c r="I878" s="127"/>
      <c r="J878" s="127"/>
      <c r="K878" s="127"/>
    </row>
    <row r="879" spans="6:11" x14ac:dyDescent="0.3">
      <c r="F879" s="127"/>
      <c r="G879" s="127"/>
      <c r="H879" s="127"/>
      <c r="I879" s="127"/>
      <c r="J879" s="127"/>
      <c r="K879" s="127"/>
    </row>
  </sheetData>
  <dataConsolidate>
    <dataRefs count="1">
      <dataRef ref="J189" sheet="SUS MET EXP"/>
    </dataRefs>
  </dataConsolidate>
  <mergeCells count="11">
    <mergeCell ref="C1:I1"/>
    <mergeCell ref="C5:C6"/>
    <mergeCell ref="D5:D6"/>
    <mergeCell ref="E5:E6"/>
    <mergeCell ref="F5:F6"/>
    <mergeCell ref="C4:D4"/>
    <mergeCell ref="K5:K6"/>
    <mergeCell ref="G5:G6"/>
    <mergeCell ref="H5:H6"/>
    <mergeCell ref="I5:I6"/>
    <mergeCell ref="C2:I2"/>
  </mergeCells>
  <printOptions horizontalCentered="1"/>
  <pageMargins left="0.25" right="0.25" top="0.75" bottom="0.75" header="0.3" footer="0.3"/>
  <pageSetup paperSize="9" scale="60" orientation="portrait" blackAndWhite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"/>
  <sheetViews>
    <sheetView view="pageBreakPreview" topLeftCell="A29" zoomScaleNormal="100" zoomScaleSheetLayoutView="100" workbookViewId="0">
      <selection activeCell="C7" sqref="C7:C50"/>
    </sheetView>
  </sheetViews>
  <sheetFormatPr baseColWidth="10" defaultColWidth="11.44140625" defaultRowHeight="14.4" x14ac:dyDescent="0.3"/>
  <cols>
    <col min="1" max="1" width="25.88671875" style="9" customWidth="1"/>
    <col min="2" max="2" width="69.109375" style="9" customWidth="1"/>
    <col min="3" max="3" width="11.88671875" style="9" customWidth="1"/>
    <col min="4" max="4" width="7.6640625" style="9" bestFit="1" customWidth="1"/>
    <col min="5" max="5" width="8.21875" style="60" bestFit="1" customWidth="1"/>
    <col min="6" max="6" width="8.44140625" style="55" bestFit="1" customWidth="1"/>
    <col min="7" max="9" width="11.44140625" style="9"/>
    <col min="10" max="10" width="17.109375" style="9" bestFit="1" customWidth="1"/>
    <col min="11" max="16384" width="11.44140625" style="9"/>
  </cols>
  <sheetData>
    <row r="1" spans="1:6" ht="15.6" x14ac:dyDescent="0.3">
      <c r="A1" s="275" t="s">
        <v>328</v>
      </c>
      <c r="B1" s="276"/>
      <c r="C1" s="276"/>
      <c r="D1" s="277"/>
    </row>
    <row r="2" spans="1:6" ht="27.75" customHeight="1" x14ac:dyDescent="0.3">
      <c r="A2" s="272" t="s">
        <v>0</v>
      </c>
      <c r="B2" s="273"/>
      <c r="C2" s="273"/>
      <c r="D2" s="274"/>
    </row>
    <row r="3" spans="1:6" x14ac:dyDescent="0.3">
      <c r="A3" s="16" t="s">
        <v>326</v>
      </c>
      <c r="B3" s="17"/>
      <c r="C3" s="18"/>
      <c r="D3" s="19"/>
    </row>
    <row r="4" spans="1:6" ht="15" thickBot="1" x14ac:dyDescent="0.35">
      <c r="A4" s="280" t="s">
        <v>18</v>
      </c>
      <c r="B4" s="281"/>
      <c r="C4" s="18"/>
      <c r="D4" s="19"/>
    </row>
    <row r="5" spans="1:6" x14ac:dyDescent="0.3">
      <c r="A5" s="270" t="s">
        <v>1</v>
      </c>
      <c r="B5" s="270" t="s">
        <v>2</v>
      </c>
      <c r="C5" s="270" t="s">
        <v>3</v>
      </c>
      <c r="D5" s="270" t="s">
        <v>6</v>
      </c>
      <c r="E5" s="278" t="s">
        <v>23</v>
      </c>
      <c r="F5" s="270" t="s">
        <v>6</v>
      </c>
    </row>
    <row r="6" spans="1:6" ht="15" thickBot="1" x14ac:dyDescent="0.35">
      <c r="A6" s="283"/>
      <c r="B6" s="283"/>
      <c r="C6" s="283"/>
      <c r="D6" s="283"/>
      <c r="E6" s="282"/>
      <c r="F6" s="283"/>
    </row>
    <row r="7" spans="1:6" ht="29.25" customHeight="1" x14ac:dyDescent="0.3">
      <c r="A7" s="284" t="s">
        <v>329</v>
      </c>
      <c r="B7" s="284" t="s">
        <v>330</v>
      </c>
      <c r="C7" s="285"/>
      <c r="D7" s="294"/>
      <c r="E7" s="57"/>
      <c r="F7" s="56"/>
    </row>
    <row r="8" spans="1:6" ht="29.25" customHeight="1" x14ac:dyDescent="0.3">
      <c r="A8" s="286" t="s">
        <v>331</v>
      </c>
      <c r="B8" s="286" t="s">
        <v>332</v>
      </c>
      <c r="C8" s="287"/>
      <c r="D8" s="295"/>
      <c r="E8" s="72">
        <v>34.159999999999997</v>
      </c>
      <c r="F8" s="137">
        <f>+D8*E8</f>
        <v>0</v>
      </c>
    </row>
    <row r="9" spans="1:6" ht="29.25" customHeight="1" x14ac:dyDescent="0.3">
      <c r="A9" s="288" t="s">
        <v>333</v>
      </c>
      <c r="B9" s="288" t="s">
        <v>334</v>
      </c>
      <c r="C9" s="289"/>
      <c r="D9" s="296"/>
      <c r="E9" s="57"/>
      <c r="F9" s="56"/>
    </row>
    <row r="10" spans="1:6" ht="29.25" customHeight="1" x14ac:dyDescent="0.3">
      <c r="A10" s="290" t="s">
        <v>335</v>
      </c>
      <c r="B10" s="290" t="s">
        <v>336</v>
      </c>
      <c r="C10" s="291" t="s">
        <v>80</v>
      </c>
      <c r="D10" s="295">
        <v>1</v>
      </c>
      <c r="E10" s="72">
        <v>40.06</v>
      </c>
      <c r="F10" s="137">
        <f t="shared" ref="F10:F15" si="0">+D10*E10</f>
        <v>40.06</v>
      </c>
    </row>
    <row r="11" spans="1:6" ht="29.25" customHeight="1" x14ac:dyDescent="0.3">
      <c r="A11" s="290" t="s">
        <v>337</v>
      </c>
      <c r="B11" s="290" t="s">
        <v>338</v>
      </c>
      <c r="C11" s="291" t="s">
        <v>80</v>
      </c>
      <c r="D11" s="296">
        <v>4</v>
      </c>
      <c r="E11" s="72">
        <v>70.58</v>
      </c>
      <c r="F11" s="137">
        <f t="shared" si="0"/>
        <v>282.32</v>
      </c>
    </row>
    <row r="12" spans="1:6" ht="29.25" customHeight="1" x14ac:dyDescent="0.3">
      <c r="A12" s="290" t="s">
        <v>339</v>
      </c>
      <c r="B12" s="290" t="s">
        <v>340</v>
      </c>
      <c r="C12" s="291" t="s">
        <v>80</v>
      </c>
      <c r="D12" s="296">
        <v>1</v>
      </c>
      <c r="E12" s="72">
        <v>39.56</v>
      </c>
      <c r="F12" s="137">
        <f t="shared" si="0"/>
        <v>39.56</v>
      </c>
    </row>
    <row r="13" spans="1:6" ht="29.25" customHeight="1" x14ac:dyDescent="0.3">
      <c r="A13" s="288" t="s">
        <v>341</v>
      </c>
      <c r="B13" s="288" t="s">
        <v>342</v>
      </c>
      <c r="C13" s="289"/>
      <c r="D13" s="296"/>
      <c r="E13" s="72">
        <v>63.77</v>
      </c>
      <c r="F13" s="137">
        <f t="shared" si="0"/>
        <v>0</v>
      </c>
    </row>
    <row r="14" spans="1:6" ht="29.25" customHeight="1" x14ac:dyDescent="0.3">
      <c r="A14" s="290" t="s">
        <v>343</v>
      </c>
      <c r="B14" s="290" t="s">
        <v>344</v>
      </c>
      <c r="C14" s="291" t="s">
        <v>80</v>
      </c>
      <c r="D14" s="296"/>
      <c r="E14" s="72">
        <v>39.729999999999997</v>
      </c>
      <c r="F14" s="137">
        <f t="shared" si="0"/>
        <v>0</v>
      </c>
    </row>
    <row r="15" spans="1:6" ht="29.25" customHeight="1" x14ac:dyDescent="0.3">
      <c r="A15" s="290" t="s">
        <v>345</v>
      </c>
      <c r="B15" s="290" t="s">
        <v>346</v>
      </c>
      <c r="C15" s="291" t="s">
        <v>80</v>
      </c>
      <c r="D15" s="296"/>
      <c r="E15" s="73">
        <v>80.17</v>
      </c>
      <c r="F15" s="138">
        <f t="shared" si="0"/>
        <v>0</v>
      </c>
    </row>
    <row r="16" spans="1:6" ht="29.25" customHeight="1" x14ac:dyDescent="0.3">
      <c r="A16" s="290" t="s">
        <v>347</v>
      </c>
      <c r="B16" s="290" t="s">
        <v>348</v>
      </c>
      <c r="C16" s="291" t="s">
        <v>80</v>
      </c>
      <c r="D16" s="295"/>
      <c r="E16" s="57"/>
      <c r="F16" s="56"/>
    </row>
    <row r="17" spans="1:10" ht="29.25" customHeight="1" x14ac:dyDescent="0.3">
      <c r="A17" s="290" t="s">
        <v>349</v>
      </c>
      <c r="B17" s="290" t="s">
        <v>350</v>
      </c>
      <c r="C17" s="291" t="s">
        <v>80</v>
      </c>
      <c r="D17" s="296"/>
      <c r="E17" s="72">
        <v>279.17</v>
      </c>
      <c r="F17" s="137">
        <f t="shared" ref="F17" si="1">+D17*E17</f>
        <v>0</v>
      </c>
    </row>
    <row r="18" spans="1:10" ht="29.25" customHeight="1" x14ac:dyDescent="0.3">
      <c r="A18" s="290" t="s">
        <v>351</v>
      </c>
      <c r="B18" s="290" t="s">
        <v>352</v>
      </c>
      <c r="C18" s="291" t="s">
        <v>80</v>
      </c>
      <c r="D18" s="296"/>
      <c r="E18" s="57"/>
      <c r="F18" s="56"/>
    </row>
    <row r="19" spans="1:10" ht="29.25" customHeight="1" x14ac:dyDescent="0.3">
      <c r="A19" s="292" t="s">
        <v>353</v>
      </c>
      <c r="B19" s="292" t="s">
        <v>354</v>
      </c>
      <c r="C19" s="293"/>
      <c r="D19" s="296"/>
      <c r="E19" s="73">
        <v>13.37</v>
      </c>
      <c r="F19" s="138">
        <f t="shared" ref="F19" si="2">+D19*E19</f>
        <v>0</v>
      </c>
    </row>
    <row r="20" spans="1:10" ht="29.25" customHeight="1" x14ac:dyDescent="0.3">
      <c r="A20" s="290" t="s">
        <v>355</v>
      </c>
      <c r="B20" s="290" t="s">
        <v>356</v>
      </c>
      <c r="C20" s="291" t="s">
        <v>80</v>
      </c>
      <c r="D20" s="296">
        <v>10</v>
      </c>
      <c r="E20" s="72">
        <v>13.98</v>
      </c>
      <c r="F20" s="138">
        <f>+D20*E20</f>
        <v>139.80000000000001</v>
      </c>
    </row>
    <row r="21" spans="1:10" ht="29.25" customHeight="1" x14ac:dyDescent="0.3">
      <c r="A21" s="290" t="s">
        <v>357</v>
      </c>
      <c r="B21" s="290" t="s">
        <v>358</v>
      </c>
      <c r="C21" s="291" t="s">
        <v>80</v>
      </c>
      <c r="D21" s="295">
        <v>5</v>
      </c>
      <c r="E21" s="72">
        <v>14.78</v>
      </c>
      <c r="F21" s="138">
        <f>+D21*E21</f>
        <v>73.899999999999991</v>
      </c>
    </row>
    <row r="22" spans="1:10" ht="29.25" customHeight="1" x14ac:dyDescent="0.3">
      <c r="A22" s="290" t="s">
        <v>359</v>
      </c>
      <c r="B22" s="290" t="s">
        <v>360</v>
      </c>
      <c r="C22" s="291" t="s">
        <v>80</v>
      </c>
      <c r="D22" s="296"/>
      <c r="E22" s="72">
        <v>13.98</v>
      </c>
      <c r="F22" s="138">
        <f>+D22*E22</f>
        <v>0</v>
      </c>
    </row>
    <row r="23" spans="1:10" ht="29.25" customHeight="1" x14ac:dyDescent="0.3">
      <c r="A23" s="288" t="s">
        <v>361</v>
      </c>
      <c r="B23" s="288" t="s">
        <v>362</v>
      </c>
      <c r="C23" s="289"/>
      <c r="D23" s="296"/>
      <c r="E23" s="72">
        <v>12.38</v>
      </c>
      <c r="F23" s="138">
        <f>+D23*E23</f>
        <v>0</v>
      </c>
    </row>
    <row r="24" spans="1:10" ht="29.25" customHeight="1" x14ac:dyDescent="0.3">
      <c r="A24" s="290" t="s">
        <v>363</v>
      </c>
      <c r="B24" s="290" t="s">
        <v>364</v>
      </c>
      <c r="C24" s="291" t="s">
        <v>12</v>
      </c>
      <c r="D24" s="296"/>
      <c r="E24" s="57"/>
      <c r="F24" s="56"/>
    </row>
    <row r="25" spans="1:10" ht="29.25" customHeight="1" x14ac:dyDescent="0.3">
      <c r="A25" s="290" t="s">
        <v>365</v>
      </c>
      <c r="B25" s="290" t="s">
        <v>366</v>
      </c>
      <c r="C25" s="291" t="s">
        <v>12</v>
      </c>
      <c r="D25" s="295"/>
      <c r="E25" s="72">
        <v>14.06</v>
      </c>
      <c r="F25" s="138">
        <f t="shared" ref="F25:F30" si="3">+D25*E25</f>
        <v>0</v>
      </c>
    </row>
    <row r="26" spans="1:10" ht="29.25" customHeight="1" x14ac:dyDescent="0.3">
      <c r="A26" s="290" t="s">
        <v>367</v>
      </c>
      <c r="B26" s="290" t="s">
        <v>368</v>
      </c>
      <c r="C26" s="291" t="s">
        <v>12</v>
      </c>
      <c r="D26" s="296"/>
      <c r="E26" s="57"/>
      <c r="F26" s="56"/>
    </row>
    <row r="27" spans="1:10" ht="29.25" customHeight="1" x14ac:dyDescent="0.3">
      <c r="A27" s="286" t="s">
        <v>369</v>
      </c>
      <c r="B27" s="286" t="s">
        <v>370</v>
      </c>
      <c r="C27" s="287"/>
      <c r="D27" s="296"/>
      <c r="E27" s="72">
        <v>2073.1</v>
      </c>
      <c r="F27" s="138">
        <f t="shared" si="3"/>
        <v>0</v>
      </c>
    </row>
    <row r="28" spans="1:10" ht="29.25" customHeight="1" x14ac:dyDescent="0.3">
      <c r="A28" s="288" t="s">
        <v>371</v>
      </c>
      <c r="B28" s="288" t="s">
        <v>372</v>
      </c>
      <c r="C28" s="289"/>
      <c r="D28" s="296"/>
      <c r="E28" s="72">
        <v>362.29</v>
      </c>
      <c r="F28" s="138">
        <f t="shared" si="3"/>
        <v>0</v>
      </c>
    </row>
    <row r="29" spans="1:10" ht="29.25" customHeight="1" x14ac:dyDescent="0.3">
      <c r="A29" s="290" t="s">
        <v>373</v>
      </c>
      <c r="B29" s="290" t="s">
        <v>374</v>
      </c>
      <c r="C29" s="291" t="s">
        <v>80</v>
      </c>
      <c r="D29" s="296"/>
      <c r="E29" s="72">
        <v>600</v>
      </c>
      <c r="F29" s="138">
        <f t="shared" ref="F29" si="4">+D29*E29</f>
        <v>0</v>
      </c>
    </row>
    <row r="30" spans="1:10" ht="29.25" customHeight="1" x14ac:dyDescent="0.3">
      <c r="A30" s="288" t="s">
        <v>375</v>
      </c>
      <c r="B30" s="288" t="s">
        <v>342</v>
      </c>
      <c r="C30" s="289"/>
      <c r="D30" s="296"/>
      <c r="E30" s="72">
        <v>431.71</v>
      </c>
      <c r="F30" s="138">
        <f t="shared" si="3"/>
        <v>0</v>
      </c>
    </row>
    <row r="31" spans="1:10" s="58" customFormat="1" ht="24.9" customHeight="1" x14ac:dyDescent="0.3">
      <c r="A31" s="290" t="s">
        <v>376</v>
      </c>
      <c r="B31" s="290" t="s">
        <v>377</v>
      </c>
      <c r="C31" s="291" t="s">
        <v>80</v>
      </c>
      <c r="D31" s="296">
        <v>20</v>
      </c>
      <c r="E31" s="60"/>
      <c r="F31" s="59">
        <f>SUM(F7:F30)</f>
        <v>575.64</v>
      </c>
      <c r="G31" s="144"/>
      <c r="H31" s="145"/>
      <c r="J31" s="146"/>
    </row>
    <row r="32" spans="1:10" x14ac:dyDescent="0.3">
      <c r="A32" s="290" t="s">
        <v>378</v>
      </c>
      <c r="B32" s="290" t="s">
        <v>379</v>
      </c>
      <c r="C32" s="291" t="s">
        <v>80</v>
      </c>
      <c r="D32" s="296">
        <v>5</v>
      </c>
    </row>
    <row r="33" spans="1:4" x14ac:dyDescent="0.3">
      <c r="A33" s="290" t="s">
        <v>380</v>
      </c>
      <c r="B33" s="290" t="s">
        <v>381</v>
      </c>
      <c r="C33" s="291" t="s">
        <v>80</v>
      </c>
      <c r="D33" s="296">
        <v>1</v>
      </c>
    </row>
    <row r="34" spans="1:4" x14ac:dyDescent="0.3">
      <c r="A34" s="290" t="s">
        <v>382</v>
      </c>
      <c r="B34" s="290" t="s">
        <v>383</v>
      </c>
      <c r="C34" s="291" t="s">
        <v>80</v>
      </c>
      <c r="D34" s="296">
        <v>1</v>
      </c>
    </row>
    <row r="35" spans="1:4" x14ac:dyDescent="0.3">
      <c r="A35" s="290" t="s">
        <v>384</v>
      </c>
      <c r="B35" s="290" t="s">
        <v>385</v>
      </c>
      <c r="C35" s="291" t="s">
        <v>80</v>
      </c>
      <c r="D35" s="296"/>
    </row>
    <row r="36" spans="1:4" x14ac:dyDescent="0.3">
      <c r="A36" s="290" t="s">
        <v>386</v>
      </c>
      <c r="B36" s="290" t="s">
        <v>387</v>
      </c>
      <c r="C36" s="291" t="s">
        <v>80</v>
      </c>
      <c r="D36" s="296"/>
    </row>
    <row r="37" spans="1:4" x14ac:dyDescent="0.3">
      <c r="A37" s="288" t="s">
        <v>388</v>
      </c>
      <c r="B37" s="288" t="s">
        <v>389</v>
      </c>
      <c r="C37" s="289"/>
      <c r="D37" s="296"/>
    </row>
    <row r="38" spans="1:4" x14ac:dyDescent="0.3">
      <c r="A38" s="290" t="s">
        <v>390</v>
      </c>
      <c r="B38" s="290" t="s">
        <v>391</v>
      </c>
      <c r="C38" s="291" t="s">
        <v>80</v>
      </c>
      <c r="D38" s="296">
        <v>10</v>
      </c>
    </row>
    <row r="39" spans="1:4" x14ac:dyDescent="0.3">
      <c r="A39" s="286" t="s">
        <v>392</v>
      </c>
      <c r="B39" s="286" t="s">
        <v>393</v>
      </c>
      <c r="C39" s="287"/>
      <c r="D39" s="296"/>
    </row>
    <row r="40" spans="1:4" x14ac:dyDescent="0.3">
      <c r="A40" s="288" t="s">
        <v>394</v>
      </c>
      <c r="B40" s="288" t="s">
        <v>395</v>
      </c>
      <c r="C40" s="289"/>
      <c r="D40" s="296"/>
    </row>
    <row r="41" spans="1:4" x14ac:dyDescent="0.3">
      <c r="A41" s="290" t="s">
        <v>396</v>
      </c>
      <c r="B41" s="290" t="s">
        <v>397</v>
      </c>
      <c r="C41" s="291" t="s">
        <v>398</v>
      </c>
      <c r="D41" s="296"/>
    </row>
    <row r="42" spans="1:4" x14ac:dyDescent="0.3">
      <c r="A42" s="288" t="s">
        <v>399</v>
      </c>
      <c r="B42" s="288" t="s">
        <v>400</v>
      </c>
      <c r="C42" s="289"/>
      <c r="D42" s="296"/>
    </row>
    <row r="43" spans="1:4" x14ac:dyDescent="0.3">
      <c r="A43" s="292" t="s">
        <v>401</v>
      </c>
      <c r="B43" s="292" t="s">
        <v>402</v>
      </c>
      <c r="C43" s="293"/>
      <c r="D43" s="296"/>
    </row>
    <row r="44" spans="1:4" x14ac:dyDescent="0.3">
      <c r="A44" s="290" t="s">
        <v>403</v>
      </c>
      <c r="B44" s="290" t="s">
        <v>404</v>
      </c>
      <c r="C44" s="291" t="s">
        <v>80</v>
      </c>
      <c r="D44" s="296"/>
    </row>
    <row r="45" spans="1:4" x14ac:dyDescent="0.3">
      <c r="A45" s="290" t="s">
        <v>405</v>
      </c>
      <c r="B45" s="290" t="s">
        <v>406</v>
      </c>
      <c r="C45" s="291" t="s">
        <v>80</v>
      </c>
      <c r="D45" s="296"/>
    </row>
    <row r="46" spans="1:4" x14ac:dyDescent="0.3">
      <c r="A46" s="290" t="s">
        <v>407</v>
      </c>
      <c r="B46" s="290" t="s">
        <v>408</v>
      </c>
      <c r="C46" s="291" t="s">
        <v>80</v>
      </c>
      <c r="D46" s="296"/>
    </row>
    <row r="47" spans="1:4" x14ac:dyDescent="0.3">
      <c r="A47" s="290" t="s">
        <v>409</v>
      </c>
      <c r="B47" s="290" t="s">
        <v>410</v>
      </c>
      <c r="C47" s="291" t="s">
        <v>80</v>
      </c>
      <c r="D47" s="296"/>
    </row>
    <row r="48" spans="1:4" x14ac:dyDescent="0.3">
      <c r="A48" s="290" t="s">
        <v>411</v>
      </c>
      <c r="B48" s="290" t="s">
        <v>412</v>
      </c>
      <c r="C48" s="291" t="s">
        <v>80</v>
      </c>
      <c r="D48" s="296"/>
    </row>
    <row r="49" spans="1:4" x14ac:dyDescent="0.3">
      <c r="A49" s="286" t="s">
        <v>413</v>
      </c>
      <c r="B49" s="286" t="s">
        <v>414</v>
      </c>
      <c r="C49" s="287"/>
      <c r="D49" s="296"/>
    </row>
    <row r="50" spans="1:4" x14ac:dyDescent="0.3">
      <c r="A50" s="290" t="s">
        <v>415</v>
      </c>
      <c r="B50" s="290" t="s">
        <v>416</v>
      </c>
      <c r="C50" s="291" t="s">
        <v>10</v>
      </c>
      <c r="D50" s="296">
        <v>5</v>
      </c>
    </row>
  </sheetData>
  <dataConsolidate>
    <dataRefs count="1">
      <dataRef ref="J189" sheet="SUS MET EXP"/>
    </dataRefs>
  </dataConsolidate>
  <mergeCells count="9">
    <mergeCell ref="E5:E6"/>
    <mergeCell ref="F5:F6"/>
    <mergeCell ref="A1:D1"/>
    <mergeCell ref="A2:D2"/>
    <mergeCell ref="A4:B4"/>
    <mergeCell ref="A5:A6"/>
    <mergeCell ref="B5:B6"/>
    <mergeCell ref="C5:C6"/>
    <mergeCell ref="D5:D6"/>
  </mergeCells>
  <printOptions horizontalCentered="1"/>
  <pageMargins left="0.31496062992125984" right="0.31496062992125984" top="0.74803149606299213" bottom="0.74803149606299213" header="0.31496062992125984" footer="0.31496062992125984"/>
  <pageSetup paperSize="9"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8</vt:i4>
      </vt:variant>
    </vt:vector>
  </HeadingPairs>
  <TitlesOfParts>
    <vt:vector size="13" baseType="lpstr">
      <vt:lpstr>SUS MET EXP</vt:lpstr>
      <vt:lpstr>SUS MET AMP4 MM</vt:lpstr>
      <vt:lpstr>SUS MET AMP4 PN</vt:lpstr>
      <vt:lpstr>RESUMEN DE METRADOS </vt:lpstr>
      <vt:lpstr>RESUMEN DE METRADOS  (3)</vt:lpstr>
      <vt:lpstr>'RESUMEN DE METRADOS '!Área_de_impresión</vt:lpstr>
      <vt:lpstr>'RESUMEN DE METRADOS  (3)'!Área_de_impresión</vt:lpstr>
      <vt:lpstr>'SUS MET AMP4 MM'!Área_de_impresión</vt:lpstr>
      <vt:lpstr>'SUS MET AMP4 PN'!Área_de_impresión</vt:lpstr>
      <vt:lpstr>'SUS MET EXP'!Área_de_impresión</vt:lpstr>
      <vt:lpstr>'SUS MET AMP4 MM'!Títulos_a_imprimir</vt:lpstr>
      <vt:lpstr>'SUS MET AMP4 PN'!Títulos_a_imprimir</vt:lpstr>
      <vt:lpstr>'SUS MET EXP'!Títulos_a_imprimir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Manuel Raul Livano Luna</cp:lastModifiedBy>
  <cp:lastPrinted>2022-05-04T21:30:01Z</cp:lastPrinted>
  <dcterms:created xsi:type="dcterms:W3CDTF">2020-07-31T13:11:50Z</dcterms:created>
  <dcterms:modified xsi:type="dcterms:W3CDTF">2022-05-04T21:37:34Z</dcterms:modified>
</cp:coreProperties>
</file>