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74087795-A6B2-4B4F-8FC7-A2F201CE3067}" xr6:coauthVersionLast="47" xr6:coauthVersionMax="47" xr10:uidLastSave="{00000000-0000-0000-0000-000000000000}"/>
  <bookViews>
    <workbookView xWindow="-108" yWindow="-108" windowWidth="23256" windowHeight="12456" activeTab="2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PEDIDOS!$A$4:$M$40</definedName>
    <definedName name="_xlnm.Print_Area" localSheetId="0">PEDIDOS!$A$1:$M$40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L30" i="1"/>
  <c r="L31" i="1"/>
  <c r="L32" i="1"/>
  <c r="L33" i="1"/>
  <c r="L34" i="1"/>
  <c r="L35" i="1"/>
  <c r="L36" i="1"/>
  <c r="L37" i="1"/>
  <c r="L38" i="1"/>
  <c r="L39" i="1"/>
  <c r="M37" i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<sst xmlns="http://schemas.openxmlformats.org/spreadsheetml/2006/main" count="362" uniqueCount="145">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</sst>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0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51.351356134262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1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5"/>
    <s v="952267420001"/>
    <x v="22"/>
    <n v="3100"/>
    <n v="133300"/>
    <n v="80600"/>
  </r>
  <r>
    <x v="3"/>
    <m/>
    <n v="1"/>
    <x v="23"/>
    <s v="Unid"/>
    <n v="8"/>
    <n v="5"/>
    <x v="5"/>
    <s v="952281170076"/>
    <x v="23"/>
    <n v="19800"/>
    <n v="158400"/>
    <n v="99000"/>
  </r>
  <r>
    <x v="3"/>
    <m/>
    <n v="2"/>
    <x v="24"/>
    <s v="Unid"/>
    <n v="16"/>
    <n v="10"/>
    <x v="6"/>
    <s v="767500610008"/>
    <x v="24"/>
    <n v="6200"/>
    <n v="99200"/>
    <n v="62000"/>
  </r>
  <r>
    <x v="4"/>
    <m/>
    <n v="1"/>
    <x v="25"/>
    <s v="UNID."/>
    <n v="6"/>
    <n v="0"/>
    <x v="2"/>
    <s v="952260580021"/>
    <x v="25"/>
    <n v="6900"/>
    <n v="41400"/>
    <n v="0"/>
  </r>
  <r>
    <x v="5"/>
    <m/>
    <n v="1"/>
    <x v="26"/>
    <s v="UNID."/>
    <n v="2"/>
    <n v="0"/>
    <x v="5"/>
    <s v="952260580036"/>
    <x v="26"/>
    <n v="7500"/>
    <n v="15000"/>
    <n v="0"/>
  </r>
  <r>
    <x v="6"/>
    <m/>
    <n v="1"/>
    <x v="27"/>
    <s v="UNID."/>
    <n v="1"/>
    <n v="0"/>
    <x v="5"/>
    <s v="952215610010"/>
    <x v="27"/>
    <n v="8500"/>
    <n v="8500"/>
    <n v="0"/>
  </r>
  <r>
    <x v="7"/>
    <m/>
    <n v="1"/>
    <x v="28"/>
    <s v="UNID."/>
    <n v="13"/>
    <n v="0"/>
    <x v="5"/>
    <s v="952282870040"/>
    <x v="28"/>
    <n v="2160"/>
    <n v="28080"/>
    <n v="0"/>
  </r>
  <r>
    <x v="7"/>
    <m/>
    <n v="2"/>
    <x v="29"/>
    <s v="UNID."/>
    <n v="23"/>
    <n v="0"/>
    <x v="5"/>
    <s v="952282870035"/>
    <x v="29"/>
    <n v="753"/>
    <n v="17319"/>
    <n v="0"/>
  </r>
  <r>
    <x v="8"/>
    <m/>
    <n v="1"/>
    <x v="30"/>
    <s v="UNID."/>
    <n v="1"/>
    <n v="1"/>
    <x v="5"/>
    <s v="952275360001"/>
    <x v="30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6" firstHeaderRow="0" firstDataRow="1" firstDataCol="1"/>
  <pivotFields count="13">
    <pivotField axis="axisRow" showAll="0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axis="axisRow" showAll="0">
      <items count="32">
        <item x="22"/>
        <item x="19"/>
        <item x="10"/>
        <item x="9"/>
        <item x="5"/>
        <item x="0"/>
        <item x="8"/>
        <item x="27"/>
        <item x="2"/>
        <item x="1"/>
        <item x="12"/>
        <item x="6"/>
        <item x="20"/>
        <item x="4"/>
        <item x="15"/>
        <item x="17"/>
        <item x="18"/>
        <item x="7"/>
        <item x="16"/>
        <item x="13"/>
        <item x="14"/>
        <item x="30"/>
        <item x="25"/>
        <item x="3"/>
        <item x="26"/>
        <item x="23"/>
        <item x="29"/>
        <item x="28"/>
        <item x="11"/>
        <item x="24"/>
        <item x="21"/>
        <item t="default"/>
      </items>
    </pivotField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53">
    <i>
      <x/>
    </i>
    <i r="1">
      <x v="2"/>
    </i>
    <i r="2">
      <x v="15"/>
    </i>
    <i r="2">
      <x v="16"/>
    </i>
    <i r="1">
      <x v="3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3"/>
    </i>
    <i r="2">
      <x v="17"/>
    </i>
    <i r="2">
      <x v="19"/>
    </i>
    <i r="2">
      <x v="20"/>
    </i>
    <i r="2">
      <x v="23"/>
    </i>
    <i r="2">
      <x v="28"/>
    </i>
    <i>
      <x v="1"/>
    </i>
    <i r="1">
      <x v="7"/>
    </i>
    <i r="2">
      <x v="29"/>
    </i>
    <i>
      <x v="2"/>
    </i>
    <i r="1">
      <x/>
    </i>
    <i r="2">
      <x/>
    </i>
    <i r="1">
      <x v="1"/>
    </i>
    <i r="2">
      <x v="7"/>
    </i>
    <i r="1">
      <x v="4"/>
    </i>
    <i r="2">
      <x v="21"/>
    </i>
    <i r="1">
      <x v="6"/>
    </i>
    <i r="2">
      <x v="24"/>
    </i>
    <i r="1">
      <x v="7"/>
    </i>
    <i r="2">
      <x v="25"/>
    </i>
    <i r="1">
      <x v="8"/>
    </i>
    <i r="2">
      <x v="26"/>
    </i>
    <i r="2">
      <x v="27"/>
    </i>
    <i>
      <x v="3"/>
    </i>
    <i r="1">
      <x v="2"/>
    </i>
    <i r="2">
      <x v="18"/>
    </i>
    <i r="1">
      <x v="5"/>
    </i>
    <i r="2">
      <x v="22"/>
    </i>
    <i>
      <x v="4"/>
    </i>
    <i r="1">
      <x v="2"/>
    </i>
    <i r="2">
      <x v="1"/>
    </i>
    <i r="2">
      <x v="12"/>
    </i>
    <i>
      <x v="5"/>
    </i>
    <i r="1">
      <x v="2"/>
    </i>
    <i r="2">
      <x v="30"/>
    </i>
    <i>
      <x v="6"/>
    </i>
    <i r="1">
      <x v="2"/>
    </i>
    <i r="2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 PED" fld="6" baseField="0" baseItem="0"/>
    <dataField name="Suma de PU" fld="10" baseField="0" baseItem="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5" firstHeaderRow="0" firstDataRow="1" firstDataCol="1"/>
  <pivotFields count="13">
    <pivotField axis="axisRow" showAll="0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72">
    <i>
      <x/>
    </i>
    <i r="1">
      <x v="20"/>
    </i>
    <i r="2">
      <x v="2"/>
    </i>
    <i>
      <x v="1"/>
    </i>
    <i r="1">
      <x v="7"/>
    </i>
    <i r="2">
      <x v="2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3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22"/>
    </i>
    <i r="2">
      <x/>
    </i>
    <i r="1">
      <x v="23"/>
    </i>
    <i r="2">
      <x/>
    </i>
    <i r="1">
      <x v="24"/>
    </i>
    <i r="2">
      <x/>
    </i>
    <i r="1">
      <x v="28"/>
    </i>
    <i r="2">
      <x/>
    </i>
    <i>
      <x v="4"/>
    </i>
    <i r="1">
      <x v="21"/>
    </i>
    <i r="2">
      <x v="2"/>
    </i>
    <i>
      <x v="5"/>
    </i>
    <i r="1">
      <x v="18"/>
    </i>
    <i r="2">
      <x v="3"/>
    </i>
    <i>
      <x v="6"/>
    </i>
    <i r="1">
      <x v="19"/>
    </i>
    <i r="2">
      <x v="2"/>
    </i>
    <i>
      <x v="7"/>
    </i>
    <i r="1">
      <x v="15"/>
    </i>
    <i r="2">
      <x v="1"/>
    </i>
    <i r="1">
      <x v="25"/>
    </i>
    <i r="2">
      <x v="2"/>
    </i>
    <i>
      <x v="8"/>
    </i>
    <i r="1">
      <x v="26"/>
    </i>
    <i r="2">
      <x v="2"/>
    </i>
    <i r="1">
      <x v="27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2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0" totalsRowShown="0" headerRowBorderDxfId="39" tableBorderDxfId="38" totalsRowBorderDxfId="37">
  <autoFilter ref="A4:M40" xr:uid="{2924DB98-023D-4F8F-AACD-53C3E65B6B87}"/>
  <tableColumns count="13">
    <tableColumn id="1" xr3:uid="{58162D42-B151-48A7-9AAF-4BF7DF1BDD3F}" name="PEDIDO" dataDxfId="36"/>
    <tableColumn id="2" xr3:uid="{69EDFBB4-2170-4340-84B5-2A4ED278F1CC}" name="PEDIDO N°" dataDxfId="35"/>
    <tableColumn id="3" xr3:uid="{74D9F8BA-6B18-4DA3-A2E0-7105921F7D74}" name="ITEM" dataDxfId="34"/>
    <tableColumn id="4" xr3:uid="{5D69AE9B-37FD-40E8-8188-94A20F8908C2}" name="MATERIALES" dataDxfId="33"/>
    <tableColumn id="5" xr3:uid="{C8DF9C9B-CE76-4AFA-82DF-EC10813645AA}" name="UNID." dataDxfId="32"/>
    <tableColumn id="6" xr3:uid="{64C2BCB5-5BE3-4CEB-9935-6B6DA017DC84}" name="CANT." dataDxfId="31"/>
    <tableColumn id="7" xr3:uid="{5AB2974A-B84E-4FD2-9726-BDFB629E7696}" name="CANT. PED" dataDxfId="30"/>
    <tableColumn id="8" xr3:uid="{CC13FA92-7415-4045-A680-04965DBA0260}" name="CLASIFICADOR" dataDxfId="29"/>
    <tableColumn id="9" xr3:uid="{02089E0A-BAD6-4038-8760-6ADFD464D508}" name="ITEM SIGA" dataDxfId="28"/>
    <tableColumn id="10" xr3:uid="{17BEE41A-4F14-4F5A-A9AF-36525A324BD1}" name="DESCRIPCION" dataDxfId="27"/>
    <tableColumn id="11" xr3:uid="{37A4B2BF-22FF-443D-8E09-CA3FC67D4DBA}" name="PU" dataDxfId="26"/>
    <tableColumn id="12" xr3:uid="{6FD8CB47-D1BF-44F7-A709-72F014292494}" name="TOTAL" dataDxfId="25"/>
    <tableColumn id="13" xr3:uid="{8F77E205-2595-4CBA-ADC3-8FFF824B903C}" name="TOTAL PEDIDO" dataDxfId="24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0"/>
  <sheetViews>
    <sheetView view="pageBreakPreview" topLeftCell="A13" zoomScaleNormal="85" zoomScaleSheetLayoutView="100" workbookViewId="0">
      <selection activeCell="D12" sqref="D12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107</v>
      </c>
      <c r="B4" s="38" t="s">
        <v>120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118</v>
      </c>
      <c r="H4" s="40" t="s">
        <v>101</v>
      </c>
      <c r="I4" s="41" t="s">
        <v>99</v>
      </c>
      <c r="J4" s="42" t="s">
        <v>100</v>
      </c>
      <c r="K4" s="43" t="s">
        <v>116</v>
      </c>
      <c r="L4" s="43" t="s">
        <v>117</v>
      </c>
      <c r="M4" s="44" t="s">
        <v>119</v>
      </c>
    </row>
    <row r="5" spans="1:13" x14ac:dyDescent="0.3">
      <c r="A5" s="29" t="s">
        <v>121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121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3" t="s">
        <v>22</v>
      </c>
      <c r="J6" s="15" t="s">
        <v>23</v>
      </c>
      <c r="K6" s="21">
        <v>75</v>
      </c>
      <c r="L6" s="21">
        <f t="shared" ref="L6:L40" si="0">F6*K6</f>
        <v>1875</v>
      </c>
      <c r="M6" s="36">
        <f t="shared" ref="M6:M39" si="1">K6*G6</f>
        <v>1875</v>
      </c>
    </row>
    <row r="7" spans="1:13" x14ac:dyDescent="0.3">
      <c r="A7" s="29" t="s">
        <v>121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121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3" t="s">
        <v>104</v>
      </c>
      <c r="J8" s="16" t="s">
        <v>105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3" t="s">
        <v>102</v>
      </c>
      <c r="J9" s="16" t="s">
        <v>103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3" t="s">
        <v>20</v>
      </c>
      <c r="J10" s="16" t="s">
        <v>106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121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110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0" t="s">
        <v>61</v>
      </c>
      <c r="J24" s="3" t="s">
        <v>111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0" t="s">
        <v>97</v>
      </c>
      <c r="J27" s="3" t="s">
        <v>98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0" t="s">
        <v>75</v>
      </c>
      <c r="J29" s="3" t="s">
        <v>76</v>
      </c>
      <c r="K29" s="21">
        <v>6200</v>
      </c>
      <c r="L29" s="21">
        <f t="shared" si="0"/>
        <v>99200</v>
      </c>
      <c r="M29" s="36">
        <f t="shared" si="1"/>
        <v>62000</v>
      </c>
    </row>
    <row r="30" spans="1:13" x14ac:dyDescent="0.3">
      <c r="A30" s="33" t="s">
        <v>79</v>
      </c>
      <c r="B30" s="4"/>
      <c r="C30" s="11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0" t="s">
        <v>77</v>
      </c>
      <c r="J30" s="3" t="s">
        <v>78</v>
      </c>
      <c r="K30" s="21">
        <v>6900</v>
      </c>
      <c r="L30" s="21">
        <f t="shared" si="0"/>
        <v>41400</v>
      </c>
      <c r="M30" s="36">
        <f t="shared" si="1"/>
        <v>0</v>
      </c>
    </row>
    <row r="31" spans="1:13" x14ac:dyDescent="0.3">
      <c r="A31" s="33" t="s">
        <v>80</v>
      </c>
      <c r="B31" s="4"/>
      <c r="C31" s="11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0" t="s">
        <v>81</v>
      </c>
      <c r="J31" s="3" t="s">
        <v>82</v>
      </c>
      <c r="K31" s="21">
        <v>7500</v>
      </c>
      <c r="L31" s="21">
        <f t="shared" si="0"/>
        <v>15000</v>
      </c>
      <c r="M31" s="36">
        <f t="shared" si="1"/>
        <v>0</v>
      </c>
    </row>
    <row r="32" spans="1:13" x14ac:dyDescent="0.3">
      <c r="A32" s="34" t="s">
        <v>83</v>
      </c>
      <c r="B32" s="4"/>
      <c r="C32" s="11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0" t="s">
        <v>84</v>
      </c>
      <c r="J32" s="3" t="s">
        <v>85</v>
      </c>
      <c r="K32" s="21">
        <v>8500</v>
      </c>
      <c r="L32" s="21">
        <f t="shared" si="0"/>
        <v>8500</v>
      </c>
      <c r="M32" s="36">
        <f t="shared" si="1"/>
        <v>0</v>
      </c>
    </row>
    <row r="33" spans="1:13" x14ac:dyDescent="0.3">
      <c r="A33" s="34" t="s">
        <v>86</v>
      </c>
      <c r="B33" s="4"/>
      <c r="C33" s="11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0" t="s">
        <v>91</v>
      </c>
      <c r="J33" s="3" t="s">
        <v>92</v>
      </c>
      <c r="K33" s="21">
        <v>2160</v>
      </c>
      <c r="L33" s="21">
        <f t="shared" si="0"/>
        <v>28080</v>
      </c>
      <c r="M33" s="36">
        <f t="shared" si="1"/>
        <v>0</v>
      </c>
    </row>
    <row r="34" spans="1:13" x14ac:dyDescent="0.3">
      <c r="A34" s="34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0" t="s">
        <v>89</v>
      </c>
      <c r="J34" s="3" t="s">
        <v>90</v>
      </c>
      <c r="K34" s="21">
        <v>753</v>
      </c>
      <c r="L34" s="21">
        <f t="shared" si="0"/>
        <v>17319</v>
      </c>
      <c r="M34" s="36">
        <f t="shared" si="1"/>
        <v>0</v>
      </c>
    </row>
    <row r="35" spans="1:13" x14ac:dyDescent="0.3">
      <c r="A35" s="35" t="s">
        <v>93</v>
      </c>
      <c r="B35" s="4"/>
      <c r="C35" s="11">
        <v>1</v>
      </c>
      <c r="D35" s="4" t="s">
        <v>94</v>
      </c>
      <c r="E35" s="8" t="s">
        <v>2</v>
      </c>
      <c r="F35" s="8">
        <v>1</v>
      </c>
      <c r="G35" s="8">
        <v>1</v>
      </c>
      <c r="H35" s="8" t="s">
        <v>114</v>
      </c>
      <c r="I35" s="10" t="s">
        <v>95</v>
      </c>
      <c r="J35" s="3" t="s">
        <v>96</v>
      </c>
      <c r="K35" s="21">
        <v>39500</v>
      </c>
      <c r="L35" s="21">
        <f t="shared" si="0"/>
        <v>39500</v>
      </c>
      <c r="M35" s="36">
        <f t="shared" si="1"/>
        <v>39500</v>
      </c>
    </row>
    <row r="36" spans="1:13" x14ac:dyDescent="0.3">
      <c r="A36" s="34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0" t="s">
        <v>139</v>
      </c>
      <c r="J36" s="3" t="s">
        <v>138</v>
      </c>
      <c r="K36" s="21">
        <v>35</v>
      </c>
      <c r="L36" s="21">
        <f t="shared" si="0"/>
        <v>5250</v>
      </c>
      <c r="M36" s="36">
        <f t="shared" si="1"/>
        <v>5250</v>
      </c>
    </row>
    <row r="37" spans="1:13" x14ac:dyDescent="0.3">
      <c r="A37" s="34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0" t="s">
        <v>144</v>
      </c>
      <c r="J37" s="3" t="s">
        <v>143</v>
      </c>
      <c r="K37" s="21">
        <v>85</v>
      </c>
      <c r="L37" s="21">
        <f t="shared" si="0"/>
        <v>170</v>
      </c>
      <c r="M37" s="36">
        <f t="shared" si="1"/>
        <v>170</v>
      </c>
    </row>
    <row r="38" spans="1:13" x14ac:dyDescent="0.3">
      <c r="A38" s="34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0" t="s">
        <v>133</v>
      </c>
      <c r="J38" s="3" t="s">
        <v>132</v>
      </c>
      <c r="K38" s="21">
        <v>48</v>
      </c>
      <c r="L38" s="21">
        <f t="shared" si="0"/>
        <v>960</v>
      </c>
      <c r="M38" s="36">
        <f t="shared" si="1"/>
        <v>960</v>
      </c>
    </row>
    <row r="39" spans="1:13" x14ac:dyDescent="0.3">
      <c r="A39" s="45" t="s">
        <v>127</v>
      </c>
      <c r="B39" s="46"/>
      <c r="C39" s="47">
        <v>4</v>
      </c>
      <c r="D39" s="46" t="s">
        <v>134</v>
      </c>
      <c r="E39" s="47" t="s">
        <v>137</v>
      </c>
      <c r="F39" s="47">
        <v>500</v>
      </c>
      <c r="G39" s="47">
        <v>500</v>
      </c>
      <c r="H39" s="47" t="s">
        <v>131</v>
      </c>
      <c r="I39" s="48" t="s">
        <v>136</v>
      </c>
      <c r="J39" s="49" t="s">
        <v>135</v>
      </c>
      <c r="K39" s="50">
        <v>0.1</v>
      </c>
      <c r="L39" s="21">
        <f t="shared" si="0"/>
        <v>50</v>
      </c>
      <c r="M39" s="51">
        <f t="shared" si="1"/>
        <v>50</v>
      </c>
    </row>
    <row r="40" spans="1:13" x14ac:dyDescent="0.3">
      <c r="A40" s="45" t="s">
        <v>127</v>
      </c>
      <c r="B40" s="4"/>
      <c r="C40" s="8">
        <v>5</v>
      </c>
      <c r="D40" s="4" t="s">
        <v>140</v>
      </c>
      <c r="E40" s="8" t="s">
        <v>71</v>
      </c>
      <c r="F40" s="8">
        <v>20</v>
      </c>
      <c r="G40" s="8">
        <v>20</v>
      </c>
      <c r="H40" s="47" t="s">
        <v>131</v>
      </c>
      <c r="I40" s="10" t="s">
        <v>141</v>
      </c>
      <c r="J40" s="3" t="s">
        <v>142</v>
      </c>
      <c r="K40" s="21">
        <v>15</v>
      </c>
      <c r="L40" s="21">
        <f t="shared" si="0"/>
        <v>300</v>
      </c>
      <c r="M40" s="36">
        <f>K40*G40</f>
        <v>300</v>
      </c>
    </row>
  </sheetData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topLeftCell="A18" zoomScale="115" zoomScaleNormal="115" workbookViewId="0">
      <selection activeCell="B14" sqref="B14"/>
    </sheetView>
  </sheetViews>
  <sheetFormatPr baseColWidth="10" defaultRowHeight="14.4" x14ac:dyDescent="0.3"/>
  <cols>
    <col min="1" max="1" width="59" bestFit="1" customWidth="1"/>
    <col min="2" max="2" width="21.33203125" style="12" bestFit="1" customWidth="1"/>
    <col min="3" max="3" width="17.886718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4" x14ac:dyDescent="0.3">
      <c r="A3" s="24" t="s">
        <v>122</v>
      </c>
      <c r="B3" t="s">
        <v>124</v>
      </c>
      <c r="C3" t="s">
        <v>126</v>
      </c>
      <c r="D3" t="s">
        <v>125</v>
      </c>
    </row>
    <row r="4" spans="1:4" x14ac:dyDescent="0.3">
      <c r="A4" s="25" t="s">
        <v>110</v>
      </c>
      <c r="B4" s="12">
        <v>32160</v>
      </c>
      <c r="C4" s="12">
        <v>114</v>
      </c>
      <c r="D4" s="12">
        <v>10050</v>
      </c>
    </row>
    <row r="5" spans="1:4" x14ac:dyDescent="0.3">
      <c r="A5" s="27" t="s">
        <v>66</v>
      </c>
      <c r="B5" s="12">
        <v>8360</v>
      </c>
      <c r="C5" s="12">
        <v>16</v>
      </c>
      <c r="D5" s="12">
        <v>1190</v>
      </c>
    </row>
    <row r="6" spans="1:4" x14ac:dyDescent="0.3">
      <c r="A6" s="28" t="s">
        <v>48</v>
      </c>
      <c r="B6" s="12">
        <v>5400</v>
      </c>
      <c r="C6" s="12">
        <v>12</v>
      </c>
      <c r="D6" s="12">
        <v>450</v>
      </c>
    </row>
    <row r="7" spans="1:4" x14ac:dyDescent="0.3">
      <c r="A7" s="28" t="s">
        <v>49</v>
      </c>
      <c r="B7" s="12">
        <v>2960</v>
      </c>
      <c r="C7" s="12">
        <v>4</v>
      </c>
      <c r="D7" s="12">
        <v>740</v>
      </c>
    </row>
    <row r="8" spans="1:4" x14ac:dyDescent="0.3">
      <c r="A8" s="27" t="s">
        <v>121</v>
      </c>
      <c r="B8" s="12">
        <v>23800</v>
      </c>
      <c r="C8" s="12">
        <v>98</v>
      </c>
      <c r="D8" s="12">
        <v>8860</v>
      </c>
    </row>
    <row r="9" spans="1:4" x14ac:dyDescent="0.3">
      <c r="A9" s="28" t="s">
        <v>15</v>
      </c>
      <c r="B9" s="12">
        <v>2160</v>
      </c>
      <c r="C9" s="12">
        <v>3</v>
      </c>
      <c r="D9" s="12">
        <v>720</v>
      </c>
    </row>
    <row r="10" spans="1:4" x14ac:dyDescent="0.3">
      <c r="A10" s="28" t="s">
        <v>14</v>
      </c>
      <c r="B10" s="12">
        <v>1500</v>
      </c>
      <c r="C10" s="12">
        <v>6</v>
      </c>
      <c r="D10" s="12">
        <v>250</v>
      </c>
    </row>
    <row r="11" spans="1:4" x14ac:dyDescent="0.3">
      <c r="A11" s="28" t="s">
        <v>10</v>
      </c>
      <c r="B11" s="12">
        <v>3750</v>
      </c>
      <c r="C11" s="12">
        <v>15</v>
      </c>
      <c r="D11" s="12">
        <v>250</v>
      </c>
    </row>
    <row r="12" spans="1:4" x14ac:dyDescent="0.3">
      <c r="A12" s="28" t="s">
        <v>4</v>
      </c>
      <c r="B12" s="12">
        <v>1500</v>
      </c>
      <c r="C12" s="12">
        <v>2</v>
      </c>
      <c r="D12" s="12">
        <v>750</v>
      </c>
    </row>
    <row r="13" spans="1:4" x14ac:dyDescent="0.3">
      <c r="A13" s="28" t="s">
        <v>13</v>
      </c>
      <c r="B13" s="12">
        <v>2250</v>
      </c>
      <c r="C13" s="12">
        <v>3</v>
      </c>
      <c r="D13" s="12">
        <v>750</v>
      </c>
    </row>
    <row r="14" spans="1:4" x14ac:dyDescent="0.3">
      <c r="A14" s="28" t="s">
        <v>7</v>
      </c>
      <c r="B14" s="12">
        <v>1875</v>
      </c>
      <c r="C14" s="12">
        <v>25</v>
      </c>
      <c r="D14" s="12">
        <v>75</v>
      </c>
    </row>
    <row r="15" spans="1:4" x14ac:dyDescent="0.3">
      <c r="A15" s="28" t="s">
        <v>6</v>
      </c>
      <c r="B15" s="12">
        <v>1875</v>
      </c>
      <c r="C15" s="12">
        <v>25</v>
      </c>
      <c r="D15" s="12">
        <v>75</v>
      </c>
    </row>
    <row r="16" spans="1:4" x14ac:dyDescent="0.3">
      <c r="A16" s="28" t="s">
        <v>17</v>
      </c>
      <c r="B16" s="12">
        <v>576</v>
      </c>
      <c r="C16" s="12">
        <v>12</v>
      </c>
      <c r="D16" s="12">
        <v>48</v>
      </c>
    </row>
    <row r="17" spans="1:4" x14ac:dyDescent="0.3">
      <c r="A17" s="28" t="s">
        <v>11</v>
      </c>
      <c r="B17" s="12">
        <v>90</v>
      </c>
      <c r="C17" s="12">
        <v>2</v>
      </c>
      <c r="D17" s="12">
        <v>45</v>
      </c>
    </row>
    <row r="18" spans="1:4" x14ac:dyDescent="0.3">
      <c r="A18" s="28" t="s">
        <v>9</v>
      </c>
      <c r="B18" s="12">
        <v>5000</v>
      </c>
      <c r="C18" s="12">
        <v>2</v>
      </c>
      <c r="D18" s="12">
        <v>2500</v>
      </c>
    </row>
    <row r="19" spans="1:4" x14ac:dyDescent="0.3">
      <c r="A19" s="28" t="s">
        <v>12</v>
      </c>
      <c r="B19" s="12">
        <v>24</v>
      </c>
      <c r="C19" s="12">
        <v>2</v>
      </c>
      <c r="D19" s="12">
        <v>12</v>
      </c>
    </row>
    <row r="20" spans="1:4" x14ac:dyDescent="0.3">
      <c r="A20" s="28" t="s">
        <v>18</v>
      </c>
      <c r="B20" s="12">
        <v>0</v>
      </c>
      <c r="C20" s="12">
        <v>0</v>
      </c>
      <c r="D20" s="12">
        <v>75</v>
      </c>
    </row>
    <row r="21" spans="1:4" x14ac:dyDescent="0.3">
      <c r="A21" s="28" t="s">
        <v>19</v>
      </c>
      <c r="B21" s="12">
        <v>0</v>
      </c>
      <c r="C21" s="12">
        <v>0</v>
      </c>
      <c r="D21" s="12">
        <v>75</v>
      </c>
    </row>
    <row r="22" spans="1:4" x14ac:dyDescent="0.3">
      <c r="A22" s="28" t="s">
        <v>8</v>
      </c>
      <c r="B22" s="12">
        <v>3200</v>
      </c>
      <c r="C22" s="12">
        <v>1</v>
      </c>
      <c r="D22" s="12">
        <v>3200</v>
      </c>
    </row>
    <row r="23" spans="1:4" x14ac:dyDescent="0.3">
      <c r="A23" s="28" t="s">
        <v>16</v>
      </c>
      <c r="B23" s="12">
        <v>0</v>
      </c>
      <c r="C23" s="12">
        <v>0</v>
      </c>
      <c r="D23" s="12">
        <v>35</v>
      </c>
    </row>
    <row r="24" spans="1:4" x14ac:dyDescent="0.3">
      <c r="A24" s="25" t="s">
        <v>115</v>
      </c>
      <c r="B24" s="12">
        <v>62000</v>
      </c>
      <c r="C24" s="12">
        <v>10</v>
      </c>
      <c r="D24" s="12">
        <v>6200</v>
      </c>
    </row>
    <row r="25" spans="1:4" x14ac:dyDescent="0.3">
      <c r="A25" s="27" t="s">
        <v>69</v>
      </c>
      <c r="B25" s="12">
        <v>62000</v>
      </c>
      <c r="C25" s="12">
        <v>10</v>
      </c>
      <c r="D25" s="12">
        <v>6200</v>
      </c>
    </row>
    <row r="26" spans="1:4" x14ac:dyDescent="0.3">
      <c r="A26" s="28" t="s">
        <v>72</v>
      </c>
      <c r="B26" s="12">
        <v>62000</v>
      </c>
      <c r="C26" s="12">
        <v>10</v>
      </c>
      <c r="D26" s="12">
        <v>6200</v>
      </c>
    </row>
    <row r="27" spans="1:4" x14ac:dyDescent="0.3">
      <c r="A27" s="25" t="s">
        <v>114</v>
      </c>
      <c r="B27" s="12">
        <v>219100</v>
      </c>
      <c r="C27" s="12">
        <v>32</v>
      </c>
      <c r="D27" s="12">
        <v>81313</v>
      </c>
    </row>
    <row r="28" spans="1:4" x14ac:dyDescent="0.3">
      <c r="A28" s="27" t="s">
        <v>67</v>
      </c>
      <c r="B28" s="12">
        <v>80600</v>
      </c>
      <c r="C28" s="12">
        <v>26</v>
      </c>
      <c r="D28" s="12">
        <v>3100</v>
      </c>
    </row>
    <row r="29" spans="1:4" x14ac:dyDescent="0.3">
      <c r="A29" s="28" t="s">
        <v>67</v>
      </c>
      <c r="B29" s="12">
        <v>80600</v>
      </c>
      <c r="C29" s="12">
        <v>26</v>
      </c>
      <c r="D29" s="12">
        <v>3100</v>
      </c>
    </row>
    <row r="30" spans="1:4" x14ac:dyDescent="0.3">
      <c r="A30" s="27" t="s">
        <v>83</v>
      </c>
      <c r="B30" s="12">
        <v>0</v>
      </c>
      <c r="C30" s="12">
        <v>0</v>
      </c>
      <c r="D30" s="12">
        <v>8500</v>
      </c>
    </row>
    <row r="31" spans="1:4" x14ac:dyDescent="0.3">
      <c r="A31" s="28" t="s">
        <v>83</v>
      </c>
      <c r="B31" s="12">
        <v>0</v>
      </c>
      <c r="C31" s="12">
        <v>0</v>
      </c>
      <c r="D31" s="12">
        <v>8500</v>
      </c>
    </row>
    <row r="32" spans="1:4" x14ac:dyDescent="0.3">
      <c r="A32" s="27" t="s">
        <v>93</v>
      </c>
      <c r="B32" s="12">
        <v>39500</v>
      </c>
      <c r="C32" s="12">
        <v>1</v>
      </c>
      <c r="D32" s="12">
        <v>39500</v>
      </c>
    </row>
    <row r="33" spans="1:4" x14ac:dyDescent="0.3">
      <c r="A33" s="28" t="s">
        <v>94</v>
      </c>
      <c r="B33" s="12">
        <v>39500</v>
      </c>
      <c r="C33" s="12">
        <v>1</v>
      </c>
      <c r="D33" s="12">
        <v>39500</v>
      </c>
    </row>
    <row r="34" spans="1:4" x14ac:dyDescent="0.3">
      <c r="A34" s="27" t="s">
        <v>80</v>
      </c>
      <c r="B34" s="12">
        <v>0</v>
      </c>
      <c r="C34" s="12">
        <v>0</v>
      </c>
      <c r="D34" s="12">
        <v>7500</v>
      </c>
    </row>
    <row r="35" spans="1:4" x14ac:dyDescent="0.3">
      <c r="A35" s="28" t="s">
        <v>80</v>
      </c>
      <c r="B35" s="12">
        <v>0</v>
      </c>
      <c r="C35" s="12">
        <v>0</v>
      </c>
      <c r="D35" s="12">
        <v>7500</v>
      </c>
    </row>
    <row r="36" spans="1:4" x14ac:dyDescent="0.3">
      <c r="A36" s="27" t="s">
        <v>69</v>
      </c>
      <c r="B36" s="12">
        <v>99000</v>
      </c>
      <c r="C36" s="12">
        <v>5</v>
      </c>
      <c r="D36" s="12">
        <v>19800</v>
      </c>
    </row>
    <row r="37" spans="1:4" x14ac:dyDescent="0.3">
      <c r="A37" s="28" t="s">
        <v>70</v>
      </c>
      <c r="B37" s="12">
        <v>99000</v>
      </c>
      <c r="C37" s="12">
        <v>5</v>
      </c>
      <c r="D37" s="12">
        <v>19800</v>
      </c>
    </row>
    <row r="38" spans="1:4" x14ac:dyDescent="0.3">
      <c r="A38" s="27" t="s">
        <v>86</v>
      </c>
      <c r="B38" s="12">
        <v>0</v>
      </c>
      <c r="C38" s="12">
        <v>0</v>
      </c>
      <c r="D38" s="12">
        <v>2913</v>
      </c>
    </row>
    <row r="39" spans="1:4" x14ac:dyDescent="0.3">
      <c r="A39" s="28" t="s">
        <v>88</v>
      </c>
      <c r="B39" s="12">
        <v>0</v>
      </c>
      <c r="C39" s="12">
        <v>0</v>
      </c>
      <c r="D39" s="12">
        <v>753</v>
      </c>
    </row>
    <row r="40" spans="1:4" x14ac:dyDescent="0.3">
      <c r="A40" s="28" t="s">
        <v>87</v>
      </c>
      <c r="B40" s="12">
        <v>0</v>
      </c>
      <c r="C40" s="12">
        <v>0</v>
      </c>
      <c r="D40" s="12">
        <v>2160</v>
      </c>
    </row>
    <row r="41" spans="1:4" x14ac:dyDescent="0.3">
      <c r="A41" s="25" t="s">
        <v>109</v>
      </c>
      <c r="B41" s="12">
        <v>9600</v>
      </c>
      <c r="C41" s="12">
        <v>4</v>
      </c>
      <c r="D41" s="12">
        <v>9300</v>
      </c>
    </row>
    <row r="42" spans="1:4" x14ac:dyDescent="0.3">
      <c r="A42" s="27" t="s">
        <v>66</v>
      </c>
      <c r="B42" s="12">
        <v>9600</v>
      </c>
      <c r="C42" s="12">
        <v>4</v>
      </c>
      <c r="D42" s="12">
        <v>2400</v>
      </c>
    </row>
    <row r="43" spans="1:4" x14ac:dyDescent="0.3">
      <c r="A43" s="28" t="s">
        <v>46</v>
      </c>
      <c r="B43" s="12">
        <v>9600</v>
      </c>
      <c r="C43" s="12">
        <v>4</v>
      </c>
      <c r="D43" s="12">
        <v>2400</v>
      </c>
    </row>
    <row r="44" spans="1:4" x14ac:dyDescent="0.3">
      <c r="A44" s="27" t="s">
        <v>79</v>
      </c>
      <c r="B44" s="12">
        <v>0</v>
      </c>
      <c r="C44" s="12">
        <v>0</v>
      </c>
      <c r="D44" s="12">
        <v>6900</v>
      </c>
    </row>
    <row r="45" spans="1:4" x14ac:dyDescent="0.3">
      <c r="A45" s="28" t="s">
        <v>79</v>
      </c>
      <c r="B45" s="12">
        <v>0</v>
      </c>
      <c r="C45" s="12">
        <v>0</v>
      </c>
      <c r="D45" s="12">
        <v>6900</v>
      </c>
    </row>
    <row r="46" spans="1:4" x14ac:dyDescent="0.3">
      <c r="A46" s="25" t="s">
        <v>112</v>
      </c>
      <c r="B46" s="12">
        <v>14640</v>
      </c>
      <c r="C46" s="12">
        <v>12</v>
      </c>
      <c r="D46" s="12">
        <v>2880</v>
      </c>
    </row>
    <row r="47" spans="1:4" x14ac:dyDescent="0.3">
      <c r="A47" s="27" t="s">
        <v>66</v>
      </c>
      <c r="B47" s="12">
        <v>14640</v>
      </c>
      <c r="C47" s="12">
        <v>12</v>
      </c>
      <c r="D47" s="12">
        <v>2880</v>
      </c>
    </row>
    <row r="48" spans="1:4" x14ac:dyDescent="0.3">
      <c r="A48" s="28" t="s">
        <v>50</v>
      </c>
      <c r="B48" s="12">
        <v>6240</v>
      </c>
      <c r="C48" s="12">
        <v>8</v>
      </c>
      <c r="D48" s="12">
        <v>780</v>
      </c>
    </row>
    <row r="49" spans="1:4" x14ac:dyDescent="0.3">
      <c r="A49" s="28" t="s">
        <v>51</v>
      </c>
      <c r="B49" s="12">
        <v>8400</v>
      </c>
      <c r="C49" s="12">
        <v>4</v>
      </c>
      <c r="D49" s="12">
        <v>2100</v>
      </c>
    </row>
    <row r="50" spans="1:4" x14ac:dyDescent="0.3">
      <c r="A50" s="25" t="s">
        <v>113</v>
      </c>
      <c r="B50" s="12">
        <v>28400</v>
      </c>
      <c r="C50" s="12">
        <v>4</v>
      </c>
      <c r="D50" s="12">
        <v>7100</v>
      </c>
    </row>
    <row r="51" spans="1:4" x14ac:dyDescent="0.3">
      <c r="A51" s="27" t="s">
        <v>66</v>
      </c>
      <c r="B51" s="12">
        <v>28400</v>
      </c>
      <c r="C51" s="12">
        <v>4</v>
      </c>
      <c r="D51" s="12">
        <v>7100</v>
      </c>
    </row>
    <row r="52" spans="1:4" x14ac:dyDescent="0.3">
      <c r="A52" s="28" t="s">
        <v>52</v>
      </c>
      <c r="B52" s="12">
        <v>28400</v>
      </c>
      <c r="C52" s="12">
        <v>4</v>
      </c>
      <c r="D52" s="12">
        <v>7100</v>
      </c>
    </row>
    <row r="53" spans="1:4" x14ac:dyDescent="0.3">
      <c r="A53" s="25" t="s">
        <v>108</v>
      </c>
      <c r="B53" s="12">
        <v>32800</v>
      </c>
      <c r="C53" s="12">
        <v>4</v>
      </c>
      <c r="D53" s="12">
        <v>8200</v>
      </c>
    </row>
    <row r="54" spans="1:4" x14ac:dyDescent="0.3">
      <c r="A54" s="27" t="s">
        <v>66</v>
      </c>
      <c r="B54" s="12">
        <v>32800</v>
      </c>
      <c r="C54" s="12">
        <v>4</v>
      </c>
      <c r="D54" s="12">
        <v>8200</v>
      </c>
    </row>
    <row r="55" spans="1:4" x14ac:dyDescent="0.3">
      <c r="A55" s="28" t="s">
        <v>44</v>
      </c>
      <c r="B55" s="12">
        <v>32800</v>
      </c>
      <c r="C55" s="12">
        <v>4</v>
      </c>
      <c r="D55" s="12">
        <v>8200</v>
      </c>
    </row>
    <row r="56" spans="1:4" x14ac:dyDescent="0.3">
      <c r="A56" s="25" t="s">
        <v>123</v>
      </c>
      <c r="B56" s="12">
        <v>398700</v>
      </c>
      <c r="C56" s="12">
        <v>180</v>
      </c>
      <c r="D56" s="12">
        <v>125043</v>
      </c>
    </row>
    <row r="57" spans="1:4" x14ac:dyDescent="0.3">
      <c r="B57"/>
    </row>
    <row r="58" spans="1:4" x14ac:dyDescent="0.3">
      <c r="B58"/>
    </row>
    <row r="59" spans="1:4" x14ac:dyDescent="0.3">
      <c r="B59"/>
    </row>
    <row r="60" spans="1:4" x14ac:dyDescent="0.3">
      <c r="B60"/>
    </row>
    <row r="61" spans="1:4" x14ac:dyDescent="0.3">
      <c r="B61"/>
    </row>
    <row r="62" spans="1:4" x14ac:dyDescent="0.3">
      <c r="B62"/>
    </row>
    <row r="63" spans="1:4" x14ac:dyDescent="0.3">
      <c r="B63"/>
    </row>
    <row r="64" spans="1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5"/>
  <sheetViews>
    <sheetView tabSelected="1" topLeftCell="A52" workbookViewId="0">
      <selection activeCell="A14" sqref="A14"/>
    </sheetView>
  </sheetViews>
  <sheetFormatPr baseColWidth="10" defaultRowHeight="14.4" x14ac:dyDescent="0.3"/>
  <cols>
    <col min="1" max="1" width="143.664062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122</v>
      </c>
      <c r="B3" s="26" t="s">
        <v>126</v>
      </c>
      <c r="C3" s="12" t="s">
        <v>125</v>
      </c>
      <c r="D3" s="12" t="s">
        <v>124</v>
      </c>
    </row>
    <row r="4" spans="1:4" x14ac:dyDescent="0.3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">
      <c r="A5" s="27" t="s">
        <v>98</v>
      </c>
      <c r="B5" s="52">
        <v>26</v>
      </c>
      <c r="C5" s="12">
        <v>3100</v>
      </c>
      <c r="D5" s="12">
        <v>80600</v>
      </c>
    </row>
    <row r="6" spans="1:4" x14ac:dyDescent="0.3">
      <c r="A6" s="28" t="s">
        <v>114</v>
      </c>
      <c r="B6" s="52">
        <v>26</v>
      </c>
      <c r="C6" s="12">
        <v>3100</v>
      </c>
      <c r="D6" s="12">
        <v>80600</v>
      </c>
    </row>
    <row r="7" spans="1:4" x14ac:dyDescent="0.3">
      <c r="A7" s="25" t="s">
        <v>83</v>
      </c>
      <c r="B7" s="52">
        <v>0</v>
      </c>
      <c r="C7" s="12">
        <v>8500</v>
      </c>
      <c r="D7" s="12">
        <v>0</v>
      </c>
    </row>
    <row r="8" spans="1:4" x14ac:dyDescent="0.3">
      <c r="A8" s="27" t="s">
        <v>85</v>
      </c>
      <c r="B8" s="52">
        <v>0</v>
      </c>
      <c r="C8" s="12">
        <v>8500</v>
      </c>
      <c r="D8" s="12">
        <v>0</v>
      </c>
    </row>
    <row r="9" spans="1:4" x14ac:dyDescent="0.3">
      <c r="A9" s="28" t="s">
        <v>114</v>
      </c>
      <c r="B9" s="52">
        <v>0</v>
      </c>
      <c r="C9" s="12">
        <v>8500</v>
      </c>
      <c r="D9" s="12">
        <v>0</v>
      </c>
    </row>
    <row r="10" spans="1:4" x14ac:dyDescent="0.3">
      <c r="A10" s="25" t="s">
        <v>66</v>
      </c>
      <c r="B10" s="52">
        <v>40</v>
      </c>
      <c r="C10" s="12">
        <v>21770</v>
      </c>
      <c r="D10" s="12">
        <v>93800</v>
      </c>
    </row>
    <row r="11" spans="1:4" x14ac:dyDescent="0.3">
      <c r="A11" s="27" t="s">
        <v>65</v>
      </c>
      <c r="B11" s="52">
        <v>4</v>
      </c>
      <c r="C11" s="12">
        <v>7100</v>
      </c>
      <c r="D11" s="12">
        <v>28400</v>
      </c>
    </row>
    <row r="12" spans="1:4" x14ac:dyDescent="0.3">
      <c r="A12" s="28" t="s">
        <v>113</v>
      </c>
      <c r="B12" s="52">
        <v>4</v>
      </c>
      <c r="C12" s="12">
        <v>7100</v>
      </c>
      <c r="D12" s="12">
        <v>28400</v>
      </c>
    </row>
    <row r="13" spans="1:4" x14ac:dyDescent="0.3">
      <c r="A13" s="27" t="s">
        <v>62</v>
      </c>
      <c r="B13" s="52">
        <v>4</v>
      </c>
      <c r="C13" s="12">
        <v>2100</v>
      </c>
      <c r="D13" s="12">
        <v>8400</v>
      </c>
    </row>
    <row r="14" spans="1:4" x14ac:dyDescent="0.3">
      <c r="A14" s="28" t="s">
        <v>112</v>
      </c>
      <c r="B14" s="52">
        <v>4</v>
      </c>
      <c r="C14" s="12">
        <v>2100</v>
      </c>
      <c r="D14" s="12">
        <v>8400</v>
      </c>
    </row>
    <row r="15" spans="1:4" x14ac:dyDescent="0.3">
      <c r="A15" s="27" t="s">
        <v>54</v>
      </c>
      <c r="B15" s="52">
        <v>4</v>
      </c>
      <c r="C15" s="12">
        <v>8200</v>
      </c>
      <c r="D15" s="12">
        <v>32800</v>
      </c>
    </row>
    <row r="16" spans="1:4" x14ac:dyDescent="0.3">
      <c r="A16" s="28" t="s">
        <v>108</v>
      </c>
      <c r="B16" s="52">
        <v>4</v>
      </c>
      <c r="C16" s="12">
        <v>8200</v>
      </c>
      <c r="D16" s="12">
        <v>32800</v>
      </c>
    </row>
    <row r="17" spans="1:4" x14ac:dyDescent="0.3">
      <c r="A17" s="27" t="s">
        <v>60</v>
      </c>
      <c r="B17" s="52">
        <v>4</v>
      </c>
      <c r="C17" s="12">
        <v>740</v>
      </c>
      <c r="D17" s="12">
        <v>2960</v>
      </c>
    </row>
    <row r="18" spans="1:4" x14ac:dyDescent="0.3">
      <c r="A18" s="28" t="s">
        <v>110</v>
      </c>
      <c r="B18" s="52">
        <v>4</v>
      </c>
      <c r="C18" s="12">
        <v>740</v>
      </c>
      <c r="D18" s="12">
        <v>2960</v>
      </c>
    </row>
    <row r="19" spans="1:4" x14ac:dyDescent="0.3">
      <c r="A19" s="27" t="s">
        <v>58</v>
      </c>
      <c r="B19" s="52">
        <v>12</v>
      </c>
      <c r="C19" s="12">
        <v>450</v>
      </c>
      <c r="D19" s="12">
        <v>5400</v>
      </c>
    </row>
    <row r="20" spans="1:4" x14ac:dyDescent="0.3">
      <c r="A20" s="28" t="s">
        <v>110</v>
      </c>
      <c r="B20" s="52">
        <v>12</v>
      </c>
      <c r="C20" s="12">
        <v>450</v>
      </c>
      <c r="D20" s="12">
        <v>5400</v>
      </c>
    </row>
    <row r="21" spans="1:4" x14ac:dyDescent="0.3">
      <c r="A21" s="27" t="s">
        <v>55</v>
      </c>
      <c r="B21" s="52">
        <v>4</v>
      </c>
      <c r="C21" s="12">
        <v>2400</v>
      </c>
      <c r="D21" s="12">
        <v>9600</v>
      </c>
    </row>
    <row r="22" spans="1:4" x14ac:dyDescent="0.3">
      <c r="A22" s="28" t="s">
        <v>109</v>
      </c>
      <c r="B22" s="52">
        <v>4</v>
      </c>
      <c r="C22" s="12">
        <v>2400</v>
      </c>
      <c r="D22" s="12">
        <v>9600</v>
      </c>
    </row>
    <row r="23" spans="1:4" x14ac:dyDescent="0.3">
      <c r="A23" s="27" t="s">
        <v>111</v>
      </c>
      <c r="B23" s="52">
        <v>8</v>
      </c>
      <c r="C23" s="12">
        <v>780</v>
      </c>
      <c r="D23" s="12">
        <v>6240</v>
      </c>
    </row>
    <row r="24" spans="1:4" x14ac:dyDescent="0.3">
      <c r="A24" s="28" t="s">
        <v>112</v>
      </c>
      <c r="B24" s="52">
        <v>8</v>
      </c>
      <c r="C24" s="12">
        <v>780</v>
      </c>
      <c r="D24" s="12">
        <v>6240</v>
      </c>
    </row>
    <row r="25" spans="1:4" x14ac:dyDescent="0.3">
      <c r="A25" s="25" t="s">
        <v>121</v>
      </c>
      <c r="B25" s="52">
        <v>98</v>
      </c>
      <c r="C25" s="12">
        <v>8860</v>
      </c>
      <c r="D25" s="12">
        <v>23800</v>
      </c>
    </row>
    <row r="26" spans="1:4" x14ac:dyDescent="0.3">
      <c r="A26" s="27" t="s">
        <v>106</v>
      </c>
      <c r="B26" s="52">
        <v>15</v>
      </c>
      <c r="C26" s="12">
        <v>250</v>
      </c>
      <c r="D26" s="12">
        <v>3750</v>
      </c>
    </row>
    <row r="27" spans="1:4" x14ac:dyDescent="0.3">
      <c r="A27" s="28" t="s">
        <v>110</v>
      </c>
      <c r="B27" s="52">
        <v>15</v>
      </c>
      <c r="C27" s="12">
        <v>250</v>
      </c>
      <c r="D27" s="12">
        <v>3750</v>
      </c>
    </row>
    <row r="28" spans="1:4" x14ac:dyDescent="0.3">
      <c r="A28" s="27" t="s">
        <v>33</v>
      </c>
      <c r="B28" s="52">
        <v>6</v>
      </c>
      <c r="C28" s="12">
        <v>250</v>
      </c>
      <c r="D28" s="12">
        <v>1500</v>
      </c>
    </row>
    <row r="29" spans="1:4" x14ac:dyDescent="0.3">
      <c r="A29" s="28" t="s">
        <v>110</v>
      </c>
      <c r="B29" s="52">
        <v>6</v>
      </c>
      <c r="C29" s="12">
        <v>250</v>
      </c>
      <c r="D29" s="12">
        <v>1500</v>
      </c>
    </row>
    <row r="30" spans="1:4" x14ac:dyDescent="0.3">
      <c r="A30" s="27" t="s">
        <v>34</v>
      </c>
      <c r="B30" s="52">
        <v>3</v>
      </c>
      <c r="C30" s="12">
        <v>720</v>
      </c>
      <c r="D30" s="12">
        <v>2160</v>
      </c>
    </row>
    <row r="31" spans="1:4" x14ac:dyDescent="0.3">
      <c r="A31" s="28" t="s">
        <v>110</v>
      </c>
      <c r="B31" s="52">
        <v>3</v>
      </c>
      <c r="C31" s="12">
        <v>720</v>
      </c>
      <c r="D31" s="12">
        <v>2160</v>
      </c>
    </row>
    <row r="32" spans="1:4" x14ac:dyDescent="0.3">
      <c r="A32" s="27" t="s">
        <v>21</v>
      </c>
      <c r="B32" s="52">
        <v>2</v>
      </c>
      <c r="C32" s="12">
        <v>750</v>
      </c>
      <c r="D32" s="12">
        <v>1500</v>
      </c>
    </row>
    <row r="33" spans="1:4" x14ac:dyDescent="0.3">
      <c r="A33" s="28" t="s">
        <v>110</v>
      </c>
      <c r="B33" s="52">
        <v>2</v>
      </c>
      <c r="C33" s="12">
        <v>750</v>
      </c>
      <c r="D33" s="12">
        <v>1500</v>
      </c>
    </row>
    <row r="34" spans="1:4" x14ac:dyDescent="0.3">
      <c r="A34" s="27" t="s">
        <v>105</v>
      </c>
      <c r="B34" s="52">
        <v>1</v>
      </c>
      <c r="C34" s="12">
        <v>3200</v>
      </c>
      <c r="D34" s="12">
        <v>3200</v>
      </c>
    </row>
    <row r="35" spans="1:4" x14ac:dyDescent="0.3">
      <c r="A35" s="28" t="s">
        <v>110</v>
      </c>
      <c r="B35" s="52">
        <v>1</v>
      </c>
      <c r="C35" s="12">
        <v>3200</v>
      </c>
      <c r="D35" s="12">
        <v>3200</v>
      </c>
    </row>
    <row r="36" spans="1:4" x14ac:dyDescent="0.3">
      <c r="A36" s="27" t="s">
        <v>31</v>
      </c>
      <c r="B36" s="52">
        <v>3</v>
      </c>
      <c r="C36" s="12">
        <v>750</v>
      </c>
      <c r="D36" s="12">
        <v>2250</v>
      </c>
    </row>
    <row r="37" spans="1:4" x14ac:dyDescent="0.3">
      <c r="A37" s="28" t="s">
        <v>110</v>
      </c>
      <c r="B37" s="52">
        <v>3</v>
      </c>
      <c r="C37" s="12">
        <v>750</v>
      </c>
      <c r="D37" s="12">
        <v>2250</v>
      </c>
    </row>
    <row r="38" spans="1:4" x14ac:dyDescent="0.3">
      <c r="A38" s="27" t="s">
        <v>25</v>
      </c>
      <c r="B38" s="52">
        <v>25</v>
      </c>
      <c r="C38" s="12">
        <v>75</v>
      </c>
      <c r="D38" s="12">
        <v>1875</v>
      </c>
    </row>
    <row r="39" spans="1:4" x14ac:dyDescent="0.3">
      <c r="A39" s="28" t="s">
        <v>110</v>
      </c>
      <c r="B39" s="52">
        <v>25</v>
      </c>
      <c r="C39" s="12">
        <v>75</v>
      </c>
      <c r="D39" s="12">
        <v>1875</v>
      </c>
    </row>
    <row r="40" spans="1:4" x14ac:dyDescent="0.3">
      <c r="A40" s="27" t="s">
        <v>23</v>
      </c>
      <c r="B40" s="52">
        <v>25</v>
      </c>
      <c r="C40" s="12">
        <v>75</v>
      </c>
      <c r="D40" s="12">
        <v>1875</v>
      </c>
    </row>
    <row r="41" spans="1:4" x14ac:dyDescent="0.3">
      <c r="A41" s="28" t="s">
        <v>110</v>
      </c>
      <c r="B41" s="52">
        <v>25</v>
      </c>
      <c r="C41" s="12">
        <v>75</v>
      </c>
      <c r="D41" s="12">
        <v>1875</v>
      </c>
    </row>
    <row r="42" spans="1:4" x14ac:dyDescent="0.3">
      <c r="A42" s="27" t="s">
        <v>39</v>
      </c>
      <c r="B42" s="52">
        <v>12</v>
      </c>
      <c r="C42" s="12">
        <v>48</v>
      </c>
      <c r="D42" s="12">
        <v>576</v>
      </c>
    </row>
    <row r="43" spans="1:4" x14ac:dyDescent="0.3">
      <c r="A43" s="28" t="s">
        <v>110</v>
      </c>
      <c r="B43" s="52">
        <v>12</v>
      </c>
      <c r="C43" s="12">
        <v>48</v>
      </c>
      <c r="D43" s="12">
        <v>576</v>
      </c>
    </row>
    <row r="44" spans="1:4" x14ac:dyDescent="0.3">
      <c r="A44" s="27" t="s">
        <v>40</v>
      </c>
      <c r="B44" s="52">
        <v>0</v>
      </c>
      <c r="C44" s="12">
        <v>75</v>
      </c>
      <c r="D44" s="12">
        <v>0</v>
      </c>
    </row>
    <row r="45" spans="1:4" x14ac:dyDescent="0.3">
      <c r="A45" s="28" t="s">
        <v>110</v>
      </c>
      <c r="B45" s="52">
        <v>0</v>
      </c>
      <c r="C45" s="12">
        <v>75</v>
      </c>
      <c r="D45" s="12">
        <v>0</v>
      </c>
    </row>
    <row r="46" spans="1:4" x14ac:dyDescent="0.3">
      <c r="A46" s="27" t="s">
        <v>43</v>
      </c>
      <c r="B46" s="52">
        <v>0</v>
      </c>
      <c r="C46" s="12">
        <v>75</v>
      </c>
      <c r="D46" s="12">
        <v>0</v>
      </c>
    </row>
    <row r="47" spans="1:4" x14ac:dyDescent="0.3">
      <c r="A47" s="28" t="s">
        <v>110</v>
      </c>
      <c r="B47" s="52">
        <v>0</v>
      </c>
      <c r="C47" s="12">
        <v>75</v>
      </c>
      <c r="D47" s="12">
        <v>0</v>
      </c>
    </row>
    <row r="48" spans="1:4" x14ac:dyDescent="0.3">
      <c r="A48" s="27" t="s">
        <v>26</v>
      </c>
      <c r="B48" s="52">
        <v>2</v>
      </c>
      <c r="C48" s="12">
        <v>45</v>
      </c>
      <c r="D48" s="12">
        <v>90</v>
      </c>
    </row>
    <row r="49" spans="1:4" x14ac:dyDescent="0.3">
      <c r="A49" s="28" t="s">
        <v>110</v>
      </c>
      <c r="B49" s="52">
        <v>2</v>
      </c>
      <c r="C49" s="12">
        <v>45</v>
      </c>
      <c r="D49" s="12">
        <v>90</v>
      </c>
    </row>
    <row r="50" spans="1:4" x14ac:dyDescent="0.3">
      <c r="A50" s="27" t="s">
        <v>29</v>
      </c>
      <c r="B50" s="52">
        <v>2</v>
      </c>
      <c r="C50" s="12">
        <v>12</v>
      </c>
      <c r="D50" s="12">
        <v>24</v>
      </c>
    </row>
    <row r="51" spans="1:4" x14ac:dyDescent="0.3">
      <c r="A51" s="28" t="s">
        <v>110</v>
      </c>
      <c r="B51" s="52">
        <v>2</v>
      </c>
      <c r="C51" s="12">
        <v>12</v>
      </c>
      <c r="D51" s="12">
        <v>24</v>
      </c>
    </row>
    <row r="52" spans="1:4" x14ac:dyDescent="0.3">
      <c r="A52" s="27" t="s">
        <v>103</v>
      </c>
      <c r="B52" s="52">
        <v>2</v>
      </c>
      <c r="C52" s="12">
        <v>2500</v>
      </c>
      <c r="D52" s="12">
        <v>5000</v>
      </c>
    </row>
    <row r="53" spans="1:4" x14ac:dyDescent="0.3">
      <c r="A53" s="28" t="s">
        <v>110</v>
      </c>
      <c r="B53" s="52">
        <v>2</v>
      </c>
      <c r="C53" s="12">
        <v>2500</v>
      </c>
      <c r="D53" s="12">
        <v>5000</v>
      </c>
    </row>
    <row r="54" spans="1:4" x14ac:dyDescent="0.3">
      <c r="A54" s="27" t="s">
        <v>37</v>
      </c>
      <c r="B54" s="52">
        <v>0</v>
      </c>
      <c r="C54" s="12">
        <v>35</v>
      </c>
      <c r="D54" s="12">
        <v>0</v>
      </c>
    </row>
    <row r="55" spans="1:4" x14ac:dyDescent="0.3">
      <c r="A55" s="28" t="s">
        <v>110</v>
      </c>
      <c r="B55" s="52">
        <v>0</v>
      </c>
      <c r="C55" s="12">
        <v>35</v>
      </c>
      <c r="D55" s="12">
        <v>0</v>
      </c>
    </row>
    <row r="56" spans="1:4" x14ac:dyDescent="0.3">
      <c r="A56" s="25" t="s">
        <v>93</v>
      </c>
      <c r="B56" s="52">
        <v>1</v>
      </c>
      <c r="C56" s="12">
        <v>39500</v>
      </c>
      <c r="D56" s="12">
        <v>39500</v>
      </c>
    </row>
    <row r="57" spans="1:4" x14ac:dyDescent="0.3">
      <c r="A57" s="27" t="s">
        <v>96</v>
      </c>
      <c r="B57" s="52">
        <v>1</v>
      </c>
      <c r="C57" s="12">
        <v>39500</v>
      </c>
      <c r="D57" s="12">
        <v>39500</v>
      </c>
    </row>
    <row r="58" spans="1:4" x14ac:dyDescent="0.3">
      <c r="A58" s="28" t="s">
        <v>114</v>
      </c>
      <c r="B58" s="52">
        <v>1</v>
      </c>
      <c r="C58" s="12">
        <v>39500</v>
      </c>
      <c r="D58" s="12">
        <v>39500</v>
      </c>
    </row>
    <row r="59" spans="1:4" x14ac:dyDescent="0.3">
      <c r="A59" s="25" t="s">
        <v>79</v>
      </c>
      <c r="B59" s="52">
        <v>0</v>
      </c>
      <c r="C59" s="12">
        <v>6900</v>
      </c>
      <c r="D59" s="12">
        <v>0</v>
      </c>
    </row>
    <row r="60" spans="1:4" x14ac:dyDescent="0.3">
      <c r="A60" s="27" t="s">
        <v>78</v>
      </c>
      <c r="B60" s="52">
        <v>0</v>
      </c>
      <c r="C60" s="12">
        <v>6900</v>
      </c>
      <c r="D60" s="12">
        <v>0</v>
      </c>
    </row>
    <row r="61" spans="1:4" x14ac:dyDescent="0.3">
      <c r="A61" s="28" t="s">
        <v>109</v>
      </c>
      <c r="B61" s="52">
        <v>0</v>
      </c>
      <c r="C61" s="12">
        <v>6900</v>
      </c>
      <c r="D61" s="12">
        <v>0</v>
      </c>
    </row>
    <row r="62" spans="1:4" x14ac:dyDescent="0.3">
      <c r="A62" s="25" t="s">
        <v>80</v>
      </c>
      <c r="B62" s="52">
        <v>0</v>
      </c>
      <c r="C62" s="12">
        <v>7500</v>
      </c>
      <c r="D62" s="12">
        <v>0</v>
      </c>
    </row>
    <row r="63" spans="1:4" x14ac:dyDescent="0.3">
      <c r="A63" s="27" t="s">
        <v>82</v>
      </c>
      <c r="B63" s="52">
        <v>0</v>
      </c>
      <c r="C63" s="12">
        <v>7500</v>
      </c>
      <c r="D63" s="12">
        <v>0</v>
      </c>
    </row>
    <row r="64" spans="1:4" x14ac:dyDescent="0.3">
      <c r="A64" s="28" t="s">
        <v>114</v>
      </c>
      <c r="B64" s="52">
        <v>0</v>
      </c>
      <c r="C64" s="12">
        <v>7500</v>
      </c>
      <c r="D64" s="12">
        <v>0</v>
      </c>
    </row>
    <row r="65" spans="1:4" x14ac:dyDescent="0.3">
      <c r="A65" s="25" t="s">
        <v>69</v>
      </c>
      <c r="B65" s="52">
        <v>15</v>
      </c>
      <c r="C65" s="12">
        <v>26000</v>
      </c>
      <c r="D65" s="12">
        <v>161000</v>
      </c>
    </row>
    <row r="66" spans="1:4" x14ac:dyDescent="0.3">
      <c r="A66" s="27" t="s">
        <v>76</v>
      </c>
      <c r="B66" s="52">
        <v>10</v>
      </c>
      <c r="C66" s="12">
        <v>6200</v>
      </c>
      <c r="D66" s="12">
        <v>62000</v>
      </c>
    </row>
    <row r="67" spans="1:4" x14ac:dyDescent="0.3">
      <c r="A67" s="28" t="s">
        <v>115</v>
      </c>
      <c r="B67" s="52">
        <v>10</v>
      </c>
      <c r="C67" s="12">
        <v>6200</v>
      </c>
      <c r="D67" s="12">
        <v>62000</v>
      </c>
    </row>
    <row r="68" spans="1:4" x14ac:dyDescent="0.3">
      <c r="A68" s="27" t="s">
        <v>74</v>
      </c>
      <c r="B68" s="52">
        <v>5</v>
      </c>
      <c r="C68" s="12">
        <v>19800</v>
      </c>
      <c r="D68" s="12">
        <v>99000</v>
      </c>
    </row>
    <row r="69" spans="1:4" x14ac:dyDescent="0.3">
      <c r="A69" s="28" t="s">
        <v>114</v>
      </c>
      <c r="B69" s="52">
        <v>5</v>
      </c>
      <c r="C69" s="12">
        <v>19800</v>
      </c>
      <c r="D69" s="12">
        <v>99000</v>
      </c>
    </row>
    <row r="70" spans="1:4" x14ac:dyDescent="0.3">
      <c r="A70" s="25" t="s">
        <v>86</v>
      </c>
      <c r="B70" s="52">
        <v>0</v>
      </c>
      <c r="C70" s="12">
        <v>2913</v>
      </c>
      <c r="D70" s="12">
        <v>0</v>
      </c>
    </row>
    <row r="71" spans="1:4" x14ac:dyDescent="0.3">
      <c r="A71" s="27" t="s">
        <v>92</v>
      </c>
      <c r="B71" s="52">
        <v>0</v>
      </c>
      <c r="C71" s="12">
        <v>2160</v>
      </c>
      <c r="D71" s="12">
        <v>0</v>
      </c>
    </row>
    <row r="72" spans="1:4" x14ac:dyDescent="0.3">
      <c r="A72" s="28" t="s">
        <v>114</v>
      </c>
      <c r="B72" s="52">
        <v>0</v>
      </c>
      <c r="C72" s="12">
        <v>2160</v>
      </c>
      <c r="D72" s="12">
        <v>0</v>
      </c>
    </row>
    <row r="73" spans="1:4" x14ac:dyDescent="0.3">
      <c r="A73" s="27" t="s">
        <v>90</v>
      </c>
      <c r="B73" s="52">
        <v>0</v>
      </c>
      <c r="C73" s="12">
        <v>753</v>
      </c>
      <c r="D73" s="12">
        <v>0</v>
      </c>
    </row>
    <row r="74" spans="1:4" x14ac:dyDescent="0.3">
      <c r="A74" s="28" t="s">
        <v>114</v>
      </c>
      <c r="B74" s="52">
        <v>0</v>
      </c>
      <c r="C74" s="12">
        <v>753</v>
      </c>
      <c r="D74" s="12">
        <v>0</v>
      </c>
    </row>
    <row r="75" spans="1:4" x14ac:dyDescent="0.3">
      <c r="A75" s="25" t="s">
        <v>123</v>
      </c>
      <c r="B75" s="52">
        <v>180</v>
      </c>
      <c r="C75" s="12">
        <v>125043</v>
      </c>
      <c r="D75" s="12">
        <v>398700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2024-02-26T17:38:53Z</cp:lastPrinted>
  <dcterms:created xsi:type="dcterms:W3CDTF">2024-01-26T13:28:02Z</dcterms:created>
  <dcterms:modified xsi:type="dcterms:W3CDTF">2024-02-29T13:27:05Z</dcterms:modified>
</cp:coreProperties>
</file>