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CIPALIDAD PALACIO\"/>
    </mc:Choice>
  </mc:AlternateContent>
  <xr:revisionPtr revIDLastSave="0" documentId="8_{17D75C70-E00A-4AC5-975E-84CE77A936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" sheetId="8" r:id="rId1"/>
    <sheet name="Hoja1" sheetId="9" r:id="rId2"/>
    <sheet name="Instrucciones" sheetId="6" r:id="rId3"/>
    <sheet name="OEI " sheetId="5" r:id="rId4"/>
    <sheet name="Topes" sheetId="7" state="hidden" r:id="rId5"/>
    <sheet name="Tablas" sheetId="4" state="hidden" r:id="rId6"/>
  </sheets>
  <externalReferences>
    <externalReference r:id="rId7"/>
  </externalReferences>
  <definedNames>
    <definedName name="_xlnm.Print_Area" localSheetId="0">Formato!$A$1:$N$27</definedName>
    <definedName name="_xlnm.Print_Area" localSheetId="2">Instrucciones!$A$1:$Q$21</definedName>
    <definedName name="_xlnm.Print_Area" localSheetId="3">'OEI '!$B$4:$B$25</definedName>
    <definedName name="Bienes" localSheetId="2">[1]TABLAS!#REF!</definedName>
    <definedName name="Bienes" localSheetId="3">[1]TABLAS!#REF!</definedName>
    <definedName name="Bienes">Tablas!#REF!</definedName>
    <definedName name="CODIGO_OEI" localSheetId="2">[1]TABLAS!$C$4:$C$9</definedName>
    <definedName name="CODIGO_OEI" localSheetId="3">[1]TABLAS!$C$4:$C$9</definedName>
    <definedName name="CODIGO_OEI">Tablas!$C$4:$C$9</definedName>
    <definedName name="Feriados" localSheetId="2">[1]TABLAS!#REF!</definedName>
    <definedName name="Feriados" localSheetId="3">[1]TABLAS!#REF!</definedName>
    <definedName name="Feriados">Tablas!#REF!</definedName>
    <definedName name="Financiamiento" localSheetId="2">[1]TABLAS!#REF!</definedName>
    <definedName name="Financiamiento" localSheetId="3">[1]TABLAS!#REF!</definedName>
    <definedName name="Financiamiento">Tablas!#REF!</definedName>
    <definedName name="FTE.FNCMTO." localSheetId="2">[1]TABLAS!$D$4:$D$6</definedName>
    <definedName name="FTE.FNCMTO." localSheetId="3">[1]TABLAS!$D$4:$D$6</definedName>
    <definedName name="FTE.FNCMTO.">Tablas!$D$4:$D$6</definedName>
    <definedName name="MONEDAS" localSheetId="2">[1]TABLAS!$A$4:$A$6</definedName>
    <definedName name="MONEDAS" localSheetId="3">[1]TABLAS!$A$4:$A$6</definedName>
    <definedName name="MONEDAS">Tablas!$A$4:$A$6</definedName>
    <definedName name="Objeto" localSheetId="2">[1]TABLAS!#REF!</definedName>
    <definedName name="Objeto" localSheetId="3">[1]TABLAS!#REF!</definedName>
    <definedName name="Objeto">Tablas!#REF!</definedName>
    <definedName name="Objeto1" localSheetId="2">[1]TABLAS!#REF!</definedName>
    <definedName name="Objeto1" localSheetId="3">[1]TABLAS!#REF!</definedName>
    <definedName name="Objeto1">Tablas!#REF!</definedName>
    <definedName name="OBJETO2" localSheetId="2">[1]TABLAS!$B$4:$B$7</definedName>
    <definedName name="OBJETO2" localSheetId="3">[1]TABLAS!$B$4:$B$7</definedName>
    <definedName name="OBJETO2">Tablas!$B$4:$B$7</definedName>
    <definedName name="OEG" comment="Códigos de Objetivos Estratégicos Generales" localSheetId="2">#REF!</definedName>
    <definedName name="OEG" comment="Códigos de Objetivos Estratégicos Generales" localSheetId="3">#REF!</definedName>
    <definedName name="OEG" comment="Códigos de Objetivos Estratégicos Generales">#REF!</definedName>
    <definedName name="PLAZOS" localSheetId="2">#REF!</definedName>
    <definedName name="PLAZOS" localSheetId="3">#REF!</definedName>
    <definedName name="PLAZOS">#REF!</definedName>
    <definedName name="TipoCambio" localSheetId="2">'[1]CUADRO DE NECESIDADES'!#REF!</definedName>
    <definedName name="TipoCambio" localSheetId="3">'[1]CUADRO DE NECESIDADES'!#REF!</definedName>
    <definedName name="TipoCambio">'[1]CUADRO DE NECESIDADES'!#REF!</definedName>
    <definedName name="U.MEDIDA" localSheetId="5">Tablas!$E$3:$E$13</definedName>
    <definedName name="U.MEDIDA">Tablas!$E$4:$E$13</definedName>
    <definedName name="Unidad" localSheetId="2">[1]TABLAS!#REF!</definedName>
    <definedName name="Unidad" localSheetId="3">[1]TABLAS!#REF!</definedName>
    <definedName name="Unidad">Tablas!#REF!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8" l="1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83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12" i="8"/>
  <c r="G9" i="8"/>
  <c r="G8" i="8"/>
  <c r="G10" i="8"/>
  <c r="G11" i="8"/>
  <c r="J23" i="8" l="1"/>
  <c r="I2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Leopoldo Benavides Mendivil</author>
  </authors>
  <commentList>
    <comment ref="K7" authorId="0" shapeId="0" xr:uid="{00000000-0006-0000-0000-000001000000}">
      <text>
        <r>
          <rPr>
            <b/>
            <sz val="10"/>
            <color indexed="10"/>
            <rFont val="Arial Narrow"/>
            <family val="2"/>
          </rPr>
          <t>Indicar fecha estimada 
en que se requiere  el inicio del servico o la entrega del bien</t>
        </r>
      </text>
    </comment>
    <comment ref="L7" authorId="0" shapeId="0" xr:uid="{00000000-0006-0000-0000-000002000000}">
      <text>
        <r>
          <rPr>
            <b/>
            <sz val="10"/>
            <color indexed="10"/>
            <rFont val="Arial Narrow"/>
            <family val="2"/>
          </rPr>
          <t>Indicar # de años de la contratación del bien o servicio (1, 2, 3 ó 4 años)</t>
        </r>
      </text>
    </comment>
  </commentList>
</comments>
</file>

<file path=xl/sharedStrings.xml><?xml version="1.0" encoding="utf-8"?>
<sst xmlns="http://schemas.openxmlformats.org/spreadsheetml/2006/main" count="418" uniqueCount="188">
  <si>
    <t>Unidad de
 Medida</t>
  </si>
  <si>
    <t>Cantidad</t>
  </si>
  <si>
    <t>Valor Total</t>
  </si>
  <si>
    <t xml:space="preserve"> </t>
  </si>
  <si>
    <t>Descripción del Item (Bien, Servicio u Obra)</t>
  </si>
  <si>
    <t>Objeto</t>
  </si>
  <si>
    <t>Nº</t>
  </si>
  <si>
    <t>MONEDAS</t>
  </si>
  <si>
    <t>OBJETO2</t>
  </si>
  <si>
    <t>CODIGO_OEI</t>
  </si>
  <si>
    <t>FTE. FNCMTO.</t>
  </si>
  <si>
    <t>U.MEDIDA</t>
  </si>
  <si>
    <t>Soles</t>
  </si>
  <si>
    <t>Bienes</t>
  </si>
  <si>
    <t>1.0</t>
  </si>
  <si>
    <t>R. Propios</t>
  </si>
  <si>
    <t>Servicio</t>
  </si>
  <si>
    <t>Dólares</t>
  </si>
  <si>
    <t>Servicios</t>
  </si>
  <si>
    <t>2.0</t>
  </si>
  <si>
    <t>Donaciones</t>
  </si>
  <si>
    <t>Unidad</t>
  </si>
  <si>
    <t>Euros</t>
  </si>
  <si>
    <t>Consult. Obras</t>
  </si>
  <si>
    <t>3.0</t>
  </si>
  <si>
    <t>R. Propios o 
Donaciones</t>
  </si>
  <si>
    <t>Paquete</t>
  </si>
  <si>
    <t>Ejecuc. Obras</t>
  </si>
  <si>
    <t>4.0</t>
  </si>
  <si>
    <t>Metro</t>
  </si>
  <si>
    <t>5.0</t>
  </si>
  <si>
    <t>Litro</t>
  </si>
  <si>
    <t>6.0</t>
  </si>
  <si>
    <t>Galon</t>
  </si>
  <si>
    <t>Kilogramo</t>
  </si>
  <si>
    <t>Docena</t>
  </si>
  <si>
    <t>Decena</t>
  </si>
  <si>
    <t>Millar</t>
  </si>
  <si>
    <t>Mantener una adecuada infraestructura física y tecnológica para el funcionamiento operativo de la SBS</t>
  </si>
  <si>
    <t>Fortalecer la imagen institucional</t>
  </si>
  <si>
    <t>Fortalecer los vínculos y cooperación interinstitucional a
nivel nacional e internacional</t>
  </si>
  <si>
    <t>Mejorar la efectividad de los procesos internos</t>
  </si>
  <si>
    <t>Fortalecer el buen gobierno en la SBS</t>
  </si>
  <si>
    <t>6.0 Contar con un diseño organizacional, procesos, tecnología
     e infraestructura que busquen la eficiencia y contribuyan al
     logro de las metas y la rendición de cuentas en la SBS.</t>
  </si>
  <si>
    <t xml:space="preserve"> Mejorar la comunicación interna.</t>
  </si>
  <si>
    <t xml:space="preserve"> Mejorar el sistema de gestión de Capital Humano</t>
  </si>
  <si>
    <t>5.0 Contar con personal altamente capacitado, comprometido y
     alineado a los valores institucionales para cumplir con los
     mandatos de la SBS.</t>
  </si>
  <si>
    <t xml:space="preserve"> Mejorar la transparencia de la información en el SPP.</t>
  </si>
  <si>
    <t xml:space="preserve"> Mejorar la eficiencia operativa de las AFP.</t>
  </si>
  <si>
    <t>4.0 Cautelar el buen funcionamiento del SPP</t>
  </si>
  <si>
    <t>Poner a disposición de los ciudadanos servicios oportunos y de calidad.</t>
  </si>
  <si>
    <t>Contribuir a la implementación de la política nacional de inclusión financiera
en los aspectos de competencia de la SBS.</t>
  </si>
  <si>
    <t>Contribuir con la mejora de la educación financiera.</t>
  </si>
  <si>
    <t>Implementar Modelo de Supervisión de Conducta de Mercado.</t>
  </si>
  <si>
    <t>3.0 Cautelar que las empresas supervisadas implementen
     adecuadas prácticas comerciales respetando los intereses
     y los derechos de los consumidores</t>
  </si>
  <si>
    <t>Fortalecer la recolección, recepción, explotación y análisis de información en materia de LA/FT</t>
  </si>
  <si>
    <t>Consolidar una supervisión especializada en prevención de LAFT acorde a la diversidad de los sujetos obligados, efectiva y con un enfoque basado en riesgos</t>
  </si>
  <si>
    <t xml:space="preserve"> Contribuir a la coordinación y ejecución de políticas, planes y normas para fortalecer el Sistema Anti LA/FT</t>
  </si>
  <si>
    <t>2.0 Contribuir con la prevención y lucha contra el LA/FT</t>
  </si>
  <si>
    <t>Combatir la Informalidad Financiera buscando cautelar que no afecte los intereses del ciudadano.</t>
  </si>
  <si>
    <t>Preparar a la SBS y los sistemas supervisados para eventos de crisis</t>
  </si>
  <si>
    <t xml:space="preserve"> Asegurar un proceso de licenciamiento ágil, predecible y que agregue valor e integridad a los sistemas supervisados</t>
  </si>
  <si>
    <t xml:space="preserve"> Adecuar el Marco Legal y Regulatorio para cumplir nuestros mandatos</t>
  </si>
  <si>
    <t xml:space="preserve"> Consolidar un proceso de supervisión efectivo, previsor y basado en riesgos</t>
  </si>
  <si>
    <t>1.0 Cautelar que los sistemas supervisados gestionen
      prudentemente sus riesgos, sean íntegros, solventes y
      sostenibles.</t>
  </si>
  <si>
    <t>Objetivo Estratégico Institucional (OEI)</t>
  </si>
  <si>
    <t>OBJETIVOS ESTRATÉGICOS INSTITUCIONALES Y ACCIONES ESTRATÉGICAS INSTITUCIONALES</t>
  </si>
  <si>
    <r>
      <t xml:space="preserve">Nº: </t>
    </r>
    <r>
      <rPr>
        <sz val="11"/>
        <rFont val="Calibri"/>
        <family val="2"/>
      </rPr>
      <t>Indicar número correlativo</t>
    </r>
  </si>
  <si>
    <r>
      <rPr>
        <b/>
        <sz val="11"/>
        <color indexed="8"/>
        <rFont val="Calibri"/>
        <family val="2"/>
      </rPr>
      <t>OBJETO:</t>
    </r>
    <r>
      <rPr>
        <sz val="11"/>
        <color indexed="8"/>
        <rFont val="Calibri"/>
        <family val="2"/>
      </rPr>
      <t xml:space="preserve"> Indicar el Objeto de la Contratación: Bienes, Servicios, Consultoría de Obras, Ejecución de Obras</t>
    </r>
  </si>
  <si>
    <r>
      <rPr>
        <b/>
        <sz val="11"/>
        <color indexed="8"/>
        <rFont val="Calibri"/>
        <family val="2"/>
      </rPr>
      <t xml:space="preserve">DESCRIPCION DEL BIEN, SERVICIO U OBRA A CONTRATAR: </t>
    </r>
    <r>
      <rPr>
        <sz val="11"/>
        <color indexed="8"/>
        <rFont val="Calibri"/>
        <family val="2"/>
      </rPr>
      <t>descripción detallada del bien o servicio a adquirir, para procesos que involucren varios ítems debe detallarse cada uno, incluyendo unidad de medida y cantidad.</t>
    </r>
  </si>
  <si>
    <r>
      <rPr>
        <b/>
        <sz val="11"/>
        <color indexed="8"/>
        <rFont val="Calibri"/>
        <family val="2"/>
      </rPr>
      <t>CANTIDAD</t>
    </r>
    <r>
      <rPr>
        <sz val="11"/>
        <color indexed="8"/>
        <rFont val="Calibri"/>
        <family val="2"/>
      </rPr>
      <t xml:space="preserve"> : Indicar la cantidad de los bienes requeridos, si la unidad de medida es servicio o paquete, indicar 1 (uno).</t>
    </r>
  </si>
  <si>
    <r>
      <rPr>
        <b/>
        <sz val="11"/>
        <color indexed="8"/>
        <rFont val="Calibri"/>
        <family val="2"/>
      </rPr>
      <t>OBSERVACIONES</t>
    </r>
    <r>
      <rPr>
        <sz val="11"/>
        <color indexed="8"/>
        <rFont val="Calibri"/>
        <family val="2"/>
      </rPr>
      <t xml:space="preserve"> : Cualquier observación que se estime conveniente informar o detalle relevante, o ampliar la descripción del requerimiento.</t>
    </r>
  </si>
  <si>
    <r>
      <t xml:space="preserve">Consultas sobre uso del formato, coordinar con </t>
    </r>
    <r>
      <rPr>
        <b/>
        <sz val="10"/>
        <color indexed="8"/>
        <rFont val="Calibri"/>
        <family val="2"/>
      </rPr>
      <t>Eduardo Benavides Mendivil</t>
    </r>
  </si>
  <si>
    <t>Correo</t>
  </si>
  <si>
    <t>Celular</t>
  </si>
  <si>
    <t>INSTRUCCIONES PARA EL LLENADO DEL FORMATO CUADRO MULTIANUAL DE NECESIDADES</t>
  </si>
  <si>
    <r>
      <t xml:space="preserve">UNIDAD ORGANICA: </t>
    </r>
    <r>
      <rPr>
        <sz val="11"/>
        <color indexed="8"/>
        <rFont val="Calibri"/>
        <family val="2"/>
      </rPr>
      <t>Unidad Orgánica que presenta el requerimiento, pueder ser un área especializada (GTI, GAIC, SAAG, GGH, SG)</t>
    </r>
  </si>
  <si>
    <t>Observaciones</t>
  </si>
  <si>
    <t>ebenavides@sbs.gob.pe</t>
  </si>
  <si>
    <r>
      <rPr>
        <b/>
        <sz val="11"/>
        <color indexed="8"/>
        <rFont val="Calibri"/>
        <family val="2"/>
      </rPr>
      <t>UNIDAD DE MEDIDA</t>
    </r>
    <r>
      <rPr>
        <sz val="11"/>
        <color indexed="8"/>
        <rFont val="Calibri"/>
        <family val="2"/>
      </rPr>
      <t xml:space="preserve"> : Servicio, Unidad, Paquete, otros.</t>
    </r>
  </si>
  <si>
    <t>Semestre 1</t>
  </si>
  <si>
    <t>Semestre 2</t>
  </si>
  <si>
    <t>Precio
Unitario</t>
  </si>
  <si>
    <t xml:space="preserve">Periodo
Ejecución </t>
  </si>
  <si>
    <t>Fecha
 Inicio</t>
  </si>
  <si>
    <t>Valor
 Estimado</t>
  </si>
  <si>
    <r>
      <rPr>
        <b/>
        <sz val="11"/>
        <color rgb="FF000000"/>
        <rFont val="Calibri"/>
        <family val="2"/>
      </rPr>
      <t>PRECIO UNITARIO</t>
    </r>
    <r>
      <rPr>
        <sz val="11"/>
        <color indexed="8"/>
        <rFont val="Calibri"/>
        <family val="2"/>
      </rPr>
      <t xml:space="preserve"> : Precio unitario del requerimiento, expresado en Soles</t>
    </r>
  </si>
  <si>
    <t>Código
OE</t>
  </si>
  <si>
    <t>PAC 2023 - Datos Requeridos</t>
  </si>
  <si>
    <r>
      <rPr>
        <b/>
        <sz val="11"/>
        <color indexed="8"/>
        <rFont val="Calibri"/>
        <family val="2"/>
      </rPr>
      <t>VALOR TOTAL</t>
    </r>
    <r>
      <rPr>
        <sz val="11"/>
        <color indexed="8"/>
        <rFont val="Calibri"/>
        <family val="2"/>
      </rPr>
      <t xml:space="preserve"> : Se registrará el valor en Soles</t>
    </r>
  </si>
  <si>
    <t>Estrategias</t>
  </si>
  <si>
    <t>CRITERIOS Y PAUTAS ESPECIFICAS PARA LA PROGRAMACION MULTIANUAL  DE NECESIDADES DE BIENES, SERVICIOS Y OBRAS PARA EL PERIODO   2023 - 2025</t>
  </si>
  <si>
    <t>PLAN ESTRATEGICO INSTITUCIONAL 2022 - 2026 - SBS</t>
  </si>
  <si>
    <t>Año 2024</t>
  </si>
  <si>
    <t>glb</t>
  </si>
  <si>
    <t>SERVICIO DE CAPACITACIÓN EN SEGURIDAD Y SALUD</t>
  </si>
  <si>
    <t>ADQUISICIÓN SEÑALIZACIÓN TEMPORAL DE SEGURIDAD</t>
  </si>
  <si>
    <t>ADQUISICIÓN DE EQUIPOS DE PROTECCIÓN INDIVIDUAL</t>
  </si>
  <si>
    <t>SERVICIO DE ADQUISICION DE POLIZA DE SEGURO VIDA LEY</t>
  </si>
  <si>
    <t>ADQUISICION DE EQUIPOS DE PROTECCIÓN COLECTIVA</t>
  </si>
  <si>
    <t>LISENCIA DE SOFTWARE ANTI VIRUS 01 PC SERV.</t>
  </si>
  <si>
    <t>LISENCIA DE SOFTWARE OFIMATICA</t>
  </si>
  <si>
    <t xml:space="preserve">SC SERV INSTALACIÓN GABINETE DE RED, INC. INST </t>
  </si>
  <si>
    <t xml:space="preserve">SC SERV. INSTALA, CONFIGURA, PUESTA EN MARCHA Y </t>
  </si>
  <si>
    <t>SC SERVICIO DE INSTALACIÓN DE JACK EN PATCH PANEL</t>
  </si>
  <si>
    <t>SOFTWARE PARA SERVIDOR DE APLICACIONES</t>
  </si>
  <si>
    <t>AMPLIFICADOR DE 500W CLASE D</t>
  </si>
  <si>
    <t xml:space="preserve">AMPLIFICADOR PARA LINEA 100V/180W 240W MAX. CON </t>
  </si>
  <si>
    <t xml:space="preserve">BANDEJA FIBRA OPTICA, BANDEJA EMPALME DE FIBRAS, </t>
  </si>
  <si>
    <t xml:space="preserve">BANDEJA/REJILLA 100 MM ALTO X 200 MM ANCHO X 3 METROS </t>
  </si>
  <si>
    <t>CABLE DE AUDIO STEREO 2X16 AWG OH</t>
  </si>
  <si>
    <t xml:space="preserve">CABLE FO INDOOR / OUTDOOR (TIGHT BUFFER), OM4 X 06F, </t>
  </si>
  <si>
    <t xml:space="preserve">CABLE HDMI, ULTRA HD 4K, ALTA VELOCIDAD, VIDEO DIGITAL </t>
  </si>
  <si>
    <t>CAMARA IP DOMO OJO DE PEZ</t>
  </si>
  <si>
    <t>CAMARA IP DOMO PARA EXTERIORES</t>
  </si>
  <si>
    <t>CAMARA IP DOMO PARA INTERIORES</t>
  </si>
  <si>
    <t xml:space="preserve">CÁMARA VIDEOCONFERENCIA, CAMPO VISUAL DE 120° Y AUDIO </t>
  </si>
  <si>
    <t>CENTRAL TELEFÓNICA IP, INC. MÓDULO DE 2 PUERTOS FXO</t>
  </si>
  <si>
    <t xml:space="preserve">CONTROL DE ASISTENCIA CON LECTOR DE HUELLA DIGITAL + </t>
  </si>
  <si>
    <t xml:space="preserve">DETECTOR DE HUMO FOTOELÉCTRICO DIRECCIONABLE, </t>
  </si>
  <si>
    <t xml:space="preserve">DETECTOR DE HUMO/TEMPERATURA DIRECCIONABLE, </t>
  </si>
  <si>
    <t>EQUIPO DE SEGURIDAD PERIMETRAL (FIREWALL)</t>
  </si>
  <si>
    <t>ESTACIÓN DE LLAMADA</t>
  </si>
  <si>
    <t xml:space="preserve">ESTACIÓN DE TRABAJO PARA DOS MONITORES, INC, OFFICE Y </t>
  </si>
  <si>
    <t xml:space="preserve">ESTACIÓN MANUAL DIRECCIONABLE DE DOBLE ACCIÓN. </t>
  </si>
  <si>
    <t>ETIQUETA IDENTIFICADORA PARA PUNTO DE RED</t>
  </si>
  <si>
    <t>LECTOR DE HUELLAS DIGITALES Y RFID</t>
  </si>
  <si>
    <t>LICENCIA DE AMPLIACION PARA SISTEMA DE VIDEO VIGILANCIA</t>
  </si>
  <si>
    <t xml:space="preserve">MICRODATACENTER,UPS 3 KVA, T.O BY-PASS, SUPRESOR </t>
  </si>
  <si>
    <t>MÓDULO DE AISLAMIENTO. CERTIFICACIÓN UL, FM.</t>
  </si>
  <si>
    <t xml:space="preserve">MÓDULO DE CONTROL DIRECCIONABLE. CERTIFICACIÓN UL, </t>
  </si>
  <si>
    <t xml:space="preserve">MÓDULO DE MONITOREO DIRECCIONABLE. CERTIFICACIÓN UL, </t>
  </si>
  <si>
    <t>MONITOR LED 32" FULL HD</t>
  </si>
  <si>
    <t>MONITOR LED 42" FULL HD</t>
  </si>
  <si>
    <t>OPERADORA TELEFONICA</t>
  </si>
  <si>
    <t>ORGANIZADOR DE CABLES HORIZONTAL, 2U.</t>
  </si>
  <si>
    <t>PACK DE 2 BATERÍAS 12V,26AH.</t>
  </si>
  <si>
    <t xml:space="preserve">PANEL DE INCENDIO DIRECCIONABLE EN ESPAÑOL DE UN LAZO </t>
  </si>
  <si>
    <t>PANEL IP PARA CONTROL DE ACCESO</t>
  </si>
  <si>
    <t xml:space="preserve">PARLANTE DE TECHO PARA EMPOTRAR 6 1/2'' DOBLE CONO </t>
  </si>
  <si>
    <t>PARLANTES EN ESTACIONAMIENTO</t>
  </si>
  <si>
    <t>PARLANTES EN PARED</t>
  </si>
  <si>
    <t>PARLANTES EN TECHO</t>
  </si>
  <si>
    <t>PIGTAIL DE F.O.</t>
  </si>
  <si>
    <t>PLACA DE SOPORTE PARA ACCESORIOS</t>
  </si>
  <si>
    <t>RACK PARA MONITOR</t>
  </si>
  <si>
    <t xml:space="preserve">SC CONFIGURACIÓN, PUESTA EN OPERACIÓN Y </t>
  </si>
  <si>
    <t>SERVICIO DE CERTIFICACIÓN DE PUNTO DE RED CAT6A</t>
  </si>
  <si>
    <t xml:space="preserve">SERVICIO INSTALACIÓN, CONFIG., PUESTA EN MARCHA SIST. </t>
  </si>
  <si>
    <t>SERVIDOR ALMACENAMIENTO 6 TB (16 LIC. INC.)</t>
  </si>
  <si>
    <t xml:space="preserve">SERVIDOR DE APLICACIONES 2UR, 2.40GHZ, 32GB, HDD 2TB, </t>
  </si>
  <si>
    <t xml:space="preserve">SIRENA CON LUZ ESTROBOSCÓPICA DE PARED, COLOR ROJO. </t>
  </si>
  <si>
    <t>SISTEMA DE MICROFONO INALAMBRICO</t>
  </si>
  <si>
    <t>SOFTWARE DE VIDEO CONFERENCIA (LICENCIA ANUAL)</t>
  </si>
  <si>
    <t>SOFTWARE PARA ADMINISTRACIÓN REMOTA</t>
  </si>
  <si>
    <t>SWITCH ADMINISTRABLE, 24G POE+ 4SFP+</t>
  </si>
  <si>
    <t>SWITCH ADMINISTRABLE, 48G POE+ 4SFP+</t>
  </si>
  <si>
    <t>SWITCH DISTRIBUCION 24 RJ-45 GBE, 4 SFP+ 1/10GBE, POE+</t>
  </si>
  <si>
    <t>TAPA CIEGA PARA FACEPLATE</t>
  </si>
  <si>
    <t>TELÉFONO IP DE MESA USO GENERAL</t>
  </si>
  <si>
    <t xml:space="preserve">TELÉFONO IP DE MESA USO GERENCIAL, INC. FUENTE DE </t>
  </si>
  <si>
    <t>TELEVISOR QLED SMART 4K 50"</t>
  </si>
  <si>
    <t>TRANSCEIVER 10 GB MULTIMODO</t>
  </si>
  <si>
    <t>UNIDAD DE CONTROL MAESTRO</t>
  </si>
  <si>
    <t xml:space="preserve">UNIDAD DE DISTRIBUCIÓN DE ENERGÍA PDU, MONOFÁSICO </t>
  </si>
  <si>
    <t>UPS ON LINE 2KVA</t>
  </si>
  <si>
    <t>CERTIFICACION DE HILOS DE FIBRA OPTICA</t>
  </si>
  <si>
    <t xml:space="preserve">SERVICIO DE FUSION DE HILOS DE CABLE DE FIBRA OPTICA EN </t>
  </si>
  <si>
    <t>CAMILLA</t>
  </si>
  <si>
    <t>und</t>
  </si>
  <si>
    <t>COMPUTADOR DE INGENIERIA</t>
  </si>
  <si>
    <t>COMPUTADORA BASICA</t>
  </si>
  <si>
    <t>CONTROL DE ASISTENCIA CON LECTOR DE HUELLA DIGITAL + PIN + TARJETA DE PROXIMIDAD USB</t>
  </si>
  <si>
    <t>ESCRITORIO DE GERENCIA</t>
  </si>
  <si>
    <t>ESCRITORIO DE OFICINA</t>
  </si>
  <si>
    <t>ESTABILIZADOR</t>
  </si>
  <si>
    <t>EXTINTOR DE POLVO SECO</t>
  </si>
  <si>
    <t>FOTOCOPIADORA EN GENERAL</t>
  </si>
  <si>
    <t>FRIGOBAR</t>
  </si>
  <si>
    <t>GABINETE METALICO CON BARRA DE COBRE DE 12 POLOS</t>
  </si>
  <si>
    <t>GABINETE METALICO CON BARRA DE COBRE DE 36 POLOS</t>
  </si>
  <si>
    <t>JUEGO DE SILLAS SALA DE ESPERA</t>
  </si>
  <si>
    <t>LAPTOP BASICA</t>
  </si>
  <si>
    <t>LAPTOP DE INGENIERIA</t>
  </si>
  <si>
    <t>MESA DE REUNIONES -20 PERS.</t>
  </si>
  <si>
    <t>MUEBLE TIPO RACK FABRICADO EN MELAMINA, PUERTA TRASERA Y DELANTERA CON CIERRE Y CRISTAL</t>
  </si>
  <si>
    <t>RESPIRADOR CONTRA POLVO</t>
  </si>
  <si>
    <t>ROCIADOR TIPO PARANTE AUTOMATICO DE 1/2" INC ACCES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</si>
</sst>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_ * #,##0.00_ ;_ * \-#,##0.00_ ;_ * &quot;-&quot;??_ ;_ @_ "/>
    <numFmt numFmtId="167" formatCode="_ * #,##0.00_ ;_ * \-#,##0.00_ ;_ * &quot; 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name val="Arial Narrow"/>
      <family val="2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</cellStyleXfs>
  <cellXfs count="107">
    <xf numFmtId="0" fontId="0" fillId="0" borderId="0" xfId="0"/>
    <xf numFmtId="0" fontId="5" fillId="3" borderId="0" xfId="2" applyFont="1" applyFill="1" applyAlignment="1">
      <alignment horizontal="center"/>
    </xf>
    <xf numFmtId="0" fontId="4" fillId="0" borderId="0" xfId="2"/>
    <xf numFmtId="0" fontId="6" fillId="0" borderId="0" xfId="2" applyFont="1" applyAlignment="1">
      <alignment horizontal="center" vertical="center"/>
    </xf>
    <xf numFmtId="0" fontId="4" fillId="0" borderId="0" xfId="2" applyAlignment="1">
      <alignment vertical="center"/>
    </xf>
    <xf numFmtId="0" fontId="7" fillId="3" borderId="0" xfId="2" applyFont="1" applyFill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9" fillId="0" borderId="0" xfId="2" applyFont="1"/>
    <xf numFmtId="0" fontId="9" fillId="0" borderId="0" xfId="2" quotePrefix="1" applyFont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8" xfId="2" applyFont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horizontal="left" vertical="center" wrapText="1"/>
    </xf>
    <xf numFmtId="0" fontId="3" fillId="6" borderId="11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3" fillId="0" borderId="0" xfId="2" applyFont="1"/>
    <xf numFmtId="0" fontId="14" fillId="0" borderId="0" xfId="2" applyFont="1"/>
    <xf numFmtId="0" fontId="15" fillId="0" borderId="0" xfId="2" applyFont="1"/>
    <xf numFmtId="0" fontId="17" fillId="0" borderId="0" xfId="2" applyFont="1"/>
    <xf numFmtId="0" fontId="16" fillId="0" borderId="0" xfId="2" applyFont="1"/>
    <xf numFmtId="0" fontId="19" fillId="0" borderId="0" xfId="2" applyFont="1"/>
    <xf numFmtId="0" fontId="16" fillId="0" borderId="0" xfId="2" applyFont="1" applyAlignment="1">
      <alignment horizontal="left"/>
    </xf>
    <xf numFmtId="0" fontId="16" fillId="0" borderId="0" xfId="2" applyFont="1" applyAlignment="1">
      <alignment horizontal="left" wrapText="1"/>
    </xf>
    <xf numFmtId="0" fontId="20" fillId="0" borderId="0" xfId="2" applyFont="1"/>
    <xf numFmtId="0" fontId="20" fillId="0" borderId="0" xfId="2" applyFont="1" applyAlignment="1">
      <alignment horizontal="center"/>
    </xf>
    <xf numFmtId="0" fontId="23" fillId="0" borderId="0" xfId="2" applyFont="1"/>
    <xf numFmtId="0" fontId="4" fillId="0" borderId="0" xfId="2" applyAlignment="1">
      <alignment horizontal="center"/>
    </xf>
    <xf numFmtId="0" fontId="24" fillId="0" borderId="0" xfId="4" applyAlignment="1" applyProtection="1"/>
    <xf numFmtId="0" fontId="26" fillId="2" borderId="1" xfId="0" applyFont="1" applyFill="1" applyBorder="1" applyAlignment="1">
      <alignment horizontal="left" vertical="center" wrapText="1" readingOrder="1"/>
    </xf>
    <xf numFmtId="0" fontId="16" fillId="0" borderId="0" xfId="2" applyFont="1" applyAlignment="1">
      <alignment horizontal="left" wrapText="1"/>
    </xf>
    <xf numFmtId="0" fontId="10" fillId="2" borderId="4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" xfId="2" applyFont="1" applyFill="1" applyBorder="1" applyAlignment="1">
      <alignment horizontal="left" vertical="center" wrapText="1"/>
    </xf>
    <xf numFmtId="0" fontId="10" fillId="2" borderId="11" xfId="2" applyFont="1" applyFill="1" applyBorder="1" applyAlignment="1">
      <alignment horizontal="left" vertical="center" wrapText="1"/>
    </xf>
    <xf numFmtId="0" fontId="10" fillId="2" borderId="10" xfId="2" applyFont="1" applyFill="1" applyBorder="1" applyAlignment="1">
      <alignment horizontal="left" vertical="center" wrapText="1"/>
    </xf>
    <xf numFmtId="0" fontId="11" fillId="0" borderId="0" xfId="2" applyFont="1" applyAlignment="1">
      <alignment horizontal="center" vertical="center"/>
    </xf>
    <xf numFmtId="0" fontId="3" fillId="6" borderId="8" xfId="2" applyFont="1" applyFill="1" applyBorder="1" applyAlignment="1">
      <alignment horizontal="center" vertical="center" wrapText="1"/>
    </xf>
    <xf numFmtId="0" fontId="3" fillId="6" borderId="7" xfId="2" applyFont="1" applyFill="1" applyBorder="1" applyAlignment="1">
      <alignment horizontal="center" vertical="center" wrapText="1"/>
    </xf>
    <xf numFmtId="0" fontId="10" fillId="2" borderId="11" xfId="2" applyFont="1" applyFill="1" applyBorder="1" applyAlignment="1">
      <alignment horizontal="justify" vertical="center" wrapText="1"/>
    </xf>
    <xf numFmtId="0" fontId="10" fillId="2" borderId="12" xfId="2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top" wrapText="1"/>
    </xf>
    <xf numFmtId="2" fontId="28" fillId="0" borderId="1" xfId="0" applyNumberFormat="1" applyFont="1" applyBorder="1" applyAlignment="1">
      <alignment horizontal="center" vertical="top"/>
    </xf>
    <xf numFmtId="2" fontId="28" fillId="0" borderId="1" xfId="0" applyNumberFormat="1" applyFont="1" applyBorder="1" applyAlignment="1">
      <alignment vertical="top"/>
    </xf>
    <xf numFmtId="4" fontId="26" fillId="2" borderId="1" xfId="0" applyNumberFormat="1" applyFont="1" applyFill="1" applyBorder="1" applyAlignment="1">
      <alignment horizontal="center" vertical="center" wrapText="1" readingOrder="1"/>
    </xf>
    <xf numFmtId="4" fontId="27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4" fontId="11" fillId="5" borderId="4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 wrapText="1"/>
    </xf>
    <xf numFmtId="4" fontId="11" fillId="5" borderId="9" xfId="0" applyNumberFormat="1" applyFont="1" applyFill="1" applyBorder="1" applyAlignment="1">
      <alignment horizontal="center" vertical="center" wrapText="1"/>
    </xf>
    <xf numFmtId="4" fontId="11" fillId="5" borderId="2" xfId="0" applyNumberFormat="1" applyFont="1" applyFill="1" applyBorder="1" applyAlignment="1">
      <alignment horizontal="center" vertical="center"/>
    </xf>
    <xf numFmtId="4" fontId="11" fillId="5" borderId="6" xfId="0" applyNumberFormat="1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 wrapText="1"/>
    </xf>
    <xf numFmtId="4" fontId="11" fillId="5" borderId="5" xfId="0" applyNumberFormat="1" applyFont="1" applyFill="1" applyBorder="1" applyAlignment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4" fontId="10" fillId="0" borderId="1" xfId="1" applyNumberFormat="1" applyFont="1" applyBorder="1" applyAlignment="1">
      <alignment vertical="center"/>
    </xf>
    <xf numFmtId="165" fontId="10" fillId="0" borderId="1" xfId="1" applyNumberFormat="1" applyFont="1" applyBorder="1" applyAlignment="1">
      <alignment vertical="center"/>
    </xf>
    <xf numFmtId="15" fontId="10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66" fontId="10" fillId="0" borderId="1" xfId="0" applyNumberFormat="1" applyFont="1" applyBorder="1" applyAlignment="1">
      <alignment vertical="center"/>
    </xf>
    <xf numFmtId="4" fontId="10" fillId="0" borderId="1" xfId="0" applyNumberFormat="1" applyFont="1" applyBorder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165" fontId="10" fillId="0" borderId="4" xfId="1" applyNumberFormat="1" applyFont="1" applyBorder="1" applyAlignment="1">
      <alignment vertical="center"/>
    </xf>
    <xf numFmtId="15" fontId="10" fillId="0" borderId="4" xfId="1" applyNumberFormat="1" applyFont="1" applyBorder="1" applyAlignment="1">
      <alignment horizontal="center" vertical="center"/>
    </xf>
    <xf numFmtId="164" fontId="10" fillId="0" borderId="4" xfId="1" applyNumberFormat="1" applyFont="1" applyBorder="1" applyAlignment="1">
      <alignment vertical="center"/>
    </xf>
    <xf numFmtId="0" fontId="29" fillId="4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65" fontId="11" fillId="0" borderId="1" xfId="1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vertical="center"/>
    </xf>
    <xf numFmtId="4" fontId="10" fillId="7" borderId="1" xfId="0" applyNumberFormat="1" applyFont="1" applyFill="1" applyBorder="1" applyAlignment="1">
      <alignment vertical="center"/>
    </xf>
    <xf numFmtId="4" fontId="10" fillId="7" borderId="1" xfId="1" applyNumberFormat="1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29" fillId="4" borderId="1" xfId="0" applyFont="1" applyFill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vertical="center"/>
    </xf>
    <xf numFmtId="4" fontId="30" fillId="0" borderId="1" xfId="0" applyNumberFormat="1" applyFont="1" applyBorder="1" applyAlignment="1">
      <alignment vertical="center"/>
    </xf>
  </cellXfs>
  <cellStyles count="5">
    <cellStyle name="Hipervínculo" xfId="4" builtinId="8"/>
    <cellStyle name="Hipervínculo 2" xfId="3" xr:uid="{00000000-0005-0000-0000-000001000000}"/>
    <cellStyle name="Millares" xfId="1" builtinId="3"/>
    <cellStyle name="Normal" xfId="0" builtinId="0"/>
    <cellStyle name="Normal 2" xfId="2" xr:uid="{00000000-0005-0000-0000-000004000000}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486800</xdr:colOff>
      <xdr:row>27</xdr:row>
      <xdr:rowOff>48350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66B6F3-CF95-4A99-97C6-999C43FB1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4800" cy="5191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C%202022/FORMATO%20CUADRO%20DE%20NECESIDAD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 DE NECESIDADES"/>
      <sheetName val="CUADRO DE NECESIDADES (2)"/>
      <sheetName val="INSTRUCCIONES"/>
      <sheetName val="OEI - AEI"/>
      <sheetName val="PLAZOS"/>
      <sheetName val="TOPES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 t="str">
            <v>Soles</v>
          </cell>
          <cell r="B4" t="str">
            <v>Bienes</v>
          </cell>
          <cell r="C4" t="str">
            <v>1.0</v>
          </cell>
          <cell r="D4" t="str">
            <v>R. Propios</v>
          </cell>
        </row>
        <row r="5">
          <cell r="A5" t="str">
            <v>Dólares</v>
          </cell>
          <cell r="B5" t="str">
            <v>Servicios</v>
          </cell>
          <cell r="C5" t="str">
            <v>2.0</v>
          </cell>
          <cell r="D5" t="str">
            <v>Donaciones</v>
          </cell>
        </row>
        <row r="6">
          <cell r="A6" t="str">
            <v>Euros</v>
          </cell>
          <cell r="B6" t="str">
            <v>Consult. Obras</v>
          </cell>
          <cell r="C6" t="str">
            <v>3.0</v>
          </cell>
          <cell r="D6" t="str">
            <v>R. Propios o 
Donaciones</v>
          </cell>
        </row>
        <row r="7">
          <cell r="B7" t="str">
            <v>Ejecuc. Obras</v>
          </cell>
          <cell r="C7" t="str">
            <v>4.0</v>
          </cell>
        </row>
        <row r="8">
          <cell r="C8" t="str">
            <v>5.0</v>
          </cell>
        </row>
        <row r="9">
          <cell r="C9" t="str">
            <v>6.0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3:E14" totalsRowShown="0" headerRowDxfId="4" headerRowCellStyle="Normal 2" dataCellStyle="Normal 2">
  <autoFilter ref="A3:E14" xr:uid="{00000000-0009-0000-0100-000002000000}"/>
  <tableColumns count="5">
    <tableColumn id="1" xr3:uid="{00000000-0010-0000-0000-000001000000}" name="MONEDAS" dataCellStyle="Normal 2"/>
    <tableColumn id="2" xr3:uid="{00000000-0010-0000-0000-000002000000}" name="OBJETO2" dataCellStyle="Normal 2"/>
    <tableColumn id="3" xr3:uid="{00000000-0010-0000-0000-000003000000}" name="CODIGO_OEI" dataCellStyle="Normal 2"/>
    <tableColumn id="4" xr3:uid="{00000000-0010-0000-0000-000004000000}" name="FTE. FNCMTO." dataCellStyle="Normal 2"/>
    <tableColumn id="5" xr3:uid="{00000000-0010-0000-0000-000005000000}" name="U.MEDIDA" dataDxfId="3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benavides@sbs.gob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2"/>
  <sheetViews>
    <sheetView showGridLines="0" tabSelected="1" topLeftCell="A58" zoomScale="115" zoomScaleNormal="115" workbookViewId="0">
      <selection activeCell="F93" sqref="F93"/>
    </sheetView>
  </sheetViews>
  <sheetFormatPr baseColWidth="10" defaultColWidth="11.44140625" defaultRowHeight="49.2" customHeight="1" x14ac:dyDescent="0.3"/>
  <cols>
    <col min="1" max="1" width="5.109375" style="50" customWidth="1"/>
    <col min="2" max="2" width="10.109375" style="50" customWidth="1"/>
    <col min="3" max="3" width="48.6640625" style="50" customWidth="1"/>
    <col min="4" max="4" width="11.77734375" style="50" customWidth="1"/>
    <col min="5" max="5" width="12.21875" style="52" customWidth="1"/>
    <col min="6" max="6" width="13.109375" style="52" customWidth="1"/>
    <col min="7" max="7" width="11.44140625" style="52" customWidth="1"/>
    <col min="8" max="8" width="13" style="50" customWidth="1"/>
    <col min="9" max="9" width="12.6640625" style="50" customWidth="1"/>
    <col min="10" max="10" width="13.6640625" style="50" hidden="1" customWidth="1"/>
    <col min="11" max="11" width="12.109375" style="50" hidden="1" customWidth="1"/>
    <col min="12" max="12" width="12.6640625" style="50" hidden="1" customWidth="1"/>
    <col min="13" max="13" width="9.33203125" style="50" hidden="1" customWidth="1"/>
    <col min="14" max="14" width="35.44140625" style="50" customWidth="1"/>
    <col min="15" max="16384" width="11.44140625" style="50"/>
  </cols>
  <sheetData>
    <row r="1" spans="1:17" ht="49.2" customHeight="1" x14ac:dyDescent="0.3">
      <c r="A1" s="48" t="s">
        <v>91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3" spans="1:17" ht="49.2" customHeight="1" x14ac:dyDescent="0.3">
      <c r="A3" s="51"/>
      <c r="B3" s="51"/>
      <c r="C3" s="51"/>
    </row>
    <row r="4" spans="1:17" ht="49.2" customHeight="1" x14ac:dyDescent="0.3">
      <c r="A4" s="51"/>
      <c r="B4" s="51"/>
      <c r="C4" s="51"/>
    </row>
    <row r="5" spans="1:17" ht="49.2" customHeight="1" x14ac:dyDescent="0.3">
      <c r="A5" s="53" t="s">
        <v>6</v>
      </c>
      <c r="B5" s="53" t="s">
        <v>5</v>
      </c>
      <c r="C5" s="53" t="s">
        <v>4</v>
      </c>
      <c r="D5" s="54" t="s">
        <v>0</v>
      </c>
      <c r="E5" s="55" t="s">
        <v>82</v>
      </c>
      <c r="F5" s="56" t="s">
        <v>93</v>
      </c>
      <c r="G5" s="57"/>
      <c r="H5" s="57"/>
      <c r="I5" s="58"/>
      <c r="J5" s="59" t="s">
        <v>88</v>
      </c>
      <c r="K5" s="60"/>
      <c r="L5" s="60"/>
      <c r="M5" s="61"/>
      <c r="N5" s="62" t="s">
        <v>77</v>
      </c>
    </row>
    <row r="6" spans="1:17" ht="49.2" customHeight="1" x14ac:dyDescent="0.3">
      <c r="A6" s="63"/>
      <c r="B6" s="63"/>
      <c r="C6" s="63"/>
      <c r="D6" s="64"/>
      <c r="E6" s="65"/>
      <c r="F6" s="66" t="s">
        <v>80</v>
      </c>
      <c r="G6" s="67"/>
      <c r="H6" s="56" t="s">
        <v>81</v>
      </c>
      <c r="I6" s="58"/>
      <c r="J6" s="68"/>
      <c r="K6" s="69"/>
      <c r="L6" s="69"/>
      <c r="M6" s="70"/>
      <c r="N6" s="62"/>
    </row>
    <row r="7" spans="1:17" ht="49.2" customHeight="1" x14ac:dyDescent="0.3">
      <c r="A7" s="71"/>
      <c r="B7" s="71"/>
      <c r="C7" s="71"/>
      <c r="D7" s="72"/>
      <c r="E7" s="73"/>
      <c r="F7" s="74" t="s">
        <v>1</v>
      </c>
      <c r="G7" s="74" t="s">
        <v>2</v>
      </c>
      <c r="H7" s="75" t="s">
        <v>1</v>
      </c>
      <c r="I7" s="75" t="s">
        <v>2</v>
      </c>
      <c r="J7" s="76" t="s">
        <v>85</v>
      </c>
      <c r="K7" s="76" t="s">
        <v>84</v>
      </c>
      <c r="L7" s="76" t="s">
        <v>83</v>
      </c>
      <c r="M7" s="76" t="s">
        <v>87</v>
      </c>
      <c r="N7" s="62"/>
    </row>
    <row r="8" spans="1:17" ht="49.2" customHeight="1" x14ac:dyDescent="0.3">
      <c r="A8" s="77">
        <v>2</v>
      </c>
      <c r="B8" s="78" t="s">
        <v>13</v>
      </c>
      <c r="C8" s="31" t="s">
        <v>97</v>
      </c>
      <c r="D8" s="79" t="s">
        <v>21</v>
      </c>
      <c r="E8" s="46">
        <v>226</v>
      </c>
      <c r="F8" s="47">
        <v>40</v>
      </c>
      <c r="G8" s="80">
        <f>F8*E8</f>
        <v>9040</v>
      </c>
      <c r="H8" s="81"/>
      <c r="I8" s="81"/>
      <c r="J8" s="81"/>
      <c r="K8" s="82"/>
      <c r="L8" s="83"/>
      <c r="M8" s="78"/>
      <c r="N8" s="84"/>
    </row>
    <row r="9" spans="1:17" ht="49.2" customHeight="1" x14ac:dyDescent="0.3">
      <c r="A9" s="77">
        <v>3</v>
      </c>
      <c r="B9" s="78" t="s">
        <v>13</v>
      </c>
      <c r="C9" s="31" t="s">
        <v>99</v>
      </c>
      <c r="D9" s="79" t="s">
        <v>94</v>
      </c>
      <c r="E9" s="46">
        <v>4500</v>
      </c>
      <c r="F9" s="47">
        <v>2</v>
      </c>
      <c r="G9" s="80">
        <f>F9*E9</f>
        <v>9000</v>
      </c>
      <c r="H9" s="81"/>
      <c r="I9" s="81"/>
      <c r="J9" s="81"/>
      <c r="K9" s="82"/>
      <c r="L9" s="83"/>
      <c r="M9" s="78"/>
      <c r="N9" s="84"/>
    </row>
    <row r="10" spans="1:17" ht="49.2" customHeight="1" x14ac:dyDescent="0.3">
      <c r="A10" s="77">
        <v>4</v>
      </c>
      <c r="B10" s="78" t="s">
        <v>13</v>
      </c>
      <c r="C10" s="31" t="s">
        <v>96</v>
      </c>
      <c r="D10" s="79" t="s">
        <v>94</v>
      </c>
      <c r="E10" s="46">
        <v>3100</v>
      </c>
      <c r="F10" s="47">
        <v>2</v>
      </c>
      <c r="G10" s="80">
        <f>F10*E10</f>
        <v>6200</v>
      </c>
      <c r="H10" s="81"/>
      <c r="I10" s="81"/>
      <c r="J10" s="81"/>
      <c r="K10" s="82"/>
      <c r="L10" s="83"/>
      <c r="M10" s="78"/>
      <c r="N10" s="84"/>
    </row>
    <row r="11" spans="1:17" ht="49.2" customHeight="1" x14ac:dyDescent="0.3">
      <c r="A11" s="77">
        <v>5</v>
      </c>
      <c r="B11" s="78" t="s">
        <v>18</v>
      </c>
      <c r="C11" s="31" t="s">
        <v>95</v>
      </c>
      <c r="D11" s="79" t="s">
        <v>94</v>
      </c>
      <c r="E11" s="46">
        <v>4950</v>
      </c>
      <c r="F11" s="47">
        <v>4</v>
      </c>
      <c r="G11" s="80">
        <f>F11*E11</f>
        <v>19800</v>
      </c>
      <c r="H11" s="81"/>
      <c r="I11" s="81"/>
      <c r="J11" s="81"/>
      <c r="K11" s="82"/>
      <c r="L11" s="83"/>
      <c r="M11" s="78"/>
      <c r="N11" s="84"/>
    </row>
    <row r="12" spans="1:17" ht="49.2" customHeight="1" x14ac:dyDescent="0.3">
      <c r="A12" s="77">
        <v>6</v>
      </c>
      <c r="B12" s="78" t="s">
        <v>18</v>
      </c>
      <c r="C12" s="84" t="s">
        <v>98</v>
      </c>
      <c r="D12" s="79" t="s">
        <v>21</v>
      </c>
      <c r="E12" s="46">
        <v>9</v>
      </c>
      <c r="F12" s="47">
        <v>150</v>
      </c>
      <c r="G12" s="80">
        <f>F12*E12</f>
        <v>1350</v>
      </c>
      <c r="H12" s="81"/>
      <c r="I12" s="81"/>
      <c r="J12" s="81"/>
      <c r="K12" s="82"/>
      <c r="L12" s="83"/>
      <c r="M12" s="78"/>
      <c r="N12" s="84"/>
    </row>
    <row r="13" spans="1:17" ht="49.2" customHeight="1" x14ac:dyDescent="0.3">
      <c r="A13" s="77">
        <v>7</v>
      </c>
      <c r="B13" s="78" t="s">
        <v>18</v>
      </c>
      <c r="C13" s="85" t="s">
        <v>102</v>
      </c>
      <c r="D13" s="79" t="s">
        <v>21</v>
      </c>
      <c r="E13" s="86">
        <v>100</v>
      </c>
      <c r="F13" s="86">
        <v>2</v>
      </c>
      <c r="G13" s="80">
        <f t="shared" ref="G13:G76" si="0">F13*E13</f>
        <v>200</v>
      </c>
      <c r="H13" s="81"/>
      <c r="I13" s="81"/>
      <c r="J13" s="81"/>
      <c r="K13" s="82"/>
      <c r="L13" s="83"/>
      <c r="M13" s="78"/>
      <c r="N13" s="84"/>
      <c r="O13" s="87"/>
      <c r="P13" s="88"/>
      <c r="Q13" s="89"/>
    </row>
    <row r="14" spans="1:17" ht="49.2" customHeight="1" x14ac:dyDescent="0.3">
      <c r="A14" s="77">
        <v>8</v>
      </c>
      <c r="B14" s="78" t="s">
        <v>18</v>
      </c>
      <c r="C14" s="85" t="s">
        <v>103</v>
      </c>
      <c r="D14" s="79" t="s">
        <v>21</v>
      </c>
      <c r="E14" s="86">
        <v>3950.21</v>
      </c>
      <c r="F14" s="86">
        <v>1</v>
      </c>
      <c r="G14" s="80">
        <f t="shared" si="0"/>
        <v>3950.21</v>
      </c>
      <c r="H14" s="81"/>
      <c r="I14" s="81"/>
      <c r="J14" s="81"/>
      <c r="K14" s="82"/>
      <c r="L14" s="83"/>
      <c r="M14" s="78"/>
      <c r="N14" s="84"/>
      <c r="O14" s="87"/>
      <c r="P14" s="88"/>
      <c r="Q14" s="89"/>
    </row>
    <row r="15" spans="1:17" ht="49.2" customHeight="1" x14ac:dyDescent="0.3">
      <c r="A15" s="77">
        <v>9</v>
      </c>
      <c r="B15" s="78" t="s">
        <v>18</v>
      </c>
      <c r="C15" s="85" t="s">
        <v>104</v>
      </c>
      <c r="D15" s="79" t="s">
        <v>21</v>
      </c>
      <c r="E15" s="86">
        <v>38.590000000000003</v>
      </c>
      <c r="F15" s="86">
        <v>400</v>
      </c>
      <c r="G15" s="80">
        <f t="shared" si="0"/>
        <v>15436.000000000002</v>
      </c>
      <c r="H15" s="81"/>
      <c r="I15" s="81"/>
      <c r="J15" s="81"/>
      <c r="K15" s="82"/>
      <c r="L15" s="83"/>
      <c r="M15" s="78"/>
      <c r="N15" s="84"/>
      <c r="O15" s="87"/>
      <c r="P15" s="88"/>
      <c r="Q15" s="89"/>
    </row>
    <row r="16" spans="1:17" ht="49.2" customHeight="1" x14ac:dyDescent="0.3">
      <c r="A16" s="77">
        <v>10</v>
      </c>
      <c r="B16" s="78" t="s">
        <v>13</v>
      </c>
      <c r="C16" s="85" t="s">
        <v>100</v>
      </c>
      <c r="D16" s="79" t="s">
        <v>21</v>
      </c>
      <c r="E16" s="86">
        <v>293.82</v>
      </c>
      <c r="F16" s="86">
        <v>300</v>
      </c>
      <c r="G16" s="80">
        <f t="shared" si="0"/>
        <v>88146</v>
      </c>
      <c r="H16" s="81"/>
      <c r="I16" s="81"/>
      <c r="J16" s="81"/>
      <c r="K16" s="82"/>
      <c r="L16" s="83"/>
      <c r="M16" s="78"/>
      <c r="N16" s="84"/>
      <c r="O16" s="87"/>
      <c r="P16" s="88"/>
      <c r="Q16" s="89"/>
    </row>
    <row r="17" spans="1:17" ht="49.2" customHeight="1" x14ac:dyDescent="0.3">
      <c r="A17" s="77">
        <v>11</v>
      </c>
      <c r="B17" s="78" t="s">
        <v>13</v>
      </c>
      <c r="C17" s="85" t="s">
        <v>101</v>
      </c>
      <c r="D17" s="79" t="s">
        <v>21</v>
      </c>
      <c r="E17" s="86">
        <v>898.99</v>
      </c>
      <c r="F17" s="86">
        <v>300</v>
      </c>
      <c r="G17" s="80">
        <f t="shared" si="0"/>
        <v>269697</v>
      </c>
      <c r="H17" s="81"/>
      <c r="I17" s="81"/>
      <c r="J17" s="81"/>
      <c r="K17" s="82"/>
      <c r="L17" s="83"/>
      <c r="M17" s="78"/>
      <c r="N17" s="84"/>
      <c r="O17" s="87"/>
      <c r="P17" s="88"/>
      <c r="Q17" s="89"/>
    </row>
    <row r="18" spans="1:17" ht="49.2" customHeight="1" x14ac:dyDescent="0.3">
      <c r="A18" s="77">
        <v>12</v>
      </c>
      <c r="B18" s="78" t="s">
        <v>13</v>
      </c>
      <c r="C18" s="85" t="s">
        <v>105</v>
      </c>
      <c r="D18" s="79" t="s">
        <v>21</v>
      </c>
      <c r="E18" s="86">
        <v>70000</v>
      </c>
      <c r="F18" s="86">
        <v>1</v>
      </c>
      <c r="G18" s="80">
        <f t="shared" si="0"/>
        <v>70000</v>
      </c>
      <c r="H18" s="81"/>
      <c r="I18" s="81"/>
      <c r="J18" s="81"/>
      <c r="K18" s="82"/>
      <c r="L18" s="83"/>
      <c r="M18" s="78"/>
      <c r="N18" s="84"/>
      <c r="O18" s="87"/>
      <c r="P18" s="88"/>
      <c r="Q18" s="89"/>
    </row>
    <row r="19" spans="1:17" ht="49.2" customHeight="1" x14ac:dyDescent="0.3">
      <c r="A19" s="77">
        <v>13</v>
      </c>
      <c r="B19" s="78" t="s">
        <v>13</v>
      </c>
      <c r="C19" s="85" t="s">
        <v>106</v>
      </c>
      <c r="D19" s="79" t="s">
        <v>21</v>
      </c>
      <c r="E19" s="86">
        <v>4248</v>
      </c>
      <c r="F19" s="86">
        <v>1</v>
      </c>
      <c r="G19" s="80">
        <f t="shared" si="0"/>
        <v>4248</v>
      </c>
      <c r="H19" s="81"/>
      <c r="I19" s="81"/>
      <c r="J19" s="81"/>
      <c r="K19" s="82"/>
      <c r="L19" s="83"/>
      <c r="M19" s="78"/>
      <c r="N19" s="84"/>
      <c r="O19" s="87"/>
      <c r="P19" s="88"/>
      <c r="Q19" s="89"/>
    </row>
    <row r="20" spans="1:17" ht="49.2" customHeight="1" x14ac:dyDescent="0.3">
      <c r="A20" s="77">
        <v>14</v>
      </c>
      <c r="B20" s="78" t="s">
        <v>13</v>
      </c>
      <c r="C20" s="85" t="s">
        <v>107</v>
      </c>
      <c r="D20" s="79" t="s">
        <v>21</v>
      </c>
      <c r="E20" s="86">
        <v>2461.11</v>
      </c>
      <c r="F20" s="86">
        <v>1</v>
      </c>
      <c r="G20" s="80">
        <f t="shared" si="0"/>
        <v>2461.11</v>
      </c>
      <c r="H20" s="81"/>
      <c r="I20" s="81"/>
      <c r="J20" s="81"/>
      <c r="K20" s="82"/>
      <c r="L20" s="83"/>
      <c r="M20" s="78"/>
      <c r="N20" s="84"/>
      <c r="O20" s="87"/>
      <c r="P20" s="88"/>
      <c r="Q20" s="89"/>
    </row>
    <row r="21" spans="1:17" ht="49.2" customHeight="1" x14ac:dyDescent="0.3">
      <c r="A21" s="77">
        <v>15</v>
      </c>
      <c r="B21" s="78" t="s">
        <v>13</v>
      </c>
      <c r="C21" s="85" t="s">
        <v>108</v>
      </c>
      <c r="D21" s="79" t="s">
        <v>21</v>
      </c>
      <c r="E21" s="86">
        <v>1177.5</v>
      </c>
      <c r="F21" s="86">
        <v>3</v>
      </c>
      <c r="G21" s="80">
        <f t="shared" si="0"/>
        <v>3532.5</v>
      </c>
      <c r="H21" s="81"/>
      <c r="I21" s="81"/>
      <c r="J21" s="81"/>
      <c r="K21" s="82"/>
      <c r="L21" s="83"/>
      <c r="M21" s="78"/>
      <c r="N21" s="84"/>
      <c r="O21" s="87"/>
      <c r="P21" s="88"/>
      <c r="Q21" s="89"/>
    </row>
    <row r="22" spans="1:17" ht="49.2" customHeight="1" x14ac:dyDescent="0.3">
      <c r="A22" s="77">
        <v>16</v>
      </c>
      <c r="B22" s="78" t="s">
        <v>13</v>
      </c>
      <c r="C22" s="85" t="s">
        <v>109</v>
      </c>
      <c r="D22" s="79" t="s">
        <v>21</v>
      </c>
      <c r="E22" s="86">
        <v>151.18</v>
      </c>
      <c r="F22" s="86">
        <v>78.63</v>
      </c>
      <c r="G22" s="80">
        <f t="shared" si="0"/>
        <v>11887.2834</v>
      </c>
      <c r="H22" s="90"/>
      <c r="I22" s="90"/>
      <c r="J22" s="90"/>
      <c r="K22" s="91"/>
      <c r="L22" s="92"/>
      <c r="M22" s="93"/>
      <c r="N22" s="94"/>
      <c r="O22" s="87"/>
      <c r="P22" s="88"/>
      <c r="Q22" s="89"/>
    </row>
    <row r="23" spans="1:17" ht="49.2" customHeight="1" x14ac:dyDescent="0.3">
      <c r="A23" s="77">
        <v>17</v>
      </c>
      <c r="B23" s="78" t="s">
        <v>13</v>
      </c>
      <c r="C23" s="85" t="s">
        <v>110</v>
      </c>
      <c r="D23" s="79" t="s">
        <v>21</v>
      </c>
      <c r="E23" s="86">
        <v>1.77</v>
      </c>
      <c r="F23" s="86">
        <v>823.55</v>
      </c>
      <c r="G23" s="80">
        <f t="shared" si="0"/>
        <v>1457.6834999999999</v>
      </c>
      <c r="H23" s="95"/>
      <c r="I23" s="95">
        <f>SUM(I8:I22)</f>
        <v>0</v>
      </c>
      <c r="J23" s="95">
        <f>SUM(J8:J22)</f>
        <v>0</v>
      </c>
      <c r="K23" s="83"/>
      <c r="L23" s="83"/>
      <c r="M23" s="83"/>
      <c r="N23" s="96"/>
      <c r="O23" s="87"/>
      <c r="P23" s="88"/>
      <c r="Q23" s="89"/>
    </row>
    <row r="24" spans="1:17" ht="49.2" customHeight="1" x14ac:dyDescent="0.3">
      <c r="A24" s="77">
        <v>18</v>
      </c>
      <c r="B24" s="78" t="s">
        <v>13</v>
      </c>
      <c r="C24" s="85" t="s">
        <v>111</v>
      </c>
      <c r="D24" s="79" t="s">
        <v>21</v>
      </c>
      <c r="E24" s="86">
        <v>10.96</v>
      </c>
      <c r="F24" s="86">
        <v>1319.95</v>
      </c>
      <c r="G24" s="80">
        <f t="shared" si="0"/>
        <v>14466.652000000002</v>
      </c>
      <c r="H24" s="96"/>
      <c r="I24" s="96"/>
      <c r="J24" s="96"/>
      <c r="K24" s="96"/>
      <c r="L24" s="96"/>
      <c r="M24" s="96"/>
      <c r="N24" s="96"/>
      <c r="O24" s="87"/>
      <c r="P24" s="88"/>
      <c r="Q24" s="89"/>
    </row>
    <row r="25" spans="1:17" ht="49.2" customHeight="1" x14ac:dyDescent="0.3">
      <c r="A25" s="77">
        <v>19</v>
      </c>
      <c r="B25" s="78" t="s">
        <v>13</v>
      </c>
      <c r="C25" s="85" t="s">
        <v>112</v>
      </c>
      <c r="D25" s="79" t="s">
        <v>21</v>
      </c>
      <c r="E25" s="86">
        <v>45.35</v>
      </c>
      <c r="F25" s="86">
        <v>7</v>
      </c>
      <c r="G25" s="80">
        <f t="shared" si="0"/>
        <v>317.45</v>
      </c>
      <c r="H25" s="96"/>
      <c r="I25" s="96"/>
      <c r="J25" s="96"/>
      <c r="K25" s="96"/>
      <c r="L25" s="96"/>
      <c r="M25" s="96"/>
      <c r="N25" s="96"/>
      <c r="O25" s="87"/>
      <c r="P25" s="88"/>
      <c r="Q25" s="89"/>
    </row>
    <row r="26" spans="1:17" ht="49.2" customHeight="1" x14ac:dyDescent="0.3">
      <c r="A26" s="77">
        <v>20</v>
      </c>
      <c r="B26" s="78" t="s">
        <v>13</v>
      </c>
      <c r="C26" s="85" t="s">
        <v>113</v>
      </c>
      <c r="D26" s="79" t="s">
        <v>21</v>
      </c>
      <c r="E26" s="86">
        <v>2239.5300000000002</v>
      </c>
      <c r="F26" s="86">
        <v>20</v>
      </c>
      <c r="G26" s="80">
        <f t="shared" si="0"/>
        <v>44790.600000000006</v>
      </c>
      <c r="H26" s="96"/>
      <c r="I26" s="96"/>
      <c r="J26" s="96"/>
      <c r="K26" s="96"/>
      <c r="L26" s="96"/>
      <c r="M26" s="96"/>
      <c r="N26" s="96"/>
      <c r="O26" s="87"/>
      <c r="P26" s="88"/>
      <c r="Q26" s="89"/>
    </row>
    <row r="27" spans="1:17" ht="49.2" customHeight="1" x14ac:dyDescent="0.3">
      <c r="A27" s="77">
        <v>21</v>
      </c>
      <c r="B27" s="78" t="s">
        <v>13</v>
      </c>
      <c r="C27" s="85" t="s">
        <v>114</v>
      </c>
      <c r="D27" s="79" t="s">
        <v>21</v>
      </c>
      <c r="E27" s="86">
        <v>4770.3999999999996</v>
      </c>
      <c r="F27" s="86">
        <v>2</v>
      </c>
      <c r="G27" s="80">
        <f t="shared" si="0"/>
        <v>9540.7999999999993</v>
      </c>
      <c r="H27" s="96"/>
      <c r="I27" s="96"/>
      <c r="J27" s="96"/>
      <c r="K27" s="96"/>
      <c r="L27" s="96"/>
      <c r="M27" s="96"/>
      <c r="N27" s="96"/>
      <c r="O27" s="87"/>
      <c r="P27" s="88"/>
      <c r="Q27" s="89"/>
    </row>
    <row r="28" spans="1:17" ht="49.2" customHeight="1" x14ac:dyDescent="0.3">
      <c r="A28" s="77">
        <v>22</v>
      </c>
      <c r="B28" s="78" t="s">
        <v>13</v>
      </c>
      <c r="C28" s="85" t="s">
        <v>115</v>
      </c>
      <c r="D28" s="79" t="s">
        <v>21</v>
      </c>
      <c r="E28" s="86">
        <v>2382.8000000000002</v>
      </c>
      <c r="F28" s="86">
        <v>20</v>
      </c>
      <c r="G28" s="80">
        <f t="shared" si="0"/>
        <v>47656</v>
      </c>
      <c r="H28" s="96"/>
      <c r="I28" s="96"/>
      <c r="J28" s="96"/>
      <c r="K28" s="96"/>
      <c r="L28" s="96"/>
      <c r="M28" s="96"/>
      <c r="N28" s="96"/>
      <c r="O28" s="87"/>
      <c r="P28" s="88"/>
      <c r="Q28" s="89"/>
    </row>
    <row r="29" spans="1:17" ht="49.2" customHeight="1" x14ac:dyDescent="0.3">
      <c r="A29" s="77">
        <v>23</v>
      </c>
      <c r="B29" s="78" t="s">
        <v>13</v>
      </c>
      <c r="C29" s="85" t="s">
        <v>116</v>
      </c>
      <c r="D29" s="79" t="s">
        <v>21</v>
      </c>
      <c r="E29" s="86">
        <v>3800.84</v>
      </c>
      <c r="F29" s="86">
        <v>1</v>
      </c>
      <c r="G29" s="80">
        <f t="shared" si="0"/>
        <v>3800.84</v>
      </c>
      <c r="H29" s="96"/>
      <c r="I29" s="96"/>
      <c r="J29" s="96"/>
      <c r="K29" s="96"/>
      <c r="L29" s="96"/>
      <c r="M29" s="96"/>
      <c r="N29" s="96"/>
      <c r="O29" s="87"/>
      <c r="P29" s="88"/>
      <c r="Q29" s="89"/>
    </row>
    <row r="30" spans="1:17" ht="49.2" customHeight="1" x14ac:dyDescent="0.3">
      <c r="A30" s="77">
        <v>24</v>
      </c>
      <c r="B30" s="78" t="s">
        <v>13</v>
      </c>
      <c r="C30" s="85" t="s">
        <v>117</v>
      </c>
      <c r="D30" s="79" t="s">
        <v>21</v>
      </c>
      <c r="E30" s="86">
        <v>3200.61</v>
      </c>
      <c r="F30" s="86">
        <v>1</v>
      </c>
      <c r="G30" s="80">
        <f t="shared" si="0"/>
        <v>3200.61</v>
      </c>
      <c r="H30" s="96"/>
      <c r="I30" s="96"/>
      <c r="J30" s="96"/>
      <c r="K30" s="96"/>
      <c r="L30" s="96"/>
      <c r="M30" s="96"/>
      <c r="N30" s="96"/>
      <c r="O30" s="87"/>
      <c r="P30" s="88"/>
      <c r="Q30" s="89"/>
    </row>
    <row r="31" spans="1:17" ht="49.2" customHeight="1" x14ac:dyDescent="0.3">
      <c r="A31" s="77">
        <v>25</v>
      </c>
      <c r="B31" s="78" t="s">
        <v>13</v>
      </c>
      <c r="C31" s="85" t="s">
        <v>118</v>
      </c>
      <c r="D31" s="79" t="s">
        <v>21</v>
      </c>
      <c r="E31" s="86">
        <v>850</v>
      </c>
      <c r="F31" s="86">
        <v>3</v>
      </c>
      <c r="G31" s="80">
        <f t="shared" si="0"/>
        <v>2550</v>
      </c>
      <c r="H31" s="96"/>
      <c r="I31" s="96"/>
      <c r="J31" s="96"/>
      <c r="K31" s="96"/>
      <c r="L31" s="96"/>
      <c r="M31" s="96"/>
      <c r="N31" s="96"/>
      <c r="O31" s="87"/>
      <c r="P31" s="88"/>
      <c r="Q31" s="89"/>
    </row>
    <row r="32" spans="1:17" ht="49.2" customHeight="1" x14ac:dyDescent="0.3">
      <c r="A32" s="77">
        <v>26</v>
      </c>
      <c r="B32" s="78" t="s">
        <v>13</v>
      </c>
      <c r="C32" s="85" t="s">
        <v>119</v>
      </c>
      <c r="D32" s="79" t="s">
        <v>21</v>
      </c>
      <c r="E32" s="86">
        <v>194.11</v>
      </c>
      <c r="F32" s="86">
        <v>200</v>
      </c>
      <c r="G32" s="80">
        <f t="shared" si="0"/>
        <v>38822</v>
      </c>
      <c r="H32" s="96"/>
      <c r="I32" s="96"/>
      <c r="J32" s="96"/>
      <c r="K32" s="96"/>
      <c r="L32" s="96"/>
      <c r="M32" s="96"/>
      <c r="N32" s="96"/>
      <c r="O32" s="87"/>
      <c r="P32" s="88"/>
      <c r="Q32" s="89"/>
    </row>
    <row r="33" spans="1:17" ht="49.2" customHeight="1" x14ac:dyDescent="0.3">
      <c r="A33" s="77">
        <v>27</v>
      </c>
      <c r="B33" s="78" t="s">
        <v>13</v>
      </c>
      <c r="C33" s="85" t="s">
        <v>120</v>
      </c>
      <c r="D33" s="79" t="s">
        <v>21</v>
      </c>
      <c r="E33" s="86">
        <v>272.86</v>
      </c>
      <c r="F33" s="86">
        <v>25</v>
      </c>
      <c r="G33" s="80">
        <f t="shared" si="0"/>
        <v>6821.5</v>
      </c>
      <c r="H33" s="96"/>
      <c r="I33" s="96"/>
      <c r="J33" s="96"/>
      <c r="K33" s="96"/>
      <c r="L33" s="96"/>
      <c r="M33" s="96"/>
      <c r="N33" s="96"/>
      <c r="O33" s="87"/>
      <c r="P33" s="88"/>
      <c r="Q33" s="89"/>
    </row>
    <row r="34" spans="1:17" ht="49.2" customHeight="1" x14ac:dyDescent="0.3">
      <c r="A34" s="77">
        <v>28</v>
      </c>
      <c r="B34" s="78" t="s">
        <v>13</v>
      </c>
      <c r="C34" s="85" t="s">
        <v>121</v>
      </c>
      <c r="D34" s="79" t="s">
        <v>21</v>
      </c>
      <c r="E34" s="86">
        <v>21611.89</v>
      </c>
      <c r="F34" s="86">
        <v>1</v>
      </c>
      <c r="G34" s="80">
        <f t="shared" si="0"/>
        <v>21611.89</v>
      </c>
      <c r="H34" s="96"/>
      <c r="I34" s="96"/>
      <c r="J34" s="96"/>
      <c r="K34" s="96"/>
      <c r="L34" s="96"/>
      <c r="M34" s="96"/>
      <c r="N34" s="96"/>
      <c r="O34" s="87"/>
      <c r="P34" s="88"/>
      <c r="Q34" s="89"/>
    </row>
    <row r="35" spans="1:17" ht="49.2" customHeight="1" x14ac:dyDescent="0.3">
      <c r="A35" s="77">
        <v>29</v>
      </c>
      <c r="B35" s="78" t="s">
        <v>13</v>
      </c>
      <c r="C35" s="85" t="s">
        <v>122</v>
      </c>
      <c r="D35" s="79" t="s">
        <v>21</v>
      </c>
      <c r="E35" s="86">
        <v>1416</v>
      </c>
      <c r="F35" s="86">
        <v>4</v>
      </c>
      <c r="G35" s="80">
        <f t="shared" si="0"/>
        <v>5664</v>
      </c>
      <c r="H35" s="96"/>
      <c r="I35" s="96"/>
      <c r="J35" s="96"/>
      <c r="K35" s="96"/>
      <c r="L35" s="96"/>
      <c r="M35" s="96"/>
      <c r="N35" s="96"/>
      <c r="O35" s="87"/>
      <c r="P35" s="88"/>
      <c r="Q35" s="89"/>
    </row>
    <row r="36" spans="1:17" ht="49.2" customHeight="1" x14ac:dyDescent="0.3">
      <c r="A36" s="77">
        <v>30</v>
      </c>
      <c r="B36" s="78" t="s">
        <v>13</v>
      </c>
      <c r="C36" s="85" t="s">
        <v>123</v>
      </c>
      <c r="D36" s="79" t="s">
        <v>21</v>
      </c>
      <c r="E36" s="86">
        <v>10112.83</v>
      </c>
      <c r="F36" s="86">
        <v>2</v>
      </c>
      <c r="G36" s="80">
        <f t="shared" si="0"/>
        <v>20225.66</v>
      </c>
      <c r="H36" s="96"/>
      <c r="I36" s="96"/>
      <c r="J36" s="96"/>
      <c r="K36" s="96"/>
      <c r="L36" s="96"/>
      <c r="M36" s="96"/>
      <c r="N36" s="96"/>
      <c r="O36" s="87"/>
      <c r="P36" s="88"/>
      <c r="Q36" s="89"/>
    </row>
    <row r="37" spans="1:17" ht="49.2" customHeight="1" x14ac:dyDescent="0.3">
      <c r="A37" s="77">
        <v>31</v>
      </c>
      <c r="B37" s="78" t="s">
        <v>13</v>
      </c>
      <c r="C37" s="85" t="s">
        <v>124</v>
      </c>
      <c r="D37" s="79" t="s">
        <v>21</v>
      </c>
      <c r="E37" s="86">
        <v>329.14</v>
      </c>
      <c r="F37" s="86">
        <v>25</v>
      </c>
      <c r="G37" s="80">
        <f t="shared" si="0"/>
        <v>8228.5</v>
      </c>
      <c r="H37" s="96"/>
      <c r="I37" s="96"/>
      <c r="J37" s="96"/>
      <c r="K37" s="96"/>
      <c r="L37" s="96"/>
      <c r="M37" s="96"/>
      <c r="N37" s="96"/>
      <c r="O37" s="87"/>
      <c r="P37" s="88"/>
      <c r="Q37" s="89"/>
    </row>
    <row r="38" spans="1:17" ht="49.2" customHeight="1" x14ac:dyDescent="0.3">
      <c r="A38" s="77">
        <v>32</v>
      </c>
      <c r="B38" s="78" t="s">
        <v>13</v>
      </c>
      <c r="C38" s="85" t="s">
        <v>125</v>
      </c>
      <c r="D38" s="79" t="s">
        <v>21</v>
      </c>
      <c r="E38" s="86">
        <v>0.45</v>
      </c>
      <c r="F38" s="86">
        <v>352.02</v>
      </c>
      <c r="G38" s="80">
        <f t="shared" si="0"/>
        <v>158.40899999999999</v>
      </c>
      <c r="H38" s="96"/>
      <c r="I38" s="96"/>
      <c r="J38" s="96"/>
      <c r="K38" s="96"/>
      <c r="L38" s="96"/>
      <c r="M38" s="96"/>
      <c r="N38" s="96"/>
      <c r="O38" s="87"/>
      <c r="P38" s="88"/>
      <c r="Q38" s="89"/>
    </row>
    <row r="39" spans="1:17" ht="49.2" customHeight="1" x14ac:dyDescent="0.3">
      <c r="A39" s="77">
        <v>33</v>
      </c>
      <c r="B39" s="78" t="s">
        <v>13</v>
      </c>
      <c r="C39" s="85" t="s">
        <v>126</v>
      </c>
      <c r="D39" s="79" t="s">
        <v>21</v>
      </c>
      <c r="E39" s="86">
        <v>472</v>
      </c>
      <c r="F39" s="86">
        <v>1</v>
      </c>
      <c r="G39" s="80">
        <f t="shared" si="0"/>
        <v>472</v>
      </c>
      <c r="H39" s="96"/>
      <c r="I39" s="96"/>
      <c r="J39" s="96"/>
      <c r="K39" s="96"/>
      <c r="L39" s="96"/>
      <c r="M39" s="96"/>
      <c r="N39" s="96"/>
      <c r="O39" s="87"/>
      <c r="P39" s="88"/>
      <c r="Q39" s="89"/>
    </row>
    <row r="40" spans="1:17" ht="49.2" customHeight="1" x14ac:dyDescent="0.3">
      <c r="A40" s="77">
        <v>34</v>
      </c>
      <c r="B40" s="78" t="s">
        <v>13</v>
      </c>
      <c r="C40" s="85" t="s">
        <v>127</v>
      </c>
      <c r="D40" s="79" t="s">
        <v>21</v>
      </c>
      <c r="E40" s="86">
        <v>90.75</v>
      </c>
      <c r="F40" s="86">
        <v>5</v>
      </c>
      <c r="G40" s="80">
        <f t="shared" si="0"/>
        <v>453.75</v>
      </c>
      <c r="H40" s="96"/>
      <c r="I40" s="96"/>
      <c r="J40" s="96"/>
      <c r="K40" s="96"/>
      <c r="L40" s="96"/>
      <c r="M40" s="96"/>
      <c r="N40" s="96"/>
      <c r="O40" s="87"/>
      <c r="P40" s="88"/>
      <c r="Q40" s="89"/>
    </row>
    <row r="41" spans="1:17" ht="49.2" customHeight="1" x14ac:dyDescent="0.3">
      <c r="A41" s="77">
        <v>35</v>
      </c>
      <c r="B41" s="78" t="s">
        <v>13</v>
      </c>
      <c r="C41" s="85" t="s">
        <v>128</v>
      </c>
      <c r="D41" s="79" t="s">
        <v>21</v>
      </c>
      <c r="E41" s="86">
        <v>38906</v>
      </c>
      <c r="F41" s="86">
        <v>9</v>
      </c>
      <c r="G41" s="80">
        <f t="shared" si="0"/>
        <v>350154</v>
      </c>
      <c r="H41" s="96"/>
      <c r="I41" s="96"/>
      <c r="J41" s="96"/>
      <c r="K41" s="96"/>
      <c r="L41" s="96"/>
      <c r="M41" s="96"/>
      <c r="N41" s="96"/>
      <c r="O41" s="87"/>
      <c r="P41" s="88"/>
      <c r="Q41" s="89"/>
    </row>
    <row r="42" spans="1:17" ht="49.2" customHeight="1" x14ac:dyDescent="0.3">
      <c r="A42" s="77">
        <v>36</v>
      </c>
      <c r="B42" s="78" t="s">
        <v>13</v>
      </c>
      <c r="C42" s="85" t="s">
        <v>129</v>
      </c>
      <c r="D42" s="79" t="s">
        <v>21</v>
      </c>
      <c r="E42" s="86">
        <v>275.52</v>
      </c>
      <c r="F42" s="86">
        <v>10</v>
      </c>
      <c r="G42" s="80">
        <f t="shared" si="0"/>
        <v>2755.2</v>
      </c>
      <c r="H42" s="96"/>
      <c r="I42" s="96"/>
      <c r="J42" s="96"/>
      <c r="K42" s="96"/>
      <c r="L42" s="96"/>
      <c r="M42" s="96"/>
      <c r="N42" s="96"/>
      <c r="O42" s="87"/>
      <c r="P42" s="88"/>
      <c r="Q42" s="89"/>
    </row>
    <row r="43" spans="1:17" ht="49.2" customHeight="1" x14ac:dyDescent="0.3">
      <c r="A43" s="77">
        <v>37</v>
      </c>
      <c r="B43" s="78" t="s">
        <v>13</v>
      </c>
      <c r="C43" s="85" t="s">
        <v>130</v>
      </c>
      <c r="D43" s="79" t="s">
        <v>21</v>
      </c>
      <c r="E43" s="86">
        <v>288.79000000000002</v>
      </c>
      <c r="F43" s="86">
        <v>10</v>
      </c>
      <c r="G43" s="80">
        <f t="shared" si="0"/>
        <v>2887.9</v>
      </c>
      <c r="H43" s="96"/>
      <c r="I43" s="96"/>
      <c r="J43" s="96"/>
      <c r="K43" s="96"/>
      <c r="L43" s="96"/>
      <c r="M43" s="96"/>
      <c r="N43" s="96"/>
      <c r="O43" s="87"/>
      <c r="P43" s="88"/>
      <c r="Q43" s="89"/>
    </row>
    <row r="44" spans="1:17" ht="49.2" customHeight="1" x14ac:dyDescent="0.3">
      <c r="A44" s="77">
        <v>38</v>
      </c>
      <c r="B44" s="78" t="s">
        <v>13</v>
      </c>
      <c r="C44" s="85" t="s">
        <v>131</v>
      </c>
      <c r="D44" s="79" t="s">
        <v>21</v>
      </c>
      <c r="E44" s="86">
        <v>195.87</v>
      </c>
      <c r="F44" s="86">
        <v>10</v>
      </c>
      <c r="G44" s="80">
        <f t="shared" si="0"/>
        <v>1958.7</v>
      </c>
      <c r="H44" s="96"/>
      <c r="I44" s="96"/>
      <c r="J44" s="96"/>
      <c r="K44" s="96"/>
      <c r="L44" s="96"/>
      <c r="M44" s="96"/>
      <c r="N44" s="96"/>
      <c r="O44" s="87"/>
      <c r="P44" s="88"/>
      <c r="Q44" s="89"/>
    </row>
    <row r="45" spans="1:17" ht="49.2" customHeight="1" x14ac:dyDescent="0.3">
      <c r="A45" s="77">
        <v>39</v>
      </c>
      <c r="B45" s="78" t="s">
        <v>13</v>
      </c>
      <c r="C45" s="85" t="s">
        <v>132</v>
      </c>
      <c r="D45" s="79" t="s">
        <v>21</v>
      </c>
      <c r="E45" s="86">
        <v>2339.44</v>
      </c>
      <c r="F45" s="86">
        <v>2</v>
      </c>
      <c r="G45" s="80">
        <f t="shared" si="0"/>
        <v>4678.88</v>
      </c>
      <c r="H45" s="96"/>
      <c r="I45" s="96"/>
      <c r="J45" s="96"/>
      <c r="K45" s="96"/>
      <c r="L45" s="96"/>
      <c r="M45" s="96"/>
      <c r="N45" s="96"/>
      <c r="O45" s="87"/>
      <c r="P45" s="88"/>
      <c r="Q45" s="89"/>
    </row>
    <row r="46" spans="1:17" ht="49.2" customHeight="1" x14ac:dyDescent="0.3">
      <c r="A46" s="77">
        <v>40</v>
      </c>
      <c r="B46" s="78" t="s">
        <v>13</v>
      </c>
      <c r="C46" s="85" t="s">
        <v>133</v>
      </c>
      <c r="D46" s="79" t="s">
        <v>21</v>
      </c>
      <c r="E46" s="86">
        <v>2573.16</v>
      </c>
      <c r="F46" s="86">
        <v>4</v>
      </c>
      <c r="G46" s="80">
        <f t="shared" si="0"/>
        <v>10292.64</v>
      </c>
      <c r="H46" s="96"/>
      <c r="I46" s="96"/>
      <c r="J46" s="96"/>
      <c r="K46" s="96"/>
      <c r="L46" s="96"/>
      <c r="M46" s="96"/>
      <c r="N46" s="96"/>
      <c r="O46" s="87"/>
      <c r="P46" s="88"/>
      <c r="Q46" s="89"/>
    </row>
    <row r="47" spans="1:17" ht="49.2" customHeight="1" x14ac:dyDescent="0.3">
      <c r="A47" s="77">
        <v>41</v>
      </c>
      <c r="B47" s="78" t="s">
        <v>13</v>
      </c>
      <c r="C47" s="85" t="s">
        <v>134</v>
      </c>
      <c r="D47" s="79" t="s">
        <v>21</v>
      </c>
      <c r="E47" s="86">
        <v>461.51</v>
      </c>
      <c r="F47" s="86">
        <v>1</v>
      </c>
      <c r="G47" s="80">
        <f t="shared" si="0"/>
        <v>461.51</v>
      </c>
      <c r="H47" s="96"/>
      <c r="I47" s="96"/>
      <c r="J47" s="96"/>
      <c r="K47" s="96"/>
      <c r="L47" s="96"/>
      <c r="M47" s="96"/>
      <c r="N47" s="96"/>
      <c r="O47" s="87"/>
      <c r="P47" s="88"/>
      <c r="Q47" s="89"/>
    </row>
    <row r="48" spans="1:17" ht="49.2" customHeight="1" x14ac:dyDescent="0.3">
      <c r="A48" s="77">
        <v>42</v>
      </c>
      <c r="B48" s="78" t="s">
        <v>13</v>
      </c>
      <c r="C48" s="85" t="s">
        <v>135</v>
      </c>
      <c r="D48" s="79" t="s">
        <v>21</v>
      </c>
      <c r="E48" s="86">
        <v>443.75</v>
      </c>
      <c r="F48" s="86">
        <v>10</v>
      </c>
      <c r="G48" s="80">
        <f t="shared" si="0"/>
        <v>4437.5</v>
      </c>
      <c r="H48" s="96"/>
      <c r="I48" s="96"/>
      <c r="J48" s="96"/>
      <c r="K48" s="96"/>
      <c r="L48" s="96"/>
      <c r="M48" s="96"/>
      <c r="N48" s="96"/>
      <c r="O48" s="87"/>
      <c r="P48" s="88"/>
      <c r="Q48" s="89"/>
    </row>
    <row r="49" spans="1:17" ht="49.2" customHeight="1" x14ac:dyDescent="0.3">
      <c r="A49" s="77">
        <v>43</v>
      </c>
      <c r="B49" s="78" t="s">
        <v>13</v>
      </c>
      <c r="C49" s="85" t="s">
        <v>136</v>
      </c>
      <c r="D49" s="79" t="s">
        <v>21</v>
      </c>
      <c r="E49" s="86">
        <v>1350.59</v>
      </c>
      <c r="F49" s="86">
        <v>1</v>
      </c>
      <c r="G49" s="80">
        <f t="shared" si="0"/>
        <v>1350.59</v>
      </c>
      <c r="H49" s="96"/>
      <c r="I49" s="96"/>
      <c r="J49" s="96"/>
      <c r="K49" s="96"/>
      <c r="L49" s="96"/>
      <c r="M49" s="96"/>
      <c r="N49" s="96"/>
      <c r="O49" s="87"/>
      <c r="P49" s="88"/>
      <c r="Q49" s="89"/>
    </row>
    <row r="50" spans="1:17" ht="49.2" customHeight="1" x14ac:dyDescent="0.3">
      <c r="A50" s="77">
        <v>44</v>
      </c>
      <c r="B50" s="78" t="s">
        <v>13</v>
      </c>
      <c r="C50" s="85" t="s">
        <v>137</v>
      </c>
      <c r="D50" s="79" t="s">
        <v>21</v>
      </c>
      <c r="E50" s="86">
        <v>5963.96</v>
      </c>
      <c r="F50" s="86">
        <v>2</v>
      </c>
      <c r="G50" s="80">
        <f t="shared" si="0"/>
        <v>11927.92</v>
      </c>
      <c r="H50" s="96"/>
      <c r="I50" s="96"/>
      <c r="J50" s="96"/>
      <c r="K50" s="96"/>
      <c r="L50" s="96"/>
      <c r="M50" s="96"/>
      <c r="N50" s="96"/>
      <c r="O50" s="87"/>
      <c r="P50" s="88"/>
      <c r="Q50" s="89"/>
    </row>
    <row r="51" spans="1:17" ht="49.2" customHeight="1" x14ac:dyDescent="0.3">
      <c r="A51" s="77">
        <v>45</v>
      </c>
      <c r="B51" s="78" t="s">
        <v>13</v>
      </c>
      <c r="C51" s="85" t="s">
        <v>138</v>
      </c>
      <c r="D51" s="79" t="s">
        <v>21</v>
      </c>
      <c r="E51" s="86">
        <v>2950</v>
      </c>
      <c r="F51" s="86">
        <v>1</v>
      </c>
      <c r="G51" s="80">
        <f t="shared" si="0"/>
        <v>2950</v>
      </c>
      <c r="H51" s="96"/>
      <c r="I51" s="96"/>
      <c r="J51" s="96"/>
      <c r="K51" s="96"/>
      <c r="L51" s="96"/>
      <c r="M51" s="96"/>
      <c r="N51" s="96"/>
      <c r="O51" s="87"/>
      <c r="P51" s="88"/>
      <c r="Q51" s="89"/>
    </row>
    <row r="52" spans="1:17" ht="49.2" customHeight="1" x14ac:dyDescent="0.3">
      <c r="A52" s="77">
        <v>46</v>
      </c>
      <c r="B52" s="78" t="s">
        <v>13</v>
      </c>
      <c r="C52" s="85" t="s">
        <v>139</v>
      </c>
      <c r="D52" s="79" t="s">
        <v>21</v>
      </c>
      <c r="E52" s="86">
        <v>102.3</v>
      </c>
      <c r="F52" s="86">
        <v>8</v>
      </c>
      <c r="G52" s="80">
        <f t="shared" si="0"/>
        <v>818.4</v>
      </c>
      <c r="H52" s="96"/>
      <c r="I52" s="96"/>
      <c r="J52" s="96"/>
      <c r="K52" s="96"/>
      <c r="L52" s="96"/>
      <c r="M52" s="96"/>
      <c r="N52" s="96"/>
      <c r="O52" s="87"/>
      <c r="P52" s="88"/>
      <c r="Q52" s="89"/>
    </row>
    <row r="53" spans="1:17" ht="49.2" customHeight="1" x14ac:dyDescent="0.3">
      <c r="A53" s="77">
        <v>47</v>
      </c>
      <c r="B53" s="78" t="s">
        <v>13</v>
      </c>
      <c r="C53" s="85" t="s">
        <v>140</v>
      </c>
      <c r="D53" s="79" t="s">
        <v>21</v>
      </c>
      <c r="E53" s="86">
        <v>1416</v>
      </c>
      <c r="F53" s="86">
        <v>1</v>
      </c>
      <c r="G53" s="80">
        <f t="shared" si="0"/>
        <v>1416</v>
      </c>
      <c r="H53" s="96"/>
      <c r="I53" s="96"/>
      <c r="J53" s="96"/>
      <c r="K53" s="96"/>
      <c r="L53" s="96"/>
      <c r="M53" s="96"/>
      <c r="N53" s="96"/>
      <c r="O53" s="87"/>
      <c r="P53" s="88"/>
      <c r="Q53" s="89"/>
    </row>
    <row r="54" spans="1:17" ht="49.2" customHeight="1" x14ac:dyDescent="0.3">
      <c r="A54" s="77">
        <v>48</v>
      </c>
      <c r="B54" s="78" t="s">
        <v>13</v>
      </c>
      <c r="C54" s="85" t="s">
        <v>141</v>
      </c>
      <c r="D54" s="79" t="s">
        <v>21</v>
      </c>
      <c r="E54" s="86">
        <v>1003</v>
      </c>
      <c r="F54" s="86">
        <v>15</v>
      </c>
      <c r="G54" s="80">
        <f t="shared" si="0"/>
        <v>15045</v>
      </c>
      <c r="H54" s="96"/>
      <c r="I54" s="96"/>
      <c r="J54" s="96"/>
      <c r="K54" s="96"/>
      <c r="L54" s="96"/>
      <c r="M54" s="96"/>
      <c r="N54" s="96"/>
      <c r="O54" s="87"/>
      <c r="P54" s="88"/>
      <c r="Q54" s="89"/>
    </row>
    <row r="55" spans="1:17" ht="49.2" customHeight="1" x14ac:dyDescent="0.3">
      <c r="A55" s="77">
        <v>49</v>
      </c>
      <c r="B55" s="78" t="s">
        <v>13</v>
      </c>
      <c r="C55" s="85" t="s">
        <v>142</v>
      </c>
      <c r="D55" s="79" t="s">
        <v>21</v>
      </c>
      <c r="E55" s="86">
        <v>885</v>
      </c>
      <c r="F55" s="86">
        <v>5</v>
      </c>
      <c r="G55" s="80">
        <f t="shared" si="0"/>
        <v>4425</v>
      </c>
      <c r="H55" s="96"/>
      <c r="I55" s="96"/>
      <c r="J55" s="96"/>
      <c r="K55" s="96"/>
      <c r="L55" s="96"/>
      <c r="M55" s="96"/>
      <c r="N55" s="96"/>
      <c r="O55" s="87"/>
      <c r="P55" s="88"/>
      <c r="Q55" s="89"/>
    </row>
    <row r="56" spans="1:17" ht="49.2" customHeight="1" x14ac:dyDescent="0.3">
      <c r="A56" s="77">
        <v>50</v>
      </c>
      <c r="B56" s="78" t="s">
        <v>13</v>
      </c>
      <c r="C56" s="85" t="s">
        <v>143</v>
      </c>
      <c r="D56" s="79" t="s">
        <v>21</v>
      </c>
      <c r="E56" s="86">
        <v>65.47</v>
      </c>
      <c r="F56" s="86">
        <v>16</v>
      </c>
      <c r="G56" s="80">
        <f t="shared" si="0"/>
        <v>1047.52</v>
      </c>
      <c r="H56" s="96"/>
      <c r="I56" s="96"/>
      <c r="J56" s="96"/>
      <c r="K56" s="96"/>
      <c r="L56" s="96"/>
      <c r="M56" s="96"/>
      <c r="N56" s="96"/>
      <c r="O56" s="87"/>
      <c r="P56" s="88"/>
      <c r="Q56" s="89"/>
    </row>
    <row r="57" spans="1:17" ht="49.2" customHeight="1" x14ac:dyDescent="0.3">
      <c r="A57" s="77">
        <v>51</v>
      </c>
      <c r="B57" s="78" t="s">
        <v>13</v>
      </c>
      <c r="C57" s="85" t="s">
        <v>144</v>
      </c>
      <c r="D57" s="79" t="s">
        <v>21</v>
      </c>
      <c r="E57" s="86">
        <v>27.35</v>
      </c>
      <c r="F57" s="86">
        <v>214.99</v>
      </c>
      <c r="G57" s="80">
        <f t="shared" si="0"/>
        <v>5879.9765000000007</v>
      </c>
      <c r="H57" s="96"/>
      <c r="I57" s="96"/>
      <c r="J57" s="96"/>
      <c r="K57" s="96"/>
      <c r="L57" s="96"/>
      <c r="M57" s="96"/>
      <c r="N57" s="96"/>
      <c r="O57" s="87"/>
      <c r="P57" s="88"/>
      <c r="Q57" s="89"/>
    </row>
    <row r="58" spans="1:17" ht="49.2" customHeight="1" x14ac:dyDescent="0.3">
      <c r="A58" s="77">
        <v>52</v>
      </c>
      <c r="B58" s="78" t="s">
        <v>13</v>
      </c>
      <c r="C58" s="85" t="s">
        <v>145</v>
      </c>
      <c r="D58" s="79" t="s">
        <v>21</v>
      </c>
      <c r="E58" s="86">
        <v>346.8</v>
      </c>
      <c r="F58" s="86">
        <v>2</v>
      </c>
      <c r="G58" s="80">
        <f t="shared" si="0"/>
        <v>693.6</v>
      </c>
      <c r="H58" s="96"/>
      <c r="I58" s="96"/>
      <c r="J58" s="96"/>
      <c r="K58" s="96"/>
      <c r="L58" s="96"/>
      <c r="M58" s="96"/>
      <c r="N58" s="96"/>
      <c r="O58" s="87"/>
      <c r="P58" s="88"/>
      <c r="Q58" s="89"/>
    </row>
    <row r="59" spans="1:17" ht="49.2" customHeight="1" x14ac:dyDescent="0.3">
      <c r="A59" s="77">
        <v>53</v>
      </c>
      <c r="B59" s="78" t="s">
        <v>13</v>
      </c>
      <c r="C59" s="85" t="s">
        <v>146</v>
      </c>
      <c r="D59" s="79" t="s">
        <v>21</v>
      </c>
      <c r="E59" s="86">
        <v>1271.19</v>
      </c>
      <c r="F59" s="86">
        <v>1</v>
      </c>
      <c r="G59" s="80">
        <f t="shared" si="0"/>
        <v>1271.19</v>
      </c>
      <c r="H59" s="96"/>
      <c r="I59" s="96"/>
      <c r="J59" s="96"/>
      <c r="K59" s="96"/>
      <c r="L59" s="96"/>
      <c r="M59" s="96"/>
      <c r="N59" s="96"/>
      <c r="O59" s="87"/>
      <c r="P59" s="88"/>
      <c r="Q59" s="89"/>
    </row>
    <row r="60" spans="1:17" ht="49.2" customHeight="1" x14ac:dyDescent="0.3">
      <c r="A60" s="77">
        <v>54</v>
      </c>
      <c r="B60" s="78" t="s">
        <v>13</v>
      </c>
      <c r="C60" s="85" t="s">
        <v>146</v>
      </c>
      <c r="D60" s="79" t="s">
        <v>21</v>
      </c>
      <c r="E60" s="86">
        <v>8779.66</v>
      </c>
      <c r="F60" s="86">
        <v>1</v>
      </c>
      <c r="G60" s="80">
        <f t="shared" si="0"/>
        <v>8779.66</v>
      </c>
      <c r="H60" s="96"/>
      <c r="I60" s="96"/>
      <c r="J60" s="96"/>
      <c r="K60" s="96"/>
      <c r="L60" s="96"/>
      <c r="M60" s="96"/>
      <c r="N60" s="96"/>
      <c r="O60" s="87"/>
      <c r="P60" s="88"/>
      <c r="Q60" s="89"/>
    </row>
    <row r="61" spans="1:17" ht="49.2" customHeight="1" x14ac:dyDescent="0.3">
      <c r="A61" s="77">
        <v>55</v>
      </c>
      <c r="B61" s="78" t="s">
        <v>18</v>
      </c>
      <c r="C61" s="85" t="s">
        <v>147</v>
      </c>
      <c r="D61" s="79" t="s">
        <v>21</v>
      </c>
      <c r="E61" s="86">
        <v>38.590000000000003</v>
      </c>
      <c r="F61" s="86">
        <v>400</v>
      </c>
      <c r="G61" s="80">
        <f t="shared" si="0"/>
        <v>15436.000000000002</v>
      </c>
      <c r="H61" s="96"/>
      <c r="I61" s="96"/>
      <c r="J61" s="96"/>
      <c r="K61" s="96"/>
      <c r="L61" s="96"/>
      <c r="M61" s="96"/>
      <c r="N61" s="96"/>
      <c r="O61" s="87"/>
      <c r="P61" s="88"/>
      <c r="Q61" s="89"/>
    </row>
    <row r="62" spans="1:17" ht="49.2" customHeight="1" x14ac:dyDescent="0.3">
      <c r="A62" s="77">
        <v>56</v>
      </c>
      <c r="B62" s="78" t="s">
        <v>18</v>
      </c>
      <c r="C62" s="85" t="s">
        <v>148</v>
      </c>
      <c r="D62" s="79" t="s">
        <v>21</v>
      </c>
      <c r="E62" s="86">
        <v>423.73</v>
      </c>
      <c r="F62" s="86">
        <v>50</v>
      </c>
      <c r="G62" s="80">
        <f t="shared" si="0"/>
        <v>21186.5</v>
      </c>
      <c r="H62" s="96"/>
      <c r="I62" s="96"/>
      <c r="J62" s="96"/>
      <c r="K62" s="96"/>
      <c r="L62" s="96"/>
      <c r="M62" s="96"/>
      <c r="N62" s="96"/>
      <c r="O62" s="87"/>
      <c r="P62" s="88"/>
      <c r="Q62" s="89"/>
    </row>
    <row r="63" spans="1:17" ht="49.2" customHeight="1" x14ac:dyDescent="0.3">
      <c r="A63" s="77">
        <v>57</v>
      </c>
      <c r="B63" s="78" t="s">
        <v>13</v>
      </c>
      <c r="C63" s="85" t="s">
        <v>149</v>
      </c>
      <c r="D63" s="79" t="s">
        <v>21</v>
      </c>
      <c r="E63" s="86">
        <v>25000</v>
      </c>
      <c r="F63" s="86">
        <v>1</v>
      </c>
      <c r="G63" s="80">
        <f t="shared" si="0"/>
        <v>25000</v>
      </c>
      <c r="H63" s="96"/>
      <c r="I63" s="96"/>
      <c r="J63" s="96"/>
      <c r="K63" s="96"/>
      <c r="L63" s="96"/>
      <c r="M63" s="96"/>
      <c r="N63" s="96"/>
      <c r="O63" s="87"/>
      <c r="P63" s="88"/>
      <c r="Q63" s="89"/>
    </row>
    <row r="64" spans="1:17" ht="49.2" customHeight="1" x14ac:dyDescent="0.3">
      <c r="A64" s="77">
        <v>58</v>
      </c>
      <c r="B64" s="78" t="s">
        <v>13</v>
      </c>
      <c r="C64" s="85" t="s">
        <v>150</v>
      </c>
      <c r="D64" s="79" t="s">
        <v>21</v>
      </c>
      <c r="E64" s="86">
        <v>24343.25</v>
      </c>
      <c r="F64" s="86">
        <v>3</v>
      </c>
      <c r="G64" s="80">
        <f t="shared" si="0"/>
        <v>73029.75</v>
      </c>
      <c r="H64" s="96"/>
      <c r="I64" s="96"/>
      <c r="J64" s="96"/>
      <c r="K64" s="96"/>
      <c r="L64" s="96"/>
      <c r="M64" s="96"/>
      <c r="N64" s="96"/>
      <c r="O64" s="87"/>
      <c r="P64" s="88"/>
      <c r="Q64" s="89"/>
    </row>
    <row r="65" spans="1:17" ht="49.2" customHeight="1" x14ac:dyDescent="0.3">
      <c r="A65" s="77">
        <v>59</v>
      </c>
      <c r="B65" s="78" t="s">
        <v>13</v>
      </c>
      <c r="C65" s="85" t="s">
        <v>151</v>
      </c>
      <c r="D65" s="79" t="s">
        <v>21</v>
      </c>
      <c r="E65" s="86">
        <v>182.86</v>
      </c>
      <c r="F65" s="86">
        <v>25</v>
      </c>
      <c r="G65" s="80">
        <f t="shared" si="0"/>
        <v>4571.5</v>
      </c>
      <c r="H65" s="96"/>
      <c r="I65" s="96"/>
      <c r="J65" s="96"/>
      <c r="K65" s="96"/>
      <c r="L65" s="96"/>
      <c r="M65" s="96"/>
      <c r="N65" s="96"/>
      <c r="O65" s="87"/>
      <c r="P65" s="88"/>
      <c r="Q65" s="89"/>
    </row>
    <row r="66" spans="1:17" ht="49.2" customHeight="1" x14ac:dyDescent="0.3">
      <c r="A66" s="77">
        <v>60</v>
      </c>
      <c r="B66" s="78" t="s">
        <v>13</v>
      </c>
      <c r="C66" s="85" t="s">
        <v>152</v>
      </c>
      <c r="D66" s="79" t="s">
        <v>21</v>
      </c>
      <c r="E66" s="86">
        <v>1148.97</v>
      </c>
      <c r="F66" s="86">
        <v>1</v>
      </c>
      <c r="G66" s="80">
        <f t="shared" si="0"/>
        <v>1148.97</v>
      </c>
      <c r="H66" s="96"/>
      <c r="I66" s="96"/>
      <c r="J66" s="96"/>
      <c r="K66" s="96"/>
      <c r="L66" s="96"/>
      <c r="M66" s="96"/>
      <c r="N66" s="96"/>
      <c r="O66" s="87"/>
      <c r="P66" s="88"/>
      <c r="Q66" s="89"/>
    </row>
    <row r="67" spans="1:17" ht="49.2" customHeight="1" x14ac:dyDescent="0.3">
      <c r="A67" s="77">
        <v>61</v>
      </c>
      <c r="B67" s="78" t="s">
        <v>13</v>
      </c>
      <c r="C67" s="85" t="s">
        <v>153</v>
      </c>
      <c r="D67" s="79" t="s">
        <v>21</v>
      </c>
      <c r="E67" s="86">
        <v>1156.99</v>
      </c>
      <c r="F67" s="86">
        <v>1</v>
      </c>
      <c r="G67" s="80">
        <f t="shared" si="0"/>
        <v>1156.99</v>
      </c>
      <c r="H67" s="96"/>
      <c r="I67" s="96"/>
      <c r="J67" s="96"/>
      <c r="K67" s="96"/>
      <c r="L67" s="96"/>
      <c r="M67" s="96"/>
      <c r="N67" s="96"/>
      <c r="O67" s="87"/>
      <c r="P67" s="88"/>
      <c r="Q67" s="89"/>
    </row>
    <row r="68" spans="1:17" ht="49.2" customHeight="1" x14ac:dyDescent="0.3">
      <c r="A68" s="77">
        <v>62</v>
      </c>
      <c r="B68" s="78" t="s">
        <v>13</v>
      </c>
      <c r="C68" s="85" t="s">
        <v>154</v>
      </c>
      <c r="D68" s="79" t="s">
        <v>21</v>
      </c>
      <c r="E68" s="86">
        <v>80000</v>
      </c>
      <c r="F68" s="86">
        <v>1</v>
      </c>
      <c r="G68" s="80">
        <f t="shared" si="0"/>
        <v>80000</v>
      </c>
      <c r="H68" s="96"/>
      <c r="I68" s="96"/>
      <c r="J68" s="96"/>
      <c r="K68" s="96"/>
      <c r="L68" s="96"/>
      <c r="M68" s="96"/>
      <c r="N68" s="96"/>
      <c r="O68" s="87"/>
      <c r="P68" s="88"/>
      <c r="Q68" s="89"/>
    </row>
    <row r="69" spans="1:17" ht="49.2" customHeight="1" x14ac:dyDescent="0.3">
      <c r="A69" s="77">
        <v>63</v>
      </c>
      <c r="B69" s="78" t="s">
        <v>13</v>
      </c>
      <c r="C69" s="85" t="s">
        <v>155</v>
      </c>
      <c r="D69" s="79" t="s">
        <v>21</v>
      </c>
      <c r="E69" s="86">
        <v>7753.77</v>
      </c>
      <c r="F69" s="86">
        <v>6</v>
      </c>
      <c r="G69" s="80">
        <f t="shared" si="0"/>
        <v>46522.62</v>
      </c>
      <c r="H69" s="96"/>
      <c r="I69" s="96"/>
      <c r="J69" s="96"/>
      <c r="K69" s="96"/>
      <c r="L69" s="96"/>
      <c r="M69" s="96"/>
      <c r="N69" s="96"/>
      <c r="O69" s="87"/>
      <c r="P69" s="88"/>
      <c r="Q69" s="89"/>
    </row>
    <row r="70" spans="1:17" ht="49.2" customHeight="1" x14ac:dyDescent="0.3">
      <c r="A70" s="77">
        <v>64</v>
      </c>
      <c r="B70" s="78" t="s">
        <v>13</v>
      </c>
      <c r="C70" s="85" t="s">
        <v>156</v>
      </c>
      <c r="D70" s="79" t="s">
        <v>21</v>
      </c>
      <c r="E70" s="86">
        <v>11936.62</v>
      </c>
      <c r="F70" s="86">
        <v>8</v>
      </c>
      <c r="G70" s="80">
        <f t="shared" si="0"/>
        <v>95492.96</v>
      </c>
      <c r="H70" s="96"/>
      <c r="I70" s="96"/>
      <c r="J70" s="96"/>
      <c r="K70" s="96"/>
      <c r="L70" s="96"/>
      <c r="M70" s="96"/>
      <c r="N70" s="96"/>
      <c r="O70" s="87"/>
      <c r="P70" s="88"/>
      <c r="Q70" s="89"/>
    </row>
    <row r="71" spans="1:17" ht="49.2" customHeight="1" x14ac:dyDescent="0.3">
      <c r="A71" s="77">
        <v>65</v>
      </c>
      <c r="B71" s="78" t="s">
        <v>13</v>
      </c>
      <c r="C71" s="85" t="s">
        <v>157</v>
      </c>
      <c r="D71" s="79" t="s">
        <v>21</v>
      </c>
      <c r="E71" s="86">
        <v>18496.900000000001</v>
      </c>
      <c r="F71" s="86">
        <v>2</v>
      </c>
      <c r="G71" s="80">
        <f t="shared" si="0"/>
        <v>36993.800000000003</v>
      </c>
      <c r="H71" s="96"/>
      <c r="I71" s="96"/>
      <c r="J71" s="96"/>
      <c r="K71" s="96"/>
      <c r="L71" s="96"/>
      <c r="M71" s="96"/>
      <c r="N71" s="96"/>
      <c r="O71" s="87"/>
      <c r="P71" s="88"/>
      <c r="Q71" s="89"/>
    </row>
    <row r="72" spans="1:17" ht="49.2" customHeight="1" x14ac:dyDescent="0.3">
      <c r="A72" s="77">
        <v>66</v>
      </c>
      <c r="B72" s="78" t="s">
        <v>13</v>
      </c>
      <c r="C72" s="85" t="s">
        <v>158</v>
      </c>
      <c r="D72" s="79" t="s">
        <v>21</v>
      </c>
      <c r="E72" s="86">
        <v>3.67</v>
      </c>
      <c r="F72" s="86">
        <v>80.010000000000005</v>
      </c>
      <c r="G72" s="80">
        <f t="shared" si="0"/>
        <v>293.63670000000002</v>
      </c>
      <c r="H72" s="96"/>
      <c r="I72" s="96"/>
      <c r="J72" s="96"/>
      <c r="K72" s="96"/>
      <c r="L72" s="96"/>
      <c r="M72" s="96"/>
      <c r="N72" s="96"/>
      <c r="O72" s="87"/>
      <c r="P72" s="88"/>
      <c r="Q72" s="89"/>
    </row>
    <row r="73" spans="1:17" ht="49.2" customHeight="1" x14ac:dyDescent="0.3">
      <c r="A73" s="77">
        <v>67</v>
      </c>
      <c r="B73" s="78" t="s">
        <v>13</v>
      </c>
      <c r="C73" s="85" t="s">
        <v>159</v>
      </c>
      <c r="D73" s="79" t="s">
        <v>21</v>
      </c>
      <c r="E73" s="86">
        <v>295.41000000000003</v>
      </c>
      <c r="F73" s="86">
        <v>25</v>
      </c>
      <c r="G73" s="80">
        <f t="shared" si="0"/>
        <v>7385.2500000000009</v>
      </c>
      <c r="H73" s="96"/>
      <c r="I73" s="96"/>
      <c r="J73" s="96"/>
      <c r="K73" s="96"/>
      <c r="L73" s="96"/>
      <c r="M73" s="96"/>
      <c r="N73" s="96"/>
      <c r="O73" s="87"/>
      <c r="P73" s="88"/>
      <c r="Q73" s="89"/>
    </row>
    <row r="74" spans="1:17" ht="49.2" customHeight="1" x14ac:dyDescent="0.3">
      <c r="A74" s="77">
        <v>68</v>
      </c>
      <c r="B74" s="78" t="s">
        <v>13</v>
      </c>
      <c r="C74" s="85" t="s">
        <v>160</v>
      </c>
      <c r="D74" s="79" t="s">
        <v>21</v>
      </c>
      <c r="E74" s="86">
        <v>753.49</v>
      </c>
      <c r="F74" s="86">
        <v>1</v>
      </c>
      <c r="G74" s="80">
        <f t="shared" si="0"/>
        <v>753.49</v>
      </c>
      <c r="H74" s="96"/>
      <c r="I74" s="96"/>
      <c r="J74" s="96"/>
      <c r="K74" s="96"/>
      <c r="L74" s="96"/>
      <c r="M74" s="96"/>
      <c r="N74" s="96"/>
      <c r="O74" s="87"/>
      <c r="P74" s="88"/>
      <c r="Q74" s="89"/>
    </row>
    <row r="75" spans="1:17" ht="49.2" customHeight="1" x14ac:dyDescent="0.3">
      <c r="A75" s="77">
        <v>69</v>
      </c>
      <c r="B75" s="78" t="s">
        <v>13</v>
      </c>
      <c r="C75" s="85" t="s">
        <v>161</v>
      </c>
      <c r="D75" s="79" t="s">
        <v>21</v>
      </c>
      <c r="E75" s="86">
        <v>2599</v>
      </c>
      <c r="F75" s="86">
        <v>1</v>
      </c>
      <c r="G75" s="80">
        <f t="shared" si="0"/>
        <v>2599</v>
      </c>
      <c r="H75" s="96"/>
      <c r="I75" s="96"/>
      <c r="J75" s="96"/>
      <c r="K75" s="96"/>
      <c r="L75" s="96"/>
      <c r="M75" s="96"/>
      <c r="N75" s="96"/>
      <c r="O75" s="87"/>
      <c r="P75" s="88"/>
      <c r="Q75" s="89"/>
    </row>
    <row r="76" spans="1:17" ht="49.2" customHeight="1" x14ac:dyDescent="0.3">
      <c r="A76" s="77">
        <v>70</v>
      </c>
      <c r="B76" s="78" t="s">
        <v>13</v>
      </c>
      <c r="C76" s="85" t="s">
        <v>162</v>
      </c>
      <c r="D76" s="79" t="s">
        <v>21</v>
      </c>
      <c r="E76" s="86">
        <v>1650</v>
      </c>
      <c r="F76" s="86">
        <v>36</v>
      </c>
      <c r="G76" s="80">
        <f t="shared" si="0"/>
        <v>59400</v>
      </c>
      <c r="H76" s="96"/>
      <c r="I76" s="96"/>
      <c r="J76" s="96"/>
      <c r="K76" s="96"/>
      <c r="L76" s="96"/>
      <c r="M76" s="96"/>
      <c r="N76" s="96"/>
      <c r="O76" s="87"/>
      <c r="P76" s="88"/>
      <c r="Q76" s="89"/>
    </row>
    <row r="77" spans="1:17" ht="49.2" customHeight="1" x14ac:dyDescent="0.3">
      <c r="A77" s="77">
        <v>71</v>
      </c>
      <c r="B77" s="78" t="s">
        <v>13</v>
      </c>
      <c r="C77" s="85" t="s">
        <v>163</v>
      </c>
      <c r="D77" s="79" t="s">
        <v>21</v>
      </c>
      <c r="E77" s="86">
        <v>7670</v>
      </c>
      <c r="F77" s="86">
        <v>1</v>
      </c>
      <c r="G77" s="80">
        <f t="shared" ref="G77:G81" si="1">F77*E77</f>
        <v>7670</v>
      </c>
      <c r="H77" s="96"/>
      <c r="I77" s="96"/>
      <c r="J77" s="96"/>
      <c r="K77" s="96"/>
      <c r="L77" s="96"/>
      <c r="M77" s="96"/>
      <c r="N77" s="96"/>
      <c r="O77" s="87"/>
      <c r="P77" s="88"/>
      <c r="Q77" s="89"/>
    </row>
    <row r="78" spans="1:17" ht="49.2" customHeight="1" x14ac:dyDescent="0.3">
      <c r="A78" s="77">
        <v>72</v>
      </c>
      <c r="B78" s="78" t="s">
        <v>13</v>
      </c>
      <c r="C78" s="85" t="s">
        <v>164</v>
      </c>
      <c r="D78" s="79" t="s">
        <v>21</v>
      </c>
      <c r="E78" s="86">
        <v>475.63</v>
      </c>
      <c r="F78" s="86">
        <v>18</v>
      </c>
      <c r="G78" s="80">
        <f t="shared" si="1"/>
        <v>8561.34</v>
      </c>
      <c r="H78" s="96"/>
      <c r="I78" s="96"/>
      <c r="J78" s="96"/>
      <c r="K78" s="96"/>
      <c r="L78" s="96"/>
      <c r="M78" s="96"/>
      <c r="N78" s="96"/>
      <c r="O78" s="87"/>
      <c r="P78" s="88"/>
      <c r="Q78" s="89"/>
    </row>
    <row r="79" spans="1:17" ht="49.2" customHeight="1" x14ac:dyDescent="0.3">
      <c r="A79" s="77">
        <v>73</v>
      </c>
      <c r="B79" s="78" t="s">
        <v>13</v>
      </c>
      <c r="C79" s="85" t="s">
        <v>165</v>
      </c>
      <c r="D79" s="79" t="s">
        <v>21</v>
      </c>
      <c r="E79" s="86">
        <v>2702.38</v>
      </c>
      <c r="F79" s="86">
        <v>1</v>
      </c>
      <c r="G79" s="80">
        <f t="shared" si="1"/>
        <v>2702.38</v>
      </c>
      <c r="H79" s="96"/>
      <c r="I79" s="96"/>
      <c r="J79" s="96"/>
      <c r="K79" s="96"/>
      <c r="L79" s="96"/>
      <c r="M79" s="96"/>
      <c r="N79" s="96"/>
      <c r="O79" s="87"/>
      <c r="P79" s="88"/>
      <c r="Q79" s="89"/>
    </row>
    <row r="80" spans="1:17" ht="49.2" customHeight="1" x14ac:dyDescent="0.3">
      <c r="A80" s="77">
        <v>74</v>
      </c>
      <c r="B80" s="78" t="s">
        <v>18</v>
      </c>
      <c r="C80" s="85" t="s">
        <v>166</v>
      </c>
      <c r="D80" s="79" t="s">
        <v>21</v>
      </c>
      <c r="E80" s="86">
        <v>123.48</v>
      </c>
      <c r="F80" s="86">
        <v>8</v>
      </c>
      <c r="G80" s="80">
        <f t="shared" si="1"/>
        <v>987.84</v>
      </c>
      <c r="H80" s="96"/>
      <c r="I80" s="96"/>
      <c r="J80" s="96"/>
      <c r="K80" s="96"/>
      <c r="L80" s="96"/>
      <c r="M80" s="96"/>
      <c r="N80" s="96"/>
      <c r="O80" s="87"/>
      <c r="P80" s="88"/>
      <c r="Q80" s="89"/>
    </row>
    <row r="81" spans="1:17" ht="49.2" customHeight="1" x14ac:dyDescent="0.3">
      <c r="A81" s="77">
        <v>75</v>
      </c>
      <c r="B81" s="78" t="s">
        <v>18</v>
      </c>
      <c r="C81" s="85" t="s">
        <v>167</v>
      </c>
      <c r="D81" s="79" t="s">
        <v>21</v>
      </c>
      <c r="E81" s="86">
        <v>91.92</v>
      </c>
      <c r="F81" s="86">
        <v>16</v>
      </c>
      <c r="G81" s="80">
        <f t="shared" si="1"/>
        <v>1470.72</v>
      </c>
      <c r="H81" s="96"/>
      <c r="I81" s="96"/>
      <c r="J81" s="96"/>
      <c r="K81" s="96"/>
      <c r="L81" s="96"/>
      <c r="M81" s="96"/>
      <c r="N81" s="96"/>
      <c r="O81" s="87"/>
      <c r="P81" s="88"/>
      <c r="Q81" s="89"/>
    </row>
    <row r="82" spans="1:17" ht="49.2" customHeight="1" x14ac:dyDescent="0.3">
      <c r="A82" s="97"/>
      <c r="B82" s="98"/>
      <c r="C82" s="99"/>
      <c r="D82" s="97"/>
      <c r="E82" s="100"/>
      <c r="F82" s="100"/>
      <c r="G82" s="101"/>
      <c r="H82" s="102"/>
      <c r="I82" s="102"/>
      <c r="J82" s="96"/>
      <c r="K82" s="96"/>
      <c r="L82" s="96"/>
      <c r="M82" s="96"/>
      <c r="N82" s="96"/>
    </row>
    <row r="83" spans="1:17" ht="49.2" customHeight="1" x14ac:dyDescent="0.3">
      <c r="A83" s="77">
        <v>77</v>
      </c>
      <c r="B83" s="103" t="s">
        <v>18</v>
      </c>
      <c r="C83" s="104" t="s">
        <v>168</v>
      </c>
      <c r="D83" s="105" t="s">
        <v>21</v>
      </c>
      <c r="E83" s="106">
        <v>250</v>
      </c>
      <c r="F83" s="106">
        <v>3</v>
      </c>
      <c r="G83" s="80">
        <f>E83*F83</f>
        <v>750</v>
      </c>
      <c r="H83" s="96"/>
      <c r="I83" s="96"/>
      <c r="J83" s="96"/>
      <c r="K83" s="96"/>
      <c r="L83" s="96"/>
      <c r="M83" s="96"/>
      <c r="N83" s="96"/>
    </row>
    <row r="84" spans="1:17" ht="49.2" customHeight="1" x14ac:dyDescent="0.3">
      <c r="A84" s="77">
        <v>78</v>
      </c>
      <c r="B84" s="103" t="s">
        <v>18</v>
      </c>
      <c r="C84" s="104" t="s">
        <v>170</v>
      </c>
      <c r="D84" s="105" t="s">
        <v>21</v>
      </c>
      <c r="E84" s="106">
        <v>3350</v>
      </c>
      <c r="F84" s="106">
        <v>47</v>
      </c>
      <c r="G84" s="80">
        <f t="shared" ref="G84:G102" si="2">E84*F84</f>
        <v>157450</v>
      </c>
      <c r="H84" s="96"/>
      <c r="I84" s="96"/>
      <c r="J84" s="96"/>
      <c r="K84" s="96"/>
      <c r="L84" s="96"/>
      <c r="M84" s="96"/>
      <c r="N84" s="96"/>
    </row>
    <row r="85" spans="1:17" ht="49.2" customHeight="1" x14ac:dyDescent="0.3">
      <c r="A85" s="77">
        <v>79</v>
      </c>
      <c r="B85" s="103" t="s">
        <v>18</v>
      </c>
      <c r="C85" s="104" t="s">
        <v>171</v>
      </c>
      <c r="D85" s="105" t="s">
        <v>21</v>
      </c>
      <c r="E85" s="106">
        <v>2280</v>
      </c>
      <c r="F85" s="106">
        <v>192</v>
      </c>
      <c r="G85" s="80">
        <f t="shared" si="2"/>
        <v>437760</v>
      </c>
      <c r="H85" s="96"/>
      <c r="I85" s="96"/>
      <c r="J85" s="96"/>
      <c r="K85" s="96"/>
      <c r="L85" s="96"/>
      <c r="M85" s="96"/>
      <c r="N85" s="96"/>
    </row>
    <row r="86" spans="1:17" ht="49.2" customHeight="1" x14ac:dyDescent="0.3">
      <c r="A86" s="77">
        <v>80</v>
      </c>
      <c r="B86" s="103" t="s">
        <v>18</v>
      </c>
      <c r="C86" s="104" t="s">
        <v>172</v>
      </c>
      <c r="D86" s="105" t="s">
        <v>21</v>
      </c>
      <c r="E86" s="106">
        <v>850</v>
      </c>
      <c r="F86" s="106">
        <v>2</v>
      </c>
      <c r="G86" s="80">
        <f t="shared" si="2"/>
        <v>1700</v>
      </c>
      <c r="H86" s="96"/>
      <c r="I86" s="96"/>
      <c r="J86" s="96"/>
      <c r="K86" s="96"/>
      <c r="L86" s="96"/>
      <c r="M86" s="96"/>
      <c r="N86" s="96"/>
    </row>
    <row r="87" spans="1:17" ht="49.2" customHeight="1" x14ac:dyDescent="0.3">
      <c r="A87" s="77">
        <v>81</v>
      </c>
      <c r="B87" s="103" t="s">
        <v>18</v>
      </c>
      <c r="C87" s="104" t="s">
        <v>173</v>
      </c>
      <c r="D87" s="105" t="s">
        <v>21</v>
      </c>
      <c r="E87" s="106">
        <v>1850</v>
      </c>
      <c r="F87" s="106">
        <v>19</v>
      </c>
      <c r="G87" s="80">
        <f t="shared" si="2"/>
        <v>35150</v>
      </c>
      <c r="H87" s="96"/>
      <c r="I87" s="96"/>
      <c r="J87" s="96"/>
      <c r="K87" s="96"/>
      <c r="L87" s="96"/>
      <c r="M87" s="96"/>
      <c r="N87" s="96"/>
    </row>
    <row r="88" spans="1:17" ht="49.2" customHeight="1" x14ac:dyDescent="0.3">
      <c r="A88" s="77">
        <v>82</v>
      </c>
      <c r="B88" s="103" t="s">
        <v>18</v>
      </c>
      <c r="C88" s="104" t="s">
        <v>174</v>
      </c>
      <c r="D88" s="105" t="s">
        <v>21</v>
      </c>
      <c r="E88" s="106">
        <v>400</v>
      </c>
      <c r="F88" s="106">
        <v>246</v>
      </c>
      <c r="G88" s="80">
        <f t="shared" si="2"/>
        <v>98400</v>
      </c>
      <c r="H88" s="96"/>
      <c r="I88" s="96"/>
      <c r="J88" s="96"/>
      <c r="K88" s="96"/>
      <c r="L88" s="96"/>
      <c r="M88" s="96"/>
      <c r="N88" s="96"/>
    </row>
    <row r="89" spans="1:17" ht="49.2" customHeight="1" x14ac:dyDescent="0.3">
      <c r="A89" s="77">
        <v>83</v>
      </c>
      <c r="B89" s="103" t="s">
        <v>18</v>
      </c>
      <c r="C89" s="104" t="s">
        <v>175</v>
      </c>
      <c r="D89" s="105" t="s">
        <v>21</v>
      </c>
      <c r="E89" s="106">
        <v>60</v>
      </c>
      <c r="F89" s="106">
        <v>83</v>
      </c>
      <c r="G89" s="80">
        <f t="shared" si="2"/>
        <v>4980</v>
      </c>
      <c r="H89" s="96"/>
      <c r="I89" s="96"/>
      <c r="J89" s="96"/>
      <c r="K89" s="96"/>
      <c r="L89" s="96"/>
      <c r="M89" s="96"/>
      <c r="N89" s="96"/>
    </row>
    <row r="90" spans="1:17" ht="49.2" customHeight="1" x14ac:dyDescent="0.3">
      <c r="A90" s="77">
        <v>84</v>
      </c>
      <c r="B90" s="103" t="s">
        <v>18</v>
      </c>
      <c r="C90" s="104" t="s">
        <v>176</v>
      </c>
      <c r="D90" s="105" t="s">
        <v>21</v>
      </c>
      <c r="E90" s="106">
        <v>136.4</v>
      </c>
      <c r="F90" s="106">
        <v>2</v>
      </c>
      <c r="G90" s="80">
        <f t="shared" si="2"/>
        <v>272.8</v>
      </c>
      <c r="H90" s="96"/>
      <c r="I90" s="96"/>
      <c r="J90" s="96"/>
      <c r="K90" s="96"/>
      <c r="L90" s="96"/>
      <c r="M90" s="96"/>
      <c r="N90" s="96"/>
    </row>
    <row r="91" spans="1:17" ht="49.2" customHeight="1" x14ac:dyDescent="0.3">
      <c r="A91" s="77">
        <v>85</v>
      </c>
      <c r="B91" s="103" t="s">
        <v>18</v>
      </c>
      <c r="C91" s="104" t="s">
        <v>177</v>
      </c>
      <c r="D91" s="105" t="s">
        <v>21</v>
      </c>
      <c r="E91" s="106">
        <v>600</v>
      </c>
      <c r="F91" s="106">
        <v>7</v>
      </c>
      <c r="G91" s="80">
        <f t="shared" si="2"/>
        <v>4200</v>
      </c>
      <c r="H91" s="96"/>
      <c r="I91" s="96"/>
      <c r="J91" s="96"/>
      <c r="K91" s="96"/>
      <c r="L91" s="96"/>
      <c r="M91" s="96"/>
      <c r="N91" s="96"/>
    </row>
    <row r="92" spans="1:17" ht="49.2" customHeight="1" x14ac:dyDescent="0.3">
      <c r="A92" s="77">
        <v>86</v>
      </c>
      <c r="B92" s="103" t="s">
        <v>18</v>
      </c>
      <c r="C92" s="104" t="s">
        <v>178</v>
      </c>
      <c r="D92" s="105" t="s">
        <v>21</v>
      </c>
      <c r="E92" s="106">
        <v>500</v>
      </c>
      <c r="F92" s="106">
        <v>9</v>
      </c>
      <c r="G92" s="80">
        <f t="shared" si="2"/>
        <v>4500</v>
      </c>
      <c r="H92" s="96"/>
      <c r="I92" s="96"/>
      <c r="J92" s="96"/>
      <c r="K92" s="96"/>
      <c r="L92" s="96"/>
      <c r="M92" s="96"/>
      <c r="N92" s="96"/>
    </row>
    <row r="93" spans="1:17" ht="49.2" customHeight="1" x14ac:dyDescent="0.3">
      <c r="A93" s="77">
        <v>87</v>
      </c>
      <c r="B93" s="103" t="s">
        <v>18</v>
      </c>
      <c r="C93" s="104" t="s">
        <v>179</v>
      </c>
      <c r="D93" s="105" t="s">
        <v>21</v>
      </c>
      <c r="E93" s="106">
        <v>550</v>
      </c>
      <c r="F93" s="106">
        <v>24</v>
      </c>
      <c r="G93" s="80">
        <f t="shared" si="2"/>
        <v>13200</v>
      </c>
      <c r="H93" s="96"/>
      <c r="I93" s="96"/>
      <c r="J93" s="96"/>
      <c r="K93" s="96"/>
      <c r="L93" s="96"/>
      <c r="M93" s="96"/>
      <c r="N93" s="96"/>
    </row>
    <row r="94" spans="1:17" ht="49.2" customHeight="1" x14ac:dyDescent="0.3">
      <c r="A94" s="77">
        <v>88</v>
      </c>
      <c r="B94" s="103" t="s">
        <v>18</v>
      </c>
      <c r="C94" s="104" t="s">
        <v>180</v>
      </c>
      <c r="D94" s="105" t="s">
        <v>21</v>
      </c>
      <c r="E94" s="106">
        <v>374</v>
      </c>
      <c r="F94" s="106">
        <v>1</v>
      </c>
      <c r="G94" s="80">
        <f t="shared" si="2"/>
        <v>374</v>
      </c>
      <c r="H94" s="96"/>
      <c r="I94" s="96"/>
      <c r="J94" s="96"/>
      <c r="K94" s="96"/>
      <c r="L94" s="96"/>
      <c r="M94" s="96"/>
      <c r="N94" s="96"/>
    </row>
    <row r="95" spans="1:17" ht="49.2" customHeight="1" x14ac:dyDescent="0.3">
      <c r="A95" s="77">
        <v>89</v>
      </c>
      <c r="B95" s="103" t="s">
        <v>18</v>
      </c>
      <c r="C95" s="104" t="s">
        <v>181</v>
      </c>
      <c r="D95" s="105" t="s">
        <v>21</v>
      </c>
      <c r="E95" s="106">
        <v>850</v>
      </c>
      <c r="F95" s="106">
        <v>35</v>
      </c>
      <c r="G95" s="80">
        <f t="shared" si="2"/>
        <v>29750</v>
      </c>
      <c r="H95" s="96"/>
      <c r="I95" s="96"/>
      <c r="J95" s="96"/>
      <c r="K95" s="96"/>
      <c r="L95" s="96"/>
      <c r="M95" s="96"/>
      <c r="N95" s="96"/>
    </row>
    <row r="96" spans="1:17" ht="49.2" customHeight="1" x14ac:dyDescent="0.3">
      <c r="A96" s="77">
        <v>90</v>
      </c>
      <c r="B96" s="103" t="s">
        <v>18</v>
      </c>
      <c r="C96" s="104" t="s">
        <v>182</v>
      </c>
      <c r="D96" s="105" t="s">
        <v>21</v>
      </c>
      <c r="E96" s="106">
        <v>3800</v>
      </c>
      <c r="F96" s="106">
        <v>48</v>
      </c>
      <c r="G96" s="80">
        <f t="shared" si="2"/>
        <v>182400</v>
      </c>
      <c r="H96" s="96"/>
      <c r="I96" s="96"/>
      <c r="J96" s="96"/>
      <c r="K96" s="96"/>
      <c r="L96" s="96"/>
      <c r="M96" s="96"/>
      <c r="N96" s="96"/>
    </row>
    <row r="97" spans="1:14" ht="49.2" customHeight="1" x14ac:dyDescent="0.3">
      <c r="A97" s="77">
        <v>91</v>
      </c>
      <c r="B97" s="103" t="s">
        <v>18</v>
      </c>
      <c r="C97" s="104" t="s">
        <v>183</v>
      </c>
      <c r="D97" s="105" t="s">
        <v>21</v>
      </c>
      <c r="E97" s="106">
        <v>5250</v>
      </c>
      <c r="F97" s="106">
        <v>12</v>
      </c>
      <c r="G97" s="80">
        <f t="shared" si="2"/>
        <v>63000</v>
      </c>
      <c r="H97" s="96"/>
      <c r="I97" s="96"/>
      <c r="J97" s="96"/>
      <c r="K97" s="96"/>
      <c r="L97" s="96"/>
      <c r="M97" s="96"/>
      <c r="N97" s="96"/>
    </row>
    <row r="98" spans="1:14" ht="49.2" customHeight="1" x14ac:dyDescent="0.3">
      <c r="A98" s="77">
        <v>92</v>
      </c>
      <c r="B98" s="103" t="s">
        <v>18</v>
      </c>
      <c r="C98" s="104" t="s">
        <v>184</v>
      </c>
      <c r="D98" s="105" t="s">
        <v>21</v>
      </c>
      <c r="E98" s="106">
        <v>3000</v>
      </c>
      <c r="F98" s="106">
        <v>4</v>
      </c>
      <c r="G98" s="80">
        <f t="shared" si="2"/>
        <v>12000</v>
      </c>
      <c r="H98" s="96"/>
      <c r="I98" s="96"/>
      <c r="J98" s="96"/>
      <c r="K98" s="96"/>
      <c r="L98" s="96"/>
      <c r="M98" s="96"/>
      <c r="N98" s="96"/>
    </row>
    <row r="99" spans="1:14" ht="49.2" customHeight="1" x14ac:dyDescent="0.3">
      <c r="A99" s="77">
        <v>93</v>
      </c>
      <c r="B99" s="103" t="s">
        <v>18</v>
      </c>
      <c r="C99" s="104" t="s">
        <v>185</v>
      </c>
      <c r="D99" s="105" t="s">
        <v>21</v>
      </c>
      <c r="E99" s="106">
        <v>658</v>
      </c>
      <c r="F99" s="106">
        <v>1</v>
      </c>
      <c r="G99" s="80">
        <f t="shared" si="2"/>
        <v>658</v>
      </c>
      <c r="H99" s="96"/>
      <c r="I99" s="96"/>
      <c r="J99" s="96"/>
      <c r="K99" s="96"/>
      <c r="L99" s="96"/>
      <c r="M99" s="96"/>
      <c r="N99" s="96"/>
    </row>
    <row r="100" spans="1:14" ht="49.2" customHeight="1" x14ac:dyDescent="0.3">
      <c r="A100" s="77">
        <v>94</v>
      </c>
      <c r="B100" s="103" t="s">
        <v>18</v>
      </c>
      <c r="C100" s="104" t="s">
        <v>186</v>
      </c>
      <c r="D100" s="105" t="s">
        <v>21</v>
      </c>
      <c r="E100" s="106">
        <v>10.93</v>
      </c>
      <c r="F100" s="106">
        <v>250</v>
      </c>
      <c r="G100" s="80">
        <f t="shared" si="2"/>
        <v>2732.5</v>
      </c>
      <c r="H100" s="96"/>
      <c r="I100" s="96"/>
      <c r="J100" s="96"/>
      <c r="K100" s="96"/>
      <c r="L100" s="96"/>
      <c r="M100" s="96"/>
      <c r="N100" s="96"/>
    </row>
    <row r="101" spans="1:14" ht="49.2" customHeight="1" x14ac:dyDescent="0.3">
      <c r="A101" s="77">
        <v>95</v>
      </c>
      <c r="B101" s="103" t="s">
        <v>18</v>
      </c>
      <c r="C101" s="104" t="s">
        <v>187</v>
      </c>
      <c r="D101" s="105" t="s">
        <v>21</v>
      </c>
      <c r="E101" s="106">
        <v>45</v>
      </c>
      <c r="F101" s="106">
        <v>10</v>
      </c>
      <c r="G101" s="80">
        <f t="shared" si="2"/>
        <v>450</v>
      </c>
      <c r="H101" s="96"/>
      <c r="I101" s="96"/>
      <c r="J101" s="96"/>
      <c r="K101" s="96"/>
      <c r="L101" s="96"/>
      <c r="M101" s="96"/>
      <c r="N101" s="96"/>
    </row>
    <row r="102" spans="1:14" ht="49.2" customHeight="1" x14ac:dyDescent="0.3">
      <c r="A102" s="77">
        <v>96</v>
      </c>
      <c r="B102" s="103" t="s">
        <v>18</v>
      </c>
      <c r="C102" s="104" t="s">
        <v>165</v>
      </c>
      <c r="D102" s="105" t="s">
        <v>21</v>
      </c>
      <c r="E102" s="106">
        <v>2702.38</v>
      </c>
      <c r="F102" s="106">
        <v>7</v>
      </c>
      <c r="G102" s="80">
        <f t="shared" si="2"/>
        <v>18916.66</v>
      </c>
      <c r="H102" s="96"/>
      <c r="I102" s="96"/>
      <c r="J102" s="96"/>
      <c r="K102" s="96"/>
      <c r="L102" s="96"/>
      <c r="M102" s="96"/>
      <c r="N102" s="96"/>
    </row>
  </sheetData>
  <mergeCells count="11">
    <mergeCell ref="N5:N7"/>
    <mergeCell ref="F6:G6"/>
    <mergeCell ref="H6:I6"/>
    <mergeCell ref="F5:I5"/>
    <mergeCell ref="A1:L1"/>
    <mergeCell ref="A5:A7"/>
    <mergeCell ref="B5:B7"/>
    <mergeCell ref="C5:C7"/>
    <mergeCell ref="D5:D7"/>
    <mergeCell ref="J5:M6"/>
    <mergeCell ref="E5:E7"/>
  </mergeCells>
  <conditionalFormatting sqref="E12">
    <cfRule type="expression" dxfId="2" priority="1">
      <formula>#REF!="T"</formula>
    </cfRule>
  </conditionalFormatting>
  <conditionalFormatting sqref="E8:F11">
    <cfRule type="expression" dxfId="1" priority="5">
      <formula>#REF!="T"</formula>
    </cfRule>
  </conditionalFormatting>
  <conditionalFormatting sqref="F12">
    <cfRule type="expression" dxfId="0" priority="2">
      <formula>#REF!="T"</formula>
    </cfRule>
  </conditionalFormatting>
  <dataValidations count="3">
    <dataValidation type="list" allowBlank="1" showInputMessage="1" showErrorMessage="1" sqref="B9:B102" xr:uid="{00000000-0002-0000-0000-000001000000}">
      <formula1>OBJETO2</formula1>
    </dataValidation>
    <dataValidation type="list" showInputMessage="1" showErrorMessage="1" sqref="B8" xr:uid="{00000000-0002-0000-0000-000000000000}">
      <formula1>OBJETO2</formula1>
    </dataValidation>
    <dataValidation type="list" allowBlank="1" showInputMessage="1" showErrorMessage="1" sqref="M8:M22" xr:uid="{00000000-0002-0000-0000-000002000000}">
      <formula1>CODIGO_OEI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scale="43" orientation="landscape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3000000}">
          <x14:formula1>
            <xm:f>Tablas!$E$4:$E$14</xm:f>
          </x14:formula1>
          <xm:sqref>D8:D102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2A8F-E2E2-4ED1-9201-F30C70573A91}">
  <dimension ref="A3:E22"/>
  <sheetViews>
    <sheetView topLeftCell="A16" workbookViewId="0">
      <selection activeCell="D3" sqref="D3:D21"/>
    </sheetView>
  </sheetViews>
  <sheetFormatPr baseColWidth="10" defaultRowHeight="14.4" x14ac:dyDescent="0.3"/>
  <cols>
    <col min="1" max="1" width="51.6640625" customWidth="1"/>
    <col min="2" max="2" width="35" customWidth="1"/>
    <col min="3" max="3" width="27.5546875" customWidth="1"/>
  </cols>
  <sheetData>
    <row r="3" spans="1:5" x14ac:dyDescent="0.3">
      <c r="A3" s="43" t="s">
        <v>168</v>
      </c>
      <c r="B3" s="44" t="s">
        <v>169</v>
      </c>
      <c r="C3" s="45">
        <v>3</v>
      </c>
      <c r="D3" s="45">
        <v>250</v>
      </c>
      <c r="E3" s="45">
        <v>750</v>
      </c>
    </row>
    <row r="4" spans="1:5" ht="39.6" x14ac:dyDescent="0.3">
      <c r="A4" s="43" t="s">
        <v>170</v>
      </c>
      <c r="B4" s="44" t="s">
        <v>169</v>
      </c>
      <c r="C4" s="45">
        <v>47</v>
      </c>
      <c r="D4" s="45">
        <v>3350</v>
      </c>
      <c r="E4" s="45">
        <v>157450</v>
      </c>
    </row>
    <row r="5" spans="1:5" ht="39.6" x14ac:dyDescent="0.3">
      <c r="A5" s="43" t="s">
        <v>171</v>
      </c>
      <c r="B5" s="44" t="s">
        <v>169</v>
      </c>
      <c r="C5" s="45">
        <v>192</v>
      </c>
      <c r="D5" s="45">
        <v>2280</v>
      </c>
      <c r="E5" s="45">
        <v>437760</v>
      </c>
    </row>
    <row r="6" spans="1:5" ht="158.4" x14ac:dyDescent="0.3">
      <c r="A6" s="43" t="s">
        <v>172</v>
      </c>
      <c r="B6" s="44" t="s">
        <v>169</v>
      </c>
      <c r="C6" s="45">
        <v>2</v>
      </c>
      <c r="D6" s="45">
        <v>850</v>
      </c>
      <c r="E6" s="45">
        <v>1700</v>
      </c>
    </row>
    <row r="7" spans="1:5" ht="39.6" x14ac:dyDescent="0.3">
      <c r="A7" s="43" t="s">
        <v>173</v>
      </c>
      <c r="B7" s="44" t="s">
        <v>169</v>
      </c>
      <c r="C7" s="45">
        <v>19</v>
      </c>
      <c r="D7" s="45">
        <v>1850</v>
      </c>
      <c r="E7" s="45">
        <v>35150</v>
      </c>
    </row>
    <row r="8" spans="1:5" ht="39.6" x14ac:dyDescent="0.3">
      <c r="A8" s="43" t="s">
        <v>174</v>
      </c>
      <c r="B8" s="44" t="s">
        <v>169</v>
      </c>
      <c r="C8" s="45">
        <v>246</v>
      </c>
      <c r="D8" s="45">
        <v>400</v>
      </c>
      <c r="E8" s="45">
        <v>98400</v>
      </c>
    </row>
    <row r="9" spans="1:5" ht="26.4" x14ac:dyDescent="0.3">
      <c r="A9" s="43" t="s">
        <v>175</v>
      </c>
      <c r="B9" s="44" t="s">
        <v>169</v>
      </c>
      <c r="C9" s="45">
        <v>83</v>
      </c>
      <c r="D9" s="45">
        <v>60</v>
      </c>
      <c r="E9" s="45">
        <v>4980</v>
      </c>
    </row>
    <row r="10" spans="1:5" ht="39.6" x14ac:dyDescent="0.3">
      <c r="A10" s="43" t="s">
        <v>176</v>
      </c>
      <c r="B10" s="44" t="s">
        <v>169</v>
      </c>
      <c r="C10" s="45">
        <v>2</v>
      </c>
      <c r="D10" s="45">
        <v>136.4</v>
      </c>
      <c r="E10" s="45">
        <v>272.8</v>
      </c>
    </row>
    <row r="11" spans="1:5" ht="39.6" x14ac:dyDescent="0.3">
      <c r="A11" s="43" t="s">
        <v>177</v>
      </c>
      <c r="B11" s="44" t="s">
        <v>169</v>
      </c>
      <c r="C11" s="45">
        <v>7</v>
      </c>
      <c r="D11" s="45">
        <v>600</v>
      </c>
      <c r="E11" s="45">
        <v>4200</v>
      </c>
    </row>
    <row r="12" spans="1:5" x14ac:dyDescent="0.3">
      <c r="A12" s="43" t="s">
        <v>178</v>
      </c>
      <c r="B12" s="44" t="s">
        <v>169</v>
      </c>
      <c r="C12" s="45">
        <v>9</v>
      </c>
      <c r="D12" s="45">
        <v>500</v>
      </c>
      <c r="E12" s="45">
        <v>4500</v>
      </c>
    </row>
    <row r="13" spans="1:5" ht="79.2" x14ac:dyDescent="0.3">
      <c r="A13" s="43" t="s">
        <v>179</v>
      </c>
      <c r="B13" s="44" t="s">
        <v>169</v>
      </c>
      <c r="C13" s="45">
        <v>24</v>
      </c>
      <c r="D13" s="45">
        <v>550</v>
      </c>
      <c r="E13" s="45">
        <v>13200</v>
      </c>
    </row>
    <row r="14" spans="1:5" ht="79.2" x14ac:dyDescent="0.3">
      <c r="A14" s="43" t="s">
        <v>180</v>
      </c>
      <c r="B14" s="44" t="s">
        <v>169</v>
      </c>
      <c r="C14" s="45">
        <v>1</v>
      </c>
      <c r="D14" s="45">
        <v>374</v>
      </c>
      <c r="E14" s="45">
        <v>374</v>
      </c>
    </row>
    <row r="15" spans="1:5" ht="52.8" x14ac:dyDescent="0.3">
      <c r="A15" s="43" t="s">
        <v>181</v>
      </c>
      <c r="B15" s="44" t="s">
        <v>169</v>
      </c>
      <c r="C15" s="45">
        <v>35</v>
      </c>
      <c r="D15" s="45">
        <v>850</v>
      </c>
      <c r="E15" s="45">
        <v>29750</v>
      </c>
    </row>
    <row r="16" spans="1:5" ht="26.4" x14ac:dyDescent="0.3">
      <c r="A16" s="43" t="s">
        <v>182</v>
      </c>
      <c r="B16" s="44" t="s">
        <v>169</v>
      </c>
      <c r="C16" s="45">
        <v>48</v>
      </c>
      <c r="D16" s="45">
        <v>3800</v>
      </c>
      <c r="E16" s="45">
        <v>182400</v>
      </c>
    </row>
    <row r="17" spans="1:5" ht="26.4" x14ac:dyDescent="0.3">
      <c r="A17" s="43" t="s">
        <v>183</v>
      </c>
      <c r="B17" s="44" t="s">
        <v>169</v>
      </c>
      <c r="C17" s="45">
        <v>12</v>
      </c>
      <c r="D17" s="45">
        <v>5250</v>
      </c>
      <c r="E17" s="45">
        <v>63000</v>
      </c>
    </row>
    <row r="18" spans="1:5" ht="39.6" x14ac:dyDescent="0.3">
      <c r="A18" s="43" t="s">
        <v>184</v>
      </c>
      <c r="B18" s="44" t="s">
        <v>169</v>
      </c>
      <c r="C18" s="45">
        <v>4</v>
      </c>
      <c r="D18" s="45">
        <v>3000</v>
      </c>
      <c r="E18" s="45">
        <v>12000</v>
      </c>
    </row>
    <row r="19" spans="1:5" ht="145.19999999999999" x14ac:dyDescent="0.3">
      <c r="A19" s="43" t="s">
        <v>185</v>
      </c>
      <c r="B19" s="44" t="s">
        <v>169</v>
      </c>
      <c r="C19" s="45">
        <v>1</v>
      </c>
      <c r="D19" s="45">
        <v>658</v>
      </c>
      <c r="E19" s="45">
        <v>658</v>
      </c>
    </row>
    <row r="20" spans="1:5" ht="39.6" x14ac:dyDescent="0.3">
      <c r="A20" s="43" t="s">
        <v>186</v>
      </c>
      <c r="B20" s="44" t="s">
        <v>169</v>
      </c>
      <c r="C20" s="45">
        <v>250</v>
      </c>
      <c r="D20" s="45">
        <v>10.93</v>
      </c>
      <c r="E20" s="45">
        <v>2732.5</v>
      </c>
    </row>
    <row r="21" spans="1:5" ht="79.2" x14ac:dyDescent="0.3">
      <c r="A21" s="43" t="s">
        <v>187</v>
      </c>
      <c r="B21" s="44" t="s">
        <v>169</v>
      </c>
      <c r="C21" s="45">
        <v>10</v>
      </c>
      <c r="D21" s="45">
        <v>45</v>
      </c>
      <c r="E21" s="45">
        <v>450</v>
      </c>
    </row>
    <row r="22" spans="1:5" ht="26.4" x14ac:dyDescent="0.3">
      <c r="A22" s="43" t="s">
        <v>165</v>
      </c>
      <c r="B22" s="44" t="s">
        <v>169</v>
      </c>
      <c r="C22" s="45">
        <v>7</v>
      </c>
      <c r="D22" s="45">
        <v>2702.38</v>
      </c>
      <c r="E22" s="45">
        <v>18916.66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21"/>
  <sheetViews>
    <sheetView zoomScale="145" zoomScaleNormal="145" workbookViewId="0">
      <selection activeCell="A27" sqref="A27"/>
    </sheetView>
  </sheetViews>
  <sheetFormatPr baseColWidth="10" defaultColWidth="11.44140625" defaultRowHeight="13.2" x14ac:dyDescent="0.25"/>
  <cols>
    <col min="1" max="16384" width="11.44140625" style="2"/>
  </cols>
  <sheetData>
    <row r="2" spans="1:12" ht="13.8" x14ac:dyDescent="0.25">
      <c r="A2" s="18" t="s">
        <v>75</v>
      </c>
    </row>
    <row r="3" spans="1:12" x14ac:dyDescent="0.25">
      <c r="A3" s="19"/>
    </row>
    <row r="4" spans="1:12" ht="14.4" x14ac:dyDescent="0.3">
      <c r="A4" s="20" t="s">
        <v>76</v>
      </c>
    </row>
    <row r="5" spans="1:12" ht="14.4" x14ac:dyDescent="0.3">
      <c r="A5" s="21" t="s">
        <v>67</v>
      </c>
    </row>
    <row r="6" spans="1:12" ht="16.5" customHeight="1" x14ac:dyDescent="0.3">
      <c r="A6" s="22" t="s">
        <v>68</v>
      </c>
      <c r="B6" s="23"/>
    </row>
    <row r="7" spans="1:12" ht="30.75" customHeight="1" x14ac:dyDescent="0.3">
      <c r="A7" s="32" t="s">
        <v>69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 ht="18" customHeight="1" x14ac:dyDescent="0.3">
      <c r="A8" s="24" t="s">
        <v>79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ht="18" customHeight="1" x14ac:dyDescent="0.3">
      <c r="A9" s="24" t="s">
        <v>86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16.5" customHeight="1" x14ac:dyDescent="0.3">
      <c r="A10" s="22" t="s">
        <v>70</v>
      </c>
      <c r="B10" s="23"/>
    </row>
    <row r="11" spans="1:12" ht="16.5" customHeight="1" x14ac:dyDescent="0.3">
      <c r="A11" s="22" t="s">
        <v>89</v>
      </c>
      <c r="B11" s="23"/>
    </row>
    <row r="12" spans="1:12" ht="14.4" x14ac:dyDescent="0.3">
      <c r="A12" s="22" t="s">
        <v>71</v>
      </c>
    </row>
    <row r="13" spans="1:12" hidden="1" x14ac:dyDescent="0.25"/>
    <row r="14" spans="1:12" hidden="1" x14ac:dyDescent="0.25"/>
    <row r="15" spans="1:12" hidden="1" x14ac:dyDescent="0.25"/>
    <row r="16" spans="1:12" hidden="1" x14ac:dyDescent="0.25"/>
    <row r="17" spans="1:3" hidden="1" x14ac:dyDescent="0.25"/>
    <row r="18" spans="1:3" hidden="1" x14ac:dyDescent="0.25"/>
    <row r="19" spans="1:3" ht="13.8" x14ac:dyDescent="0.3">
      <c r="A19" s="26" t="s">
        <v>72</v>
      </c>
    </row>
    <row r="20" spans="1:3" ht="15.6" x14ac:dyDescent="0.3">
      <c r="A20" s="27" t="s">
        <v>73</v>
      </c>
      <c r="B20" s="30" t="s">
        <v>78</v>
      </c>
      <c r="C20" s="28"/>
    </row>
    <row r="21" spans="1:3" ht="15.6" x14ac:dyDescent="0.3">
      <c r="A21" s="27" t="s">
        <v>74</v>
      </c>
      <c r="B21" s="29">
        <v>991415324</v>
      </c>
      <c r="C21" s="28"/>
    </row>
  </sheetData>
  <mergeCells count="1">
    <mergeCell ref="A7:L7"/>
  </mergeCells>
  <hyperlinks>
    <hyperlink ref="B20" r:id="rId1" xr:uid="{00000000-0004-0000-0100-000000000000}"/>
  </hyperlinks>
  <printOptions horizontalCentered="1"/>
  <pageMargins left="0.70866141732283472" right="0.70866141732283472" top="1.3385826771653544" bottom="0.74803149606299213" header="0.31496062992125984" footer="0.31496062992125984"/>
  <pageSetup scale="64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7"/>
  <sheetViews>
    <sheetView zoomScale="90" zoomScaleNormal="90" workbookViewId="0">
      <selection activeCell="B2" sqref="B2:D2"/>
    </sheetView>
  </sheetViews>
  <sheetFormatPr baseColWidth="10" defaultColWidth="11.44140625" defaultRowHeight="13.2" x14ac:dyDescent="0.3"/>
  <cols>
    <col min="1" max="1" width="4.33203125" style="4" customWidth="1"/>
    <col min="2" max="2" width="52.5546875" style="4" customWidth="1"/>
    <col min="3" max="3" width="9.109375" style="4" customWidth="1"/>
    <col min="4" max="4" width="63.109375" style="4" customWidth="1"/>
    <col min="5" max="11" width="11.44140625" style="4"/>
    <col min="12" max="12" width="11.44140625" style="4" customWidth="1"/>
    <col min="13" max="16384" width="11.44140625" style="4"/>
  </cols>
  <sheetData>
    <row r="1" spans="2:4" ht="18.75" customHeight="1" x14ac:dyDescent="0.3">
      <c r="B1" s="17" t="s">
        <v>92</v>
      </c>
    </row>
    <row r="2" spans="2:4" ht="17.25" customHeight="1" x14ac:dyDescent="0.3">
      <c r="B2" s="38" t="s">
        <v>66</v>
      </c>
      <c r="C2" s="38"/>
      <c r="D2" s="38"/>
    </row>
    <row r="3" spans="2:4" ht="17.25" customHeight="1" thickBot="1" x14ac:dyDescent="0.35">
      <c r="B3" s="16"/>
      <c r="C3" s="16"/>
      <c r="D3" s="16"/>
    </row>
    <row r="4" spans="2:4" ht="30" customHeight="1" thickBot="1" x14ac:dyDescent="0.35">
      <c r="B4" s="15" t="s">
        <v>65</v>
      </c>
      <c r="C4" s="39" t="s">
        <v>90</v>
      </c>
      <c r="D4" s="40"/>
    </row>
    <row r="5" spans="2:4" ht="25.5" customHeight="1" thickBot="1" x14ac:dyDescent="0.35">
      <c r="B5" s="37" t="s">
        <v>64</v>
      </c>
      <c r="C5" s="12">
        <v>1.1000000000000001</v>
      </c>
      <c r="D5" s="11" t="s">
        <v>63</v>
      </c>
    </row>
    <row r="6" spans="2:4" ht="24" customHeight="1" thickBot="1" x14ac:dyDescent="0.35">
      <c r="B6" s="34"/>
      <c r="C6" s="12">
        <v>1.2</v>
      </c>
      <c r="D6" s="11" t="s">
        <v>62</v>
      </c>
    </row>
    <row r="7" spans="2:4" ht="35.25" customHeight="1" thickBot="1" x14ac:dyDescent="0.35">
      <c r="B7" s="34"/>
      <c r="C7" s="12">
        <v>1.3</v>
      </c>
      <c r="D7" s="11" t="s">
        <v>61</v>
      </c>
    </row>
    <row r="8" spans="2:4" ht="25.5" customHeight="1" thickBot="1" x14ac:dyDescent="0.35">
      <c r="B8" s="34"/>
      <c r="C8" s="12">
        <v>1.4</v>
      </c>
      <c r="D8" s="11" t="s">
        <v>60</v>
      </c>
    </row>
    <row r="9" spans="2:4" ht="35.25" customHeight="1" thickBot="1" x14ac:dyDescent="0.35">
      <c r="B9" s="42"/>
      <c r="C9" s="12">
        <v>1.5</v>
      </c>
      <c r="D9" s="11" t="s">
        <v>59</v>
      </c>
    </row>
    <row r="10" spans="2:4" ht="28.2" thickBot="1" x14ac:dyDescent="0.35">
      <c r="B10" s="36" t="s">
        <v>58</v>
      </c>
      <c r="C10" s="12">
        <v>2.1</v>
      </c>
      <c r="D10" s="14" t="s">
        <v>57</v>
      </c>
    </row>
    <row r="11" spans="2:4" ht="28.2" thickBot="1" x14ac:dyDescent="0.35">
      <c r="B11" s="36"/>
      <c r="C11" s="12">
        <v>2.2000000000000002</v>
      </c>
      <c r="D11" s="11" t="s">
        <v>56</v>
      </c>
    </row>
    <row r="12" spans="2:4" ht="34.5" customHeight="1" thickBot="1" x14ac:dyDescent="0.35">
      <c r="B12" s="36"/>
      <c r="C12" s="12">
        <v>2.2999999999999998</v>
      </c>
      <c r="D12" s="11" t="s">
        <v>55</v>
      </c>
    </row>
    <row r="13" spans="2:4" ht="24" customHeight="1" thickBot="1" x14ac:dyDescent="0.35">
      <c r="B13" s="37" t="s">
        <v>54</v>
      </c>
      <c r="C13" s="12">
        <v>3.1</v>
      </c>
      <c r="D13" s="11" t="s">
        <v>53</v>
      </c>
    </row>
    <row r="14" spans="2:4" ht="24" customHeight="1" thickBot="1" x14ac:dyDescent="0.35">
      <c r="B14" s="34"/>
      <c r="C14" s="12">
        <v>3.2</v>
      </c>
      <c r="D14" s="11" t="s">
        <v>52</v>
      </c>
    </row>
    <row r="15" spans="2:4" ht="28.2" thickBot="1" x14ac:dyDescent="0.35">
      <c r="B15" s="34"/>
      <c r="C15" s="12">
        <v>3.3</v>
      </c>
      <c r="D15" s="11" t="s">
        <v>51</v>
      </c>
    </row>
    <row r="16" spans="2:4" ht="24" customHeight="1" thickBot="1" x14ac:dyDescent="0.35">
      <c r="B16" s="42"/>
      <c r="C16" s="12">
        <v>3.4</v>
      </c>
      <c r="D16" s="11" t="s">
        <v>50</v>
      </c>
    </row>
    <row r="17" spans="2:4" ht="24" customHeight="1" thickBot="1" x14ac:dyDescent="0.35">
      <c r="B17" s="41" t="s">
        <v>49</v>
      </c>
      <c r="C17" s="12">
        <v>4.0999999999999996</v>
      </c>
      <c r="D17" s="11" t="s">
        <v>48</v>
      </c>
    </row>
    <row r="18" spans="2:4" ht="34.5" customHeight="1" thickBot="1" x14ac:dyDescent="0.35">
      <c r="B18" s="41"/>
      <c r="C18" s="12">
        <v>4.2</v>
      </c>
      <c r="D18" s="11" t="s">
        <v>47</v>
      </c>
    </row>
    <row r="19" spans="2:4" ht="24" customHeight="1" thickBot="1" x14ac:dyDescent="0.35">
      <c r="B19" s="36" t="s">
        <v>46</v>
      </c>
      <c r="C19" s="12">
        <v>5.0999999999999996</v>
      </c>
      <c r="D19" s="11" t="s">
        <v>45</v>
      </c>
    </row>
    <row r="20" spans="2:4" ht="32.25" customHeight="1" thickBot="1" x14ac:dyDescent="0.35">
      <c r="B20" s="37"/>
      <c r="C20" s="12">
        <v>5.2</v>
      </c>
      <c r="D20" s="11" t="s">
        <v>44</v>
      </c>
    </row>
    <row r="21" spans="2:4" ht="24" customHeight="1" thickBot="1" x14ac:dyDescent="0.35">
      <c r="B21" s="33" t="s">
        <v>43</v>
      </c>
      <c r="C21" s="12">
        <v>6.1</v>
      </c>
      <c r="D21" s="11" t="s">
        <v>42</v>
      </c>
    </row>
    <row r="22" spans="2:4" ht="24" customHeight="1" thickBot="1" x14ac:dyDescent="0.35">
      <c r="B22" s="34"/>
      <c r="C22" s="12">
        <v>6.2</v>
      </c>
      <c r="D22" s="11" t="s">
        <v>41</v>
      </c>
    </row>
    <row r="23" spans="2:4" ht="28.2" thickBot="1" x14ac:dyDescent="0.35">
      <c r="B23" s="34"/>
      <c r="C23" s="12">
        <v>6.3</v>
      </c>
      <c r="D23" s="11" t="s">
        <v>40</v>
      </c>
    </row>
    <row r="24" spans="2:4" ht="24" customHeight="1" thickBot="1" x14ac:dyDescent="0.35">
      <c r="B24" s="34"/>
      <c r="C24" s="12">
        <v>6.4</v>
      </c>
      <c r="D24" s="13" t="s">
        <v>39</v>
      </c>
    </row>
    <row r="25" spans="2:4" ht="28.2" thickBot="1" x14ac:dyDescent="0.35">
      <c r="B25" s="35"/>
      <c r="C25" s="12">
        <v>6.5</v>
      </c>
      <c r="D25" s="11" t="s">
        <v>38</v>
      </c>
    </row>
    <row r="27" spans="2:4" ht="14.25" customHeight="1" x14ac:dyDescent="0.3"/>
  </sheetData>
  <mergeCells count="8">
    <mergeCell ref="B21:B25"/>
    <mergeCell ref="B19:B20"/>
    <mergeCell ref="B2:D2"/>
    <mergeCell ref="C4:D4"/>
    <mergeCell ref="B10:B12"/>
    <mergeCell ref="B17:B18"/>
    <mergeCell ref="B5:B9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="90" zoomScaleNormal="90" workbookViewId="0">
      <selection activeCell="L16" sqref="L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E14"/>
  <sheetViews>
    <sheetView workbookViewId="0">
      <selection activeCell="E4" sqref="E4"/>
    </sheetView>
  </sheetViews>
  <sheetFormatPr baseColWidth="10" defaultColWidth="11.44140625" defaultRowHeight="13.2" x14ac:dyDescent="0.25"/>
  <cols>
    <col min="1" max="1" width="12.44140625" style="2" customWidth="1"/>
    <col min="2" max="2" width="14.109375" style="2" customWidth="1"/>
    <col min="3" max="3" width="13" style="2" customWidth="1"/>
    <col min="4" max="4" width="16.109375" style="2" customWidth="1"/>
    <col min="5" max="5" width="12.109375" style="2" customWidth="1"/>
    <col min="6" max="16384" width="11.44140625" style="2"/>
  </cols>
  <sheetData>
    <row r="3" spans="1:5" ht="13.8" x14ac:dyDescent="0.3">
      <c r="A3" s="1" t="s">
        <v>7</v>
      </c>
      <c r="B3" s="1" t="s">
        <v>8</v>
      </c>
      <c r="C3" s="5" t="s">
        <v>9</v>
      </c>
      <c r="D3" s="1" t="s">
        <v>10</v>
      </c>
      <c r="E3" s="1" t="s">
        <v>11</v>
      </c>
    </row>
    <row r="4" spans="1:5" ht="18.75" customHeight="1" x14ac:dyDescent="0.25">
      <c r="A4" s="6" t="s">
        <v>12</v>
      </c>
      <c r="B4" s="6" t="s">
        <v>13</v>
      </c>
      <c r="C4" s="10" t="s">
        <v>14</v>
      </c>
      <c r="D4" s="6" t="s">
        <v>15</v>
      </c>
      <c r="E4" s="6" t="s">
        <v>16</v>
      </c>
    </row>
    <row r="5" spans="1:5" ht="18.75" customHeight="1" x14ac:dyDescent="0.25">
      <c r="A5" s="6" t="s">
        <v>17</v>
      </c>
      <c r="B5" s="6" t="s">
        <v>18</v>
      </c>
      <c r="C5" s="10" t="s">
        <v>19</v>
      </c>
      <c r="D5" s="6" t="s">
        <v>20</v>
      </c>
      <c r="E5" s="6" t="s">
        <v>21</v>
      </c>
    </row>
    <row r="6" spans="1:5" ht="28.5" customHeight="1" x14ac:dyDescent="0.25">
      <c r="A6" s="6" t="s">
        <v>22</v>
      </c>
      <c r="B6" s="6" t="s">
        <v>23</v>
      </c>
      <c r="C6" s="10" t="s">
        <v>24</v>
      </c>
      <c r="D6" s="7" t="s">
        <v>25</v>
      </c>
      <c r="E6" s="6" t="s">
        <v>26</v>
      </c>
    </row>
    <row r="7" spans="1:5" ht="18.75" customHeight="1" x14ac:dyDescent="0.25">
      <c r="A7" s="8"/>
      <c r="B7" s="6" t="s">
        <v>27</v>
      </c>
      <c r="C7" s="10" t="s">
        <v>28</v>
      </c>
      <c r="D7" s="8"/>
      <c r="E7" s="6" t="s">
        <v>29</v>
      </c>
    </row>
    <row r="8" spans="1:5" ht="18.75" customHeight="1" x14ac:dyDescent="0.25">
      <c r="A8" s="8"/>
      <c r="B8" s="8"/>
      <c r="C8" s="10" t="s">
        <v>30</v>
      </c>
      <c r="D8" s="8"/>
      <c r="E8" s="6" t="s">
        <v>31</v>
      </c>
    </row>
    <row r="9" spans="1:5" ht="18.75" customHeight="1" x14ac:dyDescent="0.25">
      <c r="A9" s="8"/>
      <c r="B9" s="8"/>
      <c r="C9" s="10" t="s">
        <v>32</v>
      </c>
      <c r="D9" s="8"/>
      <c r="E9" s="6" t="s">
        <v>33</v>
      </c>
    </row>
    <row r="10" spans="1:5" ht="15" customHeight="1" x14ac:dyDescent="0.3">
      <c r="A10" s="9"/>
      <c r="B10" s="9"/>
      <c r="C10" s="9"/>
      <c r="D10" s="9"/>
      <c r="E10" s="6" t="s">
        <v>34</v>
      </c>
    </row>
    <row r="11" spans="1:5" ht="15.75" customHeight="1" x14ac:dyDescent="0.3">
      <c r="A11" s="9"/>
      <c r="B11" s="9"/>
      <c r="C11" s="9"/>
      <c r="D11" s="9"/>
      <c r="E11" s="6" t="s">
        <v>35</v>
      </c>
    </row>
    <row r="12" spans="1:5" ht="15.75" customHeight="1" x14ac:dyDescent="0.3">
      <c r="A12" s="9"/>
      <c r="B12" s="9"/>
      <c r="C12" s="9"/>
      <c r="D12" s="9"/>
      <c r="E12" s="6" t="s">
        <v>36</v>
      </c>
    </row>
    <row r="13" spans="1:5" ht="13.8" x14ac:dyDescent="0.3">
      <c r="A13" s="9"/>
      <c r="B13" s="9"/>
      <c r="C13" s="9"/>
      <c r="D13" s="9"/>
      <c r="E13" s="6" t="s">
        <v>37</v>
      </c>
    </row>
    <row r="14" spans="1:5" x14ac:dyDescent="0.25">
      <c r="E14" s="3" t="s">
        <v>3</v>
      </c>
    </row>
  </sheetData>
  <pageMargins left="0.70866141732283472" right="0.70866141732283472" top="0.74803149606299213" bottom="0.74803149606299213" header="0.31496062992125984" footer="0.31496062992125984"/>
  <pageSetup scale="7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Formato</vt:lpstr>
      <vt:lpstr>Hoja1</vt:lpstr>
      <vt:lpstr>Instrucciones</vt:lpstr>
      <vt:lpstr>OEI </vt:lpstr>
      <vt:lpstr>Topes</vt:lpstr>
      <vt:lpstr>Tablas</vt:lpstr>
      <vt:lpstr>Formato!Área_de_impresión</vt:lpstr>
      <vt:lpstr>Instrucciones!Área_de_impresión</vt:lpstr>
      <vt:lpstr>'OEI '!Área_de_impresión</vt:lpstr>
      <vt:lpstr>CODIGO_OEI</vt:lpstr>
      <vt:lpstr>FTE.FNCMTO.</vt:lpstr>
      <vt:lpstr>MONEDAS</vt:lpstr>
      <vt:lpstr>OBJETO2</vt:lpstr>
      <vt:lpstr>Tablas!U.MEDIDA</vt:lpstr>
      <vt:lpstr>U.MEDIDA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51991</dc:creator>
  <cp:lastModifiedBy>Manuel Raul Livano Luna</cp:lastModifiedBy>
  <cp:lastPrinted>2021-12-30T22:46:43Z</cp:lastPrinted>
  <dcterms:created xsi:type="dcterms:W3CDTF">2021-08-06T00:03:06Z</dcterms:created>
  <dcterms:modified xsi:type="dcterms:W3CDTF">2023-11-27T13:42:44Z</dcterms:modified>
</cp:coreProperties>
</file>