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YECTO PALACIO MUNICIPAL ABANCAY\INFORMES\IMPRIMIR AGOSTO\SOLUCIONES DE TECNOLOGÍA DE INFORMACIÓN Y COMUNICACIONES (TIC)\"/>
    </mc:Choice>
  </mc:AlternateContent>
  <xr:revisionPtr revIDLastSave="0" documentId="13_ncr:1_{52DC7637-BB1A-4A5F-A13F-AABEB6C349B9}" xr6:coauthVersionLast="47" xr6:coauthVersionMax="47" xr10:uidLastSave="{00000000-0000-0000-0000-000000000000}"/>
  <bookViews>
    <workbookView xWindow="-120" yWindow="-120" windowWidth="20730" windowHeight="11040" activeTab="1" xr2:uid="{79362163-D2DF-44D0-9B6B-4BA39541FF23}"/>
  </bookViews>
  <sheets>
    <sheet name="PN" sheetId="1" r:id="rId1"/>
    <sheet name="MM" sheetId="2" r:id="rId2"/>
  </sheets>
  <definedNames>
    <definedName name="_xlnm.Print_Area" localSheetId="1">MM!$A$1:$J$340</definedName>
    <definedName name="_xlnm.Print_Area" localSheetId="0">PN!$A$1:$J$418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6" i="2" l="1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07" i="2"/>
  <c r="I308" i="2"/>
  <c r="I309" i="2"/>
  <c r="I310" i="2"/>
  <c r="I311" i="2"/>
  <c r="I312" i="2"/>
  <c r="I313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53" i="2"/>
  <c r="I254" i="2"/>
  <c r="I255" i="2"/>
  <c r="I256" i="2"/>
  <c r="I257" i="2"/>
  <c r="I258" i="2"/>
  <c r="J256" i="2" s="1"/>
  <c r="I259" i="2"/>
  <c r="I260" i="2"/>
  <c r="J259" i="2" s="1"/>
  <c r="I261" i="2"/>
  <c r="I262" i="2"/>
  <c r="I263" i="2"/>
  <c r="I264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32" i="2"/>
  <c r="I233" i="2"/>
  <c r="I234" i="2"/>
  <c r="I235" i="2"/>
  <c r="I236" i="2"/>
  <c r="I237" i="2"/>
  <c r="I238" i="2"/>
  <c r="I239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16" i="2"/>
  <c r="I117" i="2"/>
  <c r="I118" i="2"/>
  <c r="I119" i="2"/>
  <c r="I120" i="2"/>
  <c r="I121" i="2"/>
  <c r="I122" i="2"/>
  <c r="I123" i="2"/>
  <c r="I124" i="2"/>
  <c r="I112" i="2"/>
  <c r="I113" i="2"/>
  <c r="I114" i="2"/>
  <c r="I115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J277" i="2" l="1"/>
  <c r="J326" i="2"/>
  <c r="J240" i="2"/>
  <c r="J307" i="2"/>
  <c r="J233" i="2"/>
  <c r="J311" i="2"/>
  <c r="J292" i="2"/>
  <c r="J262" i="2"/>
  <c r="J172" i="2"/>
  <c r="J157" i="2"/>
  <c r="J202" i="2"/>
  <c r="J217" i="2"/>
  <c r="J187" i="2"/>
  <c r="J125" i="2"/>
  <c r="J112" i="2"/>
  <c r="J116" i="2"/>
  <c r="J97" i="2"/>
  <c r="J66" i="2"/>
  <c r="I25" i="2" l="1"/>
  <c r="I26" i="2"/>
  <c r="I27" i="2"/>
  <c r="I28" i="2"/>
  <c r="I24" i="2"/>
  <c r="I12" i="2"/>
  <c r="J32" i="2" l="1"/>
  <c r="J28" i="2"/>
  <c r="J35" i="2"/>
  <c r="J41" i="2"/>
  <c r="J53" i="2"/>
  <c r="J47" i="2"/>
  <c r="J44" i="2"/>
  <c r="J50" i="2"/>
  <c r="J56" i="2"/>
  <c r="J38" i="2"/>
  <c r="I22" i="2" l="1"/>
  <c r="I20" i="2"/>
  <c r="I18" i="2"/>
  <c r="I16" i="2"/>
  <c r="I14" i="2"/>
  <c r="I418" i="1"/>
  <c r="J416" i="1" s="1"/>
  <c r="I62" i="1"/>
  <c r="I59" i="1"/>
  <c r="I30" i="1"/>
  <c r="I27" i="1"/>
  <c r="I24" i="1"/>
  <c r="I21" i="1"/>
  <c r="I18" i="1"/>
  <c r="I15" i="1"/>
  <c r="I13" i="1"/>
  <c r="I31" i="1"/>
  <c r="I28" i="1"/>
  <c r="I25" i="1"/>
  <c r="I22" i="1"/>
  <c r="I19" i="1"/>
  <c r="I16" i="1"/>
  <c r="I12" i="1"/>
  <c r="I358" i="1"/>
  <c r="I403" i="1"/>
  <c r="I414" i="1"/>
  <c r="I412" i="1"/>
  <c r="I410" i="1"/>
  <c r="I408" i="1"/>
  <c r="I406" i="1"/>
  <c r="I404" i="1"/>
  <c r="I401" i="1"/>
  <c r="I397" i="1"/>
  <c r="I394" i="1"/>
  <c r="I391" i="1"/>
  <c r="I388" i="1"/>
  <c r="I385" i="1"/>
  <c r="I382" i="1"/>
  <c r="I379" i="1"/>
  <c r="I376" i="1"/>
  <c r="I373" i="1"/>
  <c r="I370" i="1"/>
  <c r="I367" i="1"/>
  <c r="I364" i="1"/>
  <c r="I361" i="1"/>
  <c r="I355" i="1"/>
  <c r="I350" i="1"/>
  <c r="I349" i="1"/>
  <c r="I347" i="1"/>
  <c r="I346" i="1"/>
  <c r="I344" i="1"/>
  <c r="I343" i="1"/>
  <c r="I341" i="1"/>
  <c r="I340" i="1"/>
  <c r="I338" i="1"/>
  <c r="I337" i="1"/>
  <c r="I336" i="1"/>
  <c r="I335" i="1"/>
  <c r="I334" i="1"/>
  <c r="I332" i="1"/>
  <c r="I331" i="1"/>
  <c r="I330" i="1"/>
  <c r="I329" i="1"/>
  <c r="I327" i="1"/>
  <c r="I326" i="1"/>
  <c r="I325" i="1"/>
  <c r="I322" i="1"/>
  <c r="I319" i="1"/>
  <c r="I316" i="1"/>
  <c r="I313" i="1"/>
  <c r="I310" i="1"/>
  <c r="I301" i="1"/>
  <c r="I298" i="1"/>
  <c r="I295" i="1"/>
  <c r="I293" i="1"/>
  <c r="I287" i="1"/>
  <c r="I282" i="1"/>
  <c r="I283" i="1"/>
  <c r="I284" i="1"/>
  <c r="I278" i="1"/>
  <c r="I279" i="1"/>
  <c r="I288" i="1"/>
  <c r="I289" i="1"/>
  <c r="I290" i="1"/>
  <c r="I307" i="1"/>
  <c r="I305" i="1"/>
  <c r="I302" i="1"/>
  <c r="I299" i="1"/>
  <c r="I296" i="1"/>
  <c r="I292" i="1"/>
  <c r="I286" i="1"/>
  <c r="I281" i="1"/>
  <c r="I277" i="1"/>
  <c r="I254" i="1"/>
  <c r="I263" i="1"/>
  <c r="I272" i="1"/>
  <c r="I269" i="1"/>
  <c r="I266" i="1"/>
  <c r="I260" i="1"/>
  <c r="I257" i="1"/>
  <c r="I250" i="1"/>
  <c r="I248" i="1"/>
  <c r="I246" i="1"/>
  <c r="I244" i="1"/>
  <c r="I242" i="1"/>
  <c r="I240" i="1"/>
  <c r="I238" i="1"/>
  <c r="I235" i="1"/>
  <c r="I233" i="1"/>
  <c r="I231" i="1"/>
  <c r="I229" i="1"/>
  <c r="I227" i="1"/>
  <c r="I225" i="1"/>
  <c r="I223" i="1"/>
  <c r="I220" i="1"/>
  <c r="I204" i="1"/>
  <c r="I216" i="1"/>
  <c r="I214" i="1"/>
  <c r="I212" i="1"/>
  <c r="I210" i="1"/>
  <c r="I208" i="1"/>
  <c r="I206" i="1"/>
  <c r="I201" i="1"/>
  <c r="I197" i="1"/>
  <c r="I195" i="1"/>
  <c r="I193" i="1"/>
  <c r="I191" i="1"/>
  <c r="I189" i="1"/>
  <c r="I187" i="1"/>
  <c r="I185" i="1"/>
  <c r="I180" i="1"/>
  <c r="I177" i="1"/>
  <c r="I174" i="1"/>
  <c r="J168" i="1"/>
  <c r="I252" i="1"/>
  <c r="I166" i="1"/>
  <c r="I164" i="1"/>
  <c r="I162" i="1"/>
  <c r="I160" i="1"/>
  <c r="I158" i="1"/>
  <c r="I156" i="1"/>
  <c r="I154" i="1"/>
  <c r="I151" i="1"/>
  <c r="I149" i="1"/>
  <c r="I147" i="1"/>
  <c r="I145" i="1"/>
  <c r="I143" i="1"/>
  <c r="I141" i="1"/>
  <c r="I139" i="1"/>
  <c r="I134" i="1"/>
  <c r="I135" i="1"/>
  <c r="I136" i="1"/>
  <c r="I132" i="1"/>
  <c r="I130" i="1"/>
  <c r="I128" i="1"/>
  <c r="I125" i="1"/>
  <c r="I121" i="1"/>
  <c r="I118" i="1"/>
  <c r="I82" i="1"/>
  <c r="I108" i="1"/>
  <c r="I104" i="1"/>
  <c r="I102" i="1"/>
  <c r="I99" i="1"/>
  <c r="I97" i="1"/>
  <c r="I95" i="1"/>
  <c r="I93" i="1"/>
  <c r="I91" i="1"/>
  <c r="I89" i="1"/>
  <c r="I87" i="1"/>
  <c r="I77" i="1"/>
  <c r="I75" i="1"/>
  <c r="I73" i="1"/>
  <c r="I71" i="1"/>
  <c r="I69" i="1"/>
  <c r="I67" i="1"/>
  <c r="I65" i="1"/>
  <c r="I43" i="1"/>
  <c r="I45" i="1"/>
  <c r="I47" i="1"/>
  <c r="I49" i="1"/>
  <c r="I51" i="1"/>
  <c r="I53" i="1"/>
  <c r="I54" i="1"/>
  <c r="I55" i="1"/>
  <c r="I41" i="1"/>
  <c r="J10" i="2" l="1"/>
  <c r="J142" i="2"/>
  <c r="J82" i="2"/>
  <c r="J63" i="1"/>
  <c r="J10" i="1"/>
  <c r="J399" i="1"/>
  <c r="J323" i="1"/>
  <c r="J275" i="1"/>
  <c r="J303" i="1"/>
  <c r="J252" i="1"/>
  <c r="J236" i="1"/>
  <c r="J202" i="1"/>
  <c r="J183" i="1"/>
  <c r="J137" i="1"/>
  <c r="J126" i="1"/>
  <c r="J152" i="1"/>
  <c r="J100" i="1"/>
  <c r="J85" i="1"/>
  <c r="J39" i="1"/>
</calcChain>
</file>

<file path=xl/sharedStrings.xml><?xml version="1.0" encoding="utf-8"?>
<sst xmlns="http://schemas.openxmlformats.org/spreadsheetml/2006/main" count="962" uniqueCount="274">
  <si>
    <t>PROYECTO:</t>
  </si>
  <si>
    <t>“MEJORAMIENTO DE LA GESTIÓN MUNICIPAL Y SERVICIO ADMINISTRATIVO DE LA MUNICIPALIDAD PROVINCIAL DE ABANCAY, DISTRITO DE ABANCAY - PROVINCIA DE ABANCAY - DEPARTAMENTO DE APURIMAC”.</t>
  </si>
  <si>
    <t>ITEM</t>
  </si>
  <si>
    <t>DESCRIPCCION / PARTIDAS</t>
  </si>
  <si>
    <t>N° Elementos</t>
  </si>
  <si>
    <t>N° Veces</t>
  </si>
  <si>
    <t>Largo</t>
  </si>
  <si>
    <t>Ancho</t>
  </si>
  <si>
    <t>Altura</t>
  </si>
  <si>
    <t>Parcial</t>
  </si>
  <si>
    <t>TOTAL</t>
  </si>
  <si>
    <t>Und.</t>
  </si>
  <si>
    <t>m</t>
  </si>
  <si>
    <t>SOTANO</t>
  </si>
  <si>
    <t>und</t>
  </si>
  <si>
    <t>PASILLO</t>
  </si>
  <si>
    <t>ESTACIONAMIENTO</t>
  </si>
  <si>
    <t>HALL DE INGRESO</t>
  </si>
  <si>
    <t>AUDITORIO</t>
  </si>
  <si>
    <t>m2</t>
  </si>
  <si>
    <t>05.01</t>
  </si>
  <si>
    <t>05.01.01</t>
  </si>
  <si>
    <t>05.02</t>
  </si>
  <si>
    <t>05.02.01</t>
  </si>
  <si>
    <t>05.02.01.01</t>
  </si>
  <si>
    <t>05.02.01.02</t>
  </si>
  <si>
    <t>05.02.02</t>
  </si>
  <si>
    <t>05.02.02.01</t>
  </si>
  <si>
    <t>05.02.02.02</t>
  </si>
  <si>
    <t>05.02.02.03</t>
  </si>
  <si>
    <t>05.03</t>
  </si>
  <si>
    <t>05.03.01</t>
  </si>
  <si>
    <t>05.03.01.01</t>
  </si>
  <si>
    <t>05.04</t>
  </si>
  <si>
    <t>05.04.01</t>
  </si>
  <si>
    <t>05.04.01.01</t>
  </si>
  <si>
    <t>05.04.01.02</t>
  </si>
  <si>
    <t>05.05</t>
  </si>
  <si>
    <t>05.05.01</t>
  </si>
  <si>
    <t>05.05.02</t>
  </si>
  <si>
    <t>05.06</t>
  </si>
  <si>
    <t>05.06.01</t>
  </si>
  <si>
    <t>05.06.02</t>
  </si>
  <si>
    <t>05.06.03</t>
  </si>
  <si>
    <t>05.06.04</t>
  </si>
  <si>
    <t>05.07</t>
  </si>
  <si>
    <t>05.07.01</t>
  </si>
  <si>
    <t>05.08</t>
  </si>
  <si>
    <t>05.08.01</t>
  </si>
  <si>
    <t>05.08.02</t>
  </si>
  <si>
    <t>05.08.03</t>
  </si>
  <si>
    <t>05.09</t>
  </si>
  <si>
    <t>05.09.01</t>
  </si>
  <si>
    <t>05.09.01.01</t>
  </si>
  <si>
    <t>05.09.02</t>
  </si>
  <si>
    <t>05.09.02.01</t>
  </si>
  <si>
    <t>05.09.02.02</t>
  </si>
  <si>
    <t>05.09.03</t>
  </si>
  <si>
    <t>05.09.03.01</t>
  </si>
  <si>
    <t>05.09.03.02</t>
  </si>
  <si>
    <t>05.09.03.03</t>
  </si>
  <si>
    <t>05.09.03.04</t>
  </si>
  <si>
    <t>05.10</t>
  </si>
  <si>
    <t>05.10.01</t>
  </si>
  <si>
    <t>05.10.02</t>
  </si>
  <si>
    <t>05.10.05</t>
  </si>
  <si>
    <t>05.10.06</t>
  </si>
  <si>
    <t>05.10.07</t>
  </si>
  <si>
    <t>05.10.08</t>
  </si>
  <si>
    <t>05.10.09</t>
  </si>
  <si>
    <t>05.10.11</t>
  </si>
  <si>
    <t>05.11</t>
  </si>
  <si>
    <t>05.11.01</t>
  </si>
  <si>
    <t>05.11.02</t>
  </si>
  <si>
    <t>05.11.03</t>
  </si>
  <si>
    <t>05.11.04</t>
  </si>
  <si>
    <t>05.11.05</t>
  </si>
  <si>
    <t>05.11.06</t>
  </si>
  <si>
    <t>05.11.07</t>
  </si>
  <si>
    <t>05.11.08</t>
  </si>
  <si>
    <t>05.11.09</t>
  </si>
  <si>
    <t>05.11.10</t>
  </si>
  <si>
    <t>05.11.11</t>
  </si>
  <si>
    <t>05.11.12</t>
  </si>
  <si>
    <t>05.11.13</t>
  </si>
  <si>
    <t>05.11.14</t>
  </si>
  <si>
    <t>05.11.15</t>
  </si>
  <si>
    <t>05.12</t>
  </si>
  <si>
    <t>05.12.01</t>
  </si>
  <si>
    <t>SOLUCIONES DE TECNOLOGÍA DE INFORMACIÓN Y COMUNICACIONES (TIC)</t>
  </si>
  <si>
    <t>SISTEMA DE TELEFONÍA</t>
  </si>
  <si>
    <t>PATCH CORD CAT 6A LSZH, 7 PIES</t>
  </si>
  <si>
    <t>SISTEMA DE SONIDO AMBIENTAL Y PERIFONEO</t>
  </si>
  <si>
    <t>CABLES EN TUBERIAS</t>
  </si>
  <si>
    <t>CABLE F/UTP CAT 6A</t>
  </si>
  <si>
    <t>CABLE DE AUDIO STEREO 2X16 AWG</t>
  </si>
  <si>
    <t>CANALETAS, CONDUCTOS Y/O TUBERIAS</t>
  </si>
  <si>
    <t>ADAPTADOR DE AUDIO ESTÉREO EN RED IP</t>
  </si>
  <si>
    <t>FUENTE DE ALIMENTACION DE EMERGENCIA</t>
  </si>
  <si>
    <t>MODULO DE FIN DE LINEA</t>
  </si>
  <si>
    <t>SISTEMA DE CONTROL ACCESOS Y SEGURIDAD</t>
  </si>
  <si>
    <t>SISTEMA DETECCIÓN Y ALARMA DE INCENDIOS</t>
  </si>
  <si>
    <t>CABLE FPLR 2X16, LSZH</t>
  </si>
  <si>
    <t>CABLE FPLR 2X14, LSZH</t>
  </si>
  <si>
    <t>SISTEMA DE PROCESAMIENTO Y ALMACENAMIENTO CENTRALIZADO</t>
  </si>
  <si>
    <t>SERVIDOR HIPERCONVERGENTE</t>
  </si>
  <si>
    <t>SERVICIO INSTALACIÓN, CONFIGURACION, PUESTA EN MARCHA Y CAPACITACIÓN DEL SERVIDOR DE APLICACIONES</t>
  </si>
  <si>
    <t>SISTEMA DE CONECTIVIDAD Y SEGURIDAD INFORMÁTICA</t>
  </si>
  <si>
    <t>SWITCH CORE 24 PUERTOS DE FIBRA 10GBPS</t>
  </si>
  <si>
    <t>PUNTO DE ACCESO INALAMBRICO (AP)</t>
  </si>
  <si>
    <t>SWITCH BORDE 24 PUERTOS POE+</t>
  </si>
  <si>
    <t>SWITCH BORDE 48 PUERTOS</t>
  </si>
  <si>
    <t>ACOMETIDA DE LOS SERVICIOS DE TELECOMUNICACIONES</t>
  </si>
  <si>
    <t>TUBO PVC-SAP 50 mm Ø (2")</t>
  </si>
  <si>
    <t>LICENCIAS DE SOFTWARE</t>
  </si>
  <si>
    <t>SOFTWARE DE MONITOREO DE RED</t>
  </si>
  <si>
    <t>SOFTWARE DE VIRTUALIZACION</t>
  </si>
  <si>
    <t>SOFTWARE DE ADMINISTRACIÓN DE VIRTUALIZACIÓN</t>
  </si>
  <si>
    <t>SISTEMA DE CABLEADO ESTRUCTURADO Y CENTRO DE DATOS</t>
  </si>
  <si>
    <t>RACK/GABINETE DE TELECOMUNICACIONES</t>
  </si>
  <si>
    <t>PATCH PANEL</t>
  </si>
  <si>
    <t>PATCH CORD CAT 6A LSZH, 14 PIES</t>
  </si>
  <si>
    <t>ETIQUETA IDENTIFICADORA PARA PUNTO DE RED</t>
  </si>
  <si>
    <t>FACEPLATE ICONEABLE DE DOS SALIDAS</t>
  </si>
  <si>
    <t>SISTEMA DE VIDEO VIGILANCIA</t>
  </si>
  <si>
    <t>SISTEMA DE ENERGIA ELECTRICA</t>
  </si>
  <si>
    <t>TABLERO GENERAL ADOSADO (ARMADO)</t>
  </si>
  <si>
    <t xml:space="preserve">CABLE ELECTRICO DE 3x4mm2 </t>
  </si>
  <si>
    <t>CABLE N2XOH 3-1X16 mm2</t>
  </si>
  <si>
    <t>CONDUCTOR DESNUDO DE COBRE DE 25 mm2</t>
  </si>
  <si>
    <t>CONDUCTOR DESNUDO DE COBRE DE 10 mm2</t>
  </si>
  <si>
    <t>INTERRUPTOR TERMOMAGNETICO DE CAJA MOLDEADA DE 3X63 Amp</t>
  </si>
  <si>
    <t>ENCHUFE/TOMACORRIENTE INDUSTRIAL</t>
  </si>
  <si>
    <t>TERMINAL TIPO PIN PARA CABLE DE 4 mm2</t>
  </si>
  <si>
    <t>TERMINAL TIPO OJAL PARA CABLE DE 4 mm2</t>
  </si>
  <si>
    <t>TERMINAL TIPO OJAL PARA CABLE DE 16 mm2</t>
  </si>
  <si>
    <t>TERMINAL TIPO OJAL PARA CABLE DE 25 mm2</t>
  </si>
  <si>
    <t>INTERRUPTOR DIFERENCIAL DE 25A</t>
  </si>
  <si>
    <t>SISTEMA DE PROTECCION ANTIESTATICA</t>
  </si>
  <si>
    <t>PINTURA EPOXICA</t>
  </si>
  <si>
    <t>GABINETE PRINCIPAL DE COMUNICACIONES (DATA CENTER)</t>
  </si>
  <si>
    <t>GABINETE DE COMUNICACIONES</t>
  </si>
  <si>
    <t>CAMARA IP TIPO TORRETA PARA INTERIORES</t>
  </si>
  <si>
    <t>CAMARA PTZ IP DOMO PARA EXTERIORES</t>
  </si>
  <si>
    <t>ESTACION DE TRABAJO PARA MONITOREO</t>
  </si>
  <si>
    <t>MONITOR LCD FHD DE 55''</t>
  </si>
  <si>
    <t>JOYSTICK IP - PARA CAMARAS PTZ</t>
  </si>
  <si>
    <t>TARJETA DECODIFICADORA H.265 DE 6 CANALES</t>
  </si>
  <si>
    <t xml:space="preserve">CABLE HDMI DE 5 METROS 4K </t>
  </si>
  <si>
    <t>PATCH CORD CAT 6A LSZH, 3 PIES</t>
  </si>
  <si>
    <t>INTERRUPTOR TERMOMAGNETICO DE CAJA MOLDEADA DE 2X50 Amp</t>
  </si>
  <si>
    <t xml:space="preserve">PASILLO PRINCIPAL </t>
  </si>
  <si>
    <t>SEMISOTANO</t>
  </si>
  <si>
    <t xml:space="preserve">1ER PISO </t>
  </si>
  <si>
    <t xml:space="preserve">2DO PISO </t>
  </si>
  <si>
    <t>3ER PISO</t>
  </si>
  <si>
    <t xml:space="preserve">4TO PISO </t>
  </si>
  <si>
    <t xml:space="preserve">5TO PISO </t>
  </si>
  <si>
    <t xml:space="preserve">SALA MULTIUSO </t>
  </si>
  <si>
    <t>CUARTO DE DATA</t>
  </si>
  <si>
    <t>SALA DE REGIDORES</t>
  </si>
  <si>
    <t>SAL DE REUNIONES</t>
  </si>
  <si>
    <t xml:space="preserve">RAMPA DE INGREO EN SOTANO  </t>
  </si>
  <si>
    <t>PUNTOS TERMINALES</t>
  </si>
  <si>
    <t>FACHADA COCINA</t>
  </si>
  <si>
    <t>FACHADA AUDITORIO</t>
  </si>
  <si>
    <t>AREA DE ATENCION AL PUBLICO</t>
  </si>
  <si>
    <t>CAJA GENERAL</t>
  </si>
  <si>
    <t>CENTRAL DE VIGILANCIA</t>
  </si>
  <si>
    <t>SALA DE DATA</t>
  </si>
  <si>
    <t>OFICINAS</t>
  </si>
  <si>
    <t xml:space="preserve">6TO PISO </t>
  </si>
  <si>
    <t>05.13</t>
  </si>
  <si>
    <t>05.13.01</t>
  </si>
  <si>
    <t xml:space="preserve">SERVICIO DE PRUEBAS  DE RED DE DATOS </t>
  </si>
  <si>
    <t>SERVICIO DE INTERNET 500Mbps</t>
  </si>
  <si>
    <t>mes</t>
  </si>
  <si>
    <t>CABLE LSOHX-90 DE 6mm2</t>
  </si>
  <si>
    <t>TERMINAL TIPO PIN PARA CABLE DE 6mm2</t>
  </si>
  <si>
    <t>TELÉFONO IP DE MESA USO GENERAL</t>
  </si>
  <si>
    <t>SALIDA DE SISTEMA DE EVACUACIÓN</t>
  </si>
  <si>
    <t>SALIDA PARA PARLANTE ADOSADO</t>
  </si>
  <si>
    <t>pto</t>
  </si>
  <si>
    <t>MIXER 16 MONO + 3 ESTEREO C/EFECTOS</t>
  </si>
  <si>
    <t>MEZCLADOR REPRODUCTOR AUDIO DIGITAL USB/SD Y ENLACE BLUETOOTH DISPOSITIVOS MÓVILES</t>
  </si>
  <si>
    <t>TURBOSOUND ARRAY PORTÁTIL DE 2 VÍAS</t>
  </si>
  <si>
    <t>DOBLE MICRO INALÁMBRICO DE MANO EN UHF CON SISTEMA DE ANTENA DIVERSITY</t>
  </si>
  <si>
    <t>MICRÓFONO CONDENSADOR CON FLEXO CON BASE DE SOBREMESA Y SWITCH DE ENCENDIDO</t>
  </si>
  <si>
    <t>MUEBLE TIPO RACK FABRICADO EN MELAMINA, PUERTA TRASERA Y DELANTERA CON CIERRE Y CRISTAL</t>
  </si>
  <si>
    <t>PARANTE DE MICRÓFONO STAND ATRIL PEDESTAL MICRO</t>
  </si>
  <si>
    <t>AMPLIFICADOR PARA LINEA 100V/180W 240W MAX. CON REPRODUCTOR USB-SD-FM</t>
  </si>
  <si>
    <t>PARLANTE DE TECHO PARA EMPOTRAR 6 1/2'' DOBLE CONO TRANSF. LINEA 100V/6W-24W MAX</t>
  </si>
  <si>
    <t>6.1.4</t>
  </si>
  <si>
    <t>6.1</t>
  </si>
  <si>
    <t>6.2</t>
  </si>
  <si>
    <t>6.2.4</t>
  </si>
  <si>
    <t>6.2.4.3</t>
  </si>
  <si>
    <t>6.2.7</t>
  </si>
  <si>
    <t>SALIDA DE SONIDO PARA AUDITORIO</t>
  </si>
  <si>
    <t>6.2.7.1</t>
  </si>
  <si>
    <t>6.2.7.2</t>
  </si>
  <si>
    <t>6.2.7.3</t>
  </si>
  <si>
    <t>6.2.7.4</t>
  </si>
  <si>
    <t>6.2.7.5</t>
  </si>
  <si>
    <t>6.2.7.6</t>
  </si>
  <si>
    <t>6.2.7.7</t>
  </si>
  <si>
    <t>6.2.7.8</t>
  </si>
  <si>
    <t>6.2.7.9</t>
  </si>
  <si>
    <t>6.3</t>
  </si>
  <si>
    <t>6.3.4</t>
  </si>
  <si>
    <t>SALIDAS PARA CONTROL DE ACCESO Y SEGURIDAD</t>
  </si>
  <si>
    <t>6.3.4.3</t>
  </si>
  <si>
    <t>SALIDA PARA CONTROL DE ACCESO</t>
  </si>
  <si>
    <t>6.4</t>
  </si>
  <si>
    <t>6.4.2.4</t>
  </si>
  <si>
    <t>TUBO PVC-SAP 50 mm Ø (2") P/INST. ELECTRICAS</t>
  </si>
  <si>
    <t>6.4.4</t>
  </si>
  <si>
    <t>SALIDA DE TELECOMUNICACIONES</t>
  </si>
  <si>
    <t>SALIDA PARA MODULO DE MONITOREO/CONTROL/AISLAMIENTO ADOSAR EMT</t>
  </si>
  <si>
    <t>6.4.4.2</t>
  </si>
  <si>
    <t>SALIDA PARA DETECTOR DE HUMO/TEMPERATURA ADOSAR EMT</t>
  </si>
  <si>
    <t>6.4.4.4</t>
  </si>
  <si>
    <t>6.4.5.3.6</t>
  </si>
  <si>
    <t>MÓDULO DE MONITOREO DIRECCIONABLE. CERTIFICACIÓN UL, FM.</t>
  </si>
  <si>
    <t>CUARTO DE COMUNICACIONES</t>
  </si>
  <si>
    <t>CUARTO DE MAQUINAS</t>
  </si>
  <si>
    <t>6.4.5.3.7</t>
  </si>
  <si>
    <t>MÓDULO DE CONTROL DIRECCIONABLE. CERTIFICACIÓN UL, FM.</t>
  </si>
  <si>
    <t>6.4.5.3.8</t>
  </si>
  <si>
    <t>MÓDULO DE AISLAMIENTO. CERTIFICACIÓN UL, FM.</t>
  </si>
  <si>
    <t>6.9</t>
  </si>
  <si>
    <t>6.9.3</t>
  </si>
  <si>
    <t>6.9.3.1</t>
  </si>
  <si>
    <t>BANDEJA/REJILLA 100 MM ALTO X 300 MM ANCHO X 3 METROS DE ANCHO TERMINADO ELECTRO ZINC</t>
  </si>
  <si>
    <t>CANALETAS, CONDUCTOS Y/O TUBERIAS - BANDEJA PORTA</t>
  </si>
  <si>
    <t>6.9.3.2</t>
  </si>
  <si>
    <t>SOPORTE BANDEJA/REJILLA 100 MM ALTO X 300 MM ANCHO</t>
  </si>
  <si>
    <t>6.9.3.3</t>
  </si>
  <si>
    <t>ACCESORIOS PARA CURVAS Y DERIVACIONES DE  BANDEJA/REJILLA 100 MM ALTO X 300 MM ANCHO X 3 METROS DE ANCHO TERMINADO ELECTRO ZINC</t>
  </si>
  <si>
    <t>6.9.3.4</t>
  </si>
  <si>
    <t>BANDEJA/REJILLA 100 MM ALTO X 200 MM ANCHO X 3 METROS DE ANCHO TERMINADO ELECTRO ZINC</t>
  </si>
  <si>
    <t>6.9.3.5</t>
  </si>
  <si>
    <t>SOPORTE BANDEJA/REJILLA 100 MM ALTO X 200 MM ANCHO</t>
  </si>
  <si>
    <t>6.9.3.7</t>
  </si>
  <si>
    <t>TUBO CONDUIT EMT Ø 50mm. (2")</t>
  </si>
  <si>
    <t>6.9.5</t>
  </si>
  <si>
    <t>6.9.5.2</t>
  </si>
  <si>
    <t>SALIDA DE DATA PISO</t>
  </si>
  <si>
    <t>SUB GERENCIA DE DESARROLLO SOCIAL</t>
  </si>
  <si>
    <t>SUB GERENCIA DE INFRAESTRUCTURA</t>
  </si>
  <si>
    <t>6.9.5.3</t>
  </si>
  <si>
    <t>SALIDA DE DATA PARA ADOSAR</t>
  </si>
  <si>
    <t>6.9.8</t>
  </si>
  <si>
    <t>6.9.8.4</t>
  </si>
  <si>
    <t>PATCH PANEL MODULAR DE 48 PUERTOS</t>
  </si>
  <si>
    <t>6.9.8.5</t>
  </si>
  <si>
    <t>ORGANIZADOR DE CABLES HORIZONTAL, 2U.</t>
  </si>
  <si>
    <t>CENTRO DE DATOS</t>
  </si>
  <si>
    <t>6.9.8.6</t>
  </si>
  <si>
    <t>JACK CAT 6A</t>
  </si>
  <si>
    <t>6.9.8.7</t>
  </si>
  <si>
    <t>6.9.8.9</t>
  </si>
  <si>
    <t>PLACA PARA ESPACIOS VACIOS PK X 10</t>
  </si>
  <si>
    <t>6.9.8.10</t>
  </si>
  <si>
    <t>CINTA DE FIJACION 22.9 M. "VELCRO"</t>
  </si>
  <si>
    <t>6.9.9</t>
  </si>
  <si>
    <t>SERVICIO PARA CABLEADO ESTRUCTURADO</t>
  </si>
  <si>
    <t>6.9.9.1</t>
  </si>
  <si>
    <t>SERVICIO DE CERTIFICACIÓN DE PUNTO DE RED CAT6A.</t>
  </si>
  <si>
    <t>glb</t>
  </si>
  <si>
    <t>6.9.9.2</t>
  </si>
  <si>
    <t>SERVICIO DE INSTALACIÓN DE JACK EN PATCH PANEL</t>
  </si>
  <si>
    <t>MAYORES METRADOS
INSTALACIONES ESPECIALES</t>
  </si>
  <si>
    <t>PARTIDAS NUEVAS
INSTALACIONES ESPECIALES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</si>
</sst>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00"/>
  </numFmts>
  <fonts count="38" x14ac:knownFonts="1">
    <font>
      <sz val="11"/>
      <color theme="1"/>
      <name val="Calibri"/>
      <family val="2"/>
      <scheme val="minor"/>
    </font>
    <font>
      <b/>
      <sz val="36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indexed="57"/>
      <name val="Arial"/>
      <family val="2"/>
    </font>
    <font>
      <sz val="11"/>
      <color theme="1"/>
      <name val="Arial"/>
      <family val="2"/>
    </font>
    <font>
      <b/>
      <sz val="11"/>
      <color indexed="48"/>
      <name val="Arial"/>
      <family val="2"/>
    </font>
    <font>
      <b/>
      <sz val="11"/>
      <color indexed="72"/>
      <name val="Arial"/>
      <family val="2"/>
    </font>
    <font>
      <b/>
      <sz val="11"/>
      <color indexed="57"/>
      <name val="Arial"/>
      <family val="2"/>
    </font>
    <font>
      <sz val="8"/>
      <name val="Calibri"/>
      <family val="2"/>
      <scheme val="minor"/>
    </font>
    <font>
      <b/>
      <sz val="12"/>
      <color rgb="FFFF0000"/>
      <name val="Arial"/>
      <family val="2"/>
    </font>
    <font>
      <sz val="10"/>
      <name val="Arial"/>
      <family val="2"/>
    </font>
    <font>
      <sz val="10"/>
      <color indexed="8"/>
      <name val="MS Sans Serif"/>
      <family val="2"/>
    </font>
    <font>
      <sz val="12"/>
      <color theme="1"/>
      <name val="Calibri"/>
      <family val="2"/>
      <scheme val="minor"/>
    </font>
    <font>
      <b/>
      <sz val="12"/>
      <color rgb="FF000000"/>
      <name val="Arial Narrow"/>
      <family val="2"/>
    </font>
    <font>
      <b/>
      <u/>
      <sz val="12"/>
      <color rgb="FF3F3F3F"/>
      <name val="Arial Narrow"/>
      <family val="2"/>
    </font>
    <font>
      <sz val="12"/>
      <color indexed="10"/>
      <name val="Arial"/>
      <family val="2"/>
    </font>
    <font>
      <sz val="12"/>
      <color theme="1"/>
      <name val="Arial"/>
      <family val="2"/>
    </font>
    <font>
      <b/>
      <sz val="12"/>
      <color rgb="FF0070C0"/>
      <name val="Arial Narrow"/>
      <family val="2"/>
    </font>
    <font>
      <sz val="12"/>
      <color indexed="57"/>
      <name val="Arial"/>
      <family val="2"/>
    </font>
    <font>
      <sz val="12"/>
      <color rgb="FF000000"/>
      <name val="Arial Narrow"/>
      <family val="2"/>
    </font>
    <font>
      <sz val="12"/>
      <color indexed="48"/>
      <name val="Arial"/>
      <family val="2"/>
    </font>
    <font>
      <sz val="12"/>
      <name val="Arial Narrow"/>
      <family val="2"/>
    </font>
    <font>
      <u/>
      <sz val="12"/>
      <color theme="1"/>
      <name val="Arial"/>
      <family val="2"/>
    </font>
    <font>
      <sz val="12"/>
      <color indexed="72"/>
      <name val="Arial"/>
      <family val="2"/>
    </font>
    <font>
      <b/>
      <sz val="12"/>
      <color rgb="FF00B050"/>
      <name val="Arial Narrow"/>
      <family val="2"/>
    </font>
    <font>
      <b/>
      <u/>
      <sz val="12"/>
      <color rgb="FF00B050"/>
      <name val="Arial Narrow"/>
      <family val="2"/>
    </font>
    <font>
      <b/>
      <sz val="12"/>
      <color indexed="72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indexed="48"/>
      <name val="Arial"/>
      <family val="2"/>
    </font>
    <font>
      <b/>
      <sz val="12"/>
      <name val="Arial Narrow"/>
      <family val="2"/>
    </font>
    <font>
      <b/>
      <u/>
      <sz val="12"/>
      <color rgb="FF000000"/>
      <name val="Arial Narrow"/>
      <family val="2"/>
    </font>
    <font>
      <b/>
      <sz val="28"/>
      <color theme="1"/>
      <name val="Arial"/>
      <family val="2"/>
    </font>
    <font>
      <b/>
      <u/>
      <sz val="12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  <fill>
      <patternFill patternType="solid">
        <fgColor rgb="FF8496B0"/>
        <bgColor rgb="FF8496B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164" fontId="15" fillId="0" borderId="0" applyFont="0" applyFill="0" applyBorder="0" applyAlignment="0" applyProtection="0"/>
    <xf numFmtId="0" fontId="16" fillId="0" borderId="0"/>
  </cellStyleXfs>
  <cellXfs count="78">
    <xf numFmtId="0" fontId="0" fillId="0" borderId="0" xfId="0"/>
    <xf numFmtId="0" fontId="4" fillId="2" borderId="0" xfId="0" applyFont="1" applyFill="1" applyAlignment="1">
      <alignment horizontal="right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2" fillId="0" borderId="1" xfId="0" applyFont="1" applyBorder="1" applyAlignment="1" applyProtection="1">
      <alignment vertical="center"/>
      <protection locked="0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center"/>
    </xf>
    <xf numFmtId="0" fontId="17" fillId="0" borderId="0" xfId="0" applyFont="1"/>
    <xf numFmtId="49" fontId="14" fillId="4" borderId="1" xfId="0" applyNumberFormat="1" applyFont="1" applyFill="1" applyBorder="1" applyAlignment="1">
      <alignment horizontal="left"/>
    </xf>
    <xf numFmtId="0" fontId="14" fillId="4" borderId="1" xfId="0" applyFont="1" applyFill="1" applyBorder="1" applyAlignment="1">
      <alignment horizontal="right"/>
    </xf>
    <xf numFmtId="0" fontId="14" fillId="4" borderId="1" xfId="0" applyFont="1" applyFill="1" applyBorder="1" applyAlignment="1">
      <alignment horizontal="center"/>
    </xf>
    <xf numFmtId="2" fontId="14" fillId="4" borderId="1" xfId="0" applyNumberFormat="1" applyFont="1" applyFill="1" applyBorder="1" applyAlignment="1">
      <alignment horizontal="center"/>
    </xf>
    <xf numFmtId="165" fontId="18" fillId="0" borderId="1" xfId="0" applyNumberFormat="1" applyFont="1" applyBorder="1" applyAlignment="1">
      <alignment horizontal="left" vertical="top" wrapText="1" readingOrder="1"/>
    </xf>
    <xf numFmtId="0" fontId="21" fillId="0" borderId="1" xfId="0" applyFont="1" applyBorder="1" applyAlignment="1">
      <alignment horizontal="center"/>
    </xf>
    <xf numFmtId="49" fontId="22" fillId="0" borderId="1" xfId="0" applyNumberFormat="1" applyFont="1" applyBorder="1" applyAlignment="1">
      <alignment horizontal="left" vertical="top" wrapText="1" readingOrder="1"/>
    </xf>
    <xf numFmtId="0" fontId="23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>
      <alignment horizontal="left" vertical="top" wrapText="1" readingOrder="1"/>
    </xf>
    <xf numFmtId="0" fontId="25" fillId="0" borderId="1" xfId="0" applyFont="1" applyBorder="1" applyAlignment="1" applyProtection="1">
      <alignment horizontal="center" vertical="center"/>
      <protection locked="0"/>
    </xf>
    <xf numFmtId="0" fontId="26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right" vertical="top" wrapText="1" readingOrder="1"/>
    </xf>
    <xf numFmtId="0" fontId="24" fillId="0" borderId="1" xfId="0" applyFont="1" applyBorder="1" applyAlignment="1">
      <alignment horizontal="right" vertical="top" wrapText="1" readingOrder="1"/>
    </xf>
    <xf numFmtId="0" fontId="27" fillId="0" borderId="1" xfId="0" applyFont="1" applyBorder="1" applyAlignment="1">
      <alignment horizontal="center"/>
    </xf>
    <xf numFmtId="3" fontId="24" fillId="0" borderId="1" xfId="0" applyNumberFormat="1" applyFont="1" applyBorder="1" applyAlignment="1">
      <alignment horizontal="center" vertical="top" wrapText="1" readingOrder="1"/>
    </xf>
    <xf numFmtId="0" fontId="22" fillId="0" borderId="1" xfId="0" applyFont="1" applyBorder="1" applyAlignment="1">
      <alignment vertical="top" wrapText="1" readingOrder="1"/>
    </xf>
    <xf numFmtId="0" fontId="28" fillId="0" borderId="1" xfId="0" applyFont="1" applyBorder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top" wrapText="1" readingOrder="1"/>
    </xf>
    <xf numFmtId="0" fontId="30" fillId="0" borderId="1" xfId="0" applyFont="1" applyBorder="1" applyAlignment="1">
      <alignment vertical="top" wrapText="1" readingOrder="1"/>
    </xf>
    <xf numFmtId="0" fontId="24" fillId="0" borderId="1" xfId="0" applyFont="1" applyBorder="1" applyAlignment="1">
      <alignment horizontal="left" vertical="top" readingOrder="1"/>
    </xf>
    <xf numFmtId="0" fontId="22" fillId="0" borderId="1" xfId="0" applyFont="1" applyBorder="1" applyAlignment="1">
      <alignment vertical="top" readingOrder="1"/>
    </xf>
    <xf numFmtId="0" fontId="30" fillId="0" borderId="1" xfId="0" applyFont="1" applyBorder="1" applyAlignment="1">
      <alignment vertical="top" readingOrder="1"/>
    </xf>
    <xf numFmtId="0" fontId="22" fillId="0" borderId="1" xfId="0" applyFont="1" applyBorder="1" applyAlignment="1">
      <alignment horizontal="left" vertical="top" readingOrder="1"/>
    </xf>
    <xf numFmtId="3" fontId="24" fillId="0" borderId="1" xfId="0" applyNumberFormat="1" applyFont="1" applyBorder="1" applyAlignment="1">
      <alignment horizontal="center" vertical="top" readingOrder="1"/>
    </xf>
    <xf numFmtId="0" fontId="7" fillId="0" borderId="1" xfId="0" applyFont="1" applyBorder="1" applyAlignment="1">
      <alignment horizontal="left"/>
    </xf>
    <xf numFmtId="0" fontId="21" fillId="0" borderId="1" xfId="0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31" fillId="0" borderId="1" xfId="0" applyFont="1" applyBorder="1" applyAlignment="1" applyProtection="1">
      <alignment vertical="center"/>
      <protection locked="0"/>
    </xf>
    <xf numFmtId="0" fontId="7" fillId="0" borderId="1" xfId="0" applyFont="1" applyBorder="1" applyAlignment="1">
      <alignment horizontal="center"/>
    </xf>
    <xf numFmtId="0" fontId="32" fillId="6" borderId="0" xfId="0" applyFont="1" applyFill="1" applyAlignment="1">
      <alignment horizontal="center"/>
    </xf>
    <xf numFmtId="0" fontId="33" fillId="0" borderId="1" xfId="0" applyFont="1" applyBorder="1" applyAlignment="1" applyProtection="1">
      <alignment vertical="center"/>
      <protection locked="0"/>
    </xf>
    <xf numFmtId="0" fontId="17" fillId="0" borderId="1" xfId="0" applyFont="1" applyBorder="1"/>
    <xf numFmtId="0" fontId="20" fillId="0" borderId="1" xfId="0" applyFont="1" applyBorder="1" applyAlignment="1" applyProtection="1">
      <alignment horizontal="center" vertical="center" wrapText="1"/>
      <protection locked="0"/>
    </xf>
    <xf numFmtId="0" fontId="21" fillId="0" borderId="1" xfId="0" applyFont="1" applyBorder="1" applyAlignment="1">
      <alignment horizontal="center" wrapText="1"/>
    </xf>
    <xf numFmtId="0" fontId="17" fillId="0" borderId="0" xfId="0" applyFont="1" applyAlignment="1">
      <alignment wrapText="1"/>
    </xf>
    <xf numFmtId="0" fontId="18" fillId="0" borderId="1" xfId="0" applyFont="1" applyBorder="1" applyAlignment="1">
      <alignment horizontal="left" vertical="top" wrapText="1" readingOrder="1"/>
    </xf>
    <xf numFmtId="0" fontId="32" fillId="0" borderId="0" xfId="0" applyFont="1"/>
    <xf numFmtId="0" fontId="34" fillId="0" borderId="1" xfId="0" applyFont="1" applyBorder="1" applyAlignment="1">
      <alignment horizontal="left" vertical="top" wrapText="1" readingOrder="1"/>
    </xf>
    <xf numFmtId="0" fontId="18" fillId="0" borderId="1" xfId="0" applyFont="1" applyBorder="1" applyAlignment="1">
      <alignment horizontal="left" vertical="top" readingOrder="1"/>
    </xf>
    <xf numFmtId="0" fontId="35" fillId="0" borderId="1" xfId="0" applyFont="1" applyBorder="1" applyAlignment="1">
      <alignment horizontal="right" vertical="top" wrapText="1" readingOrder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2" fontId="7" fillId="3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vertical="top" wrapText="1" readingOrder="1"/>
    </xf>
    <xf numFmtId="0" fontId="4" fillId="5" borderId="5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49" fontId="18" fillId="0" borderId="1" xfId="0" applyNumberFormat="1" applyFont="1" applyBorder="1" applyAlignment="1">
      <alignment horizontal="left" vertical="top" wrapText="1" readingOrder="1"/>
    </xf>
    <xf numFmtId="0" fontId="37" fillId="0" borderId="1" xfId="0" applyFont="1" applyBorder="1" applyAlignment="1">
      <alignment vertical="top" wrapText="1" readingOrder="1"/>
    </xf>
    <xf numFmtId="0" fontId="5" fillId="2" borderId="0" xfId="0" applyFont="1" applyFill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6" fillId="2" borderId="2" xfId="0" applyFont="1" applyFill="1" applyBorder="1" applyAlignment="1">
      <alignment horizontal="center" vertical="center" wrapText="1"/>
    </xf>
    <xf numFmtId="0" fontId="36" fillId="2" borderId="3" xfId="0" applyFont="1" applyFill="1" applyBorder="1" applyAlignment="1">
      <alignment horizontal="center" vertical="center" wrapText="1"/>
    </xf>
    <xf numFmtId="0" fontId="36" fillId="2" borderId="4" xfId="0" applyFont="1" applyFill="1" applyBorder="1" applyAlignment="1">
      <alignment horizontal="center" vertical="center" wrapText="1"/>
    </xf>
  </cellXfs>
  <cellStyles count="3">
    <cellStyle name="Millares 2" xfId="1" xr:uid="{3CAF74FA-D0B9-44A9-B82D-901B33DF4917}"/>
    <cellStyle name="Normal" xfId="0" builtinId="0"/>
    <cellStyle name="Normal 48" xfId="2" xr:uid="{872C3D75-B83E-4588-85BE-39D5A5C4C0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B1A2D-50B0-4651-90F6-F7D39D697E9C}">
  <sheetPr>
    <pageSetUpPr fitToPage="1"/>
  </sheetPr>
  <dimension ref="A1:J448"/>
  <sheetViews>
    <sheetView showGridLines="0" view="pageLayout" zoomScale="40" zoomScaleNormal="85" zoomScaleSheetLayoutView="100" zoomScalePageLayoutView="40" workbookViewId="0">
      <selection activeCell="F14" sqref="F14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42578125" style="14" bestFit="1" customWidth="1"/>
    <col min="4" max="4" width="13.42578125" bestFit="1" customWidth="1"/>
    <col min="5" max="5" width="11.42578125" bestFit="1" customWidth="1"/>
    <col min="6" max="6" width="7.85546875" bestFit="1" customWidth="1"/>
    <col min="7" max="7" width="8.5703125" bestFit="1" customWidth="1"/>
    <col min="8" max="8" width="8.140625" bestFit="1" customWidth="1"/>
    <col min="9" max="9" width="8.7109375" bestFit="1" customWidth="1"/>
    <col min="10" max="10" width="8.85546875" bestFit="1" customWidth="1"/>
    <col min="11" max="11" width="23.140625" customWidth="1"/>
    <col min="12" max="12" width="27.28515625" customWidth="1"/>
    <col min="13" max="13" width="21.28515625" customWidth="1"/>
    <col min="14" max="14" width="23" customWidth="1"/>
    <col min="15" max="15" width="23.85546875" customWidth="1"/>
    <col min="16" max="16" width="16.28515625" customWidth="1"/>
    <col min="17" max="17" width="13" customWidth="1"/>
  </cols>
  <sheetData>
    <row r="1" spans="1:10" ht="89.25" customHeight="1" x14ac:dyDescent="0.25">
      <c r="A1" s="72" t="s">
        <v>273</v>
      </c>
      <c r="B1" s="73"/>
      <c r="C1" s="73"/>
      <c r="D1" s="73"/>
      <c r="E1" s="73"/>
      <c r="F1" s="73"/>
      <c r="G1" s="73"/>
      <c r="H1" s="73"/>
      <c r="I1" s="73"/>
      <c r="J1" s="74"/>
    </row>
    <row r="2" spans="1:10" x14ac:dyDescent="0.25">
      <c r="A2" s="17"/>
      <c r="B2" s="1"/>
      <c r="C2" s="3"/>
      <c r="D2" s="2"/>
      <c r="E2" s="3"/>
      <c r="F2" s="3"/>
      <c r="G2" s="3"/>
      <c r="H2" s="3"/>
      <c r="I2" s="3"/>
      <c r="J2" s="18"/>
    </row>
    <row r="3" spans="1:10" x14ac:dyDescent="0.25">
      <c r="A3" s="17" t="s">
        <v>0</v>
      </c>
      <c r="B3" s="70" t="s">
        <v>1</v>
      </c>
      <c r="C3" s="70"/>
      <c r="D3" s="70"/>
      <c r="E3" s="70"/>
      <c r="F3" s="70"/>
      <c r="G3" s="70"/>
      <c r="H3" s="70"/>
      <c r="I3" s="70"/>
      <c r="J3" s="71"/>
    </row>
    <row r="4" spans="1:10" x14ac:dyDescent="0.25">
      <c r="A4" s="17"/>
      <c r="B4" s="70"/>
      <c r="C4" s="70"/>
      <c r="D4" s="70"/>
      <c r="E4" s="70"/>
      <c r="F4" s="70"/>
      <c r="G4" s="70"/>
      <c r="H4" s="70"/>
      <c r="I4" s="70"/>
      <c r="J4" s="71"/>
    </row>
    <row r="5" spans="1:10" x14ac:dyDescent="0.25">
      <c r="A5" s="65"/>
      <c r="B5" s="1"/>
      <c r="C5" s="3"/>
      <c r="D5" s="2"/>
      <c r="E5" s="3"/>
      <c r="F5" s="3"/>
      <c r="G5" s="3"/>
      <c r="H5" s="3"/>
      <c r="I5" s="3"/>
      <c r="J5" s="18"/>
    </row>
    <row r="6" spans="1:10" s="19" customFormat="1" ht="39.75" customHeight="1" x14ac:dyDescent="0.25">
      <c r="A6" s="60" t="s">
        <v>2</v>
      </c>
      <c r="B6" s="61" t="s">
        <v>3</v>
      </c>
      <c r="C6" s="60" t="s">
        <v>11</v>
      </c>
      <c r="D6" s="62" t="s">
        <v>4</v>
      </c>
      <c r="E6" s="63" t="s">
        <v>5</v>
      </c>
      <c r="F6" s="60" t="s">
        <v>6</v>
      </c>
      <c r="G6" s="60" t="s">
        <v>7</v>
      </c>
      <c r="H6" s="60" t="s">
        <v>8</v>
      </c>
      <c r="I6" s="60" t="s">
        <v>9</v>
      </c>
      <c r="J6" s="60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22"/>
      <c r="J7" s="22"/>
    </row>
    <row r="8" spans="1:10" s="54" customFormat="1" ht="15.75" x14ac:dyDescent="0.25">
      <c r="A8" s="24">
        <v>5</v>
      </c>
      <c r="B8" s="69" t="s">
        <v>89</v>
      </c>
      <c r="C8" s="52"/>
      <c r="D8" s="53"/>
      <c r="E8" s="53"/>
      <c r="F8" s="53"/>
      <c r="G8" s="53"/>
      <c r="H8" s="53"/>
      <c r="I8" s="53"/>
      <c r="J8" s="64"/>
    </row>
    <row r="9" spans="1:10" s="19" customFormat="1" ht="18.75" customHeight="1" x14ac:dyDescent="0.25">
      <c r="A9" s="26" t="s">
        <v>20</v>
      </c>
      <c r="B9" s="35" t="s">
        <v>90</v>
      </c>
      <c r="C9" s="27"/>
      <c r="D9" s="25"/>
      <c r="E9" s="25"/>
      <c r="F9" s="25"/>
      <c r="G9" s="25"/>
      <c r="H9" s="25"/>
      <c r="I9" s="25"/>
      <c r="J9" s="35"/>
    </row>
    <row r="10" spans="1:10" s="56" customFormat="1" ht="18.75" customHeight="1" x14ac:dyDescent="0.25">
      <c r="A10" s="55" t="s">
        <v>21</v>
      </c>
      <c r="B10" s="55" t="s">
        <v>91</v>
      </c>
      <c r="C10" s="66" t="s">
        <v>14</v>
      </c>
      <c r="D10" s="48"/>
      <c r="E10" s="48"/>
      <c r="F10" s="48"/>
      <c r="G10" s="48"/>
      <c r="H10" s="48"/>
      <c r="I10" s="48"/>
      <c r="J10" s="66">
        <f>SUM(I12:I31)</f>
        <v>102</v>
      </c>
    </row>
    <row r="11" spans="1:10" s="19" customFormat="1" ht="18.75" customHeight="1" x14ac:dyDescent="0.25">
      <c r="A11" s="30"/>
      <c r="B11" s="31" t="s">
        <v>13</v>
      </c>
      <c r="C11" s="25"/>
      <c r="D11" s="25"/>
      <c r="E11" s="25"/>
      <c r="F11" s="25"/>
      <c r="G11" s="25"/>
      <c r="H11" s="25"/>
      <c r="I11" s="25"/>
      <c r="J11" s="25"/>
    </row>
    <row r="12" spans="1:10" s="19" customFormat="1" ht="18.75" customHeight="1" x14ac:dyDescent="0.25">
      <c r="A12" s="30"/>
      <c r="B12" s="32" t="s">
        <v>170</v>
      </c>
      <c r="C12" s="25"/>
      <c r="D12" s="25">
        <v>2</v>
      </c>
      <c r="E12" s="25"/>
      <c r="F12" s="25"/>
      <c r="G12" s="25"/>
      <c r="H12" s="25"/>
      <c r="I12" s="25">
        <f>ROUND(PRODUCT(D12:G12),2)</f>
        <v>2</v>
      </c>
      <c r="J12" s="25"/>
    </row>
    <row r="13" spans="1:10" s="19" customFormat="1" ht="18.75" customHeight="1" x14ac:dyDescent="0.25">
      <c r="A13" s="30"/>
      <c r="B13" s="32" t="s">
        <v>224</v>
      </c>
      <c r="C13" s="25"/>
      <c r="D13" s="25">
        <v>2</v>
      </c>
      <c r="E13" s="25"/>
      <c r="F13" s="25"/>
      <c r="G13" s="25"/>
      <c r="H13" s="25"/>
      <c r="I13" s="25">
        <f>ROUND(PRODUCT(D13:G13),2)</f>
        <v>2</v>
      </c>
      <c r="J13" s="25"/>
    </row>
    <row r="14" spans="1:10" s="19" customFormat="1" ht="18.75" customHeight="1" x14ac:dyDescent="0.25">
      <c r="A14" s="30"/>
      <c r="B14" s="31" t="s">
        <v>152</v>
      </c>
      <c r="C14" s="25"/>
      <c r="D14" s="25"/>
      <c r="E14" s="25"/>
      <c r="F14" s="25"/>
      <c r="G14" s="25"/>
      <c r="H14" s="25"/>
      <c r="I14" s="25"/>
      <c r="J14" s="25"/>
    </row>
    <row r="15" spans="1:10" s="19" customFormat="1" ht="18.75" customHeight="1" x14ac:dyDescent="0.25">
      <c r="A15" s="30"/>
      <c r="B15" s="32" t="s">
        <v>224</v>
      </c>
      <c r="C15" s="25"/>
      <c r="D15" s="25">
        <v>6</v>
      </c>
      <c r="E15" s="25"/>
      <c r="F15" s="25"/>
      <c r="G15" s="25"/>
      <c r="H15" s="25"/>
      <c r="I15" s="25">
        <f t="shared" ref="I15:I16" si="0">ROUND(PRODUCT(D15:G15),2)</f>
        <v>6</v>
      </c>
      <c r="J15" s="25"/>
    </row>
    <row r="16" spans="1:10" s="19" customFormat="1" ht="18.75" customHeight="1" x14ac:dyDescent="0.25">
      <c r="A16" s="30"/>
      <c r="B16" s="32" t="s">
        <v>170</v>
      </c>
      <c r="C16" s="25"/>
      <c r="D16" s="25">
        <v>6</v>
      </c>
      <c r="E16" s="25"/>
      <c r="F16" s="25"/>
      <c r="G16" s="25"/>
      <c r="H16" s="25"/>
      <c r="I16" s="25">
        <f t="shared" si="0"/>
        <v>6</v>
      </c>
      <c r="J16" s="25"/>
    </row>
    <row r="17" spans="1:10" s="19" customFormat="1" ht="18.75" customHeight="1" x14ac:dyDescent="0.25">
      <c r="A17" s="30"/>
      <c r="B17" s="31" t="s">
        <v>153</v>
      </c>
      <c r="C17" s="25"/>
      <c r="D17" s="25"/>
      <c r="E17" s="25"/>
      <c r="F17" s="25"/>
      <c r="G17" s="25"/>
      <c r="H17" s="25"/>
      <c r="I17" s="25"/>
      <c r="J17" s="25"/>
    </row>
    <row r="18" spans="1:10" s="19" customFormat="1" ht="18.75" customHeight="1" x14ac:dyDescent="0.25">
      <c r="A18" s="30"/>
      <c r="B18" s="32" t="s">
        <v>224</v>
      </c>
      <c r="C18" s="25"/>
      <c r="D18" s="25">
        <v>7</v>
      </c>
      <c r="E18" s="25"/>
      <c r="F18" s="25"/>
      <c r="G18" s="25"/>
      <c r="H18" s="25"/>
      <c r="I18" s="25">
        <f t="shared" ref="I18:I19" si="1">ROUND(PRODUCT(D18:G18),2)</f>
        <v>7</v>
      </c>
      <c r="J18" s="25"/>
    </row>
    <row r="19" spans="1:10" s="19" customFormat="1" ht="18.75" customHeight="1" x14ac:dyDescent="0.25">
      <c r="A19" s="30"/>
      <c r="B19" s="32" t="s">
        <v>170</v>
      </c>
      <c r="C19" s="25"/>
      <c r="D19" s="25">
        <v>7</v>
      </c>
      <c r="E19" s="25"/>
      <c r="F19" s="25"/>
      <c r="G19" s="25"/>
      <c r="H19" s="25"/>
      <c r="I19" s="25">
        <f t="shared" si="1"/>
        <v>7</v>
      </c>
      <c r="J19" s="25"/>
    </row>
    <row r="20" spans="1:10" s="19" customFormat="1" ht="18.75" customHeight="1" x14ac:dyDescent="0.25">
      <c r="A20" s="30"/>
      <c r="B20" s="31" t="s">
        <v>154</v>
      </c>
      <c r="C20" s="25"/>
      <c r="D20" s="25"/>
      <c r="E20" s="25"/>
      <c r="F20" s="25"/>
      <c r="G20" s="25"/>
      <c r="H20" s="25"/>
      <c r="I20" s="25"/>
      <c r="J20" s="25"/>
    </row>
    <row r="21" spans="1:10" s="19" customFormat="1" ht="18.75" customHeight="1" x14ac:dyDescent="0.25">
      <c r="A21" s="30"/>
      <c r="B21" s="32" t="s">
        <v>224</v>
      </c>
      <c r="C21" s="25"/>
      <c r="D21" s="25">
        <v>6</v>
      </c>
      <c r="E21" s="25"/>
      <c r="F21" s="25"/>
      <c r="G21" s="25"/>
      <c r="H21" s="25"/>
      <c r="I21" s="25">
        <f t="shared" ref="I21:I22" si="2">ROUND(PRODUCT(D21:G21),2)</f>
        <v>6</v>
      </c>
      <c r="J21" s="25"/>
    </row>
    <row r="22" spans="1:10" s="19" customFormat="1" ht="18.75" customHeight="1" x14ac:dyDescent="0.25">
      <c r="A22" s="30"/>
      <c r="B22" s="32" t="s">
        <v>170</v>
      </c>
      <c r="C22" s="25"/>
      <c r="D22" s="25">
        <v>6</v>
      </c>
      <c r="E22" s="25"/>
      <c r="F22" s="25"/>
      <c r="G22" s="25"/>
      <c r="H22" s="25"/>
      <c r="I22" s="25">
        <f t="shared" si="2"/>
        <v>6</v>
      </c>
      <c r="J22" s="25"/>
    </row>
    <row r="23" spans="1:10" s="19" customFormat="1" ht="18.75" customHeight="1" x14ac:dyDescent="0.25">
      <c r="A23" s="30"/>
      <c r="B23" s="31" t="s">
        <v>155</v>
      </c>
      <c r="C23" s="25"/>
      <c r="D23" s="25"/>
      <c r="E23" s="25"/>
      <c r="F23" s="25"/>
      <c r="G23" s="25"/>
      <c r="H23" s="25"/>
      <c r="I23" s="25"/>
      <c r="J23" s="25"/>
    </row>
    <row r="24" spans="1:10" s="19" customFormat="1" ht="18.75" customHeight="1" x14ac:dyDescent="0.25">
      <c r="A24" s="30"/>
      <c r="B24" s="32" t="s">
        <v>224</v>
      </c>
      <c r="C24" s="25"/>
      <c r="D24" s="25">
        <v>17</v>
      </c>
      <c r="E24" s="25"/>
      <c r="F24" s="25"/>
      <c r="G24" s="25"/>
      <c r="H24" s="25"/>
      <c r="I24" s="25">
        <f t="shared" ref="I24:I25" si="3">ROUND(PRODUCT(D24:G24),2)</f>
        <v>17</v>
      </c>
      <c r="J24" s="25"/>
    </row>
    <row r="25" spans="1:10" s="19" customFormat="1" ht="18.75" customHeight="1" x14ac:dyDescent="0.25">
      <c r="A25" s="30"/>
      <c r="B25" s="32" t="s">
        <v>170</v>
      </c>
      <c r="C25" s="25"/>
      <c r="D25" s="25">
        <v>17</v>
      </c>
      <c r="E25" s="33"/>
      <c r="F25" s="25"/>
      <c r="G25" s="25"/>
      <c r="H25" s="25"/>
      <c r="I25" s="25">
        <f t="shared" si="3"/>
        <v>17</v>
      </c>
      <c r="J25" s="25"/>
    </row>
    <row r="26" spans="1:10" s="19" customFormat="1" ht="18.75" customHeight="1" x14ac:dyDescent="0.25">
      <c r="A26" s="30"/>
      <c r="B26" s="31" t="s">
        <v>156</v>
      </c>
      <c r="C26" s="25"/>
      <c r="D26" s="25"/>
      <c r="E26" s="25"/>
      <c r="F26" s="25"/>
      <c r="G26" s="25"/>
      <c r="H26" s="25"/>
      <c r="I26" s="25"/>
      <c r="J26" s="25"/>
    </row>
    <row r="27" spans="1:10" s="19" customFormat="1" ht="18.75" customHeight="1" x14ac:dyDescent="0.25">
      <c r="A27" s="30"/>
      <c r="B27" s="32" t="s">
        <v>224</v>
      </c>
      <c r="C27" s="25"/>
      <c r="D27" s="25">
        <v>12</v>
      </c>
      <c r="E27" s="25"/>
      <c r="F27" s="25"/>
      <c r="G27" s="25"/>
      <c r="H27" s="25"/>
      <c r="I27" s="25">
        <f t="shared" ref="I27:I28" si="4">ROUND(PRODUCT(D27:G27),2)</f>
        <v>12</v>
      </c>
      <c r="J27" s="25"/>
    </row>
    <row r="28" spans="1:10" s="19" customFormat="1" ht="18.75" customHeight="1" x14ac:dyDescent="0.25">
      <c r="A28" s="30"/>
      <c r="B28" s="32" t="s">
        <v>170</v>
      </c>
      <c r="C28" s="25"/>
      <c r="D28" s="25">
        <v>12</v>
      </c>
      <c r="E28" s="25"/>
      <c r="F28" s="25"/>
      <c r="G28" s="25"/>
      <c r="H28" s="25"/>
      <c r="I28" s="25">
        <f t="shared" si="4"/>
        <v>12</v>
      </c>
      <c r="J28" s="25"/>
    </row>
    <row r="29" spans="1:10" s="19" customFormat="1" ht="18.75" customHeight="1" x14ac:dyDescent="0.25">
      <c r="A29" s="30"/>
      <c r="B29" s="31" t="s">
        <v>157</v>
      </c>
      <c r="C29" s="25"/>
      <c r="D29" s="25"/>
      <c r="E29" s="25"/>
      <c r="F29" s="25"/>
      <c r="G29" s="25"/>
      <c r="H29" s="25"/>
      <c r="I29" s="25"/>
      <c r="J29" s="25"/>
    </row>
    <row r="30" spans="1:10" s="19" customFormat="1" ht="18.75" customHeight="1" x14ac:dyDescent="0.25">
      <c r="A30" s="30"/>
      <c r="B30" s="32" t="s">
        <v>224</v>
      </c>
      <c r="C30" s="25"/>
      <c r="D30" s="25">
        <v>1</v>
      </c>
      <c r="E30" s="25"/>
      <c r="F30" s="25"/>
      <c r="G30" s="25"/>
      <c r="H30" s="25"/>
      <c r="I30" s="25">
        <f t="shared" ref="I30:I31" si="5">ROUND(PRODUCT(D30:G30),2)</f>
        <v>1</v>
      </c>
      <c r="J30" s="25"/>
    </row>
    <row r="31" spans="1:10" s="19" customFormat="1" ht="18.75" customHeight="1" x14ac:dyDescent="0.25">
      <c r="A31" s="30"/>
      <c r="B31" s="32" t="s">
        <v>170</v>
      </c>
      <c r="C31" s="25"/>
      <c r="D31" s="25">
        <v>1</v>
      </c>
      <c r="E31" s="25"/>
      <c r="F31" s="25"/>
      <c r="G31" s="25"/>
      <c r="H31" s="25"/>
      <c r="I31" s="25">
        <f t="shared" si="5"/>
        <v>1</v>
      </c>
      <c r="J31" s="25"/>
    </row>
    <row r="32" spans="1:10" s="19" customFormat="1" ht="18.75" customHeight="1" x14ac:dyDescent="0.25">
      <c r="A32" s="28"/>
      <c r="B32" s="28"/>
      <c r="C32" s="29"/>
      <c r="D32" s="25"/>
      <c r="E32" s="25"/>
      <c r="F32" s="25"/>
      <c r="G32" s="25"/>
      <c r="H32" s="25"/>
      <c r="I32" s="25"/>
      <c r="J32" s="34"/>
    </row>
    <row r="33" spans="1:10" s="19" customFormat="1" ht="18.75" customHeight="1" x14ac:dyDescent="0.25">
      <c r="A33" s="26" t="s">
        <v>22</v>
      </c>
      <c r="B33" s="35" t="s">
        <v>92</v>
      </c>
      <c r="C33" s="36"/>
      <c r="D33" s="25"/>
      <c r="E33" s="25"/>
      <c r="F33" s="25"/>
      <c r="G33" s="25"/>
      <c r="H33" s="25"/>
      <c r="I33" s="25"/>
      <c r="J33" s="35"/>
    </row>
    <row r="34" spans="1:10" s="19" customFormat="1" ht="18.75" customHeight="1" x14ac:dyDescent="0.25">
      <c r="A34" s="37" t="s">
        <v>23</v>
      </c>
      <c r="B34" s="38" t="s">
        <v>93</v>
      </c>
      <c r="C34" s="25"/>
      <c r="D34" s="25"/>
      <c r="E34" s="25"/>
      <c r="F34" s="25"/>
      <c r="G34" s="25"/>
      <c r="H34" s="25"/>
      <c r="I34" s="25"/>
      <c r="J34" s="38"/>
    </row>
    <row r="35" spans="1:10" s="56" customFormat="1" ht="18.75" customHeight="1" x14ac:dyDescent="0.25">
      <c r="A35" s="57" t="s">
        <v>24</v>
      </c>
      <c r="B35" s="55" t="s">
        <v>94</v>
      </c>
      <c r="C35" s="66" t="s">
        <v>12</v>
      </c>
      <c r="D35" s="48"/>
      <c r="E35" s="48"/>
      <c r="F35" s="48"/>
      <c r="G35" s="48"/>
      <c r="H35" s="48"/>
      <c r="I35" s="48"/>
      <c r="J35" s="66">
        <v>90</v>
      </c>
    </row>
    <row r="36" spans="1:10" s="19" customFormat="1" ht="18.75" customHeight="1" x14ac:dyDescent="0.25">
      <c r="A36" s="30"/>
      <c r="B36" s="31" t="s">
        <v>153</v>
      </c>
      <c r="C36" s="25"/>
      <c r="D36" s="25"/>
      <c r="E36" s="25"/>
      <c r="F36" s="25"/>
      <c r="G36" s="25"/>
      <c r="H36" s="25"/>
      <c r="I36" s="25"/>
      <c r="J36" s="25"/>
    </row>
    <row r="37" spans="1:10" s="19" customFormat="1" ht="18.75" customHeight="1" x14ac:dyDescent="0.25">
      <c r="A37" s="30"/>
      <c r="B37" s="32" t="s">
        <v>151</v>
      </c>
      <c r="C37" s="25"/>
      <c r="D37" s="25"/>
      <c r="E37" s="25"/>
      <c r="F37" s="25">
        <v>90</v>
      </c>
      <c r="G37" s="25"/>
      <c r="H37" s="25"/>
      <c r="I37" s="25">
        <v>90</v>
      </c>
      <c r="J37" s="25"/>
    </row>
    <row r="38" spans="1:10" s="19" customFormat="1" ht="18.75" customHeight="1" x14ac:dyDescent="0.25">
      <c r="A38" s="30"/>
      <c r="B38" s="28"/>
      <c r="C38" s="25"/>
      <c r="D38" s="25"/>
      <c r="E38" s="25"/>
      <c r="F38" s="25"/>
      <c r="G38" s="25"/>
      <c r="H38" s="25"/>
      <c r="I38" s="25"/>
      <c r="J38" s="25"/>
    </row>
    <row r="39" spans="1:10" s="56" customFormat="1" ht="18.75" customHeight="1" x14ac:dyDescent="0.25">
      <c r="A39" s="57" t="s">
        <v>25</v>
      </c>
      <c r="B39" s="55" t="s">
        <v>95</v>
      </c>
      <c r="C39" s="66" t="s">
        <v>12</v>
      </c>
      <c r="D39" s="48"/>
      <c r="E39" s="48"/>
      <c r="F39" s="48"/>
      <c r="G39" s="48"/>
      <c r="H39" s="48"/>
      <c r="I39" s="48"/>
      <c r="J39" s="66">
        <f>SUM(I40:I55)</f>
        <v>915</v>
      </c>
    </row>
    <row r="40" spans="1:10" s="19" customFormat="1" ht="18.75" customHeight="1" x14ac:dyDescent="0.25">
      <c r="A40" s="30"/>
      <c r="B40" s="31" t="s">
        <v>13</v>
      </c>
      <c r="C40" s="25"/>
      <c r="D40" s="25"/>
      <c r="E40" s="25"/>
      <c r="F40" s="25"/>
      <c r="G40" s="25"/>
      <c r="H40" s="25"/>
      <c r="I40" s="25"/>
      <c r="J40" s="25"/>
    </row>
    <row r="41" spans="1:10" s="19" customFormat="1" ht="18.75" customHeight="1" x14ac:dyDescent="0.25">
      <c r="A41" s="30"/>
      <c r="B41" s="32" t="s">
        <v>15</v>
      </c>
      <c r="C41" s="25"/>
      <c r="D41" s="25"/>
      <c r="E41" s="25"/>
      <c r="F41" s="25">
        <v>154</v>
      </c>
      <c r="G41" s="25"/>
      <c r="H41" s="25"/>
      <c r="I41" s="25">
        <f>ROUND(PRODUCT(D41:G41),2)</f>
        <v>154</v>
      </c>
      <c r="J41" s="25"/>
    </row>
    <row r="42" spans="1:10" s="19" customFormat="1" ht="18.75" customHeight="1" x14ac:dyDescent="0.25">
      <c r="A42" s="30"/>
      <c r="B42" s="31" t="s">
        <v>152</v>
      </c>
      <c r="C42" s="25"/>
      <c r="D42" s="25"/>
      <c r="E42" s="25"/>
      <c r="F42" s="25"/>
      <c r="G42" s="25"/>
      <c r="H42" s="25"/>
      <c r="I42" s="25"/>
      <c r="J42" s="25"/>
    </row>
    <row r="43" spans="1:10" s="19" customFormat="1" ht="18.75" customHeight="1" x14ac:dyDescent="0.25">
      <c r="A43" s="30"/>
      <c r="B43" s="32" t="s">
        <v>15</v>
      </c>
      <c r="C43" s="25"/>
      <c r="D43" s="25"/>
      <c r="E43" s="25"/>
      <c r="F43" s="25">
        <v>123</v>
      </c>
      <c r="G43" s="25"/>
      <c r="H43" s="25"/>
      <c r="I43" s="25">
        <f t="shared" ref="I43:I55" si="6">ROUND(PRODUCT(D43:G43),2)</f>
        <v>123</v>
      </c>
      <c r="J43" s="25"/>
    </row>
    <row r="44" spans="1:10" s="19" customFormat="1" ht="18.75" customHeight="1" x14ac:dyDescent="0.25">
      <c r="A44" s="30"/>
      <c r="B44" s="31" t="s">
        <v>153</v>
      </c>
      <c r="C44" s="25"/>
      <c r="D44" s="25"/>
      <c r="E44" s="25"/>
      <c r="F44" s="25"/>
      <c r="G44" s="25"/>
      <c r="H44" s="25"/>
      <c r="I44" s="25"/>
      <c r="J44" s="25"/>
    </row>
    <row r="45" spans="1:10" s="19" customFormat="1" ht="18.75" customHeight="1" x14ac:dyDescent="0.25">
      <c r="A45" s="30"/>
      <c r="B45" s="32" t="s">
        <v>15</v>
      </c>
      <c r="C45" s="25"/>
      <c r="D45" s="25"/>
      <c r="E45" s="25"/>
      <c r="F45" s="25">
        <v>92</v>
      </c>
      <c r="G45" s="25"/>
      <c r="H45" s="25"/>
      <c r="I45" s="25">
        <f t="shared" si="6"/>
        <v>92</v>
      </c>
      <c r="J45" s="25"/>
    </row>
    <row r="46" spans="1:10" s="19" customFormat="1" ht="18.75" customHeight="1" x14ac:dyDescent="0.25">
      <c r="A46" s="30"/>
      <c r="B46" s="31" t="s">
        <v>154</v>
      </c>
      <c r="C46" s="25"/>
      <c r="D46" s="25"/>
      <c r="E46" s="25"/>
      <c r="F46" s="25"/>
      <c r="G46" s="25"/>
      <c r="H46" s="25"/>
      <c r="I46" s="25"/>
      <c r="J46" s="25"/>
    </row>
    <row r="47" spans="1:10" s="19" customFormat="1" ht="18.75" customHeight="1" x14ac:dyDescent="0.25">
      <c r="A47" s="30"/>
      <c r="B47" s="32" t="s">
        <v>15</v>
      </c>
      <c r="C47" s="25"/>
      <c r="D47" s="25"/>
      <c r="E47" s="25"/>
      <c r="F47" s="25">
        <v>92</v>
      </c>
      <c r="G47" s="25"/>
      <c r="H47" s="25"/>
      <c r="I47" s="25">
        <f t="shared" si="6"/>
        <v>92</v>
      </c>
      <c r="J47" s="25"/>
    </row>
    <row r="48" spans="1:10" s="19" customFormat="1" ht="18.75" customHeight="1" x14ac:dyDescent="0.25">
      <c r="A48" s="30"/>
      <c r="B48" s="31" t="s">
        <v>155</v>
      </c>
      <c r="C48" s="25"/>
      <c r="D48" s="25"/>
      <c r="E48" s="25"/>
      <c r="F48" s="25"/>
      <c r="G48" s="25"/>
      <c r="H48" s="25"/>
      <c r="I48" s="25"/>
      <c r="J48" s="25"/>
    </row>
    <row r="49" spans="1:10" s="19" customFormat="1" ht="18.75" customHeight="1" x14ac:dyDescent="0.25">
      <c r="A49" s="30"/>
      <c r="B49" s="32" t="s">
        <v>15</v>
      </c>
      <c r="C49" s="25"/>
      <c r="D49" s="25"/>
      <c r="E49" s="25"/>
      <c r="F49" s="25">
        <v>138</v>
      </c>
      <c r="G49" s="25"/>
      <c r="H49" s="25"/>
      <c r="I49" s="25">
        <f t="shared" si="6"/>
        <v>138</v>
      </c>
      <c r="J49" s="25"/>
    </row>
    <row r="50" spans="1:10" s="19" customFormat="1" ht="18.75" customHeight="1" x14ac:dyDescent="0.25">
      <c r="A50" s="30"/>
      <c r="B50" s="31" t="s">
        <v>156</v>
      </c>
      <c r="C50" s="25"/>
      <c r="D50" s="25"/>
      <c r="E50" s="25"/>
      <c r="F50" s="25"/>
      <c r="G50" s="25"/>
      <c r="H50" s="25"/>
      <c r="I50" s="25"/>
      <c r="J50" s="25"/>
    </row>
    <row r="51" spans="1:10" s="19" customFormat="1" ht="18.75" customHeight="1" x14ac:dyDescent="0.25">
      <c r="A51" s="30"/>
      <c r="B51" s="32" t="s">
        <v>15</v>
      </c>
      <c r="C51" s="25"/>
      <c r="D51" s="25"/>
      <c r="E51" s="25"/>
      <c r="F51" s="25">
        <v>138</v>
      </c>
      <c r="G51" s="25"/>
      <c r="H51" s="25"/>
      <c r="I51" s="25">
        <f t="shared" si="6"/>
        <v>138</v>
      </c>
      <c r="J51" s="25"/>
    </row>
    <row r="52" spans="1:10" s="19" customFormat="1" ht="18.75" customHeight="1" x14ac:dyDescent="0.25">
      <c r="A52" s="30"/>
      <c r="B52" s="31" t="s">
        <v>157</v>
      </c>
      <c r="C52" s="25"/>
      <c r="D52" s="25"/>
      <c r="E52" s="25"/>
      <c r="F52" s="25"/>
      <c r="G52" s="25"/>
      <c r="H52" s="25"/>
      <c r="I52" s="25"/>
      <c r="J52" s="25"/>
    </row>
    <row r="53" spans="1:10" s="19" customFormat="1" ht="18.75" customHeight="1" x14ac:dyDescent="0.25">
      <c r="A53" s="30"/>
      <c r="B53" s="32" t="s">
        <v>18</v>
      </c>
      <c r="C53" s="25"/>
      <c r="D53" s="25"/>
      <c r="E53" s="25"/>
      <c r="F53" s="25">
        <v>80</v>
      </c>
      <c r="G53" s="25"/>
      <c r="H53" s="25"/>
      <c r="I53" s="25">
        <f t="shared" si="6"/>
        <v>80</v>
      </c>
      <c r="J53" s="25"/>
    </row>
    <row r="54" spans="1:10" s="19" customFormat="1" ht="18.75" customHeight="1" x14ac:dyDescent="0.25">
      <c r="A54" s="30"/>
      <c r="B54" s="32" t="s">
        <v>158</v>
      </c>
      <c r="C54" s="25"/>
      <c r="D54" s="25"/>
      <c r="E54" s="25"/>
      <c r="F54" s="25">
        <v>35</v>
      </c>
      <c r="G54" s="25"/>
      <c r="H54" s="25"/>
      <c r="I54" s="25">
        <f t="shared" si="6"/>
        <v>35</v>
      </c>
      <c r="J54" s="25"/>
    </row>
    <row r="55" spans="1:10" s="19" customFormat="1" ht="18.75" customHeight="1" x14ac:dyDescent="0.25">
      <c r="A55" s="30"/>
      <c r="B55" s="32" t="s">
        <v>151</v>
      </c>
      <c r="C55" s="25"/>
      <c r="D55" s="25"/>
      <c r="E55" s="25"/>
      <c r="F55" s="25">
        <v>63</v>
      </c>
      <c r="G55" s="25"/>
      <c r="H55" s="25"/>
      <c r="I55" s="25">
        <f t="shared" si="6"/>
        <v>63</v>
      </c>
      <c r="J55" s="25"/>
    </row>
    <row r="56" spans="1:10" s="19" customFormat="1" ht="18.75" customHeight="1" x14ac:dyDescent="0.25">
      <c r="A56" s="37" t="s">
        <v>26</v>
      </c>
      <c r="B56" s="38" t="s">
        <v>96</v>
      </c>
      <c r="C56" s="25"/>
      <c r="D56" s="25"/>
      <c r="E56" s="25"/>
      <c r="F56" s="25"/>
      <c r="G56" s="25"/>
      <c r="H56" s="25"/>
      <c r="I56" s="25"/>
      <c r="J56" s="25"/>
    </row>
    <row r="57" spans="1:10" s="56" customFormat="1" ht="18.75" customHeight="1" x14ac:dyDescent="0.25">
      <c r="A57" s="57" t="s">
        <v>27</v>
      </c>
      <c r="B57" s="55" t="s">
        <v>97</v>
      </c>
      <c r="C57" s="66" t="s">
        <v>14</v>
      </c>
      <c r="D57" s="48"/>
      <c r="E57" s="48"/>
      <c r="F57" s="48"/>
      <c r="G57" s="48"/>
      <c r="H57" s="48"/>
      <c r="I57" s="48"/>
      <c r="J57" s="66">
        <v>1</v>
      </c>
    </row>
    <row r="58" spans="1:10" s="19" customFormat="1" ht="18.75" customHeight="1" x14ac:dyDescent="0.25">
      <c r="A58" s="30"/>
      <c r="B58" s="31" t="s">
        <v>152</v>
      </c>
      <c r="C58" s="25"/>
      <c r="D58" s="25"/>
      <c r="E58" s="25"/>
      <c r="F58" s="25"/>
      <c r="G58" s="25"/>
      <c r="H58" s="25"/>
      <c r="I58" s="25"/>
      <c r="J58" s="25"/>
    </row>
    <row r="59" spans="1:10" s="19" customFormat="1" ht="18.75" customHeight="1" x14ac:dyDescent="0.25">
      <c r="A59" s="30"/>
      <c r="B59" s="32" t="s">
        <v>224</v>
      </c>
      <c r="C59" s="25"/>
      <c r="D59" s="25">
        <v>1</v>
      </c>
      <c r="E59" s="25"/>
      <c r="F59" s="25"/>
      <c r="G59" s="25"/>
      <c r="H59" s="25"/>
      <c r="I59" s="25">
        <f t="shared" ref="I59" si="7">ROUND(PRODUCT(D59:G59),2)</f>
        <v>1</v>
      </c>
      <c r="J59" s="25"/>
    </row>
    <row r="60" spans="1:10" s="56" customFormat="1" ht="18.75" customHeight="1" x14ac:dyDescent="0.25">
      <c r="A60" s="57" t="s">
        <v>28</v>
      </c>
      <c r="B60" s="55" t="s">
        <v>98</v>
      </c>
      <c r="C60" s="66" t="s">
        <v>14</v>
      </c>
      <c r="D60" s="48"/>
      <c r="E60" s="48"/>
      <c r="F60" s="48"/>
      <c r="G60" s="48"/>
      <c r="H60" s="48"/>
      <c r="I60" s="48"/>
      <c r="J60" s="66">
        <v>1</v>
      </c>
    </row>
    <row r="61" spans="1:10" s="19" customFormat="1" ht="18.75" customHeight="1" x14ac:dyDescent="0.25">
      <c r="A61" s="30"/>
      <c r="B61" s="31" t="s">
        <v>152</v>
      </c>
      <c r="C61" s="25"/>
      <c r="D61" s="25"/>
      <c r="E61" s="25"/>
      <c r="F61" s="25"/>
      <c r="G61" s="25"/>
      <c r="H61" s="25"/>
      <c r="I61" s="25"/>
      <c r="J61" s="25"/>
    </row>
    <row r="62" spans="1:10" s="19" customFormat="1" ht="18.75" customHeight="1" x14ac:dyDescent="0.25">
      <c r="A62" s="30"/>
      <c r="B62" s="32" t="s">
        <v>224</v>
      </c>
      <c r="C62" s="25"/>
      <c r="D62" s="25">
        <v>1</v>
      </c>
      <c r="E62" s="25"/>
      <c r="F62" s="25"/>
      <c r="G62" s="25"/>
      <c r="H62" s="25"/>
      <c r="I62" s="25">
        <f t="shared" ref="I62" si="8">ROUND(PRODUCT(D62:G62),2)</f>
        <v>1</v>
      </c>
      <c r="J62" s="25"/>
    </row>
    <row r="63" spans="1:10" s="56" customFormat="1" ht="18.75" customHeight="1" x14ac:dyDescent="0.25">
      <c r="A63" s="57" t="s">
        <v>29</v>
      </c>
      <c r="B63" s="55" t="s">
        <v>99</v>
      </c>
      <c r="C63" s="66" t="s">
        <v>14</v>
      </c>
      <c r="D63" s="48"/>
      <c r="E63" s="48"/>
      <c r="F63" s="48"/>
      <c r="G63" s="48"/>
      <c r="H63" s="48"/>
      <c r="I63" s="48"/>
      <c r="J63" s="66">
        <f>SUM(I64:I77)</f>
        <v>7</v>
      </c>
    </row>
    <row r="64" spans="1:10" s="19" customFormat="1" ht="18.75" customHeight="1" x14ac:dyDescent="0.25">
      <c r="A64" s="30"/>
      <c r="B64" s="31" t="s">
        <v>13</v>
      </c>
      <c r="C64" s="25"/>
      <c r="D64" s="25"/>
      <c r="E64" s="25"/>
      <c r="F64" s="25"/>
      <c r="G64" s="25"/>
      <c r="H64" s="25"/>
      <c r="I64" s="25"/>
      <c r="J64" s="25"/>
    </row>
    <row r="65" spans="1:10" s="19" customFormat="1" ht="18.75" customHeight="1" x14ac:dyDescent="0.25">
      <c r="A65" s="30"/>
      <c r="B65" s="32" t="s">
        <v>15</v>
      </c>
      <c r="C65" s="25"/>
      <c r="D65" s="25">
        <v>1</v>
      </c>
      <c r="E65" s="25"/>
      <c r="F65" s="25"/>
      <c r="G65" s="25"/>
      <c r="H65" s="25"/>
      <c r="I65" s="25">
        <f>ROUND(PRODUCT(D65:G65),2)</f>
        <v>1</v>
      </c>
      <c r="J65" s="25"/>
    </row>
    <row r="66" spans="1:10" s="19" customFormat="1" ht="18.75" customHeight="1" x14ac:dyDescent="0.25">
      <c r="A66" s="30"/>
      <c r="B66" s="31" t="s">
        <v>152</v>
      </c>
      <c r="C66" s="25"/>
      <c r="D66" s="25"/>
      <c r="E66" s="25"/>
      <c r="F66" s="25"/>
      <c r="G66" s="25"/>
      <c r="H66" s="25"/>
      <c r="I66" s="25"/>
      <c r="J66" s="25"/>
    </row>
    <row r="67" spans="1:10" s="19" customFormat="1" ht="18.75" customHeight="1" x14ac:dyDescent="0.25">
      <c r="A67" s="30"/>
      <c r="B67" s="32" t="s">
        <v>15</v>
      </c>
      <c r="C67" s="25"/>
      <c r="D67" s="25">
        <v>1</v>
      </c>
      <c r="E67" s="25"/>
      <c r="F67" s="25"/>
      <c r="G67" s="25"/>
      <c r="H67" s="25"/>
      <c r="I67" s="25">
        <f t="shared" ref="I67" si="9">ROUND(PRODUCT(D67:G67),2)</f>
        <v>1</v>
      </c>
      <c r="J67" s="25"/>
    </row>
    <row r="68" spans="1:10" s="19" customFormat="1" ht="18.75" customHeight="1" x14ac:dyDescent="0.25">
      <c r="A68" s="30"/>
      <c r="B68" s="31" t="s">
        <v>153</v>
      </c>
      <c r="C68" s="25"/>
      <c r="D68" s="25"/>
      <c r="E68" s="25"/>
      <c r="F68" s="25"/>
      <c r="G68" s="25"/>
      <c r="H68" s="25"/>
      <c r="I68" s="25"/>
      <c r="J68" s="25"/>
    </row>
    <row r="69" spans="1:10" s="19" customFormat="1" ht="18.75" customHeight="1" x14ac:dyDescent="0.25">
      <c r="A69" s="30"/>
      <c r="B69" s="32" t="s">
        <v>15</v>
      </c>
      <c r="C69" s="25"/>
      <c r="D69" s="25">
        <v>1</v>
      </c>
      <c r="E69" s="25"/>
      <c r="F69" s="25"/>
      <c r="G69" s="25"/>
      <c r="H69" s="25"/>
      <c r="I69" s="25">
        <f t="shared" ref="I69" si="10">ROUND(PRODUCT(D69:G69),2)</f>
        <v>1</v>
      </c>
      <c r="J69" s="25"/>
    </row>
    <row r="70" spans="1:10" s="19" customFormat="1" ht="18.75" customHeight="1" x14ac:dyDescent="0.25">
      <c r="A70" s="30"/>
      <c r="B70" s="31" t="s">
        <v>154</v>
      </c>
      <c r="C70" s="25"/>
      <c r="D70" s="25"/>
      <c r="E70" s="25"/>
      <c r="F70" s="25"/>
      <c r="G70" s="25"/>
      <c r="H70" s="25"/>
      <c r="I70" s="25"/>
      <c r="J70" s="25"/>
    </row>
    <row r="71" spans="1:10" s="19" customFormat="1" ht="18.75" customHeight="1" x14ac:dyDescent="0.25">
      <c r="A71" s="30"/>
      <c r="B71" s="32" t="s">
        <v>15</v>
      </c>
      <c r="C71" s="25"/>
      <c r="D71" s="25">
        <v>1</v>
      </c>
      <c r="E71" s="25"/>
      <c r="F71" s="25"/>
      <c r="G71" s="25"/>
      <c r="H71" s="25"/>
      <c r="I71" s="25">
        <f t="shared" ref="I71" si="11">ROUND(PRODUCT(D71:G71),2)</f>
        <v>1</v>
      </c>
      <c r="J71" s="25"/>
    </row>
    <row r="72" spans="1:10" s="19" customFormat="1" ht="18.75" customHeight="1" x14ac:dyDescent="0.25">
      <c r="A72" s="30"/>
      <c r="B72" s="31" t="s">
        <v>155</v>
      </c>
      <c r="C72" s="25"/>
      <c r="D72" s="25"/>
      <c r="E72" s="25"/>
      <c r="F72" s="25"/>
      <c r="G72" s="25"/>
      <c r="H72" s="25"/>
      <c r="I72" s="25"/>
      <c r="J72" s="25"/>
    </row>
    <row r="73" spans="1:10" s="19" customFormat="1" ht="18.75" customHeight="1" x14ac:dyDescent="0.25">
      <c r="A73" s="30"/>
      <c r="B73" s="32" t="s">
        <v>15</v>
      </c>
      <c r="C73" s="25"/>
      <c r="D73" s="25">
        <v>1</v>
      </c>
      <c r="E73" s="25"/>
      <c r="F73" s="25"/>
      <c r="G73" s="25"/>
      <c r="H73" s="25"/>
      <c r="I73" s="25">
        <f t="shared" ref="I73" si="12">ROUND(PRODUCT(D73:G73),2)</f>
        <v>1</v>
      </c>
      <c r="J73" s="25"/>
    </row>
    <row r="74" spans="1:10" s="19" customFormat="1" ht="18.75" customHeight="1" x14ac:dyDescent="0.25">
      <c r="A74" s="30"/>
      <c r="B74" s="31" t="s">
        <v>156</v>
      </c>
      <c r="C74" s="25"/>
      <c r="D74" s="25"/>
      <c r="E74" s="25"/>
      <c r="F74" s="25"/>
      <c r="G74" s="25"/>
      <c r="H74" s="25"/>
      <c r="I74" s="25"/>
      <c r="J74" s="25"/>
    </row>
    <row r="75" spans="1:10" s="19" customFormat="1" ht="18.75" customHeight="1" x14ac:dyDescent="0.25">
      <c r="A75" s="30"/>
      <c r="B75" s="32" t="s">
        <v>15</v>
      </c>
      <c r="C75" s="25"/>
      <c r="D75" s="25">
        <v>1</v>
      </c>
      <c r="E75" s="25"/>
      <c r="F75" s="25"/>
      <c r="G75" s="25"/>
      <c r="H75" s="25"/>
      <c r="I75" s="25">
        <f t="shared" ref="I75" si="13">ROUND(PRODUCT(D75:G75),2)</f>
        <v>1</v>
      </c>
      <c r="J75" s="25"/>
    </row>
    <row r="76" spans="1:10" s="19" customFormat="1" ht="18.75" customHeight="1" x14ac:dyDescent="0.25">
      <c r="A76" s="30"/>
      <c r="B76" s="31" t="s">
        <v>157</v>
      </c>
      <c r="C76" s="25"/>
      <c r="D76" s="25"/>
      <c r="E76" s="25"/>
      <c r="F76" s="25"/>
      <c r="G76" s="25"/>
      <c r="H76" s="25"/>
      <c r="I76" s="25"/>
      <c r="J76" s="25"/>
    </row>
    <row r="77" spans="1:10" s="19" customFormat="1" ht="18.75" customHeight="1" x14ac:dyDescent="0.25">
      <c r="A77" s="30"/>
      <c r="B77" s="32" t="s">
        <v>15</v>
      </c>
      <c r="C77" s="25"/>
      <c r="D77" s="25">
        <v>1</v>
      </c>
      <c r="E77" s="25"/>
      <c r="F77" s="25"/>
      <c r="G77" s="25"/>
      <c r="H77" s="25"/>
      <c r="I77" s="25">
        <f t="shared" ref="I77" si="14">ROUND(PRODUCT(D77:G77),2)</f>
        <v>1</v>
      </c>
      <c r="J77" s="25"/>
    </row>
    <row r="78" spans="1:10" s="19" customFormat="1" ht="18.75" customHeight="1" x14ac:dyDescent="0.25">
      <c r="A78" s="26" t="s">
        <v>30</v>
      </c>
      <c r="B78" s="35" t="s">
        <v>100</v>
      </c>
      <c r="C78" s="25"/>
      <c r="D78" s="25"/>
      <c r="E78" s="25"/>
      <c r="F78" s="25"/>
      <c r="G78" s="25"/>
      <c r="H78" s="25"/>
      <c r="I78" s="25"/>
      <c r="J78" s="25"/>
    </row>
    <row r="79" spans="1:10" s="19" customFormat="1" ht="18.75" customHeight="1" x14ac:dyDescent="0.25">
      <c r="A79" s="37" t="s">
        <v>31</v>
      </c>
      <c r="B79" s="38" t="s">
        <v>93</v>
      </c>
      <c r="C79" s="25"/>
      <c r="D79" s="25"/>
      <c r="E79" s="25"/>
      <c r="F79" s="25"/>
      <c r="G79" s="25"/>
      <c r="H79" s="25"/>
      <c r="I79" s="25"/>
      <c r="J79" s="25"/>
    </row>
    <row r="80" spans="1:10" s="56" customFormat="1" ht="18.75" customHeight="1" x14ac:dyDescent="0.25">
      <c r="A80" s="57" t="s">
        <v>32</v>
      </c>
      <c r="B80" s="58" t="s">
        <v>94</v>
      </c>
      <c r="C80" s="66" t="s">
        <v>12</v>
      </c>
      <c r="D80" s="48"/>
      <c r="E80" s="48"/>
      <c r="F80" s="48"/>
      <c r="G80" s="48"/>
      <c r="H80" s="48"/>
      <c r="I80" s="48"/>
      <c r="J80" s="66">
        <v>35</v>
      </c>
    </row>
    <row r="81" spans="1:10" s="19" customFormat="1" ht="18.75" customHeight="1" x14ac:dyDescent="0.25">
      <c r="A81" s="30"/>
      <c r="B81" s="31" t="s">
        <v>152</v>
      </c>
      <c r="C81" s="25"/>
      <c r="D81" s="25"/>
      <c r="E81" s="25"/>
      <c r="F81" s="25"/>
      <c r="G81" s="25"/>
      <c r="H81" s="25"/>
      <c r="I81" s="25"/>
      <c r="J81" s="25"/>
    </row>
    <row r="82" spans="1:10" s="19" customFormat="1" ht="18.75" customHeight="1" x14ac:dyDescent="0.25">
      <c r="A82" s="30"/>
      <c r="B82" s="32" t="s">
        <v>15</v>
      </c>
      <c r="C82" s="25"/>
      <c r="D82" s="25"/>
      <c r="E82" s="25"/>
      <c r="F82" s="25">
        <v>35</v>
      </c>
      <c r="G82" s="25"/>
      <c r="H82" s="25"/>
      <c r="I82" s="25">
        <f t="shared" ref="I82" si="15">ROUND(PRODUCT(D82:G82),2)</f>
        <v>35</v>
      </c>
      <c r="J82" s="25"/>
    </row>
    <row r="83" spans="1:10" s="19" customFormat="1" ht="18.75" customHeight="1" x14ac:dyDescent="0.25">
      <c r="A83" s="26" t="s">
        <v>33</v>
      </c>
      <c r="B83" s="40" t="s">
        <v>101</v>
      </c>
      <c r="C83" s="25"/>
      <c r="D83" s="25"/>
      <c r="E83" s="25"/>
      <c r="F83" s="25"/>
      <c r="G83" s="25"/>
      <c r="H83" s="25"/>
      <c r="I83" s="25"/>
      <c r="J83" s="25"/>
    </row>
    <row r="84" spans="1:10" s="19" customFormat="1" ht="18.75" customHeight="1" x14ac:dyDescent="0.25">
      <c r="A84" s="37" t="s">
        <v>34</v>
      </c>
      <c r="B84" s="41" t="s">
        <v>93</v>
      </c>
      <c r="C84" s="25"/>
      <c r="D84" s="25"/>
      <c r="E84" s="25"/>
      <c r="F84" s="25"/>
      <c r="G84" s="25"/>
      <c r="H84" s="25"/>
      <c r="I84" s="25"/>
      <c r="J84" s="25"/>
    </row>
    <row r="85" spans="1:10" s="56" customFormat="1" ht="18.75" customHeight="1" x14ac:dyDescent="0.25">
      <c r="A85" s="55" t="s">
        <v>35</v>
      </c>
      <c r="B85" s="58" t="s">
        <v>102</v>
      </c>
      <c r="C85" s="66" t="s">
        <v>12</v>
      </c>
      <c r="D85" s="48"/>
      <c r="E85" s="48"/>
      <c r="F85" s="48"/>
      <c r="G85" s="48"/>
      <c r="H85" s="48"/>
      <c r="I85" s="48"/>
      <c r="J85" s="66">
        <f>SUM(I87:I99)</f>
        <v>3050</v>
      </c>
    </row>
    <row r="86" spans="1:10" s="19" customFormat="1" ht="18.75" customHeight="1" x14ac:dyDescent="0.25">
      <c r="A86" s="30"/>
      <c r="B86" s="31" t="s">
        <v>13</v>
      </c>
      <c r="C86" s="25"/>
      <c r="D86" s="25"/>
      <c r="E86" s="25"/>
      <c r="F86" s="25"/>
      <c r="G86" s="25"/>
      <c r="H86" s="25"/>
      <c r="I86" s="25"/>
      <c r="J86" s="25"/>
    </row>
    <row r="87" spans="1:10" s="19" customFormat="1" ht="18.75" customHeight="1" x14ac:dyDescent="0.25">
      <c r="A87" s="30"/>
      <c r="B87" s="32" t="s">
        <v>15</v>
      </c>
      <c r="C87" s="25"/>
      <c r="D87" s="25"/>
      <c r="E87" s="25"/>
      <c r="F87" s="25">
        <v>596</v>
      </c>
      <c r="G87" s="25"/>
      <c r="H87" s="25"/>
      <c r="I87" s="25">
        <f>ROUND(PRODUCT(D87:G87),2)</f>
        <v>596</v>
      </c>
      <c r="J87" s="25"/>
    </row>
    <row r="88" spans="1:10" s="19" customFormat="1" ht="18.75" customHeight="1" x14ac:dyDescent="0.25">
      <c r="A88" s="30"/>
      <c r="B88" s="31" t="s">
        <v>152</v>
      </c>
      <c r="C88" s="25"/>
      <c r="D88" s="25"/>
      <c r="E88" s="25"/>
      <c r="F88" s="25"/>
      <c r="G88" s="25"/>
      <c r="H88" s="25"/>
      <c r="I88" s="25"/>
      <c r="J88" s="25"/>
    </row>
    <row r="89" spans="1:10" s="19" customFormat="1" ht="18.75" customHeight="1" x14ac:dyDescent="0.25">
      <c r="A89" s="30"/>
      <c r="B89" s="32" t="s">
        <v>15</v>
      </c>
      <c r="C89" s="25"/>
      <c r="D89" s="25"/>
      <c r="E89" s="25"/>
      <c r="F89" s="25">
        <v>473</v>
      </c>
      <c r="G89" s="25"/>
      <c r="H89" s="25"/>
      <c r="I89" s="25">
        <f t="shared" ref="I89" si="16">ROUND(PRODUCT(D89:G89),2)</f>
        <v>473</v>
      </c>
      <c r="J89" s="25"/>
    </row>
    <row r="90" spans="1:10" s="19" customFormat="1" ht="18.75" customHeight="1" x14ac:dyDescent="0.25">
      <c r="A90" s="30"/>
      <c r="B90" s="31" t="s">
        <v>153</v>
      </c>
      <c r="C90" s="25"/>
      <c r="D90" s="25"/>
      <c r="E90" s="25"/>
      <c r="F90" s="25"/>
      <c r="G90" s="25"/>
      <c r="H90" s="25"/>
      <c r="I90" s="25"/>
      <c r="J90" s="25"/>
    </row>
    <row r="91" spans="1:10" s="19" customFormat="1" ht="18.75" customHeight="1" x14ac:dyDescent="0.25">
      <c r="A91" s="30"/>
      <c r="B91" s="32" t="s">
        <v>15</v>
      </c>
      <c r="C91" s="25"/>
      <c r="D91" s="25"/>
      <c r="E91" s="25"/>
      <c r="F91" s="25">
        <v>421</v>
      </c>
      <c r="G91" s="25"/>
      <c r="H91" s="25"/>
      <c r="I91" s="25">
        <f t="shared" ref="I91" si="17">ROUND(PRODUCT(D91:G91),2)</f>
        <v>421</v>
      </c>
      <c r="J91" s="25"/>
    </row>
    <row r="92" spans="1:10" s="19" customFormat="1" ht="18.75" customHeight="1" x14ac:dyDescent="0.25">
      <c r="A92" s="30"/>
      <c r="B92" s="31" t="s">
        <v>154</v>
      </c>
      <c r="C92" s="25"/>
      <c r="D92" s="25"/>
      <c r="E92" s="25"/>
      <c r="F92" s="25"/>
      <c r="G92" s="25"/>
      <c r="H92" s="25"/>
      <c r="I92" s="25"/>
      <c r="J92" s="25"/>
    </row>
    <row r="93" spans="1:10" s="19" customFormat="1" ht="18.75" customHeight="1" x14ac:dyDescent="0.25">
      <c r="A93" s="30"/>
      <c r="B93" s="32" t="s">
        <v>15</v>
      </c>
      <c r="C93" s="25"/>
      <c r="D93" s="25"/>
      <c r="E93" s="25"/>
      <c r="F93" s="25">
        <v>422</v>
      </c>
      <c r="G93" s="25"/>
      <c r="H93" s="25"/>
      <c r="I93" s="25">
        <f t="shared" ref="I93" si="18">ROUND(PRODUCT(D93:G93),2)</f>
        <v>422</v>
      </c>
      <c r="J93" s="25"/>
    </row>
    <row r="94" spans="1:10" s="19" customFormat="1" ht="18.75" customHeight="1" x14ac:dyDescent="0.25">
      <c r="A94" s="30"/>
      <c r="B94" s="31" t="s">
        <v>155</v>
      </c>
      <c r="C94" s="25"/>
      <c r="D94" s="25"/>
      <c r="E94" s="25"/>
      <c r="F94" s="25"/>
      <c r="G94" s="25"/>
      <c r="H94" s="25"/>
      <c r="I94" s="25"/>
      <c r="J94" s="25"/>
    </row>
    <row r="95" spans="1:10" s="19" customFormat="1" ht="18.75" customHeight="1" x14ac:dyDescent="0.25">
      <c r="A95" s="30"/>
      <c r="B95" s="32" t="s">
        <v>15</v>
      </c>
      <c r="C95" s="25"/>
      <c r="D95" s="25"/>
      <c r="E95" s="25"/>
      <c r="F95" s="25">
        <v>351</v>
      </c>
      <c r="G95" s="25"/>
      <c r="H95" s="25"/>
      <c r="I95" s="25">
        <f t="shared" ref="I95" si="19">ROUND(PRODUCT(D95:G95),2)</f>
        <v>351</v>
      </c>
      <c r="J95" s="25"/>
    </row>
    <row r="96" spans="1:10" s="19" customFormat="1" ht="18.75" customHeight="1" x14ac:dyDescent="0.25">
      <c r="A96" s="30"/>
      <c r="B96" s="31" t="s">
        <v>156</v>
      </c>
      <c r="C96" s="25"/>
      <c r="D96" s="25"/>
      <c r="E96" s="25"/>
      <c r="F96" s="25"/>
      <c r="G96" s="25"/>
      <c r="H96" s="25"/>
      <c r="I96" s="25"/>
      <c r="J96" s="25"/>
    </row>
    <row r="97" spans="1:10" s="19" customFormat="1" ht="18.75" customHeight="1" x14ac:dyDescent="0.25">
      <c r="A97" s="30"/>
      <c r="B97" s="32" t="s">
        <v>15</v>
      </c>
      <c r="C97" s="25"/>
      <c r="D97" s="25"/>
      <c r="E97" s="25"/>
      <c r="F97" s="25">
        <v>367</v>
      </c>
      <c r="G97" s="25"/>
      <c r="H97" s="25"/>
      <c r="I97" s="25">
        <f t="shared" ref="I97" si="20">ROUND(PRODUCT(D97:G97),2)</f>
        <v>367</v>
      </c>
      <c r="J97" s="25"/>
    </row>
    <row r="98" spans="1:10" s="19" customFormat="1" ht="18.75" customHeight="1" x14ac:dyDescent="0.25">
      <c r="A98" s="30"/>
      <c r="B98" s="31" t="s">
        <v>157</v>
      </c>
      <c r="C98" s="25"/>
      <c r="D98" s="25"/>
      <c r="E98" s="25"/>
      <c r="F98" s="25"/>
      <c r="G98" s="25"/>
      <c r="H98" s="25"/>
      <c r="I98" s="25"/>
      <c r="J98" s="25"/>
    </row>
    <row r="99" spans="1:10" s="19" customFormat="1" ht="18.75" customHeight="1" x14ac:dyDescent="0.25">
      <c r="A99" s="30"/>
      <c r="B99" s="32" t="s">
        <v>18</v>
      </c>
      <c r="C99" s="25"/>
      <c r="D99" s="25"/>
      <c r="E99" s="25"/>
      <c r="F99" s="25">
        <v>420</v>
      </c>
      <c r="G99" s="25"/>
      <c r="H99" s="25"/>
      <c r="I99" s="25">
        <f t="shared" ref="I99" si="21">ROUND(PRODUCT(D99:G99),2)</f>
        <v>420</v>
      </c>
      <c r="J99" s="25"/>
    </row>
    <row r="100" spans="1:10" s="56" customFormat="1" ht="18.75" customHeight="1" x14ac:dyDescent="0.25">
      <c r="A100" s="55" t="s">
        <v>36</v>
      </c>
      <c r="B100" s="58" t="s">
        <v>103</v>
      </c>
      <c r="C100" s="66" t="s">
        <v>12</v>
      </c>
      <c r="D100" s="48"/>
      <c r="E100" s="48"/>
      <c r="F100" s="48"/>
      <c r="G100" s="48"/>
      <c r="H100" s="48"/>
      <c r="I100" s="48"/>
      <c r="J100" s="66">
        <f>SUM(I102:I114)</f>
        <v>1525</v>
      </c>
    </row>
    <row r="101" spans="1:10" s="19" customFormat="1" ht="18.75" customHeight="1" x14ac:dyDescent="0.25">
      <c r="A101" s="30"/>
      <c r="B101" s="31" t="s">
        <v>13</v>
      </c>
      <c r="C101" s="25"/>
      <c r="D101" s="25"/>
      <c r="E101" s="25"/>
      <c r="F101" s="25"/>
      <c r="G101" s="25"/>
      <c r="H101" s="25"/>
      <c r="I101" s="25"/>
      <c r="J101" s="25"/>
    </row>
    <row r="102" spans="1:10" s="19" customFormat="1" ht="18.75" customHeight="1" x14ac:dyDescent="0.25">
      <c r="A102" s="30"/>
      <c r="B102" s="32" t="s">
        <v>15</v>
      </c>
      <c r="C102" s="25"/>
      <c r="D102" s="25"/>
      <c r="E102" s="25"/>
      <c r="F102" s="25">
        <v>282</v>
      </c>
      <c r="G102" s="25"/>
      <c r="H102" s="25"/>
      <c r="I102" s="25">
        <f>ROUND(PRODUCT(D102:G102),2)</f>
        <v>282</v>
      </c>
      <c r="J102" s="25"/>
    </row>
    <row r="103" spans="1:10" s="19" customFormat="1" ht="18.75" customHeight="1" x14ac:dyDescent="0.25">
      <c r="A103" s="30"/>
      <c r="B103" s="31" t="s">
        <v>152</v>
      </c>
      <c r="C103" s="25"/>
      <c r="D103" s="25"/>
      <c r="E103" s="25"/>
      <c r="F103" s="25"/>
      <c r="G103" s="25"/>
      <c r="H103" s="25"/>
      <c r="I103" s="25"/>
      <c r="J103" s="25"/>
    </row>
    <row r="104" spans="1:10" s="19" customFormat="1" ht="18.75" customHeight="1" x14ac:dyDescent="0.25">
      <c r="A104" s="30"/>
      <c r="B104" s="32" t="s">
        <v>15</v>
      </c>
      <c r="C104" s="25"/>
      <c r="D104" s="25"/>
      <c r="E104" s="25"/>
      <c r="F104" s="25">
        <v>226</v>
      </c>
      <c r="G104" s="25"/>
      <c r="H104" s="25"/>
      <c r="I104" s="25">
        <f t="shared" ref="I104" si="22">ROUND(PRODUCT(D104:G104),2)</f>
        <v>226</v>
      </c>
      <c r="J104" s="25"/>
    </row>
    <row r="105" spans="1:10" s="19" customFormat="1" ht="18.75" customHeight="1" x14ac:dyDescent="0.25">
      <c r="A105" s="30"/>
      <c r="B105" s="31" t="s">
        <v>153</v>
      </c>
      <c r="C105" s="25"/>
      <c r="D105" s="25"/>
      <c r="E105" s="25"/>
      <c r="F105" s="25"/>
      <c r="G105" s="25"/>
      <c r="H105" s="25"/>
      <c r="I105" s="25"/>
      <c r="J105" s="33"/>
    </row>
    <row r="106" spans="1:10" s="19" customFormat="1" ht="18.75" customHeight="1" x14ac:dyDescent="0.25">
      <c r="A106" s="30"/>
      <c r="B106" s="32" t="s">
        <v>15</v>
      </c>
      <c r="C106" s="25"/>
      <c r="D106" s="25"/>
      <c r="E106" s="25"/>
      <c r="F106" s="25">
        <v>169</v>
      </c>
      <c r="G106" s="25"/>
      <c r="H106" s="25"/>
      <c r="I106" s="25">
        <v>170</v>
      </c>
      <c r="J106" s="25"/>
    </row>
    <row r="107" spans="1:10" s="19" customFormat="1" ht="18.75" customHeight="1" x14ac:dyDescent="0.25">
      <c r="A107" s="30"/>
      <c r="B107" s="31" t="s">
        <v>154</v>
      </c>
      <c r="C107" s="25"/>
      <c r="D107" s="25"/>
      <c r="E107" s="25"/>
      <c r="F107" s="25"/>
      <c r="G107" s="25"/>
      <c r="H107" s="25"/>
      <c r="I107" s="25"/>
      <c r="J107" s="25"/>
    </row>
    <row r="108" spans="1:10" s="19" customFormat="1" ht="18.75" customHeight="1" x14ac:dyDescent="0.25">
      <c r="A108" s="30"/>
      <c r="B108" s="32" t="s">
        <v>15</v>
      </c>
      <c r="C108" s="25"/>
      <c r="D108" s="25"/>
      <c r="E108" s="25"/>
      <c r="F108" s="25">
        <v>226</v>
      </c>
      <c r="G108" s="25"/>
      <c r="H108" s="25"/>
      <c r="I108" s="25">
        <f t="shared" ref="I108" si="23">ROUND(PRODUCT(D108:G108),2)</f>
        <v>226</v>
      </c>
      <c r="J108" s="25"/>
    </row>
    <row r="109" spans="1:10" s="19" customFormat="1" ht="18.75" customHeight="1" x14ac:dyDescent="0.25">
      <c r="A109" s="30"/>
      <c r="B109" s="31" t="s">
        <v>155</v>
      </c>
      <c r="C109" s="25"/>
      <c r="D109" s="25"/>
      <c r="E109" s="25"/>
      <c r="F109" s="25"/>
      <c r="G109" s="25"/>
      <c r="H109" s="25"/>
      <c r="I109" s="25"/>
      <c r="J109" s="25"/>
    </row>
    <row r="110" spans="1:10" s="19" customFormat="1" ht="18.75" customHeight="1" x14ac:dyDescent="0.25">
      <c r="A110" s="30"/>
      <c r="B110" s="32" t="s">
        <v>15</v>
      </c>
      <c r="C110" s="25"/>
      <c r="D110" s="25"/>
      <c r="E110" s="25"/>
      <c r="F110" s="25">
        <v>169</v>
      </c>
      <c r="G110" s="25"/>
      <c r="H110" s="25"/>
      <c r="I110" s="25">
        <v>166</v>
      </c>
      <c r="J110" s="25"/>
    </row>
    <row r="111" spans="1:10" s="19" customFormat="1" ht="18.75" customHeight="1" x14ac:dyDescent="0.25">
      <c r="A111" s="30"/>
      <c r="B111" s="31" t="s">
        <v>156</v>
      </c>
      <c r="C111" s="25"/>
      <c r="D111" s="25"/>
      <c r="E111" s="25"/>
      <c r="F111" s="25"/>
      <c r="G111" s="25"/>
      <c r="H111" s="25"/>
      <c r="I111" s="25"/>
      <c r="J111" s="25"/>
    </row>
    <row r="112" spans="1:10" s="19" customFormat="1" ht="18.75" customHeight="1" x14ac:dyDescent="0.25">
      <c r="A112" s="30"/>
      <c r="B112" s="32" t="s">
        <v>15</v>
      </c>
      <c r="C112" s="25"/>
      <c r="D112" s="25"/>
      <c r="E112" s="25"/>
      <c r="F112" s="25">
        <v>169</v>
      </c>
      <c r="G112" s="25"/>
      <c r="H112" s="25"/>
      <c r="I112" s="25">
        <v>160</v>
      </c>
      <c r="J112" s="25"/>
    </row>
    <row r="113" spans="1:10" s="19" customFormat="1" ht="18.75" customHeight="1" x14ac:dyDescent="0.25">
      <c r="A113" s="30"/>
      <c r="B113" s="31" t="s">
        <v>157</v>
      </c>
      <c r="C113" s="25"/>
      <c r="D113" s="25"/>
      <c r="E113" s="25"/>
      <c r="F113" s="25"/>
      <c r="G113" s="25"/>
      <c r="H113" s="25"/>
      <c r="I113" s="25"/>
      <c r="J113" s="25"/>
    </row>
    <row r="114" spans="1:10" s="19" customFormat="1" ht="18.75" customHeight="1" x14ac:dyDescent="0.25">
      <c r="A114" s="30"/>
      <c r="B114" s="32" t="s">
        <v>18</v>
      </c>
      <c r="C114" s="25"/>
      <c r="D114" s="25"/>
      <c r="E114" s="25"/>
      <c r="F114" s="25">
        <v>282</v>
      </c>
      <c r="G114" s="25"/>
      <c r="H114" s="25"/>
      <c r="I114" s="25">
        <v>295</v>
      </c>
      <c r="J114" s="25"/>
    </row>
    <row r="115" spans="1:10" s="19" customFormat="1" ht="18.75" customHeight="1" x14ac:dyDescent="0.25">
      <c r="A115" s="26" t="s">
        <v>37</v>
      </c>
      <c r="B115" s="40" t="s">
        <v>104</v>
      </c>
      <c r="C115" s="25"/>
      <c r="D115" s="25"/>
      <c r="E115" s="25"/>
      <c r="F115" s="25"/>
      <c r="G115" s="25"/>
      <c r="H115" s="25"/>
      <c r="I115" s="25"/>
      <c r="J115" s="25"/>
    </row>
    <row r="116" spans="1:10" s="56" customFormat="1" ht="18.75" customHeight="1" x14ac:dyDescent="0.25">
      <c r="A116" s="55" t="s">
        <v>38</v>
      </c>
      <c r="B116" s="58" t="s">
        <v>105</v>
      </c>
      <c r="C116" s="66" t="s">
        <v>14</v>
      </c>
      <c r="D116" s="48"/>
      <c r="E116" s="48"/>
      <c r="F116" s="48"/>
      <c r="G116" s="48"/>
      <c r="H116" s="48"/>
      <c r="I116" s="48"/>
      <c r="J116" s="66">
        <v>2</v>
      </c>
    </row>
    <row r="117" spans="1:10" s="19" customFormat="1" ht="18.75" customHeight="1" x14ac:dyDescent="0.25">
      <c r="A117" s="30"/>
      <c r="B117" s="31" t="s">
        <v>152</v>
      </c>
      <c r="C117" s="25"/>
      <c r="D117" s="25"/>
      <c r="E117" s="25"/>
      <c r="F117" s="25"/>
      <c r="G117" s="25"/>
      <c r="H117" s="25"/>
      <c r="I117" s="25"/>
      <c r="J117" s="25"/>
    </row>
    <row r="118" spans="1:10" s="19" customFormat="1" ht="18.75" customHeight="1" x14ac:dyDescent="0.25">
      <c r="A118" s="30"/>
      <c r="B118" s="32" t="s">
        <v>15</v>
      </c>
      <c r="C118" s="25"/>
      <c r="D118" s="25">
        <v>2</v>
      </c>
      <c r="E118" s="25"/>
      <c r="F118" s="25"/>
      <c r="G118" s="25"/>
      <c r="H118" s="25"/>
      <c r="I118" s="25">
        <f t="shared" ref="I118" si="24">ROUND(PRODUCT(D118:G118),2)</f>
        <v>2</v>
      </c>
      <c r="J118" s="25"/>
    </row>
    <row r="119" spans="1:10" s="56" customFormat="1" ht="31.5" x14ac:dyDescent="0.25">
      <c r="A119" s="55" t="s">
        <v>39</v>
      </c>
      <c r="B119" s="55" t="s">
        <v>106</v>
      </c>
      <c r="C119" s="66" t="s">
        <v>14</v>
      </c>
      <c r="D119" s="48"/>
      <c r="E119" s="48"/>
      <c r="F119" s="48"/>
      <c r="G119" s="48"/>
      <c r="H119" s="48"/>
      <c r="I119" s="48"/>
      <c r="J119" s="66">
        <v>1</v>
      </c>
    </row>
    <row r="120" spans="1:10" s="19" customFormat="1" ht="18.75" customHeight="1" x14ac:dyDescent="0.25">
      <c r="A120" s="30"/>
      <c r="B120" s="31" t="s">
        <v>152</v>
      </c>
      <c r="C120" s="25"/>
      <c r="D120" s="25"/>
      <c r="E120" s="25"/>
      <c r="F120" s="25"/>
      <c r="G120" s="25"/>
      <c r="H120" s="25"/>
      <c r="I120" s="25"/>
      <c r="J120" s="25"/>
    </row>
    <row r="121" spans="1:10" s="19" customFormat="1" ht="18.75" customHeight="1" x14ac:dyDescent="0.25">
      <c r="A121" s="30"/>
      <c r="B121" s="32" t="s">
        <v>15</v>
      </c>
      <c r="C121" s="25"/>
      <c r="D121" s="25">
        <v>1</v>
      </c>
      <c r="E121" s="25"/>
      <c r="F121" s="25"/>
      <c r="G121" s="25"/>
      <c r="H121" s="25"/>
      <c r="I121" s="25">
        <f t="shared" ref="I121" si="25">ROUND(PRODUCT(D121:G121),2)</f>
        <v>1</v>
      </c>
      <c r="J121" s="25"/>
    </row>
    <row r="122" spans="1:10" s="19" customFormat="1" ht="18.75" customHeight="1" x14ac:dyDescent="0.25">
      <c r="A122" s="26" t="s">
        <v>40</v>
      </c>
      <c r="B122" s="40" t="s">
        <v>107</v>
      </c>
      <c r="C122" s="25"/>
      <c r="D122" s="25"/>
      <c r="E122" s="25"/>
      <c r="F122" s="25"/>
      <c r="G122" s="25"/>
      <c r="H122" s="25"/>
      <c r="I122" s="25"/>
      <c r="J122" s="25"/>
    </row>
    <row r="123" spans="1:10" s="56" customFormat="1" ht="18.75" customHeight="1" x14ac:dyDescent="0.25">
      <c r="A123" s="55" t="s">
        <v>41</v>
      </c>
      <c r="B123" s="58" t="s">
        <v>108</v>
      </c>
      <c r="C123" s="66" t="s">
        <v>14</v>
      </c>
      <c r="D123" s="48"/>
      <c r="E123" s="48"/>
      <c r="F123" s="48"/>
      <c r="G123" s="48"/>
      <c r="H123" s="48"/>
      <c r="I123" s="48"/>
      <c r="J123" s="66">
        <v>2</v>
      </c>
    </row>
    <row r="124" spans="1:10" s="19" customFormat="1" ht="18.75" customHeight="1" x14ac:dyDescent="0.25">
      <c r="A124" s="30"/>
      <c r="B124" s="31" t="s">
        <v>152</v>
      </c>
      <c r="C124" s="25"/>
      <c r="D124" s="25"/>
      <c r="E124" s="25"/>
      <c r="F124" s="25"/>
      <c r="G124" s="25"/>
      <c r="H124" s="25"/>
      <c r="I124" s="25"/>
      <c r="J124" s="25"/>
    </row>
    <row r="125" spans="1:10" s="19" customFormat="1" ht="18.75" customHeight="1" x14ac:dyDescent="0.25">
      <c r="A125" s="30"/>
      <c r="B125" s="32" t="s">
        <v>159</v>
      </c>
      <c r="C125" s="25"/>
      <c r="D125" s="25">
        <v>2</v>
      </c>
      <c r="E125" s="25"/>
      <c r="F125" s="25"/>
      <c r="G125" s="25"/>
      <c r="H125" s="25"/>
      <c r="I125" s="25">
        <f t="shared" ref="I125" si="26">ROUND(PRODUCT(D125:G125),2)</f>
        <v>2</v>
      </c>
      <c r="J125" s="25"/>
    </row>
    <row r="126" spans="1:10" s="56" customFormat="1" ht="18.75" customHeight="1" x14ac:dyDescent="0.25">
      <c r="A126" s="55" t="s">
        <v>42</v>
      </c>
      <c r="B126" s="58" t="s">
        <v>109</v>
      </c>
      <c r="C126" s="66" t="s">
        <v>14</v>
      </c>
      <c r="D126" s="48"/>
      <c r="E126" s="48"/>
      <c r="F126" s="48"/>
      <c r="G126" s="48"/>
      <c r="H126" s="48"/>
      <c r="I126" s="48"/>
      <c r="J126" s="66">
        <f>SUM(I126:I136)</f>
        <v>6</v>
      </c>
    </row>
    <row r="127" spans="1:10" s="19" customFormat="1" ht="18.75" customHeight="1" x14ac:dyDescent="0.25">
      <c r="A127" s="30"/>
      <c r="B127" s="31" t="s">
        <v>154</v>
      </c>
      <c r="C127" s="25"/>
      <c r="D127" s="25"/>
      <c r="E127" s="25"/>
      <c r="F127" s="25"/>
      <c r="G127" s="25"/>
      <c r="H127" s="25"/>
      <c r="I127" s="25"/>
      <c r="J127" s="25"/>
    </row>
    <row r="128" spans="1:10" s="19" customFormat="1" ht="18.75" customHeight="1" x14ac:dyDescent="0.25">
      <c r="A128" s="30"/>
      <c r="B128" s="32" t="s">
        <v>161</v>
      </c>
      <c r="C128" s="25"/>
      <c r="D128" s="25">
        <v>1</v>
      </c>
      <c r="E128" s="25"/>
      <c r="F128" s="25"/>
      <c r="G128" s="25"/>
      <c r="H128" s="25"/>
      <c r="I128" s="25">
        <f t="shared" ref="I128" si="27">ROUND(PRODUCT(D128:G128),2)</f>
        <v>1</v>
      </c>
      <c r="J128" s="25"/>
    </row>
    <row r="129" spans="1:10" s="19" customFormat="1" ht="18.75" customHeight="1" x14ac:dyDescent="0.25">
      <c r="A129" s="30"/>
      <c r="B129" s="31" t="s">
        <v>155</v>
      </c>
      <c r="C129" s="25"/>
      <c r="D129" s="25"/>
      <c r="E129" s="25"/>
      <c r="F129" s="25"/>
      <c r="G129" s="25"/>
      <c r="H129" s="25"/>
      <c r="I129" s="25"/>
      <c r="J129" s="25"/>
    </row>
    <row r="130" spans="1:10" s="19" customFormat="1" ht="18.75" customHeight="1" x14ac:dyDescent="0.25">
      <c r="A130" s="30"/>
      <c r="B130" s="32" t="s">
        <v>161</v>
      </c>
      <c r="C130" s="25"/>
      <c r="D130" s="25">
        <v>1</v>
      </c>
      <c r="E130" s="25"/>
      <c r="F130" s="25"/>
      <c r="G130" s="25"/>
      <c r="H130" s="25"/>
      <c r="I130" s="25">
        <f t="shared" ref="I130" si="28">ROUND(PRODUCT(D130:G130),2)</f>
        <v>1</v>
      </c>
      <c r="J130" s="25"/>
    </row>
    <row r="131" spans="1:10" s="19" customFormat="1" ht="18.75" customHeight="1" x14ac:dyDescent="0.25">
      <c r="A131" s="30"/>
      <c r="B131" s="31" t="s">
        <v>156</v>
      </c>
      <c r="C131" s="25"/>
      <c r="D131" s="25"/>
      <c r="E131" s="25"/>
      <c r="F131" s="25"/>
      <c r="G131" s="25"/>
      <c r="H131" s="25"/>
      <c r="I131" s="25"/>
      <c r="J131" s="25"/>
    </row>
    <row r="132" spans="1:10" s="19" customFormat="1" ht="18.75" customHeight="1" x14ac:dyDescent="0.25">
      <c r="A132" s="30"/>
      <c r="B132" s="32" t="s">
        <v>161</v>
      </c>
      <c r="C132" s="25"/>
      <c r="D132" s="25">
        <v>1</v>
      </c>
      <c r="E132" s="25"/>
      <c r="F132" s="25"/>
      <c r="G132" s="25"/>
      <c r="H132" s="25"/>
      <c r="I132" s="25">
        <f t="shared" ref="I132" si="29">ROUND(PRODUCT(D132:G132),2)</f>
        <v>1</v>
      </c>
      <c r="J132" s="25"/>
    </row>
    <row r="133" spans="1:10" s="19" customFormat="1" ht="18.75" customHeight="1" x14ac:dyDescent="0.25">
      <c r="A133" s="30"/>
      <c r="B133" s="31" t="s">
        <v>157</v>
      </c>
      <c r="C133" s="25"/>
      <c r="D133" s="25"/>
      <c r="E133" s="25"/>
      <c r="F133" s="25"/>
      <c r="G133" s="25"/>
      <c r="H133" s="25"/>
      <c r="I133" s="25"/>
      <c r="J133" s="25"/>
    </row>
    <row r="134" spans="1:10" s="19" customFormat="1" ht="18.75" customHeight="1" x14ac:dyDescent="0.25">
      <c r="A134" s="30"/>
      <c r="B134" s="32" t="s">
        <v>18</v>
      </c>
      <c r="C134" s="25"/>
      <c r="D134" s="25">
        <v>1</v>
      </c>
      <c r="E134" s="25"/>
      <c r="F134" s="25"/>
      <c r="G134" s="25"/>
      <c r="H134" s="25"/>
      <c r="I134" s="25">
        <f t="shared" ref="I134" si="30">ROUND(PRODUCT(D134:G134),2)</f>
        <v>1</v>
      </c>
      <c r="J134" s="25"/>
    </row>
    <row r="135" spans="1:10" s="19" customFormat="1" ht="18.75" customHeight="1" x14ac:dyDescent="0.25">
      <c r="A135" s="30"/>
      <c r="B135" s="32" t="s">
        <v>158</v>
      </c>
      <c r="C135" s="25"/>
      <c r="D135" s="25">
        <v>1</v>
      </c>
      <c r="E135" s="25"/>
      <c r="F135" s="25"/>
      <c r="G135" s="25"/>
      <c r="H135" s="25"/>
      <c r="I135" s="25">
        <f t="shared" ref="I135" si="31">ROUND(PRODUCT(D135:G135),2)</f>
        <v>1</v>
      </c>
      <c r="J135" s="25"/>
    </row>
    <row r="136" spans="1:10" s="19" customFormat="1" ht="18.75" customHeight="1" x14ac:dyDescent="0.25">
      <c r="A136" s="30"/>
      <c r="B136" s="32" t="s">
        <v>160</v>
      </c>
      <c r="C136" s="25"/>
      <c r="D136" s="25">
        <v>1</v>
      </c>
      <c r="E136" s="25"/>
      <c r="F136" s="25"/>
      <c r="G136" s="25"/>
      <c r="H136" s="25"/>
      <c r="I136" s="25">
        <f t="shared" ref="I136" si="32">ROUND(PRODUCT(D136:G136),2)</f>
        <v>1</v>
      </c>
      <c r="J136" s="25"/>
    </row>
    <row r="137" spans="1:10" s="56" customFormat="1" ht="18.75" customHeight="1" x14ac:dyDescent="0.25">
      <c r="A137" s="55" t="s">
        <v>43</v>
      </c>
      <c r="B137" s="58" t="s">
        <v>110</v>
      </c>
      <c r="C137" s="66" t="s">
        <v>14</v>
      </c>
      <c r="D137" s="48"/>
      <c r="E137" s="48"/>
      <c r="F137" s="48"/>
      <c r="G137" s="48"/>
      <c r="H137" s="48"/>
      <c r="I137" s="48"/>
      <c r="J137" s="66">
        <f>SUM(I139:I151)</f>
        <v>7</v>
      </c>
    </row>
    <row r="138" spans="1:10" s="19" customFormat="1" ht="18.75" customHeight="1" x14ac:dyDescent="0.25">
      <c r="A138" s="30"/>
      <c r="B138" s="31" t="s">
        <v>13</v>
      </c>
      <c r="C138" s="25"/>
      <c r="D138" s="25"/>
      <c r="E138" s="25"/>
      <c r="F138" s="25"/>
      <c r="G138" s="25"/>
      <c r="H138" s="25"/>
      <c r="I138" s="25"/>
      <c r="J138" s="25"/>
    </row>
    <row r="139" spans="1:10" s="19" customFormat="1" ht="18.75" customHeight="1" x14ac:dyDescent="0.25">
      <c r="A139" s="30"/>
      <c r="B139" s="32" t="s">
        <v>224</v>
      </c>
      <c r="C139" s="25"/>
      <c r="D139" s="25">
        <v>1</v>
      </c>
      <c r="E139" s="25"/>
      <c r="F139" s="25"/>
      <c r="G139" s="25"/>
      <c r="H139" s="25"/>
      <c r="I139" s="25">
        <f>ROUND(PRODUCT(D139:G139),2)</f>
        <v>1</v>
      </c>
      <c r="J139" s="25"/>
    </row>
    <row r="140" spans="1:10" s="19" customFormat="1" ht="18.75" customHeight="1" x14ac:dyDescent="0.25">
      <c r="A140" s="30"/>
      <c r="B140" s="31" t="s">
        <v>152</v>
      </c>
      <c r="C140" s="25"/>
      <c r="D140" s="25"/>
      <c r="E140" s="25"/>
      <c r="F140" s="25"/>
      <c r="G140" s="25"/>
      <c r="H140" s="25"/>
      <c r="I140" s="25"/>
      <c r="J140" s="25"/>
    </row>
    <row r="141" spans="1:10" s="19" customFormat="1" ht="18.75" customHeight="1" x14ac:dyDescent="0.25">
      <c r="A141" s="30"/>
      <c r="B141" s="32" t="s">
        <v>224</v>
      </c>
      <c r="C141" s="25"/>
      <c r="D141" s="25">
        <v>1</v>
      </c>
      <c r="E141" s="25"/>
      <c r="F141" s="25"/>
      <c r="G141" s="25"/>
      <c r="H141" s="25"/>
      <c r="I141" s="25">
        <f t="shared" ref="I141" si="33">ROUND(PRODUCT(D141:G141),2)</f>
        <v>1</v>
      </c>
      <c r="J141" s="25"/>
    </row>
    <row r="142" spans="1:10" s="19" customFormat="1" ht="18.75" customHeight="1" x14ac:dyDescent="0.25">
      <c r="A142" s="30"/>
      <c r="B142" s="31" t="s">
        <v>153</v>
      </c>
      <c r="C142" s="25"/>
      <c r="D142" s="25"/>
      <c r="E142" s="25"/>
      <c r="F142" s="25"/>
      <c r="G142" s="25"/>
      <c r="H142" s="25"/>
      <c r="I142" s="25"/>
      <c r="J142" s="25"/>
    </row>
    <row r="143" spans="1:10" s="19" customFormat="1" ht="18.75" customHeight="1" x14ac:dyDescent="0.25">
      <c r="A143" s="30"/>
      <c r="B143" s="32" t="s">
        <v>224</v>
      </c>
      <c r="C143" s="25"/>
      <c r="D143" s="25">
        <v>1</v>
      </c>
      <c r="E143" s="25"/>
      <c r="F143" s="25"/>
      <c r="G143" s="25"/>
      <c r="H143" s="25"/>
      <c r="I143" s="25">
        <f t="shared" ref="I143" si="34">ROUND(PRODUCT(D143:G143),2)</f>
        <v>1</v>
      </c>
      <c r="J143" s="25"/>
    </row>
    <row r="144" spans="1:10" s="19" customFormat="1" ht="18.75" customHeight="1" x14ac:dyDescent="0.25">
      <c r="A144" s="30"/>
      <c r="B144" s="31" t="s">
        <v>154</v>
      </c>
      <c r="C144" s="25"/>
      <c r="D144" s="25"/>
      <c r="E144" s="25"/>
      <c r="F144" s="25"/>
      <c r="G144" s="25"/>
      <c r="H144" s="25"/>
      <c r="I144" s="25"/>
      <c r="J144" s="25"/>
    </row>
    <row r="145" spans="1:10" s="19" customFormat="1" ht="18.75" customHeight="1" x14ac:dyDescent="0.25">
      <c r="A145" s="30"/>
      <c r="B145" s="32" t="s">
        <v>224</v>
      </c>
      <c r="C145" s="25"/>
      <c r="D145" s="25">
        <v>1</v>
      </c>
      <c r="E145" s="25"/>
      <c r="F145" s="25"/>
      <c r="G145" s="25"/>
      <c r="H145" s="25"/>
      <c r="I145" s="25">
        <f t="shared" ref="I145" si="35">ROUND(PRODUCT(D145:G145),2)</f>
        <v>1</v>
      </c>
      <c r="J145" s="25"/>
    </row>
    <row r="146" spans="1:10" s="19" customFormat="1" ht="18.75" customHeight="1" x14ac:dyDescent="0.25">
      <c r="A146" s="30"/>
      <c r="B146" s="31" t="s">
        <v>155</v>
      </c>
      <c r="C146" s="25"/>
      <c r="D146" s="25"/>
      <c r="E146" s="25"/>
      <c r="F146" s="25"/>
      <c r="G146" s="25"/>
      <c r="H146" s="25"/>
      <c r="I146" s="25"/>
      <c r="J146" s="25"/>
    </row>
    <row r="147" spans="1:10" s="19" customFormat="1" ht="18.75" customHeight="1" x14ac:dyDescent="0.25">
      <c r="A147" s="30"/>
      <c r="B147" s="32" t="s">
        <v>224</v>
      </c>
      <c r="C147" s="25"/>
      <c r="D147" s="25">
        <v>1</v>
      </c>
      <c r="E147" s="25"/>
      <c r="F147" s="25"/>
      <c r="G147" s="25"/>
      <c r="H147" s="25"/>
      <c r="I147" s="25">
        <f t="shared" ref="I147" si="36">ROUND(PRODUCT(D147:G147),2)</f>
        <v>1</v>
      </c>
      <c r="J147" s="25"/>
    </row>
    <row r="148" spans="1:10" s="19" customFormat="1" ht="18.75" customHeight="1" x14ac:dyDescent="0.25">
      <c r="A148" s="30"/>
      <c r="B148" s="31" t="s">
        <v>156</v>
      </c>
      <c r="C148" s="25"/>
      <c r="D148" s="25"/>
      <c r="E148" s="25"/>
      <c r="F148" s="25"/>
      <c r="G148" s="25"/>
      <c r="H148" s="25"/>
      <c r="I148" s="25"/>
      <c r="J148" s="25"/>
    </row>
    <row r="149" spans="1:10" s="19" customFormat="1" ht="18.75" customHeight="1" x14ac:dyDescent="0.25">
      <c r="A149" s="30"/>
      <c r="B149" s="32" t="s">
        <v>224</v>
      </c>
      <c r="C149" s="25"/>
      <c r="D149" s="25">
        <v>1</v>
      </c>
      <c r="E149" s="25"/>
      <c r="F149" s="25"/>
      <c r="G149" s="25"/>
      <c r="H149" s="25"/>
      <c r="I149" s="25">
        <f t="shared" ref="I149" si="37">ROUND(PRODUCT(D149:G149),2)</f>
        <v>1</v>
      </c>
      <c r="J149" s="25"/>
    </row>
    <row r="150" spans="1:10" s="19" customFormat="1" ht="18.75" customHeight="1" x14ac:dyDescent="0.25">
      <c r="A150" s="30"/>
      <c r="B150" s="31" t="s">
        <v>157</v>
      </c>
      <c r="C150" s="25"/>
      <c r="D150" s="25"/>
      <c r="E150" s="25"/>
      <c r="F150" s="25"/>
      <c r="G150" s="25"/>
      <c r="H150" s="25"/>
      <c r="I150" s="25"/>
      <c r="J150" s="25"/>
    </row>
    <row r="151" spans="1:10" s="19" customFormat="1" ht="18.75" customHeight="1" x14ac:dyDescent="0.25">
      <c r="A151" s="30"/>
      <c r="B151" s="32" t="s">
        <v>224</v>
      </c>
      <c r="C151" s="25"/>
      <c r="D151" s="25">
        <v>1</v>
      </c>
      <c r="E151" s="25"/>
      <c r="F151" s="25"/>
      <c r="G151" s="25"/>
      <c r="H151" s="25"/>
      <c r="I151" s="25">
        <f t="shared" ref="I151" si="38">ROUND(PRODUCT(D151:G151),2)</f>
        <v>1</v>
      </c>
      <c r="J151" s="25"/>
    </row>
    <row r="152" spans="1:10" s="56" customFormat="1" ht="18.75" customHeight="1" x14ac:dyDescent="0.25">
      <c r="A152" s="55" t="s">
        <v>44</v>
      </c>
      <c r="B152" s="58" t="s">
        <v>111</v>
      </c>
      <c r="C152" s="66" t="s">
        <v>14</v>
      </c>
      <c r="D152" s="48">
        <v>1</v>
      </c>
      <c r="E152" s="48"/>
      <c r="F152" s="48"/>
      <c r="G152" s="48"/>
      <c r="H152" s="48"/>
      <c r="I152" s="48"/>
      <c r="J152" s="66">
        <f>SUM(I154:I166)</f>
        <v>12</v>
      </c>
    </row>
    <row r="153" spans="1:10" s="19" customFormat="1" ht="18.75" customHeight="1" x14ac:dyDescent="0.25">
      <c r="A153" s="30"/>
      <c r="B153" s="31" t="s">
        <v>13</v>
      </c>
      <c r="C153" s="25"/>
      <c r="D153" s="25"/>
      <c r="E153" s="25"/>
      <c r="F153" s="25"/>
      <c r="G153" s="25"/>
      <c r="H153" s="25"/>
      <c r="I153" s="25"/>
      <c r="J153" s="25"/>
    </row>
    <row r="154" spans="1:10" s="19" customFormat="1" ht="18.75" customHeight="1" x14ac:dyDescent="0.25">
      <c r="A154" s="30"/>
      <c r="B154" s="32" t="s">
        <v>224</v>
      </c>
      <c r="C154" s="25"/>
      <c r="D154" s="25">
        <v>1</v>
      </c>
      <c r="E154" s="25"/>
      <c r="F154" s="25"/>
      <c r="G154" s="25"/>
      <c r="H154" s="25"/>
      <c r="I154" s="25">
        <f>ROUND(PRODUCT(D154:G154),2)</f>
        <v>1</v>
      </c>
      <c r="J154" s="25"/>
    </row>
    <row r="155" spans="1:10" s="19" customFormat="1" ht="18.75" customHeight="1" x14ac:dyDescent="0.25">
      <c r="A155" s="30"/>
      <c r="B155" s="31" t="s">
        <v>152</v>
      </c>
      <c r="C155" s="25"/>
      <c r="D155" s="25"/>
      <c r="E155" s="25"/>
      <c r="F155" s="25"/>
      <c r="G155" s="25"/>
      <c r="H155" s="25"/>
      <c r="I155" s="25"/>
      <c r="J155" s="25"/>
    </row>
    <row r="156" spans="1:10" s="19" customFormat="1" ht="18.75" customHeight="1" x14ac:dyDescent="0.25">
      <c r="A156" s="30"/>
      <c r="B156" s="32" t="s">
        <v>224</v>
      </c>
      <c r="C156" s="25"/>
      <c r="D156" s="25">
        <v>2</v>
      </c>
      <c r="E156" s="25"/>
      <c r="F156" s="25"/>
      <c r="G156" s="25"/>
      <c r="H156" s="25"/>
      <c r="I156" s="25">
        <f t="shared" ref="I156" si="39">ROUND(PRODUCT(D156:G156),2)</f>
        <v>2</v>
      </c>
      <c r="J156" s="25"/>
    </row>
    <row r="157" spans="1:10" s="19" customFormat="1" ht="18.75" customHeight="1" x14ac:dyDescent="0.25">
      <c r="A157" s="30"/>
      <c r="B157" s="31" t="s">
        <v>153</v>
      </c>
      <c r="C157" s="25"/>
      <c r="D157" s="25"/>
      <c r="E157" s="25"/>
      <c r="F157" s="25"/>
      <c r="G157" s="25"/>
      <c r="H157" s="25"/>
      <c r="I157" s="25"/>
      <c r="J157" s="25"/>
    </row>
    <row r="158" spans="1:10" s="19" customFormat="1" ht="18.75" customHeight="1" x14ac:dyDescent="0.25">
      <c r="A158" s="30"/>
      <c r="B158" s="32" t="s">
        <v>224</v>
      </c>
      <c r="C158" s="25"/>
      <c r="D158" s="25">
        <v>3</v>
      </c>
      <c r="E158" s="25"/>
      <c r="F158" s="25"/>
      <c r="G158" s="25"/>
      <c r="H158" s="25"/>
      <c r="I158" s="25">
        <f t="shared" ref="I158" si="40">ROUND(PRODUCT(D158:G158),2)</f>
        <v>3</v>
      </c>
      <c r="J158" s="25"/>
    </row>
    <row r="159" spans="1:10" s="19" customFormat="1" ht="18.75" customHeight="1" x14ac:dyDescent="0.25">
      <c r="A159" s="30"/>
      <c r="B159" s="31" t="s">
        <v>154</v>
      </c>
      <c r="C159" s="25"/>
      <c r="D159" s="25"/>
      <c r="E159" s="25"/>
      <c r="F159" s="25"/>
      <c r="G159" s="25"/>
      <c r="H159" s="25"/>
      <c r="I159" s="25"/>
      <c r="J159" s="25"/>
    </row>
    <row r="160" spans="1:10" s="19" customFormat="1" ht="18.75" customHeight="1" x14ac:dyDescent="0.25">
      <c r="A160" s="30"/>
      <c r="B160" s="32" t="s">
        <v>224</v>
      </c>
      <c r="C160" s="25"/>
      <c r="D160" s="25">
        <v>2</v>
      </c>
      <c r="E160" s="25"/>
      <c r="F160" s="25"/>
      <c r="G160" s="25"/>
      <c r="H160" s="25"/>
      <c r="I160" s="25">
        <f t="shared" ref="I160" si="41">ROUND(PRODUCT(D160:G160),2)</f>
        <v>2</v>
      </c>
      <c r="J160" s="25"/>
    </row>
    <row r="161" spans="1:10" s="19" customFormat="1" ht="18.75" customHeight="1" x14ac:dyDescent="0.25">
      <c r="A161" s="30"/>
      <c r="B161" s="31" t="s">
        <v>155</v>
      </c>
      <c r="C161" s="25"/>
      <c r="D161" s="25"/>
      <c r="E161" s="25"/>
      <c r="F161" s="25"/>
      <c r="G161" s="25"/>
      <c r="H161" s="25"/>
      <c r="I161" s="25"/>
      <c r="J161" s="25"/>
    </row>
    <row r="162" spans="1:10" s="19" customFormat="1" ht="18.75" customHeight="1" x14ac:dyDescent="0.25">
      <c r="A162" s="30"/>
      <c r="B162" s="32" t="s">
        <v>224</v>
      </c>
      <c r="C162" s="25"/>
      <c r="D162" s="25">
        <v>2</v>
      </c>
      <c r="E162" s="25"/>
      <c r="F162" s="25"/>
      <c r="G162" s="25"/>
      <c r="H162" s="25"/>
      <c r="I162" s="25">
        <f t="shared" ref="I162" si="42">ROUND(PRODUCT(D162:G162),2)</f>
        <v>2</v>
      </c>
      <c r="J162" s="25"/>
    </row>
    <row r="163" spans="1:10" s="19" customFormat="1" ht="18.75" customHeight="1" x14ac:dyDescent="0.25">
      <c r="A163" s="30"/>
      <c r="B163" s="31" t="s">
        <v>156</v>
      </c>
      <c r="C163" s="25"/>
      <c r="D163" s="25"/>
      <c r="E163" s="25"/>
      <c r="F163" s="25"/>
      <c r="G163" s="25"/>
      <c r="H163" s="25"/>
      <c r="I163" s="25"/>
      <c r="J163" s="25"/>
    </row>
    <row r="164" spans="1:10" s="19" customFormat="1" ht="18.75" customHeight="1" x14ac:dyDescent="0.25">
      <c r="A164" s="30"/>
      <c r="B164" s="32" t="s">
        <v>224</v>
      </c>
      <c r="C164" s="25"/>
      <c r="D164" s="25">
        <v>1</v>
      </c>
      <c r="E164" s="25"/>
      <c r="F164" s="25"/>
      <c r="G164" s="25"/>
      <c r="H164" s="25"/>
      <c r="I164" s="25">
        <f t="shared" ref="I164" si="43">ROUND(PRODUCT(D164:G164),2)</f>
        <v>1</v>
      </c>
      <c r="J164" s="25"/>
    </row>
    <row r="165" spans="1:10" s="19" customFormat="1" ht="18.75" customHeight="1" x14ac:dyDescent="0.25">
      <c r="A165" s="30"/>
      <c r="B165" s="31" t="s">
        <v>157</v>
      </c>
      <c r="C165" s="25"/>
      <c r="D165" s="25"/>
      <c r="E165" s="25"/>
      <c r="F165" s="25"/>
      <c r="G165" s="25"/>
      <c r="H165" s="25"/>
      <c r="I165" s="25"/>
      <c r="J165" s="25"/>
    </row>
    <row r="166" spans="1:10" s="19" customFormat="1" ht="18.75" customHeight="1" x14ac:dyDescent="0.25">
      <c r="A166" s="30"/>
      <c r="B166" s="32" t="s">
        <v>224</v>
      </c>
      <c r="C166" s="25"/>
      <c r="D166" s="25">
        <v>1</v>
      </c>
      <c r="E166" s="25"/>
      <c r="F166" s="25"/>
      <c r="G166" s="25"/>
      <c r="H166" s="25"/>
      <c r="I166" s="25">
        <f t="shared" ref="I166:I252" si="44">ROUND(PRODUCT(D166:G166),2)</f>
        <v>1</v>
      </c>
      <c r="J166" s="25"/>
    </row>
    <row r="167" spans="1:10" s="19" customFormat="1" ht="18.75" customHeight="1" x14ac:dyDescent="0.25">
      <c r="A167" s="26" t="s">
        <v>45</v>
      </c>
      <c r="B167" s="40" t="s">
        <v>112</v>
      </c>
      <c r="C167" s="25"/>
      <c r="D167" s="25"/>
      <c r="E167" s="25"/>
      <c r="F167" s="25"/>
      <c r="G167" s="25"/>
      <c r="H167" s="25"/>
      <c r="I167" s="25"/>
      <c r="J167" s="25"/>
    </row>
    <row r="168" spans="1:10" s="56" customFormat="1" ht="18.75" customHeight="1" x14ac:dyDescent="0.25">
      <c r="A168" s="55" t="s">
        <v>46</v>
      </c>
      <c r="B168" s="58" t="s">
        <v>113</v>
      </c>
      <c r="C168" s="66" t="s">
        <v>14</v>
      </c>
      <c r="D168" s="48"/>
      <c r="E168" s="48"/>
      <c r="F168" s="48"/>
      <c r="G168" s="48"/>
      <c r="H168" s="48"/>
      <c r="I168" s="48"/>
      <c r="J168" s="66">
        <f>SUM(I170)</f>
        <v>42</v>
      </c>
    </row>
    <row r="169" spans="1:10" s="19" customFormat="1" ht="18.75" customHeight="1" x14ac:dyDescent="0.25">
      <c r="A169" s="30"/>
      <c r="B169" s="31" t="s">
        <v>13</v>
      </c>
      <c r="C169" s="25"/>
      <c r="D169" s="25"/>
      <c r="E169" s="25"/>
      <c r="F169" s="25"/>
      <c r="G169" s="25"/>
      <c r="H169" s="25"/>
      <c r="I169" s="25"/>
      <c r="J169" s="25"/>
    </row>
    <row r="170" spans="1:10" s="19" customFormat="1" ht="18.75" customHeight="1" x14ac:dyDescent="0.25">
      <c r="A170" s="30"/>
      <c r="B170" s="32" t="s">
        <v>162</v>
      </c>
      <c r="C170" s="25"/>
      <c r="D170" s="25"/>
      <c r="E170" s="25"/>
      <c r="F170" s="25"/>
      <c r="G170" s="25"/>
      <c r="H170" s="25"/>
      <c r="I170" s="25">
        <v>42</v>
      </c>
      <c r="J170" s="25"/>
    </row>
    <row r="171" spans="1:10" s="19" customFormat="1" ht="18.75" customHeight="1" x14ac:dyDescent="0.25">
      <c r="A171" s="26" t="s">
        <v>47</v>
      </c>
      <c r="B171" s="42" t="s">
        <v>114</v>
      </c>
      <c r="C171" s="25"/>
      <c r="D171" s="25"/>
      <c r="E171" s="25"/>
      <c r="F171" s="25"/>
      <c r="G171" s="25"/>
      <c r="H171" s="25"/>
      <c r="I171" s="25"/>
      <c r="J171" s="43"/>
    </row>
    <row r="172" spans="1:10" s="56" customFormat="1" ht="18.75" customHeight="1" x14ac:dyDescent="0.25">
      <c r="A172" s="55" t="s">
        <v>48</v>
      </c>
      <c r="B172" s="58" t="s">
        <v>115</v>
      </c>
      <c r="C172" s="66" t="s">
        <v>14</v>
      </c>
      <c r="D172" s="48"/>
      <c r="E172" s="48"/>
      <c r="F172" s="48"/>
      <c r="G172" s="48"/>
      <c r="H172" s="48"/>
      <c r="I172" s="48"/>
      <c r="J172" s="66">
        <v>1</v>
      </c>
    </row>
    <row r="173" spans="1:10" s="19" customFormat="1" ht="18.75" customHeight="1" x14ac:dyDescent="0.25">
      <c r="A173" s="30"/>
      <c r="B173" s="31" t="s">
        <v>152</v>
      </c>
      <c r="C173" s="25"/>
      <c r="D173" s="25"/>
      <c r="E173" s="25"/>
      <c r="F173" s="25"/>
      <c r="G173" s="25"/>
      <c r="H173" s="25"/>
      <c r="I173" s="25"/>
      <c r="J173" s="25"/>
    </row>
    <row r="174" spans="1:10" s="19" customFormat="1" ht="18.75" customHeight="1" x14ac:dyDescent="0.25">
      <c r="A174" s="30"/>
      <c r="B174" s="32" t="s">
        <v>159</v>
      </c>
      <c r="C174" s="25"/>
      <c r="D174" s="25">
        <v>1</v>
      </c>
      <c r="E174" s="25"/>
      <c r="F174" s="25"/>
      <c r="G174" s="25"/>
      <c r="H174" s="25"/>
      <c r="I174" s="25">
        <f t="shared" ref="I174" si="45">ROUND(PRODUCT(D174:G174),2)</f>
        <v>1</v>
      </c>
      <c r="J174" s="25"/>
    </row>
    <row r="175" spans="1:10" s="56" customFormat="1" ht="18.75" customHeight="1" x14ac:dyDescent="0.25">
      <c r="A175" s="55" t="s">
        <v>49</v>
      </c>
      <c r="B175" s="58" t="s">
        <v>116</v>
      </c>
      <c r="C175" s="66" t="s">
        <v>14</v>
      </c>
      <c r="D175" s="48"/>
      <c r="E175" s="48"/>
      <c r="F175" s="48"/>
      <c r="G175" s="48"/>
      <c r="H175" s="48"/>
      <c r="I175" s="48"/>
      <c r="J175" s="66">
        <v>2</v>
      </c>
    </row>
    <row r="176" spans="1:10" s="19" customFormat="1" ht="18.75" customHeight="1" x14ac:dyDescent="0.25">
      <c r="A176" s="30"/>
      <c r="B176" s="31" t="s">
        <v>152</v>
      </c>
      <c r="C176" s="25"/>
      <c r="D176" s="25"/>
      <c r="E176" s="25"/>
      <c r="F176" s="25"/>
      <c r="G176" s="25"/>
      <c r="H176" s="25"/>
      <c r="I176" s="25"/>
      <c r="J176" s="25"/>
    </row>
    <row r="177" spans="1:10" s="19" customFormat="1" ht="18.75" customHeight="1" x14ac:dyDescent="0.25">
      <c r="A177" s="30"/>
      <c r="B177" s="32" t="s">
        <v>159</v>
      </c>
      <c r="C177" s="25"/>
      <c r="D177" s="25">
        <v>2</v>
      </c>
      <c r="E177" s="25"/>
      <c r="F177" s="25"/>
      <c r="G177" s="25"/>
      <c r="H177" s="25"/>
      <c r="I177" s="25">
        <f t="shared" ref="I177" si="46">ROUND(PRODUCT(D177:G177),2)</f>
        <v>2</v>
      </c>
      <c r="J177" s="25"/>
    </row>
    <row r="178" spans="1:10" s="56" customFormat="1" ht="18.75" customHeight="1" x14ac:dyDescent="0.25">
      <c r="A178" s="55" t="s">
        <v>50</v>
      </c>
      <c r="B178" s="58" t="s">
        <v>117</v>
      </c>
      <c r="C178" s="66" t="s">
        <v>14</v>
      </c>
      <c r="D178" s="48"/>
      <c r="E178" s="48"/>
      <c r="F178" s="48"/>
      <c r="G178" s="48"/>
      <c r="H178" s="48"/>
      <c r="I178" s="48"/>
      <c r="J178" s="66">
        <v>1</v>
      </c>
    </row>
    <row r="179" spans="1:10" s="19" customFormat="1" ht="18.75" customHeight="1" x14ac:dyDescent="0.25">
      <c r="A179" s="30"/>
      <c r="B179" s="31" t="s">
        <v>152</v>
      </c>
      <c r="C179" s="25"/>
      <c r="D179" s="25"/>
      <c r="E179" s="25"/>
      <c r="F179" s="25"/>
      <c r="G179" s="25"/>
      <c r="H179" s="25"/>
      <c r="I179" s="25"/>
      <c r="J179" s="25"/>
    </row>
    <row r="180" spans="1:10" s="19" customFormat="1" ht="18.75" customHeight="1" x14ac:dyDescent="0.25">
      <c r="A180" s="30"/>
      <c r="B180" s="32" t="s">
        <v>159</v>
      </c>
      <c r="C180" s="25"/>
      <c r="D180" s="25">
        <v>1</v>
      </c>
      <c r="E180" s="25"/>
      <c r="F180" s="25"/>
      <c r="G180" s="25"/>
      <c r="H180" s="25"/>
      <c r="I180" s="25">
        <f t="shared" ref="I180" si="47">ROUND(PRODUCT(D180:G180),2)</f>
        <v>1</v>
      </c>
      <c r="J180" s="25"/>
    </row>
    <row r="181" spans="1:10" s="19" customFormat="1" ht="18.75" customHeight="1" x14ac:dyDescent="0.25">
      <c r="A181" s="26" t="s">
        <v>51</v>
      </c>
      <c r="B181" s="40" t="s">
        <v>118</v>
      </c>
      <c r="C181" s="25"/>
      <c r="D181" s="25"/>
      <c r="E181" s="25"/>
      <c r="F181" s="25"/>
      <c r="G181" s="25"/>
      <c r="H181" s="25"/>
      <c r="I181" s="25"/>
      <c r="J181" s="25"/>
    </row>
    <row r="182" spans="1:10" s="19" customFormat="1" ht="18.75" customHeight="1" x14ac:dyDescent="0.25">
      <c r="A182" s="37" t="s">
        <v>52</v>
      </c>
      <c r="B182" s="41" t="s">
        <v>93</v>
      </c>
      <c r="C182" s="25"/>
      <c r="D182" s="25"/>
      <c r="E182" s="25"/>
      <c r="F182" s="25"/>
      <c r="G182" s="25"/>
      <c r="H182" s="25"/>
      <c r="I182" s="25"/>
      <c r="J182" s="25"/>
    </row>
    <row r="183" spans="1:10" s="56" customFormat="1" ht="18.75" customHeight="1" x14ac:dyDescent="0.25">
      <c r="A183" s="55" t="s">
        <v>53</v>
      </c>
      <c r="B183" s="58" t="s">
        <v>94</v>
      </c>
      <c r="C183" s="66" t="s">
        <v>12</v>
      </c>
      <c r="D183" s="48"/>
      <c r="E183" s="48"/>
      <c r="F183" s="48"/>
      <c r="G183" s="48"/>
      <c r="H183" s="48"/>
      <c r="I183" s="48"/>
      <c r="J183" s="66">
        <f>SUM(I185:I197)</f>
        <v>19395</v>
      </c>
    </row>
    <row r="184" spans="1:10" s="19" customFormat="1" ht="18.75" customHeight="1" x14ac:dyDescent="0.25">
      <c r="A184" s="30"/>
      <c r="B184" s="31" t="s">
        <v>13</v>
      </c>
      <c r="C184" s="25"/>
      <c r="D184" s="25"/>
      <c r="E184" s="25"/>
      <c r="F184" s="25"/>
      <c r="G184" s="25"/>
      <c r="H184" s="25"/>
      <c r="I184" s="25"/>
      <c r="J184" s="25"/>
    </row>
    <row r="185" spans="1:10" s="19" customFormat="1" ht="18.75" customHeight="1" x14ac:dyDescent="0.25">
      <c r="A185" s="30"/>
      <c r="B185" s="32" t="s">
        <v>15</v>
      </c>
      <c r="C185" s="25"/>
      <c r="D185" s="25"/>
      <c r="E185" s="25"/>
      <c r="F185" s="25">
        <v>945</v>
      </c>
      <c r="G185" s="25"/>
      <c r="H185" s="25"/>
      <c r="I185" s="25">
        <f>ROUND(PRODUCT(D185:G185),2)</f>
        <v>945</v>
      </c>
      <c r="J185" s="25"/>
    </row>
    <row r="186" spans="1:10" s="19" customFormat="1" ht="18.75" customHeight="1" x14ac:dyDescent="0.25">
      <c r="A186" s="30"/>
      <c r="B186" s="31" t="s">
        <v>152</v>
      </c>
      <c r="C186" s="25"/>
      <c r="D186" s="25"/>
      <c r="E186" s="25"/>
      <c r="F186" s="25"/>
      <c r="G186" s="25"/>
      <c r="H186" s="25"/>
      <c r="I186" s="25"/>
      <c r="J186" s="25"/>
    </row>
    <row r="187" spans="1:10" s="19" customFormat="1" ht="18.75" customHeight="1" x14ac:dyDescent="0.25">
      <c r="A187" s="30"/>
      <c r="B187" s="32" t="s">
        <v>15</v>
      </c>
      <c r="C187" s="25"/>
      <c r="D187" s="25"/>
      <c r="E187" s="25"/>
      <c r="F187" s="25">
        <v>2794</v>
      </c>
      <c r="G187" s="25"/>
      <c r="H187" s="25"/>
      <c r="I187" s="25">
        <f t="shared" ref="I187" si="48">ROUND(PRODUCT(D187:G187),2)</f>
        <v>2794</v>
      </c>
      <c r="J187" s="25"/>
    </row>
    <row r="188" spans="1:10" s="19" customFormat="1" ht="18.75" customHeight="1" x14ac:dyDescent="0.25">
      <c r="A188" s="30"/>
      <c r="B188" s="31" t="s">
        <v>153</v>
      </c>
      <c r="C188" s="25"/>
      <c r="D188" s="25"/>
      <c r="E188" s="25"/>
      <c r="F188" s="25"/>
      <c r="G188" s="25"/>
      <c r="H188" s="25"/>
      <c r="I188" s="25"/>
      <c r="J188" s="25"/>
    </row>
    <row r="189" spans="1:10" s="19" customFormat="1" ht="18.75" customHeight="1" x14ac:dyDescent="0.25">
      <c r="A189" s="30"/>
      <c r="B189" s="32" t="s">
        <v>15</v>
      </c>
      <c r="C189" s="25"/>
      <c r="D189" s="25"/>
      <c r="E189" s="25"/>
      <c r="F189" s="25">
        <v>4150</v>
      </c>
      <c r="G189" s="25"/>
      <c r="H189" s="25"/>
      <c r="I189" s="25">
        <f t="shared" ref="I189" si="49">ROUND(PRODUCT(D189:G189),2)</f>
        <v>4150</v>
      </c>
      <c r="J189" s="25"/>
    </row>
    <row r="190" spans="1:10" s="19" customFormat="1" ht="18.75" customHeight="1" x14ac:dyDescent="0.25">
      <c r="A190" s="30"/>
      <c r="B190" s="31" t="s">
        <v>154</v>
      </c>
      <c r="C190" s="25"/>
      <c r="D190" s="25"/>
      <c r="E190" s="25"/>
      <c r="F190" s="25"/>
      <c r="G190" s="25"/>
      <c r="H190" s="25"/>
      <c r="I190" s="25"/>
      <c r="J190" s="25"/>
    </row>
    <row r="191" spans="1:10" s="19" customFormat="1" ht="18.75" customHeight="1" x14ac:dyDescent="0.25">
      <c r="A191" s="30"/>
      <c r="B191" s="32" t="s">
        <v>15</v>
      </c>
      <c r="C191" s="25"/>
      <c r="D191" s="25"/>
      <c r="E191" s="25"/>
      <c r="F191" s="25">
        <v>3246</v>
      </c>
      <c r="G191" s="25"/>
      <c r="H191" s="25"/>
      <c r="I191" s="25">
        <f t="shared" ref="I191" si="50">ROUND(PRODUCT(D191:G191),2)</f>
        <v>3246</v>
      </c>
      <c r="J191" s="25"/>
    </row>
    <row r="192" spans="1:10" s="19" customFormat="1" ht="18.75" customHeight="1" x14ac:dyDescent="0.25">
      <c r="A192" s="30"/>
      <c r="B192" s="31" t="s">
        <v>155</v>
      </c>
      <c r="C192" s="25"/>
      <c r="D192" s="25"/>
      <c r="E192" s="25"/>
      <c r="F192" s="25"/>
      <c r="G192" s="25"/>
      <c r="H192" s="25"/>
      <c r="I192" s="25"/>
      <c r="J192" s="25"/>
    </row>
    <row r="193" spans="1:10" s="19" customFormat="1" ht="18.75" customHeight="1" x14ac:dyDescent="0.25">
      <c r="A193" s="30"/>
      <c r="B193" s="32" t="s">
        <v>15</v>
      </c>
      <c r="C193" s="25"/>
      <c r="D193" s="25"/>
      <c r="E193" s="25"/>
      <c r="F193" s="25">
        <v>3780</v>
      </c>
      <c r="G193" s="25"/>
      <c r="H193" s="25"/>
      <c r="I193" s="25">
        <f t="shared" ref="I193" si="51">ROUND(PRODUCT(D193:G193),2)</f>
        <v>3780</v>
      </c>
      <c r="J193" s="25"/>
    </row>
    <row r="194" spans="1:10" s="19" customFormat="1" ht="18.75" customHeight="1" x14ac:dyDescent="0.25">
      <c r="A194" s="30"/>
      <c r="B194" s="31" t="s">
        <v>156</v>
      </c>
      <c r="C194" s="25"/>
      <c r="D194" s="25"/>
      <c r="E194" s="25"/>
      <c r="F194" s="25"/>
      <c r="G194" s="25"/>
      <c r="H194" s="25"/>
      <c r="I194" s="25"/>
      <c r="J194" s="25"/>
    </row>
    <row r="195" spans="1:10" s="19" customFormat="1" ht="18.75" customHeight="1" x14ac:dyDescent="0.25">
      <c r="A195" s="30"/>
      <c r="B195" s="32" t="s">
        <v>15</v>
      </c>
      <c r="C195" s="25"/>
      <c r="D195" s="25"/>
      <c r="E195" s="25"/>
      <c r="F195" s="25">
        <v>3328</v>
      </c>
      <c r="G195" s="25"/>
      <c r="H195" s="25"/>
      <c r="I195" s="25">
        <f t="shared" ref="I195" si="52">ROUND(PRODUCT(D195:G195),2)</f>
        <v>3328</v>
      </c>
      <c r="J195" s="25"/>
    </row>
    <row r="196" spans="1:10" s="19" customFormat="1" ht="18.75" customHeight="1" x14ac:dyDescent="0.25">
      <c r="A196" s="30"/>
      <c r="B196" s="31" t="s">
        <v>157</v>
      </c>
      <c r="C196" s="25"/>
      <c r="D196" s="25"/>
      <c r="E196" s="25"/>
      <c r="F196" s="25"/>
      <c r="G196" s="25"/>
      <c r="H196" s="25"/>
      <c r="I196" s="25"/>
      <c r="J196" s="25"/>
    </row>
    <row r="197" spans="1:10" s="19" customFormat="1" ht="18.75" customHeight="1" x14ac:dyDescent="0.25">
      <c r="A197" s="30"/>
      <c r="B197" s="32" t="s">
        <v>18</v>
      </c>
      <c r="C197" s="25"/>
      <c r="D197" s="25"/>
      <c r="E197" s="25"/>
      <c r="F197" s="25">
        <v>1152</v>
      </c>
      <c r="G197" s="25"/>
      <c r="H197" s="25"/>
      <c r="I197" s="25">
        <f>ROUND(PRODUCT(D197:G197),2)</f>
        <v>1152</v>
      </c>
      <c r="J197" s="25"/>
    </row>
    <row r="198" spans="1:10" s="19" customFormat="1" ht="18.75" customHeight="1" x14ac:dyDescent="0.25">
      <c r="A198" s="37" t="s">
        <v>54</v>
      </c>
      <c r="B198" s="41" t="s">
        <v>119</v>
      </c>
      <c r="C198" s="25"/>
      <c r="D198" s="25"/>
      <c r="E198" s="25"/>
      <c r="F198" s="25"/>
      <c r="G198" s="25"/>
      <c r="H198" s="25"/>
      <c r="I198" s="25"/>
      <c r="J198" s="25"/>
    </row>
    <row r="199" spans="1:10" s="56" customFormat="1" ht="18.75" customHeight="1" x14ac:dyDescent="0.25">
      <c r="A199" s="55" t="s">
        <v>55</v>
      </c>
      <c r="B199" s="58" t="s">
        <v>140</v>
      </c>
      <c r="C199" s="66" t="s">
        <v>14</v>
      </c>
      <c r="D199" s="48"/>
      <c r="E199" s="48"/>
      <c r="F199" s="48"/>
      <c r="G199" s="48"/>
      <c r="H199" s="48"/>
      <c r="I199" s="48"/>
      <c r="J199" s="66">
        <v>2</v>
      </c>
    </row>
    <row r="200" spans="1:10" s="19" customFormat="1" ht="18.75" customHeight="1" x14ac:dyDescent="0.25">
      <c r="A200" s="30"/>
      <c r="B200" s="31" t="s">
        <v>152</v>
      </c>
      <c r="C200" s="25"/>
      <c r="D200" s="25"/>
      <c r="E200" s="25"/>
      <c r="F200" s="25"/>
      <c r="G200" s="25"/>
      <c r="H200" s="25"/>
      <c r="I200" s="25"/>
      <c r="J200" s="25"/>
    </row>
    <row r="201" spans="1:10" s="19" customFormat="1" ht="18.75" customHeight="1" x14ac:dyDescent="0.25">
      <c r="A201" s="30"/>
      <c r="B201" s="32" t="s">
        <v>159</v>
      </c>
      <c r="C201" s="25"/>
      <c r="D201" s="25">
        <v>2</v>
      </c>
      <c r="E201" s="25"/>
      <c r="F201" s="25"/>
      <c r="G201" s="25"/>
      <c r="H201" s="25"/>
      <c r="I201" s="25">
        <f t="shared" ref="I201" si="53">ROUND(PRODUCT(D201:G201),2)</f>
        <v>2</v>
      </c>
      <c r="J201" s="25"/>
    </row>
    <row r="202" spans="1:10" s="56" customFormat="1" ht="18.75" customHeight="1" x14ac:dyDescent="0.25">
      <c r="A202" s="55" t="s">
        <v>56</v>
      </c>
      <c r="B202" s="58" t="s">
        <v>141</v>
      </c>
      <c r="C202" s="66" t="s">
        <v>14</v>
      </c>
      <c r="D202" s="48"/>
      <c r="E202" s="48"/>
      <c r="F202" s="48"/>
      <c r="G202" s="48"/>
      <c r="H202" s="48"/>
      <c r="I202" s="48"/>
      <c r="J202" s="66">
        <f>SUM(I204:I216)</f>
        <v>7</v>
      </c>
    </row>
    <row r="203" spans="1:10" s="19" customFormat="1" ht="18.75" customHeight="1" x14ac:dyDescent="0.25">
      <c r="A203" s="30"/>
      <c r="B203" s="31" t="s">
        <v>13</v>
      </c>
      <c r="C203" s="25"/>
      <c r="D203" s="25"/>
      <c r="E203" s="25"/>
      <c r="F203" s="25"/>
      <c r="G203" s="25"/>
      <c r="H203" s="25"/>
      <c r="I203" s="25"/>
      <c r="J203" s="25"/>
    </row>
    <row r="204" spans="1:10" s="19" customFormat="1" ht="18.75" customHeight="1" x14ac:dyDescent="0.25">
      <c r="A204" s="30"/>
      <c r="B204" s="32" t="s">
        <v>224</v>
      </c>
      <c r="C204" s="25"/>
      <c r="D204" s="25">
        <v>1</v>
      </c>
      <c r="E204" s="25"/>
      <c r="F204" s="25"/>
      <c r="G204" s="25"/>
      <c r="H204" s="25"/>
      <c r="I204" s="25">
        <f>ROUND(PRODUCT(D204:G204),2)</f>
        <v>1</v>
      </c>
      <c r="J204" s="25"/>
    </row>
    <row r="205" spans="1:10" s="19" customFormat="1" ht="18.75" customHeight="1" x14ac:dyDescent="0.25">
      <c r="A205" s="30"/>
      <c r="B205" s="31" t="s">
        <v>152</v>
      </c>
      <c r="C205" s="25"/>
      <c r="D205" s="25"/>
      <c r="E205" s="25"/>
      <c r="F205" s="25"/>
      <c r="G205" s="25"/>
      <c r="H205" s="25"/>
      <c r="I205" s="25"/>
      <c r="J205" s="25"/>
    </row>
    <row r="206" spans="1:10" s="19" customFormat="1" ht="18.75" customHeight="1" x14ac:dyDescent="0.25">
      <c r="A206" s="30"/>
      <c r="B206" s="32" t="s">
        <v>224</v>
      </c>
      <c r="C206" s="25"/>
      <c r="D206" s="25">
        <v>1</v>
      </c>
      <c r="E206" s="25"/>
      <c r="F206" s="25"/>
      <c r="G206" s="25"/>
      <c r="H206" s="25"/>
      <c r="I206" s="25">
        <f t="shared" ref="I206" si="54">ROUND(PRODUCT(D206:G206),2)</f>
        <v>1</v>
      </c>
      <c r="J206" s="25"/>
    </row>
    <row r="207" spans="1:10" s="19" customFormat="1" ht="18.75" customHeight="1" x14ac:dyDescent="0.25">
      <c r="A207" s="30"/>
      <c r="B207" s="31" t="s">
        <v>153</v>
      </c>
      <c r="C207" s="25"/>
      <c r="D207" s="25"/>
      <c r="E207" s="25"/>
      <c r="F207" s="25"/>
      <c r="G207" s="25"/>
      <c r="H207" s="25"/>
      <c r="I207" s="25"/>
      <c r="J207" s="25"/>
    </row>
    <row r="208" spans="1:10" s="19" customFormat="1" ht="18.75" customHeight="1" x14ac:dyDescent="0.25">
      <c r="A208" s="30"/>
      <c r="B208" s="32" t="s">
        <v>224</v>
      </c>
      <c r="C208" s="25"/>
      <c r="D208" s="25">
        <v>1</v>
      </c>
      <c r="E208" s="25"/>
      <c r="F208" s="25"/>
      <c r="G208" s="25"/>
      <c r="H208" s="25"/>
      <c r="I208" s="25">
        <f t="shared" ref="I208" si="55">ROUND(PRODUCT(D208:G208),2)</f>
        <v>1</v>
      </c>
      <c r="J208" s="25"/>
    </row>
    <row r="209" spans="1:10" s="19" customFormat="1" ht="18.75" customHeight="1" x14ac:dyDescent="0.25">
      <c r="A209" s="30"/>
      <c r="B209" s="31" t="s">
        <v>154</v>
      </c>
      <c r="C209" s="25"/>
      <c r="D209" s="25"/>
      <c r="E209" s="25"/>
      <c r="F209" s="25"/>
      <c r="G209" s="25"/>
      <c r="H209" s="25"/>
      <c r="I209" s="25"/>
      <c r="J209" s="25"/>
    </row>
    <row r="210" spans="1:10" s="19" customFormat="1" ht="18.75" customHeight="1" x14ac:dyDescent="0.25">
      <c r="A210" s="30"/>
      <c r="B210" s="32" t="s">
        <v>224</v>
      </c>
      <c r="C210" s="25"/>
      <c r="D210" s="25">
        <v>1</v>
      </c>
      <c r="E210" s="25"/>
      <c r="F210" s="25"/>
      <c r="G210" s="25"/>
      <c r="H210" s="25"/>
      <c r="I210" s="25">
        <f t="shared" ref="I210" si="56">ROUND(PRODUCT(D210:G210),2)</f>
        <v>1</v>
      </c>
      <c r="J210" s="25"/>
    </row>
    <row r="211" spans="1:10" s="19" customFormat="1" ht="18.75" customHeight="1" x14ac:dyDescent="0.25">
      <c r="A211" s="30"/>
      <c r="B211" s="31" t="s">
        <v>155</v>
      </c>
      <c r="C211" s="25"/>
      <c r="D211" s="25"/>
      <c r="E211" s="25"/>
      <c r="F211" s="25"/>
      <c r="G211" s="25"/>
      <c r="H211" s="25"/>
      <c r="I211" s="25"/>
      <c r="J211" s="25"/>
    </row>
    <row r="212" spans="1:10" s="19" customFormat="1" ht="18.75" customHeight="1" x14ac:dyDescent="0.25">
      <c r="A212" s="30"/>
      <c r="B212" s="32" t="s">
        <v>224</v>
      </c>
      <c r="C212" s="25"/>
      <c r="D212" s="25">
        <v>1</v>
      </c>
      <c r="E212" s="25"/>
      <c r="F212" s="25"/>
      <c r="G212" s="25"/>
      <c r="H212" s="25"/>
      <c r="I212" s="25">
        <f t="shared" ref="I212" si="57">ROUND(PRODUCT(D212:G212),2)</f>
        <v>1</v>
      </c>
      <c r="J212" s="25"/>
    </row>
    <row r="213" spans="1:10" s="19" customFormat="1" ht="18.75" customHeight="1" x14ac:dyDescent="0.25">
      <c r="A213" s="30"/>
      <c r="B213" s="31" t="s">
        <v>156</v>
      </c>
      <c r="C213" s="25"/>
      <c r="D213" s="25"/>
      <c r="E213" s="25"/>
      <c r="F213" s="25"/>
      <c r="G213" s="25"/>
      <c r="H213" s="25"/>
      <c r="I213" s="25"/>
      <c r="J213" s="25"/>
    </row>
    <row r="214" spans="1:10" s="19" customFormat="1" ht="18.75" customHeight="1" x14ac:dyDescent="0.25">
      <c r="A214" s="30"/>
      <c r="B214" s="32" t="s">
        <v>224</v>
      </c>
      <c r="C214" s="25"/>
      <c r="D214" s="25">
        <v>1</v>
      </c>
      <c r="E214" s="25"/>
      <c r="F214" s="25"/>
      <c r="G214" s="25"/>
      <c r="H214" s="25"/>
      <c r="I214" s="25">
        <f t="shared" ref="I214" si="58">ROUND(PRODUCT(D214:G214),2)</f>
        <v>1</v>
      </c>
      <c r="J214" s="25"/>
    </row>
    <row r="215" spans="1:10" s="19" customFormat="1" ht="18.75" customHeight="1" x14ac:dyDescent="0.25">
      <c r="A215" s="30"/>
      <c r="B215" s="31" t="s">
        <v>157</v>
      </c>
      <c r="C215" s="25"/>
      <c r="D215" s="25"/>
      <c r="E215" s="25"/>
      <c r="F215" s="25"/>
      <c r="G215" s="25"/>
      <c r="H215" s="25"/>
      <c r="I215" s="25"/>
      <c r="J215" s="25"/>
    </row>
    <row r="216" spans="1:10" s="19" customFormat="1" ht="18.75" customHeight="1" x14ac:dyDescent="0.25">
      <c r="A216" s="30"/>
      <c r="B216" s="32" t="s">
        <v>224</v>
      </c>
      <c r="C216" s="25"/>
      <c r="D216" s="25">
        <v>1</v>
      </c>
      <c r="E216" s="25"/>
      <c r="F216" s="25"/>
      <c r="G216" s="25"/>
      <c r="H216" s="25"/>
      <c r="I216" s="25">
        <f t="shared" ref="I216" si="59">ROUND(PRODUCT(D216:G216),2)</f>
        <v>1</v>
      </c>
      <c r="J216" s="25"/>
    </row>
    <row r="217" spans="1:10" s="19" customFormat="1" ht="18.75" customHeight="1" x14ac:dyDescent="0.25">
      <c r="A217" s="37" t="s">
        <v>57</v>
      </c>
      <c r="B217" s="41" t="s">
        <v>120</v>
      </c>
      <c r="C217" s="25"/>
      <c r="D217" s="25"/>
      <c r="E217" s="25"/>
      <c r="F217" s="25"/>
      <c r="G217" s="25"/>
      <c r="H217" s="25"/>
      <c r="I217" s="25"/>
      <c r="J217" s="25"/>
    </row>
    <row r="218" spans="1:10" s="56" customFormat="1" ht="18.75" customHeight="1" x14ac:dyDescent="0.25">
      <c r="A218" s="55" t="s">
        <v>58</v>
      </c>
      <c r="B218" s="58" t="s">
        <v>121</v>
      </c>
      <c r="C218" s="66" t="s">
        <v>14</v>
      </c>
      <c r="D218" s="48"/>
      <c r="E218" s="48"/>
      <c r="F218" s="48"/>
      <c r="G218" s="48"/>
      <c r="H218" s="48"/>
      <c r="I218" s="48"/>
      <c r="J218" s="66">
        <v>30</v>
      </c>
    </row>
    <row r="219" spans="1:10" s="19" customFormat="1" ht="18.75" customHeight="1" x14ac:dyDescent="0.25">
      <c r="A219" s="30"/>
      <c r="B219" s="31" t="s">
        <v>152</v>
      </c>
      <c r="C219" s="25"/>
      <c r="D219" s="25"/>
      <c r="E219" s="25"/>
      <c r="F219" s="25"/>
      <c r="G219" s="25"/>
      <c r="H219" s="25"/>
      <c r="I219" s="25"/>
      <c r="J219" s="25"/>
    </row>
    <row r="220" spans="1:10" s="19" customFormat="1" ht="18.75" customHeight="1" x14ac:dyDescent="0.25">
      <c r="A220" s="30"/>
      <c r="B220" s="32" t="s">
        <v>159</v>
      </c>
      <c r="C220" s="25"/>
      <c r="D220" s="25">
        <v>30</v>
      </c>
      <c r="E220" s="25"/>
      <c r="F220" s="25"/>
      <c r="G220" s="25"/>
      <c r="H220" s="25"/>
      <c r="I220" s="25">
        <f t="shared" ref="I220" si="60">ROUND(PRODUCT(D220:G220),2)</f>
        <v>30</v>
      </c>
      <c r="J220" s="25"/>
    </row>
    <row r="221" spans="1:10" s="56" customFormat="1" ht="18.75" customHeight="1" x14ac:dyDescent="0.25">
      <c r="A221" s="55" t="s">
        <v>59</v>
      </c>
      <c r="B221" s="58" t="s">
        <v>122</v>
      </c>
      <c r="C221" s="66" t="s">
        <v>14</v>
      </c>
      <c r="D221" s="48"/>
      <c r="E221" s="48"/>
      <c r="F221" s="48"/>
      <c r="G221" s="48"/>
      <c r="H221" s="48"/>
      <c r="I221" s="48"/>
      <c r="J221" s="66">
        <v>1628</v>
      </c>
    </row>
    <row r="222" spans="1:10" s="19" customFormat="1" ht="18.75" customHeight="1" x14ac:dyDescent="0.25">
      <c r="A222" s="30"/>
      <c r="B222" s="31" t="s">
        <v>13</v>
      </c>
      <c r="C222" s="25"/>
      <c r="D222" s="25"/>
      <c r="E222" s="25"/>
      <c r="F222" s="25"/>
      <c r="G222" s="25"/>
      <c r="H222" s="25"/>
      <c r="I222" s="25"/>
      <c r="J222" s="25"/>
    </row>
    <row r="223" spans="1:10" s="19" customFormat="1" ht="18.75" customHeight="1" x14ac:dyDescent="0.25">
      <c r="A223" s="30"/>
      <c r="B223" s="32" t="s">
        <v>224</v>
      </c>
      <c r="C223" s="25"/>
      <c r="D223" s="25">
        <v>79</v>
      </c>
      <c r="E223" s="25"/>
      <c r="F223" s="25"/>
      <c r="G223" s="25"/>
      <c r="H223" s="25"/>
      <c r="I223" s="25">
        <f>ROUND(PRODUCT(D223:G223),2)</f>
        <v>79</v>
      </c>
      <c r="J223" s="25"/>
    </row>
    <row r="224" spans="1:10" s="19" customFormat="1" ht="18.75" customHeight="1" x14ac:dyDescent="0.25">
      <c r="A224" s="30"/>
      <c r="B224" s="31" t="s">
        <v>152</v>
      </c>
      <c r="C224" s="25"/>
      <c r="D224" s="25"/>
      <c r="E224" s="25"/>
      <c r="F224" s="25"/>
      <c r="G224" s="25"/>
      <c r="H224" s="25"/>
      <c r="I224" s="25"/>
      <c r="J224" s="25"/>
    </row>
    <row r="225" spans="1:10" s="19" customFormat="1" ht="18.75" customHeight="1" x14ac:dyDescent="0.25">
      <c r="A225" s="30"/>
      <c r="B225" s="32" t="s">
        <v>224</v>
      </c>
      <c r="C225" s="25"/>
      <c r="D225" s="25">
        <v>235</v>
      </c>
      <c r="E225" s="25"/>
      <c r="F225" s="25"/>
      <c r="G225" s="25"/>
      <c r="H225" s="25"/>
      <c r="I225" s="25">
        <f t="shared" ref="I225" si="61">ROUND(PRODUCT(D225:G225),2)</f>
        <v>235</v>
      </c>
      <c r="J225" s="25"/>
    </row>
    <row r="226" spans="1:10" s="19" customFormat="1" ht="18.75" customHeight="1" x14ac:dyDescent="0.25">
      <c r="A226" s="30"/>
      <c r="B226" s="31" t="s">
        <v>153</v>
      </c>
      <c r="C226" s="25"/>
      <c r="D226" s="25"/>
      <c r="E226" s="25"/>
      <c r="F226" s="25"/>
      <c r="G226" s="25"/>
      <c r="H226" s="25"/>
      <c r="I226" s="25"/>
      <c r="J226" s="25"/>
    </row>
    <row r="227" spans="1:10" s="19" customFormat="1" ht="18.75" customHeight="1" x14ac:dyDescent="0.25">
      <c r="A227" s="30"/>
      <c r="B227" s="32" t="s">
        <v>224</v>
      </c>
      <c r="C227" s="25"/>
      <c r="D227" s="25">
        <v>348</v>
      </c>
      <c r="E227" s="25"/>
      <c r="F227" s="25"/>
      <c r="G227" s="25"/>
      <c r="H227" s="25"/>
      <c r="I227" s="25">
        <f t="shared" ref="I227" si="62">ROUND(PRODUCT(D227:G227),2)</f>
        <v>348</v>
      </c>
      <c r="J227" s="25"/>
    </row>
    <row r="228" spans="1:10" s="19" customFormat="1" ht="18.75" customHeight="1" x14ac:dyDescent="0.25">
      <c r="A228" s="30"/>
      <c r="B228" s="31" t="s">
        <v>154</v>
      </c>
      <c r="C228" s="25"/>
      <c r="D228" s="25"/>
      <c r="E228" s="25"/>
      <c r="F228" s="25"/>
      <c r="G228" s="25"/>
      <c r="H228" s="25"/>
      <c r="I228" s="25"/>
      <c r="J228" s="25"/>
    </row>
    <row r="229" spans="1:10" s="19" customFormat="1" ht="18.75" customHeight="1" x14ac:dyDescent="0.25">
      <c r="A229" s="30"/>
      <c r="B229" s="32" t="s">
        <v>224</v>
      </c>
      <c r="C229" s="25"/>
      <c r="D229" s="25">
        <v>272</v>
      </c>
      <c r="E229" s="25"/>
      <c r="F229" s="25"/>
      <c r="G229" s="25"/>
      <c r="H229" s="25"/>
      <c r="I229" s="25">
        <f t="shared" ref="I229" si="63">ROUND(PRODUCT(D229:G229),2)</f>
        <v>272</v>
      </c>
      <c r="J229" s="25"/>
    </row>
    <row r="230" spans="1:10" s="19" customFormat="1" ht="18.75" customHeight="1" x14ac:dyDescent="0.25">
      <c r="A230" s="30"/>
      <c r="B230" s="31" t="s">
        <v>155</v>
      </c>
      <c r="C230" s="25"/>
      <c r="D230" s="25"/>
      <c r="E230" s="25"/>
      <c r="F230" s="25"/>
      <c r="G230" s="25"/>
      <c r="H230" s="25"/>
      <c r="I230" s="25"/>
      <c r="J230" s="25"/>
    </row>
    <row r="231" spans="1:10" s="19" customFormat="1" ht="18.75" customHeight="1" x14ac:dyDescent="0.25">
      <c r="A231" s="30"/>
      <c r="B231" s="32" t="s">
        <v>224</v>
      </c>
      <c r="C231" s="25"/>
      <c r="D231" s="25">
        <v>317</v>
      </c>
      <c r="E231" s="25"/>
      <c r="F231" s="25"/>
      <c r="G231" s="25"/>
      <c r="H231" s="25"/>
      <c r="I231" s="25">
        <f t="shared" ref="I231" si="64">ROUND(PRODUCT(D231:G231),2)</f>
        <v>317</v>
      </c>
      <c r="J231" s="25"/>
    </row>
    <row r="232" spans="1:10" s="19" customFormat="1" ht="18.75" customHeight="1" x14ac:dyDescent="0.25">
      <c r="A232" s="30"/>
      <c r="B232" s="31" t="s">
        <v>156</v>
      </c>
      <c r="C232" s="25"/>
      <c r="D232" s="25"/>
      <c r="E232" s="25"/>
      <c r="F232" s="25"/>
      <c r="G232" s="25"/>
      <c r="H232" s="25"/>
      <c r="I232" s="25"/>
      <c r="J232" s="25"/>
    </row>
    <row r="233" spans="1:10" s="19" customFormat="1" ht="18.75" customHeight="1" x14ac:dyDescent="0.25">
      <c r="A233" s="30"/>
      <c r="B233" s="32" t="s">
        <v>224</v>
      </c>
      <c r="C233" s="25"/>
      <c r="D233" s="25">
        <v>279</v>
      </c>
      <c r="E233" s="25"/>
      <c r="F233" s="25"/>
      <c r="G233" s="25"/>
      <c r="H233" s="25"/>
      <c r="I233" s="25">
        <f t="shared" ref="I233" si="65">ROUND(PRODUCT(D233:G233),2)</f>
        <v>279</v>
      </c>
      <c r="J233" s="25"/>
    </row>
    <row r="234" spans="1:10" s="19" customFormat="1" ht="18.75" customHeight="1" x14ac:dyDescent="0.25">
      <c r="A234" s="30"/>
      <c r="B234" s="31" t="s">
        <v>157</v>
      </c>
      <c r="C234" s="25"/>
      <c r="D234" s="25"/>
      <c r="E234" s="25"/>
      <c r="F234" s="25"/>
      <c r="G234" s="25"/>
      <c r="H234" s="25"/>
      <c r="I234" s="25"/>
      <c r="J234" s="25"/>
    </row>
    <row r="235" spans="1:10" s="19" customFormat="1" ht="18.75" customHeight="1" x14ac:dyDescent="0.25">
      <c r="A235" s="30"/>
      <c r="B235" s="32" t="s">
        <v>224</v>
      </c>
      <c r="C235" s="25"/>
      <c r="D235" s="25">
        <v>97</v>
      </c>
      <c r="E235" s="25"/>
      <c r="F235" s="25"/>
      <c r="G235" s="25"/>
      <c r="H235" s="25"/>
      <c r="I235" s="25">
        <f t="shared" ref="I235" si="66">ROUND(PRODUCT(D235:G235),2)</f>
        <v>97</v>
      </c>
      <c r="J235" s="25"/>
    </row>
    <row r="236" spans="1:10" s="56" customFormat="1" ht="18.75" customHeight="1" x14ac:dyDescent="0.25">
      <c r="A236" s="55" t="s">
        <v>60</v>
      </c>
      <c r="B236" s="58" t="s">
        <v>123</v>
      </c>
      <c r="C236" s="66" t="s">
        <v>14</v>
      </c>
      <c r="D236" s="48"/>
      <c r="E236" s="48"/>
      <c r="F236" s="48"/>
      <c r="G236" s="48"/>
      <c r="H236" s="48"/>
      <c r="I236" s="48"/>
      <c r="J236" s="66">
        <f>SUM(I238:I250)</f>
        <v>46</v>
      </c>
    </row>
    <row r="237" spans="1:10" s="19" customFormat="1" ht="18.75" customHeight="1" x14ac:dyDescent="0.25">
      <c r="A237" s="30"/>
      <c r="B237" s="31" t="s">
        <v>13</v>
      </c>
      <c r="C237" s="25"/>
      <c r="D237" s="25"/>
      <c r="E237" s="25"/>
      <c r="F237" s="25"/>
      <c r="G237" s="25"/>
      <c r="H237" s="25"/>
      <c r="I237" s="25"/>
      <c r="J237" s="25"/>
    </row>
    <row r="238" spans="1:10" s="19" customFormat="1" ht="18.75" customHeight="1" x14ac:dyDescent="0.25">
      <c r="A238" s="30"/>
      <c r="B238" s="32" t="s">
        <v>224</v>
      </c>
      <c r="C238" s="25"/>
      <c r="D238" s="25">
        <v>3</v>
      </c>
      <c r="E238" s="25"/>
      <c r="F238" s="25"/>
      <c r="G238" s="25"/>
      <c r="H238" s="25"/>
      <c r="I238" s="25">
        <f>ROUND(PRODUCT(D238:G238),2)</f>
        <v>3</v>
      </c>
      <c r="J238" s="25"/>
    </row>
    <row r="239" spans="1:10" s="19" customFormat="1" ht="18.75" customHeight="1" x14ac:dyDescent="0.25">
      <c r="A239" s="30"/>
      <c r="B239" s="31" t="s">
        <v>152</v>
      </c>
      <c r="C239" s="25"/>
      <c r="D239" s="25"/>
      <c r="E239" s="25"/>
      <c r="F239" s="25"/>
      <c r="G239" s="25"/>
      <c r="H239" s="25"/>
      <c r="I239" s="25"/>
      <c r="J239" s="25"/>
    </row>
    <row r="240" spans="1:10" s="19" customFormat="1" ht="18.75" customHeight="1" x14ac:dyDescent="0.25">
      <c r="A240" s="30"/>
      <c r="B240" s="32" t="s">
        <v>224</v>
      </c>
      <c r="C240" s="25"/>
      <c r="D240" s="25">
        <v>6</v>
      </c>
      <c r="E240" s="25"/>
      <c r="F240" s="25"/>
      <c r="G240" s="25"/>
      <c r="H240" s="25"/>
      <c r="I240" s="25">
        <f t="shared" ref="I240" si="67">ROUND(PRODUCT(D240:G240),2)</f>
        <v>6</v>
      </c>
      <c r="J240" s="25"/>
    </row>
    <row r="241" spans="1:10" s="19" customFormat="1" ht="18.75" customHeight="1" x14ac:dyDescent="0.25">
      <c r="A241" s="30"/>
      <c r="B241" s="31" t="s">
        <v>153</v>
      </c>
      <c r="C241" s="25"/>
      <c r="D241" s="25"/>
      <c r="E241" s="25"/>
      <c r="F241" s="25"/>
      <c r="G241" s="25"/>
      <c r="H241" s="25"/>
      <c r="I241" s="25"/>
      <c r="J241" s="25"/>
    </row>
    <row r="242" spans="1:10" s="19" customFormat="1" ht="18.75" customHeight="1" x14ac:dyDescent="0.25">
      <c r="A242" s="30"/>
      <c r="B242" s="32" t="s">
        <v>224</v>
      </c>
      <c r="C242" s="25"/>
      <c r="D242" s="25">
        <v>10</v>
      </c>
      <c r="E242" s="25"/>
      <c r="F242" s="25"/>
      <c r="G242" s="25"/>
      <c r="H242" s="25"/>
      <c r="I242" s="25">
        <f t="shared" ref="I242" si="68">ROUND(PRODUCT(D242:G242),2)</f>
        <v>10</v>
      </c>
      <c r="J242" s="25"/>
    </row>
    <row r="243" spans="1:10" s="19" customFormat="1" ht="18.75" customHeight="1" x14ac:dyDescent="0.25">
      <c r="A243" s="30"/>
      <c r="B243" s="31" t="s">
        <v>154</v>
      </c>
      <c r="C243" s="25"/>
      <c r="D243" s="25"/>
      <c r="E243" s="25"/>
      <c r="F243" s="25"/>
      <c r="G243" s="25"/>
      <c r="H243" s="25"/>
      <c r="I243" s="25"/>
      <c r="J243" s="25"/>
    </row>
    <row r="244" spans="1:10" s="19" customFormat="1" ht="18.75" customHeight="1" x14ac:dyDescent="0.25">
      <c r="A244" s="30"/>
      <c r="B244" s="32" t="s">
        <v>224</v>
      </c>
      <c r="C244" s="25"/>
      <c r="D244" s="25">
        <v>7</v>
      </c>
      <c r="E244" s="25"/>
      <c r="F244" s="25"/>
      <c r="G244" s="25"/>
      <c r="H244" s="25"/>
      <c r="I244" s="25">
        <f t="shared" ref="I244" si="69">ROUND(PRODUCT(D244:G244),2)</f>
        <v>7</v>
      </c>
      <c r="J244" s="25"/>
    </row>
    <row r="245" spans="1:10" s="19" customFormat="1" ht="18.75" customHeight="1" x14ac:dyDescent="0.25">
      <c r="A245" s="30"/>
      <c r="B245" s="31" t="s">
        <v>155</v>
      </c>
      <c r="C245" s="25"/>
      <c r="D245" s="25"/>
      <c r="E245" s="25"/>
      <c r="F245" s="25"/>
      <c r="G245" s="25"/>
      <c r="H245" s="25"/>
      <c r="I245" s="25"/>
      <c r="J245" s="25"/>
    </row>
    <row r="246" spans="1:10" s="19" customFormat="1" ht="18.75" customHeight="1" x14ac:dyDescent="0.25">
      <c r="A246" s="30"/>
      <c r="B246" s="32" t="s">
        <v>224</v>
      </c>
      <c r="C246" s="25"/>
      <c r="D246" s="25">
        <v>9</v>
      </c>
      <c r="E246" s="25"/>
      <c r="F246" s="25"/>
      <c r="G246" s="25"/>
      <c r="H246" s="25"/>
      <c r="I246" s="25">
        <f t="shared" ref="I246" si="70">ROUND(PRODUCT(D246:G246),2)</f>
        <v>9</v>
      </c>
      <c r="J246" s="25"/>
    </row>
    <row r="247" spans="1:10" s="19" customFormat="1" ht="18.75" customHeight="1" x14ac:dyDescent="0.25">
      <c r="A247" s="30"/>
      <c r="B247" s="31" t="s">
        <v>156</v>
      </c>
      <c r="C247" s="25"/>
      <c r="D247" s="25"/>
      <c r="E247" s="25"/>
      <c r="F247" s="25"/>
      <c r="G247" s="25"/>
      <c r="H247" s="25"/>
      <c r="I247" s="25"/>
      <c r="J247" s="25"/>
    </row>
    <row r="248" spans="1:10" s="19" customFormat="1" ht="18.75" customHeight="1" x14ac:dyDescent="0.25">
      <c r="A248" s="30"/>
      <c r="B248" s="32" t="s">
        <v>224</v>
      </c>
      <c r="C248" s="25"/>
      <c r="D248" s="25">
        <v>8</v>
      </c>
      <c r="E248" s="25"/>
      <c r="F248" s="25"/>
      <c r="G248" s="25"/>
      <c r="H248" s="25"/>
      <c r="I248" s="25">
        <f t="shared" ref="I248" si="71">ROUND(PRODUCT(D248:G248),2)</f>
        <v>8</v>
      </c>
      <c r="J248" s="25"/>
    </row>
    <row r="249" spans="1:10" s="19" customFormat="1" ht="18.75" customHeight="1" x14ac:dyDescent="0.25">
      <c r="A249" s="30"/>
      <c r="B249" s="31" t="s">
        <v>157</v>
      </c>
      <c r="C249" s="25"/>
      <c r="D249" s="25"/>
      <c r="E249" s="25"/>
      <c r="F249" s="25"/>
      <c r="G249" s="25"/>
      <c r="H249" s="25"/>
      <c r="I249" s="25"/>
      <c r="J249" s="25"/>
    </row>
    <row r="250" spans="1:10" s="19" customFormat="1" ht="18.75" customHeight="1" x14ac:dyDescent="0.25">
      <c r="A250" s="30"/>
      <c r="B250" s="32" t="s">
        <v>224</v>
      </c>
      <c r="C250" s="25"/>
      <c r="D250" s="25">
        <v>3</v>
      </c>
      <c r="E250" s="25"/>
      <c r="F250" s="25"/>
      <c r="G250" s="25"/>
      <c r="H250" s="25"/>
      <c r="I250" s="25">
        <f t="shared" ref="I250" si="72">ROUND(PRODUCT(D250:G250),2)</f>
        <v>3</v>
      </c>
      <c r="J250" s="25"/>
    </row>
    <row r="251" spans="1:10" s="19" customFormat="1" ht="18.75" customHeight="1" x14ac:dyDescent="0.25">
      <c r="A251" s="28"/>
      <c r="B251" s="39"/>
      <c r="C251" s="25"/>
      <c r="D251" s="25"/>
      <c r="E251" s="25"/>
      <c r="F251" s="25"/>
      <c r="G251" s="25"/>
      <c r="H251" s="25"/>
      <c r="I251" s="25"/>
      <c r="J251" s="25"/>
    </row>
    <row r="252" spans="1:10" s="56" customFormat="1" ht="18.75" customHeight="1" x14ac:dyDescent="0.25">
      <c r="A252" s="55" t="s">
        <v>61</v>
      </c>
      <c r="B252" s="58" t="s">
        <v>91</v>
      </c>
      <c r="C252" s="66" t="s">
        <v>14</v>
      </c>
      <c r="D252" s="48"/>
      <c r="E252" s="48"/>
      <c r="F252" s="48"/>
      <c r="G252" s="48"/>
      <c r="H252" s="48"/>
      <c r="I252" s="48">
        <f t="shared" si="44"/>
        <v>0</v>
      </c>
      <c r="J252" s="66">
        <f>SUM(I254:I272)</f>
        <v>530</v>
      </c>
    </row>
    <row r="253" spans="1:10" s="19" customFormat="1" ht="18.75" customHeight="1" x14ac:dyDescent="0.25">
      <c r="A253" s="30"/>
      <c r="B253" s="31" t="s">
        <v>13</v>
      </c>
      <c r="C253" s="25"/>
      <c r="D253" s="25"/>
      <c r="E253" s="25"/>
      <c r="F253" s="25"/>
      <c r="G253" s="25"/>
      <c r="H253" s="25"/>
      <c r="I253" s="25"/>
      <c r="J253" s="25"/>
    </row>
    <row r="254" spans="1:10" s="19" customFormat="1" ht="18.75" customHeight="1" x14ac:dyDescent="0.25">
      <c r="A254" s="30"/>
      <c r="B254" s="32" t="s">
        <v>163</v>
      </c>
      <c r="C254" s="25"/>
      <c r="D254" s="25">
        <v>30</v>
      </c>
      <c r="E254" s="25"/>
      <c r="F254" s="25"/>
      <c r="G254" s="25"/>
      <c r="H254" s="25"/>
      <c r="I254" s="25">
        <f>ROUND(PRODUCT(D254:G254),2)</f>
        <v>30</v>
      </c>
      <c r="J254" s="25"/>
    </row>
    <row r="255" spans="1:10" s="19" customFormat="1" ht="18.75" customHeight="1" x14ac:dyDescent="0.25">
      <c r="A255" s="30"/>
      <c r="B255" s="32"/>
      <c r="C255" s="25"/>
      <c r="D255" s="25"/>
      <c r="E255" s="25"/>
      <c r="F255" s="25"/>
      <c r="G255" s="25"/>
      <c r="H255" s="25"/>
      <c r="I255" s="25"/>
      <c r="J255" s="25"/>
    </row>
    <row r="256" spans="1:10" s="19" customFormat="1" ht="18.75" customHeight="1" x14ac:dyDescent="0.25">
      <c r="A256" s="30"/>
      <c r="B256" s="31" t="s">
        <v>152</v>
      </c>
      <c r="C256" s="25"/>
      <c r="D256" s="25"/>
      <c r="E256" s="25"/>
      <c r="F256" s="25"/>
      <c r="G256" s="25"/>
      <c r="H256" s="25"/>
      <c r="I256" s="25"/>
      <c r="J256" s="25"/>
    </row>
    <row r="257" spans="1:10" s="19" customFormat="1" ht="18.75" customHeight="1" x14ac:dyDescent="0.25">
      <c r="A257" s="30"/>
      <c r="B257" s="32" t="s">
        <v>163</v>
      </c>
      <c r="C257" s="25"/>
      <c r="D257" s="25">
        <v>74</v>
      </c>
      <c r="E257" s="25"/>
      <c r="F257" s="25"/>
      <c r="G257" s="25"/>
      <c r="H257" s="25"/>
      <c r="I257" s="25">
        <f t="shared" ref="I257" si="73">ROUND(PRODUCT(D257:G257),2)</f>
        <v>74</v>
      </c>
      <c r="J257" s="25"/>
    </row>
    <row r="258" spans="1:10" s="19" customFormat="1" ht="18.75" customHeight="1" x14ac:dyDescent="0.25">
      <c r="A258" s="30"/>
      <c r="B258" s="32"/>
      <c r="C258" s="25"/>
      <c r="D258" s="25"/>
      <c r="E258" s="25"/>
      <c r="F258" s="25"/>
      <c r="G258" s="25"/>
      <c r="H258" s="25"/>
      <c r="I258" s="25"/>
      <c r="J258" s="25"/>
    </row>
    <row r="259" spans="1:10" s="19" customFormat="1" ht="18.75" customHeight="1" x14ac:dyDescent="0.25">
      <c r="A259" s="30"/>
      <c r="B259" s="31" t="s">
        <v>153</v>
      </c>
      <c r="C259" s="25"/>
      <c r="D259" s="25"/>
      <c r="E259" s="25"/>
      <c r="F259" s="25"/>
      <c r="G259" s="25"/>
      <c r="H259" s="25"/>
      <c r="I259" s="25"/>
      <c r="J259" s="25"/>
    </row>
    <row r="260" spans="1:10" s="19" customFormat="1" ht="18.75" customHeight="1" x14ac:dyDescent="0.25">
      <c r="A260" s="30"/>
      <c r="B260" s="32" t="s">
        <v>163</v>
      </c>
      <c r="C260" s="25"/>
      <c r="D260" s="25">
        <v>110</v>
      </c>
      <c r="E260" s="25"/>
      <c r="F260" s="25"/>
      <c r="G260" s="25"/>
      <c r="H260" s="25"/>
      <c r="I260" s="25">
        <f t="shared" ref="I260" si="74">ROUND(PRODUCT(D260:G260),2)</f>
        <v>110</v>
      </c>
      <c r="J260" s="25"/>
    </row>
    <row r="261" spans="1:10" s="19" customFormat="1" ht="18.75" customHeight="1" x14ac:dyDescent="0.25">
      <c r="A261" s="30"/>
      <c r="B261" s="32"/>
      <c r="C261" s="25"/>
      <c r="D261" s="25"/>
      <c r="E261" s="25"/>
      <c r="F261" s="25"/>
      <c r="G261" s="25"/>
      <c r="H261" s="25"/>
      <c r="I261" s="25"/>
      <c r="J261" s="25"/>
    </row>
    <row r="262" spans="1:10" s="19" customFormat="1" ht="18.75" customHeight="1" x14ac:dyDescent="0.25">
      <c r="A262" s="30"/>
      <c r="B262" s="31" t="s">
        <v>154</v>
      </c>
      <c r="C262" s="25"/>
      <c r="D262" s="25"/>
      <c r="E262" s="25"/>
      <c r="F262" s="25"/>
      <c r="G262" s="25"/>
      <c r="H262" s="25"/>
      <c r="I262" s="25"/>
      <c r="J262" s="25"/>
    </row>
    <row r="263" spans="1:10" s="19" customFormat="1" ht="18.75" customHeight="1" x14ac:dyDescent="0.25">
      <c r="A263" s="30"/>
      <c r="B263" s="32" t="s">
        <v>163</v>
      </c>
      <c r="C263" s="25"/>
      <c r="D263" s="25">
        <v>80</v>
      </c>
      <c r="E263" s="25"/>
      <c r="F263" s="25"/>
      <c r="G263" s="25"/>
      <c r="H263" s="25"/>
      <c r="I263" s="25">
        <f t="shared" ref="I263" si="75">ROUND(PRODUCT(D263:G263),2)</f>
        <v>80</v>
      </c>
      <c r="J263" s="25"/>
    </row>
    <row r="264" spans="1:10" s="19" customFormat="1" ht="18.75" customHeight="1" x14ac:dyDescent="0.25">
      <c r="A264" s="30"/>
      <c r="B264" s="32"/>
      <c r="C264" s="25"/>
      <c r="D264" s="25"/>
      <c r="E264" s="25"/>
      <c r="F264" s="25"/>
      <c r="G264" s="25"/>
      <c r="H264" s="25"/>
      <c r="I264" s="25"/>
      <c r="J264" s="25"/>
    </row>
    <row r="265" spans="1:10" s="19" customFormat="1" ht="18.75" customHeight="1" x14ac:dyDescent="0.25">
      <c r="A265" s="30"/>
      <c r="B265" s="31" t="s">
        <v>155</v>
      </c>
      <c r="C265" s="25"/>
      <c r="D265" s="25"/>
      <c r="E265" s="25"/>
      <c r="F265" s="25"/>
      <c r="G265" s="25"/>
      <c r="H265" s="25"/>
      <c r="I265" s="25"/>
      <c r="J265" s="25"/>
    </row>
    <row r="266" spans="1:10" s="19" customFormat="1" ht="18.75" customHeight="1" x14ac:dyDescent="0.25">
      <c r="A266" s="30"/>
      <c r="B266" s="32" t="s">
        <v>163</v>
      </c>
      <c r="C266" s="25"/>
      <c r="D266" s="25">
        <v>104</v>
      </c>
      <c r="E266" s="25"/>
      <c r="F266" s="25"/>
      <c r="G266" s="25"/>
      <c r="H266" s="25"/>
      <c r="I266" s="25">
        <f t="shared" ref="I266" si="76">ROUND(PRODUCT(D266:G266),2)</f>
        <v>104</v>
      </c>
      <c r="J266" s="25"/>
    </row>
    <row r="267" spans="1:10" s="19" customFormat="1" ht="18.75" customHeight="1" x14ac:dyDescent="0.25">
      <c r="A267" s="30"/>
      <c r="B267" s="32"/>
      <c r="C267" s="25"/>
      <c r="D267" s="25"/>
      <c r="E267" s="25"/>
      <c r="F267" s="25"/>
      <c r="G267" s="25"/>
      <c r="H267" s="25"/>
      <c r="I267" s="25"/>
      <c r="J267" s="25"/>
    </row>
    <row r="268" spans="1:10" s="19" customFormat="1" ht="18.75" customHeight="1" x14ac:dyDescent="0.25">
      <c r="A268" s="30"/>
      <c r="B268" s="31" t="s">
        <v>156</v>
      </c>
      <c r="C268" s="25"/>
      <c r="D268" s="25"/>
      <c r="E268" s="25"/>
      <c r="F268" s="25"/>
      <c r="G268" s="25"/>
      <c r="H268" s="25"/>
      <c r="I268" s="25"/>
      <c r="J268" s="25"/>
    </row>
    <row r="269" spans="1:10" s="19" customFormat="1" ht="18.75" customHeight="1" x14ac:dyDescent="0.25">
      <c r="A269" s="30"/>
      <c r="B269" s="32" t="s">
        <v>163</v>
      </c>
      <c r="C269" s="25"/>
      <c r="D269" s="25">
        <v>98</v>
      </c>
      <c r="E269" s="25"/>
      <c r="F269" s="25"/>
      <c r="G269" s="25"/>
      <c r="H269" s="25"/>
      <c r="I269" s="25">
        <f t="shared" ref="I269" si="77">ROUND(PRODUCT(D269:G269),2)</f>
        <v>98</v>
      </c>
      <c r="J269" s="25"/>
    </row>
    <row r="270" spans="1:10" s="19" customFormat="1" ht="18.75" customHeight="1" x14ac:dyDescent="0.25">
      <c r="A270" s="30"/>
      <c r="B270" s="32"/>
      <c r="C270" s="25"/>
      <c r="D270" s="25"/>
      <c r="E270" s="25"/>
      <c r="F270" s="25"/>
      <c r="G270" s="25"/>
      <c r="H270" s="25"/>
      <c r="I270" s="25"/>
      <c r="J270" s="25"/>
    </row>
    <row r="271" spans="1:10" s="19" customFormat="1" ht="18.75" customHeight="1" x14ac:dyDescent="0.25">
      <c r="A271" s="30"/>
      <c r="B271" s="31" t="s">
        <v>157</v>
      </c>
      <c r="C271" s="25"/>
      <c r="D271" s="25"/>
      <c r="E271" s="25"/>
      <c r="F271" s="25"/>
      <c r="G271" s="25"/>
      <c r="H271" s="25"/>
      <c r="I271" s="25"/>
      <c r="J271" s="25"/>
    </row>
    <row r="272" spans="1:10" s="19" customFormat="1" ht="18.75" customHeight="1" x14ac:dyDescent="0.25">
      <c r="A272" s="30"/>
      <c r="B272" s="32" t="s">
        <v>163</v>
      </c>
      <c r="C272" s="25"/>
      <c r="D272" s="25">
        <v>34</v>
      </c>
      <c r="E272" s="25"/>
      <c r="F272" s="25"/>
      <c r="G272" s="25"/>
      <c r="H272" s="25"/>
      <c r="I272" s="25">
        <f t="shared" ref="I272" si="78">ROUND(PRODUCT(D272:G272),2)</f>
        <v>34</v>
      </c>
      <c r="J272" s="25"/>
    </row>
    <row r="273" spans="1:10" s="19" customFormat="1" ht="18.75" customHeight="1" x14ac:dyDescent="0.25">
      <c r="A273" s="28"/>
      <c r="B273" s="39"/>
      <c r="C273" s="25"/>
      <c r="D273" s="25"/>
      <c r="E273" s="25"/>
      <c r="F273" s="25"/>
      <c r="G273" s="25"/>
      <c r="H273" s="25"/>
      <c r="I273" s="25"/>
      <c r="J273" s="25"/>
    </row>
    <row r="274" spans="1:10" s="19" customFormat="1" ht="18.75" customHeight="1" x14ac:dyDescent="0.25">
      <c r="A274" s="26" t="s">
        <v>62</v>
      </c>
      <c r="B274" s="40" t="s">
        <v>124</v>
      </c>
      <c r="C274" s="25"/>
      <c r="D274" s="25"/>
      <c r="E274" s="25"/>
      <c r="F274" s="25"/>
      <c r="G274" s="25"/>
      <c r="H274" s="25"/>
      <c r="I274" s="25"/>
      <c r="J274" s="40"/>
    </row>
    <row r="275" spans="1:10" s="56" customFormat="1" ht="18.75" customHeight="1" x14ac:dyDescent="0.25">
      <c r="A275" s="55" t="s">
        <v>63</v>
      </c>
      <c r="B275" s="58" t="s">
        <v>142</v>
      </c>
      <c r="C275" s="66" t="s">
        <v>14</v>
      </c>
      <c r="D275" s="48"/>
      <c r="E275" s="48"/>
      <c r="F275" s="48"/>
      <c r="G275" s="48"/>
      <c r="H275" s="48"/>
      <c r="I275" s="48"/>
      <c r="J275" s="66">
        <f>SUM(I277:I302)</f>
        <v>41</v>
      </c>
    </row>
    <row r="276" spans="1:10" s="19" customFormat="1" ht="18.75" customHeight="1" x14ac:dyDescent="0.25">
      <c r="A276" s="30"/>
      <c r="B276" s="31" t="s">
        <v>13</v>
      </c>
      <c r="C276" s="25"/>
      <c r="D276" s="25"/>
      <c r="E276" s="25"/>
      <c r="F276" s="25"/>
      <c r="G276" s="25"/>
      <c r="H276" s="25"/>
      <c r="I276" s="25"/>
      <c r="J276" s="25"/>
    </row>
    <row r="277" spans="1:10" s="19" customFormat="1" ht="18.75" customHeight="1" x14ac:dyDescent="0.25">
      <c r="A277" s="30"/>
      <c r="B277" s="32" t="s">
        <v>15</v>
      </c>
      <c r="C277" s="25"/>
      <c r="D277" s="25">
        <v>3</v>
      </c>
      <c r="E277" s="25"/>
      <c r="F277" s="25"/>
      <c r="G277" s="25"/>
      <c r="H277" s="25"/>
      <c r="I277" s="25">
        <f>ROUND(PRODUCT(D277:G277),2)</f>
        <v>3</v>
      </c>
      <c r="J277" s="25"/>
    </row>
    <row r="278" spans="1:10" s="19" customFormat="1" ht="18.75" customHeight="1" x14ac:dyDescent="0.25">
      <c r="A278" s="30"/>
      <c r="B278" s="32" t="s">
        <v>224</v>
      </c>
      <c r="C278" s="25"/>
      <c r="D278" s="25">
        <v>1</v>
      </c>
      <c r="E278" s="25"/>
      <c r="F278" s="25"/>
      <c r="G278" s="25"/>
      <c r="H278" s="25"/>
      <c r="I278" s="25">
        <f t="shared" ref="I278:I279" si="79">ROUND(PRODUCT(D278:G278),2)</f>
        <v>1</v>
      </c>
      <c r="J278" s="25"/>
    </row>
    <row r="279" spans="1:10" s="19" customFormat="1" ht="18.75" customHeight="1" x14ac:dyDescent="0.25">
      <c r="A279" s="30"/>
      <c r="B279" s="32" t="s">
        <v>16</v>
      </c>
      <c r="C279" s="25"/>
      <c r="D279" s="25">
        <v>3</v>
      </c>
      <c r="E279" s="25"/>
      <c r="F279" s="25"/>
      <c r="G279" s="25"/>
      <c r="H279" s="25"/>
      <c r="I279" s="25">
        <f t="shared" si="79"/>
        <v>3</v>
      </c>
      <c r="J279" s="25"/>
    </row>
    <row r="280" spans="1:10" s="19" customFormat="1" ht="18.75" customHeight="1" x14ac:dyDescent="0.25">
      <c r="A280" s="30"/>
      <c r="B280" s="31" t="s">
        <v>152</v>
      </c>
      <c r="C280" s="25"/>
      <c r="D280" s="25"/>
      <c r="E280" s="25"/>
      <c r="F280" s="25"/>
      <c r="G280" s="25"/>
      <c r="H280" s="25"/>
      <c r="I280" s="25"/>
      <c r="J280" s="25"/>
    </row>
    <row r="281" spans="1:10" s="19" customFormat="1" ht="18.75" customHeight="1" x14ac:dyDescent="0.25">
      <c r="A281" s="30"/>
      <c r="B281" s="32" t="s">
        <v>15</v>
      </c>
      <c r="C281" s="25"/>
      <c r="D281" s="25">
        <v>3</v>
      </c>
      <c r="E281" s="25"/>
      <c r="F281" s="25"/>
      <c r="G281" s="25"/>
      <c r="H281" s="25"/>
      <c r="I281" s="25">
        <f t="shared" ref="I281:I284" si="80">ROUND(PRODUCT(D281:G281),2)</f>
        <v>3</v>
      </c>
      <c r="J281" s="25"/>
    </row>
    <row r="282" spans="1:10" s="19" customFormat="1" ht="18.75" customHeight="1" x14ac:dyDescent="0.25">
      <c r="A282" s="30"/>
      <c r="B282" s="32" t="s">
        <v>224</v>
      </c>
      <c r="C282" s="25"/>
      <c r="D282" s="25">
        <v>1</v>
      </c>
      <c r="E282" s="25"/>
      <c r="F282" s="25"/>
      <c r="G282" s="25"/>
      <c r="H282" s="25"/>
      <c r="I282" s="25">
        <f t="shared" si="80"/>
        <v>1</v>
      </c>
      <c r="J282" s="25"/>
    </row>
    <row r="283" spans="1:10" s="19" customFormat="1" ht="18.75" customHeight="1" x14ac:dyDescent="0.25">
      <c r="A283" s="30"/>
      <c r="B283" s="32" t="s">
        <v>159</v>
      </c>
      <c r="C283" s="25"/>
      <c r="D283" s="25">
        <v>1</v>
      </c>
      <c r="E283" s="25"/>
      <c r="F283" s="25"/>
      <c r="G283" s="25"/>
      <c r="H283" s="25"/>
      <c r="I283" s="25">
        <f t="shared" si="80"/>
        <v>1</v>
      </c>
      <c r="J283" s="25"/>
    </row>
    <row r="284" spans="1:10" s="19" customFormat="1" ht="18.75" customHeight="1" x14ac:dyDescent="0.25">
      <c r="A284" s="30"/>
      <c r="B284" s="32" t="s">
        <v>17</v>
      </c>
      <c r="C284" s="25"/>
      <c r="D284" s="25">
        <v>1</v>
      </c>
      <c r="E284" s="25"/>
      <c r="F284" s="25"/>
      <c r="G284" s="25"/>
      <c r="H284" s="25"/>
      <c r="I284" s="25">
        <f t="shared" si="80"/>
        <v>1</v>
      </c>
      <c r="J284" s="25"/>
    </row>
    <row r="285" spans="1:10" s="19" customFormat="1" ht="18.75" customHeight="1" x14ac:dyDescent="0.25">
      <c r="A285" s="30"/>
      <c r="B285" s="31" t="s">
        <v>153</v>
      </c>
      <c r="C285" s="25"/>
      <c r="D285" s="25"/>
      <c r="E285" s="25"/>
      <c r="F285" s="25"/>
      <c r="G285" s="25"/>
      <c r="H285" s="25"/>
      <c r="I285" s="25"/>
      <c r="J285" s="25"/>
    </row>
    <row r="286" spans="1:10" s="19" customFormat="1" ht="18.75" customHeight="1" x14ac:dyDescent="0.25">
      <c r="A286" s="30"/>
      <c r="B286" s="32" t="s">
        <v>15</v>
      </c>
      <c r="C286" s="25"/>
      <c r="D286" s="25">
        <v>3</v>
      </c>
      <c r="E286" s="25"/>
      <c r="F286" s="25"/>
      <c r="G286" s="25"/>
      <c r="H286" s="25"/>
      <c r="I286" s="25">
        <f t="shared" ref="I286:I290" si="81">ROUND(PRODUCT(D286:G286),2)</f>
        <v>3</v>
      </c>
      <c r="J286" s="25"/>
    </row>
    <row r="287" spans="1:10" s="19" customFormat="1" ht="18.75" customHeight="1" x14ac:dyDescent="0.25">
      <c r="A287" s="30"/>
      <c r="B287" s="32" t="s">
        <v>224</v>
      </c>
      <c r="C287" s="25"/>
      <c r="D287" s="25">
        <v>1</v>
      </c>
      <c r="E287" s="25"/>
      <c r="F287" s="25"/>
      <c r="G287" s="25"/>
      <c r="H287" s="25"/>
      <c r="I287" s="25">
        <f t="shared" si="81"/>
        <v>1</v>
      </c>
      <c r="J287" s="25"/>
    </row>
    <row r="288" spans="1:10" s="19" customFormat="1" ht="18.75" customHeight="1" x14ac:dyDescent="0.25">
      <c r="A288" s="30"/>
      <c r="B288" s="32" t="s">
        <v>167</v>
      </c>
      <c r="C288" s="25"/>
      <c r="D288" s="25">
        <v>1</v>
      </c>
      <c r="E288" s="25"/>
      <c r="F288" s="25"/>
      <c r="G288" s="25"/>
      <c r="H288" s="25"/>
      <c r="I288" s="25">
        <f t="shared" si="81"/>
        <v>1</v>
      </c>
      <c r="J288" s="25"/>
    </row>
    <row r="289" spans="1:10" s="19" customFormat="1" ht="18.75" customHeight="1" x14ac:dyDescent="0.25">
      <c r="A289" s="30"/>
      <c r="B289" s="32" t="s">
        <v>168</v>
      </c>
      <c r="C289" s="25"/>
      <c r="D289" s="25">
        <v>1</v>
      </c>
      <c r="E289" s="25"/>
      <c r="F289" s="25"/>
      <c r="G289" s="25"/>
      <c r="H289" s="25"/>
      <c r="I289" s="25">
        <f t="shared" si="81"/>
        <v>1</v>
      </c>
      <c r="J289" s="25"/>
    </row>
    <row r="290" spans="1:10" s="19" customFormat="1" ht="18.75" customHeight="1" x14ac:dyDescent="0.25">
      <c r="A290" s="30"/>
      <c r="B290" s="32" t="s">
        <v>166</v>
      </c>
      <c r="C290" s="25"/>
      <c r="D290" s="25">
        <v>6</v>
      </c>
      <c r="E290" s="25"/>
      <c r="F290" s="25"/>
      <c r="G290" s="25"/>
      <c r="H290" s="25"/>
      <c r="I290" s="25">
        <f t="shared" si="81"/>
        <v>6</v>
      </c>
      <c r="J290" s="25"/>
    </row>
    <row r="291" spans="1:10" s="19" customFormat="1" ht="18.75" customHeight="1" x14ac:dyDescent="0.25">
      <c r="A291" s="30"/>
      <c r="B291" s="31" t="s">
        <v>154</v>
      </c>
      <c r="C291" s="25"/>
      <c r="D291" s="25"/>
      <c r="E291" s="25"/>
      <c r="F291" s="25"/>
      <c r="G291" s="25"/>
      <c r="H291" s="25"/>
      <c r="I291" s="25"/>
      <c r="J291" s="25"/>
    </row>
    <row r="292" spans="1:10" s="19" customFormat="1" ht="18.75" customHeight="1" x14ac:dyDescent="0.25">
      <c r="A292" s="30"/>
      <c r="B292" s="32" t="s">
        <v>15</v>
      </c>
      <c r="C292" s="25"/>
      <c r="D292" s="25">
        <v>3</v>
      </c>
      <c r="E292" s="25"/>
      <c r="F292" s="25"/>
      <c r="G292" s="25"/>
      <c r="H292" s="25"/>
      <c r="I292" s="25">
        <f t="shared" ref="I292:I293" si="82">ROUND(PRODUCT(D292:G292),2)</f>
        <v>3</v>
      </c>
      <c r="J292" s="25"/>
    </row>
    <row r="293" spans="1:10" s="19" customFormat="1" ht="18.75" customHeight="1" x14ac:dyDescent="0.25">
      <c r="A293" s="30"/>
      <c r="B293" s="32" t="s">
        <v>224</v>
      </c>
      <c r="C293" s="25"/>
      <c r="D293" s="25">
        <v>1</v>
      </c>
      <c r="E293" s="25"/>
      <c r="F293" s="25"/>
      <c r="G293" s="25"/>
      <c r="H293" s="25"/>
      <c r="I293" s="25">
        <f t="shared" si="82"/>
        <v>1</v>
      </c>
      <c r="J293" s="25"/>
    </row>
    <row r="294" spans="1:10" s="19" customFormat="1" ht="18.75" customHeight="1" x14ac:dyDescent="0.25">
      <c r="A294" s="30"/>
      <c r="B294" s="31" t="s">
        <v>155</v>
      </c>
      <c r="C294" s="25"/>
      <c r="D294" s="25"/>
      <c r="E294" s="25"/>
      <c r="F294" s="25"/>
      <c r="G294" s="25"/>
      <c r="H294" s="25"/>
      <c r="I294" s="25"/>
      <c r="J294" s="25"/>
    </row>
    <row r="295" spans="1:10" s="19" customFormat="1" ht="18.75" customHeight="1" x14ac:dyDescent="0.25">
      <c r="A295" s="30"/>
      <c r="B295" s="32" t="s">
        <v>224</v>
      </c>
      <c r="C295" s="25"/>
      <c r="D295" s="25">
        <v>1</v>
      </c>
      <c r="E295" s="25"/>
      <c r="F295" s="25"/>
      <c r="G295" s="25"/>
      <c r="H295" s="25"/>
      <c r="I295" s="25">
        <f t="shared" ref="I295:I296" si="83">ROUND(PRODUCT(D295:G295),2)</f>
        <v>1</v>
      </c>
      <c r="J295" s="25"/>
    </row>
    <row r="296" spans="1:10" s="19" customFormat="1" ht="18.75" customHeight="1" x14ac:dyDescent="0.25">
      <c r="A296" s="30"/>
      <c r="B296" s="32" t="s">
        <v>15</v>
      </c>
      <c r="C296" s="25"/>
      <c r="D296" s="25">
        <v>3</v>
      </c>
      <c r="E296" s="25"/>
      <c r="F296" s="25"/>
      <c r="G296" s="25"/>
      <c r="H296" s="25"/>
      <c r="I296" s="25">
        <f t="shared" si="83"/>
        <v>3</v>
      </c>
      <c r="J296" s="25"/>
    </row>
    <row r="297" spans="1:10" s="19" customFormat="1" ht="18.75" customHeight="1" x14ac:dyDescent="0.25">
      <c r="A297" s="30"/>
      <c r="B297" s="31" t="s">
        <v>156</v>
      </c>
      <c r="C297" s="25"/>
      <c r="D297" s="25"/>
      <c r="E297" s="25"/>
      <c r="F297" s="25"/>
      <c r="G297" s="25"/>
      <c r="H297" s="25"/>
      <c r="I297" s="25"/>
      <c r="J297" s="25"/>
    </row>
    <row r="298" spans="1:10" s="19" customFormat="1" ht="18.75" customHeight="1" x14ac:dyDescent="0.25">
      <c r="A298" s="30"/>
      <c r="B298" s="32" t="s">
        <v>224</v>
      </c>
      <c r="C298" s="25"/>
      <c r="D298" s="25">
        <v>1</v>
      </c>
      <c r="E298" s="25"/>
      <c r="F298" s="25"/>
      <c r="G298" s="25"/>
      <c r="H298" s="25"/>
      <c r="I298" s="25">
        <f t="shared" ref="I298:I299" si="84">ROUND(PRODUCT(D298:G298),2)</f>
        <v>1</v>
      </c>
      <c r="J298" s="25"/>
    </row>
    <row r="299" spans="1:10" s="19" customFormat="1" ht="18.75" customHeight="1" x14ac:dyDescent="0.25">
      <c r="A299" s="30"/>
      <c r="B299" s="32" t="s">
        <v>15</v>
      </c>
      <c r="C299" s="25"/>
      <c r="D299" s="25">
        <v>3</v>
      </c>
      <c r="E299" s="25"/>
      <c r="F299" s="25"/>
      <c r="G299" s="25"/>
      <c r="H299" s="25"/>
      <c r="I299" s="25">
        <f t="shared" si="84"/>
        <v>3</v>
      </c>
      <c r="J299" s="25"/>
    </row>
    <row r="300" spans="1:10" s="19" customFormat="1" ht="18.75" customHeight="1" x14ac:dyDescent="0.25">
      <c r="A300" s="30"/>
      <c r="B300" s="31" t="s">
        <v>157</v>
      </c>
      <c r="C300" s="25"/>
      <c r="D300" s="25"/>
      <c r="E300" s="25"/>
      <c r="F300" s="25"/>
      <c r="G300" s="25"/>
      <c r="H300" s="25"/>
      <c r="I300" s="25"/>
      <c r="J300" s="25"/>
    </row>
    <row r="301" spans="1:10" s="19" customFormat="1" ht="18.75" customHeight="1" x14ac:dyDescent="0.25">
      <c r="A301" s="30"/>
      <c r="B301" s="32" t="s">
        <v>224</v>
      </c>
      <c r="C301" s="25"/>
      <c r="D301" s="25">
        <v>1</v>
      </c>
      <c r="E301" s="25"/>
      <c r="F301" s="25"/>
      <c r="G301" s="25"/>
      <c r="H301" s="25"/>
      <c r="I301" s="25">
        <f t="shared" ref="I301:I302" si="85">ROUND(PRODUCT(D301:G301),2)</f>
        <v>1</v>
      </c>
      <c r="J301" s="25"/>
    </row>
    <row r="302" spans="1:10" s="19" customFormat="1" ht="18.75" customHeight="1" x14ac:dyDescent="0.25">
      <c r="A302" s="30"/>
      <c r="B302" s="32" t="s">
        <v>15</v>
      </c>
      <c r="C302" s="25"/>
      <c r="D302" s="25">
        <v>3</v>
      </c>
      <c r="E302" s="25"/>
      <c r="F302" s="25"/>
      <c r="G302" s="25"/>
      <c r="H302" s="25"/>
      <c r="I302" s="25">
        <f t="shared" si="85"/>
        <v>3</v>
      </c>
      <c r="J302" s="25"/>
    </row>
    <row r="303" spans="1:10" s="56" customFormat="1" ht="18.75" customHeight="1" x14ac:dyDescent="0.25">
      <c r="A303" s="55" t="s">
        <v>64</v>
      </c>
      <c r="B303" s="58" t="s">
        <v>143</v>
      </c>
      <c r="C303" s="66" t="s">
        <v>14</v>
      </c>
      <c r="D303" s="48"/>
      <c r="E303" s="48"/>
      <c r="F303" s="48"/>
      <c r="G303" s="48"/>
      <c r="H303" s="48"/>
      <c r="I303" s="48"/>
      <c r="J303" s="66">
        <f>SUM(I305:I307)</f>
        <v>2</v>
      </c>
    </row>
    <row r="304" spans="1:10" s="19" customFormat="1" ht="18.75" customHeight="1" x14ac:dyDescent="0.25">
      <c r="A304" s="30"/>
      <c r="B304" s="31" t="s">
        <v>157</v>
      </c>
      <c r="C304" s="25"/>
      <c r="D304" s="25"/>
      <c r="E304" s="25"/>
      <c r="F304" s="25"/>
      <c r="G304" s="25"/>
      <c r="H304" s="25"/>
      <c r="I304" s="25"/>
      <c r="J304" s="25"/>
    </row>
    <row r="305" spans="1:10" s="19" customFormat="1" ht="18.75" customHeight="1" x14ac:dyDescent="0.25">
      <c r="A305" s="30"/>
      <c r="B305" s="32" t="s">
        <v>164</v>
      </c>
      <c r="C305" s="25"/>
      <c r="D305" s="25">
        <v>1</v>
      </c>
      <c r="E305" s="25"/>
      <c r="F305" s="25"/>
      <c r="G305" s="25"/>
      <c r="H305" s="25"/>
      <c r="I305" s="25">
        <f t="shared" ref="I305" si="86">ROUND(PRODUCT(D305:G305),2)</f>
        <v>1</v>
      </c>
      <c r="J305" s="25"/>
    </row>
    <row r="306" spans="1:10" s="19" customFormat="1" ht="18.75" customHeight="1" x14ac:dyDescent="0.25">
      <c r="A306" s="30"/>
      <c r="B306" s="31" t="s">
        <v>171</v>
      </c>
      <c r="C306" s="25"/>
      <c r="D306" s="25"/>
      <c r="E306" s="25"/>
      <c r="F306" s="25"/>
      <c r="G306" s="25"/>
      <c r="H306" s="25"/>
      <c r="I306" s="25"/>
      <c r="J306" s="25"/>
    </row>
    <row r="307" spans="1:10" s="19" customFormat="1" ht="18.75" customHeight="1" x14ac:dyDescent="0.25">
      <c r="A307" s="30"/>
      <c r="B307" s="32" t="s">
        <v>165</v>
      </c>
      <c r="C307" s="25"/>
      <c r="D307" s="25">
        <v>1</v>
      </c>
      <c r="E307" s="25"/>
      <c r="F307" s="25"/>
      <c r="G307" s="25"/>
      <c r="H307" s="25"/>
      <c r="I307" s="25">
        <f t="shared" ref="I307" si="87">ROUND(PRODUCT(D307:G307),2)</f>
        <v>1</v>
      </c>
      <c r="J307" s="25"/>
    </row>
    <row r="308" spans="1:10" s="56" customFormat="1" ht="18.75" customHeight="1" x14ac:dyDescent="0.25">
      <c r="A308" s="55" t="s">
        <v>65</v>
      </c>
      <c r="B308" s="58" t="s">
        <v>144</v>
      </c>
      <c r="C308" s="66" t="s">
        <v>14</v>
      </c>
      <c r="D308" s="48"/>
      <c r="E308" s="48"/>
      <c r="F308" s="48"/>
      <c r="G308" s="48"/>
      <c r="H308" s="48"/>
      <c r="I308" s="48"/>
      <c r="J308" s="66">
        <v>2</v>
      </c>
    </row>
    <row r="309" spans="1:10" s="19" customFormat="1" ht="18.75" customHeight="1" x14ac:dyDescent="0.25">
      <c r="A309" s="30"/>
      <c r="B309" s="31" t="s">
        <v>153</v>
      </c>
      <c r="C309" s="25"/>
      <c r="D309" s="25"/>
      <c r="E309" s="25"/>
      <c r="F309" s="25"/>
      <c r="G309" s="25"/>
      <c r="H309" s="25"/>
      <c r="I309" s="25"/>
      <c r="J309" s="25"/>
    </row>
    <row r="310" spans="1:10" s="19" customFormat="1" ht="18.75" customHeight="1" x14ac:dyDescent="0.25">
      <c r="A310" s="30"/>
      <c r="B310" s="32" t="s">
        <v>168</v>
      </c>
      <c r="C310" s="25"/>
      <c r="D310" s="25">
        <v>2</v>
      </c>
      <c r="E310" s="25"/>
      <c r="F310" s="25"/>
      <c r="G310" s="25"/>
      <c r="H310" s="25"/>
      <c r="I310" s="25">
        <f t="shared" ref="I310" si="88">ROUND(PRODUCT(D310:G310),2)</f>
        <v>2</v>
      </c>
      <c r="J310" s="25"/>
    </row>
    <row r="311" spans="1:10" s="56" customFormat="1" ht="18.75" customHeight="1" x14ac:dyDescent="0.25">
      <c r="A311" s="55" t="s">
        <v>66</v>
      </c>
      <c r="B311" s="58" t="s">
        <v>145</v>
      </c>
      <c r="C311" s="66" t="s">
        <v>14</v>
      </c>
      <c r="D311" s="48"/>
      <c r="E311" s="48"/>
      <c r="F311" s="48"/>
      <c r="G311" s="48"/>
      <c r="H311" s="48"/>
      <c r="I311" s="48"/>
      <c r="J311" s="66">
        <v>4</v>
      </c>
    </row>
    <row r="312" spans="1:10" s="19" customFormat="1" ht="18.75" customHeight="1" x14ac:dyDescent="0.25">
      <c r="A312" s="30"/>
      <c r="B312" s="31" t="s">
        <v>153</v>
      </c>
      <c r="C312" s="25"/>
      <c r="D312" s="25"/>
      <c r="E312" s="25"/>
      <c r="F312" s="25"/>
      <c r="G312" s="25"/>
      <c r="H312" s="25"/>
      <c r="I312" s="25"/>
      <c r="J312" s="25"/>
    </row>
    <row r="313" spans="1:10" s="19" customFormat="1" ht="18.75" customHeight="1" x14ac:dyDescent="0.25">
      <c r="A313" s="30"/>
      <c r="B313" s="32" t="s">
        <v>168</v>
      </c>
      <c r="C313" s="25"/>
      <c r="D313" s="25">
        <v>4</v>
      </c>
      <c r="E313" s="25"/>
      <c r="F313" s="25"/>
      <c r="G313" s="25"/>
      <c r="H313" s="25"/>
      <c r="I313" s="25">
        <f t="shared" ref="I313" si="89">ROUND(PRODUCT(D313:G313),2)</f>
        <v>4</v>
      </c>
      <c r="J313" s="25"/>
    </row>
    <row r="314" spans="1:10" s="56" customFormat="1" ht="18.75" customHeight="1" x14ac:dyDescent="0.25">
      <c r="A314" s="55" t="s">
        <v>67</v>
      </c>
      <c r="B314" s="58" t="s">
        <v>146</v>
      </c>
      <c r="C314" s="66" t="s">
        <v>14</v>
      </c>
      <c r="D314" s="48"/>
      <c r="E314" s="48"/>
      <c r="F314" s="48"/>
      <c r="G314" s="48"/>
      <c r="H314" s="48"/>
      <c r="I314" s="48"/>
      <c r="J314" s="66">
        <v>1</v>
      </c>
    </row>
    <row r="315" spans="1:10" s="19" customFormat="1" ht="18.75" customHeight="1" x14ac:dyDescent="0.25">
      <c r="A315" s="30"/>
      <c r="B315" s="31" t="s">
        <v>153</v>
      </c>
      <c r="C315" s="25"/>
      <c r="D315" s="25"/>
      <c r="E315" s="25"/>
      <c r="F315" s="25"/>
      <c r="G315" s="25"/>
      <c r="H315" s="25"/>
      <c r="I315" s="25"/>
      <c r="J315" s="25"/>
    </row>
    <row r="316" spans="1:10" s="19" customFormat="1" ht="18.75" customHeight="1" x14ac:dyDescent="0.25">
      <c r="A316" s="30"/>
      <c r="B316" s="32" t="s">
        <v>168</v>
      </c>
      <c r="C316" s="25"/>
      <c r="D316" s="25">
        <v>1</v>
      </c>
      <c r="E316" s="25"/>
      <c r="F316" s="25"/>
      <c r="G316" s="25"/>
      <c r="H316" s="25"/>
      <c r="I316" s="25">
        <f t="shared" ref="I316" si="90">ROUND(PRODUCT(D316:G316),2)</f>
        <v>1</v>
      </c>
      <c r="J316" s="25"/>
    </row>
    <row r="317" spans="1:10" s="56" customFormat="1" ht="18.75" customHeight="1" x14ac:dyDescent="0.25">
      <c r="A317" s="55" t="s">
        <v>68</v>
      </c>
      <c r="B317" s="58" t="s">
        <v>147</v>
      </c>
      <c r="C317" s="66" t="s">
        <v>14</v>
      </c>
      <c r="D317" s="48"/>
      <c r="E317" s="48"/>
      <c r="F317" s="48"/>
      <c r="G317" s="48"/>
      <c r="H317" s="48"/>
      <c r="I317" s="48"/>
      <c r="J317" s="66">
        <v>1</v>
      </c>
    </row>
    <row r="318" spans="1:10" s="19" customFormat="1" ht="18.75" customHeight="1" x14ac:dyDescent="0.25">
      <c r="A318" s="30"/>
      <c r="B318" s="31" t="s">
        <v>153</v>
      </c>
      <c r="C318" s="25"/>
      <c r="D318" s="25"/>
      <c r="E318" s="25"/>
      <c r="F318" s="25"/>
      <c r="G318" s="25"/>
      <c r="H318" s="25"/>
      <c r="I318" s="25"/>
      <c r="J318" s="25"/>
    </row>
    <row r="319" spans="1:10" s="19" customFormat="1" ht="18.75" customHeight="1" x14ac:dyDescent="0.25">
      <c r="A319" s="30"/>
      <c r="B319" s="32" t="s">
        <v>168</v>
      </c>
      <c r="C319" s="25"/>
      <c r="D319" s="25">
        <v>1</v>
      </c>
      <c r="E319" s="25"/>
      <c r="F319" s="25"/>
      <c r="G319" s="25"/>
      <c r="H319" s="25"/>
      <c r="I319" s="25">
        <f t="shared" ref="I319" si="91">ROUND(PRODUCT(D319:G319),2)</f>
        <v>1</v>
      </c>
      <c r="J319" s="25"/>
    </row>
    <row r="320" spans="1:10" s="56" customFormat="1" ht="18.75" customHeight="1" x14ac:dyDescent="0.25">
      <c r="A320" s="55" t="s">
        <v>69</v>
      </c>
      <c r="B320" s="58" t="s">
        <v>148</v>
      </c>
      <c r="C320" s="66" t="s">
        <v>14</v>
      </c>
      <c r="D320" s="48"/>
      <c r="E320" s="48"/>
      <c r="F320" s="48"/>
      <c r="G320" s="48"/>
      <c r="H320" s="48"/>
      <c r="I320" s="48"/>
      <c r="J320" s="66">
        <v>5</v>
      </c>
    </row>
    <row r="321" spans="1:10" s="19" customFormat="1" ht="18.75" customHeight="1" x14ac:dyDescent="0.25">
      <c r="A321" s="30"/>
      <c r="B321" s="31" t="s">
        <v>153</v>
      </c>
      <c r="C321" s="25"/>
      <c r="D321" s="25"/>
      <c r="E321" s="25"/>
      <c r="F321" s="25"/>
      <c r="G321" s="25"/>
      <c r="H321" s="25"/>
      <c r="I321" s="25"/>
      <c r="J321" s="25"/>
    </row>
    <row r="322" spans="1:10" s="19" customFormat="1" ht="18.75" customHeight="1" x14ac:dyDescent="0.25">
      <c r="A322" s="30"/>
      <c r="B322" s="32" t="s">
        <v>168</v>
      </c>
      <c r="C322" s="25"/>
      <c r="D322" s="25">
        <v>5</v>
      </c>
      <c r="E322" s="25"/>
      <c r="F322" s="25"/>
      <c r="G322" s="25"/>
      <c r="H322" s="25"/>
      <c r="I322" s="25">
        <f t="shared" ref="I322" si="92">ROUND(PRODUCT(D322:G322),2)</f>
        <v>5</v>
      </c>
      <c r="J322" s="25"/>
    </row>
    <row r="323" spans="1:10" s="56" customFormat="1" ht="18.75" customHeight="1" x14ac:dyDescent="0.25">
      <c r="A323" s="55" t="s">
        <v>70</v>
      </c>
      <c r="B323" s="58" t="s">
        <v>149</v>
      </c>
      <c r="C323" s="66" t="s">
        <v>14</v>
      </c>
      <c r="D323" s="48"/>
      <c r="E323" s="48"/>
      <c r="F323" s="48"/>
      <c r="G323" s="48"/>
      <c r="H323" s="48"/>
      <c r="I323" s="48"/>
      <c r="J323" s="66">
        <f>SUM(I325:I350)</f>
        <v>82</v>
      </c>
    </row>
    <row r="324" spans="1:10" s="19" customFormat="1" ht="18.75" customHeight="1" x14ac:dyDescent="0.25">
      <c r="A324" s="30"/>
      <c r="B324" s="31" t="s">
        <v>13</v>
      </c>
      <c r="C324" s="25"/>
      <c r="D324" s="25"/>
      <c r="E324" s="25"/>
      <c r="F324" s="25"/>
      <c r="G324" s="25"/>
      <c r="H324" s="25"/>
      <c r="I324" s="25"/>
      <c r="J324" s="25"/>
    </row>
    <row r="325" spans="1:10" s="19" customFormat="1" ht="18.75" customHeight="1" x14ac:dyDescent="0.25">
      <c r="A325" s="30"/>
      <c r="B325" s="32" t="s">
        <v>15</v>
      </c>
      <c r="C325" s="25"/>
      <c r="D325" s="25">
        <v>3</v>
      </c>
      <c r="E325" s="25"/>
      <c r="F325" s="25"/>
      <c r="G325" s="25"/>
      <c r="H325" s="25"/>
      <c r="I325" s="25">
        <f>ROUND(PRODUCT(D325:G325),2)</f>
        <v>3</v>
      </c>
      <c r="J325" s="25"/>
    </row>
    <row r="326" spans="1:10" s="19" customFormat="1" ht="18.75" customHeight="1" x14ac:dyDescent="0.25">
      <c r="A326" s="30"/>
      <c r="B326" s="32" t="s">
        <v>224</v>
      </c>
      <c r="C326" s="25"/>
      <c r="D326" s="25">
        <v>8</v>
      </c>
      <c r="E326" s="25"/>
      <c r="F326" s="25"/>
      <c r="G326" s="25"/>
      <c r="H326" s="25"/>
      <c r="I326" s="25">
        <f t="shared" ref="I326:I327" si="93">ROUND(PRODUCT(D326:G326),2)</f>
        <v>8</v>
      </c>
      <c r="J326" s="25"/>
    </row>
    <row r="327" spans="1:10" s="19" customFormat="1" ht="18.75" customHeight="1" x14ac:dyDescent="0.25">
      <c r="A327" s="30"/>
      <c r="B327" s="32" t="s">
        <v>16</v>
      </c>
      <c r="C327" s="25"/>
      <c r="D327" s="25">
        <v>3</v>
      </c>
      <c r="E327" s="25"/>
      <c r="F327" s="25"/>
      <c r="G327" s="25"/>
      <c r="H327" s="25"/>
      <c r="I327" s="25">
        <f t="shared" si="93"/>
        <v>3</v>
      </c>
      <c r="J327" s="25"/>
    </row>
    <row r="328" spans="1:10" s="19" customFormat="1" ht="18.75" customHeight="1" x14ac:dyDescent="0.25">
      <c r="A328" s="30"/>
      <c r="B328" s="31" t="s">
        <v>152</v>
      </c>
      <c r="C328" s="25"/>
      <c r="D328" s="25"/>
      <c r="E328" s="25"/>
      <c r="F328" s="25"/>
      <c r="G328" s="25"/>
      <c r="H328" s="25"/>
      <c r="I328" s="25"/>
      <c r="J328" s="25"/>
    </row>
    <row r="329" spans="1:10" s="19" customFormat="1" ht="18.75" customHeight="1" x14ac:dyDescent="0.25">
      <c r="A329" s="30"/>
      <c r="B329" s="32" t="s">
        <v>15</v>
      </c>
      <c r="C329" s="25"/>
      <c r="D329" s="25">
        <v>3</v>
      </c>
      <c r="E329" s="25"/>
      <c r="F329" s="25"/>
      <c r="G329" s="25"/>
      <c r="H329" s="25"/>
      <c r="I329" s="25">
        <f t="shared" ref="I329:I332" si="94">ROUND(PRODUCT(D329:G329),2)</f>
        <v>3</v>
      </c>
      <c r="J329" s="25"/>
    </row>
    <row r="330" spans="1:10" s="19" customFormat="1" ht="18.75" customHeight="1" x14ac:dyDescent="0.25">
      <c r="A330" s="30"/>
      <c r="B330" s="32" t="s">
        <v>224</v>
      </c>
      <c r="C330" s="25"/>
      <c r="D330" s="25">
        <v>7</v>
      </c>
      <c r="E330" s="25"/>
      <c r="F330" s="25"/>
      <c r="G330" s="25"/>
      <c r="H330" s="25"/>
      <c r="I330" s="25">
        <f t="shared" si="94"/>
        <v>7</v>
      </c>
      <c r="J330" s="25"/>
    </row>
    <row r="331" spans="1:10" s="19" customFormat="1" ht="18.75" customHeight="1" x14ac:dyDescent="0.25">
      <c r="A331" s="30"/>
      <c r="B331" s="32" t="s">
        <v>159</v>
      </c>
      <c r="C331" s="25"/>
      <c r="D331" s="25">
        <v>1</v>
      </c>
      <c r="E331" s="25"/>
      <c r="F331" s="25"/>
      <c r="G331" s="25"/>
      <c r="H331" s="25"/>
      <c r="I331" s="25">
        <f t="shared" si="94"/>
        <v>1</v>
      </c>
      <c r="J331" s="25"/>
    </row>
    <row r="332" spans="1:10" s="19" customFormat="1" ht="18.75" customHeight="1" x14ac:dyDescent="0.25">
      <c r="A332" s="30"/>
      <c r="B332" s="32" t="s">
        <v>17</v>
      </c>
      <c r="C332" s="25"/>
      <c r="D332" s="25">
        <v>1</v>
      </c>
      <c r="E332" s="25"/>
      <c r="F332" s="25"/>
      <c r="G332" s="25"/>
      <c r="H332" s="25"/>
      <c r="I332" s="25">
        <f t="shared" si="94"/>
        <v>1</v>
      </c>
      <c r="J332" s="25"/>
    </row>
    <row r="333" spans="1:10" s="19" customFormat="1" ht="18.75" customHeight="1" x14ac:dyDescent="0.25">
      <c r="A333" s="30"/>
      <c r="B333" s="31" t="s">
        <v>153</v>
      </c>
      <c r="C333" s="25"/>
      <c r="D333" s="25"/>
      <c r="E333" s="25"/>
      <c r="F333" s="25"/>
      <c r="G333" s="25"/>
      <c r="H333" s="25"/>
      <c r="I333" s="25"/>
      <c r="J333" s="25"/>
    </row>
    <row r="334" spans="1:10" s="19" customFormat="1" ht="18.75" customHeight="1" x14ac:dyDescent="0.25">
      <c r="A334" s="30"/>
      <c r="B334" s="32" t="s">
        <v>15</v>
      </c>
      <c r="C334" s="25"/>
      <c r="D334" s="25">
        <v>3</v>
      </c>
      <c r="E334" s="25"/>
      <c r="F334" s="25"/>
      <c r="G334" s="25"/>
      <c r="H334" s="25"/>
      <c r="I334" s="25">
        <f t="shared" ref="I334:I338" si="95">ROUND(PRODUCT(D334:G334),2)</f>
        <v>3</v>
      </c>
      <c r="J334" s="25"/>
    </row>
    <row r="335" spans="1:10" s="19" customFormat="1" ht="18.75" customHeight="1" x14ac:dyDescent="0.25">
      <c r="A335" s="30"/>
      <c r="B335" s="32" t="s">
        <v>224</v>
      </c>
      <c r="C335" s="25"/>
      <c r="D335" s="25">
        <v>13</v>
      </c>
      <c r="E335" s="25"/>
      <c r="F335" s="25"/>
      <c r="G335" s="25"/>
      <c r="H335" s="25"/>
      <c r="I335" s="25">
        <f t="shared" si="95"/>
        <v>13</v>
      </c>
      <c r="J335" s="25"/>
    </row>
    <row r="336" spans="1:10" s="19" customFormat="1" ht="18.75" customHeight="1" x14ac:dyDescent="0.25">
      <c r="A336" s="30"/>
      <c r="B336" s="32" t="s">
        <v>167</v>
      </c>
      <c r="C336" s="25"/>
      <c r="D336" s="25">
        <v>1</v>
      </c>
      <c r="E336" s="25"/>
      <c r="F336" s="25"/>
      <c r="G336" s="25"/>
      <c r="H336" s="25"/>
      <c r="I336" s="25">
        <f t="shared" si="95"/>
        <v>1</v>
      </c>
      <c r="J336" s="25"/>
    </row>
    <row r="337" spans="1:10" s="19" customFormat="1" ht="18.75" customHeight="1" x14ac:dyDescent="0.25">
      <c r="A337" s="30"/>
      <c r="B337" s="32" t="s">
        <v>168</v>
      </c>
      <c r="C337" s="25"/>
      <c r="D337" s="25">
        <v>1</v>
      </c>
      <c r="E337" s="25"/>
      <c r="F337" s="25"/>
      <c r="G337" s="25"/>
      <c r="H337" s="25"/>
      <c r="I337" s="25">
        <f t="shared" si="95"/>
        <v>1</v>
      </c>
      <c r="J337" s="25"/>
    </row>
    <row r="338" spans="1:10" s="19" customFormat="1" ht="18.75" customHeight="1" x14ac:dyDescent="0.25">
      <c r="A338" s="30"/>
      <c r="B338" s="32" t="s">
        <v>166</v>
      </c>
      <c r="C338" s="25"/>
      <c r="D338" s="25">
        <v>6</v>
      </c>
      <c r="E338" s="25"/>
      <c r="F338" s="25"/>
      <c r="G338" s="25"/>
      <c r="H338" s="25"/>
      <c r="I338" s="25">
        <f t="shared" si="95"/>
        <v>6</v>
      </c>
      <c r="J338" s="25"/>
    </row>
    <row r="339" spans="1:10" s="19" customFormat="1" ht="18.75" customHeight="1" x14ac:dyDescent="0.25">
      <c r="A339" s="30"/>
      <c r="B339" s="31" t="s">
        <v>154</v>
      </c>
      <c r="C339" s="25"/>
      <c r="D339" s="25"/>
      <c r="E339" s="25"/>
      <c r="F339" s="25"/>
      <c r="G339" s="25"/>
      <c r="H339" s="25"/>
      <c r="I339" s="25"/>
      <c r="J339" s="25"/>
    </row>
    <row r="340" spans="1:10" s="19" customFormat="1" ht="18.75" customHeight="1" x14ac:dyDescent="0.25">
      <c r="A340" s="30"/>
      <c r="B340" s="32" t="s">
        <v>15</v>
      </c>
      <c r="C340" s="25"/>
      <c r="D340" s="25">
        <v>3</v>
      </c>
      <c r="E340" s="25"/>
      <c r="F340" s="25"/>
      <c r="G340" s="25"/>
      <c r="H340" s="25"/>
      <c r="I340" s="25">
        <f t="shared" ref="I340:I341" si="96">ROUND(PRODUCT(D340:G340),2)</f>
        <v>3</v>
      </c>
      <c r="J340" s="25"/>
    </row>
    <row r="341" spans="1:10" s="19" customFormat="1" ht="18.75" customHeight="1" x14ac:dyDescent="0.25">
      <c r="A341" s="30"/>
      <c r="B341" s="32" t="s">
        <v>224</v>
      </c>
      <c r="C341" s="25"/>
      <c r="D341" s="25">
        <v>5</v>
      </c>
      <c r="E341" s="25"/>
      <c r="F341" s="25"/>
      <c r="G341" s="25"/>
      <c r="H341" s="25"/>
      <c r="I341" s="25">
        <f t="shared" si="96"/>
        <v>5</v>
      </c>
      <c r="J341" s="25"/>
    </row>
    <row r="342" spans="1:10" s="19" customFormat="1" ht="18.75" customHeight="1" x14ac:dyDescent="0.25">
      <c r="A342" s="30"/>
      <c r="B342" s="31" t="s">
        <v>155</v>
      </c>
      <c r="C342" s="25"/>
      <c r="D342" s="25"/>
      <c r="E342" s="25"/>
      <c r="F342" s="25"/>
      <c r="G342" s="25"/>
      <c r="H342" s="25"/>
      <c r="I342" s="25"/>
      <c r="J342" s="25"/>
    </row>
    <row r="343" spans="1:10" s="19" customFormat="1" ht="18.75" customHeight="1" x14ac:dyDescent="0.25">
      <c r="A343" s="30"/>
      <c r="B343" s="32" t="s">
        <v>224</v>
      </c>
      <c r="C343" s="25"/>
      <c r="D343" s="25">
        <v>5</v>
      </c>
      <c r="E343" s="25"/>
      <c r="F343" s="25"/>
      <c r="G343" s="25"/>
      <c r="H343" s="25"/>
      <c r="I343" s="25">
        <f t="shared" ref="I343:I344" si="97">ROUND(PRODUCT(D343:G343),2)</f>
        <v>5</v>
      </c>
      <c r="J343" s="25"/>
    </row>
    <row r="344" spans="1:10" s="19" customFormat="1" ht="18.75" customHeight="1" x14ac:dyDescent="0.25">
      <c r="A344" s="30"/>
      <c r="B344" s="32" t="s">
        <v>15</v>
      </c>
      <c r="C344" s="25"/>
      <c r="D344" s="25">
        <v>3</v>
      </c>
      <c r="E344" s="25"/>
      <c r="F344" s="25"/>
      <c r="G344" s="25"/>
      <c r="H344" s="25"/>
      <c r="I344" s="25">
        <f t="shared" si="97"/>
        <v>3</v>
      </c>
      <c r="J344" s="25"/>
    </row>
    <row r="345" spans="1:10" s="19" customFormat="1" ht="18.75" customHeight="1" x14ac:dyDescent="0.25">
      <c r="A345" s="30"/>
      <c r="B345" s="31" t="s">
        <v>156</v>
      </c>
      <c r="C345" s="25"/>
      <c r="D345" s="25"/>
      <c r="E345" s="25"/>
      <c r="F345" s="25"/>
      <c r="G345" s="25"/>
      <c r="H345" s="25"/>
      <c r="I345" s="25"/>
      <c r="J345" s="25"/>
    </row>
    <row r="346" spans="1:10" s="19" customFormat="1" ht="18.75" customHeight="1" x14ac:dyDescent="0.25">
      <c r="A346" s="30"/>
      <c r="B346" s="32" t="s">
        <v>224</v>
      </c>
      <c r="C346" s="25"/>
      <c r="D346" s="25">
        <v>5</v>
      </c>
      <c r="E346" s="25"/>
      <c r="F346" s="25"/>
      <c r="G346" s="25"/>
      <c r="H346" s="25"/>
      <c r="I346" s="25">
        <f t="shared" ref="I346:I347" si="98">ROUND(PRODUCT(D346:G346),2)</f>
        <v>5</v>
      </c>
      <c r="J346" s="25"/>
    </row>
    <row r="347" spans="1:10" s="19" customFormat="1" ht="18.75" customHeight="1" x14ac:dyDescent="0.25">
      <c r="A347" s="30"/>
      <c r="B347" s="32" t="s">
        <v>15</v>
      </c>
      <c r="C347" s="25"/>
      <c r="D347" s="25">
        <v>3</v>
      </c>
      <c r="E347" s="25"/>
      <c r="F347" s="25"/>
      <c r="G347" s="25"/>
      <c r="H347" s="25"/>
      <c r="I347" s="25">
        <f t="shared" si="98"/>
        <v>3</v>
      </c>
      <c r="J347" s="25"/>
    </row>
    <row r="348" spans="1:10" s="19" customFormat="1" ht="18.75" customHeight="1" x14ac:dyDescent="0.25">
      <c r="A348" s="30"/>
      <c r="B348" s="31" t="s">
        <v>157</v>
      </c>
      <c r="C348" s="25"/>
      <c r="D348" s="25"/>
      <c r="E348" s="25"/>
      <c r="F348" s="25"/>
      <c r="G348" s="25"/>
      <c r="H348" s="25"/>
      <c r="I348" s="25"/>
      <c r="J348" s="25"/>
    </row>
    <row r="349" spans="1:10" s="19" customFormat="1" ht="18.75" customHeight="1" x14ac:dyDescent="0.25">
      <c r="A349" s="30"/>
      <c r="B349" s="32" t="s">
        <v>224</v>
      </c>
      <c r="C349" s="25"/>
      <c r="D349" s="25">
        <v>5</v>
      </c>
      <c r="E349" s="25"/>
      <c r="F349" s="25"/>
      <c r="G349" s="25"/>
      <c r="H349" s="25"/>
      <c r="I349" s="25">
        <f t="shared" ref="I349:I350" si="99">ROUND(PRODUCT(D349:G349),2)</f>
        <v>5</v>
      </c>
      <c r="J349" s="25"/>
    </row>
    <row r="350" spans="1:10" s="19" customFormat="1" ht="18.75" customHeight="1" x14ac:dyDescent="0.25">
      <c r="A350" s="30"/>
      <c r="B350" s="32" t="s">
        <v>15</v>
      </c>
      <c r="C350" s="25"/>
      <c r="D350" s="25">
        <v>3</v>
      </c>
      <c r="E350" s="25"/>
      <c r="F350" s="25"/>
      <c r="G350" s="25"/>
      <c r="H350" s="25"/>
      <c r="I350" s="25">
        <f t="shared" si="99"/>
        <v>3</v>
      </c>
      <c r="J350" s="25"/>
    </row>
    <row r="351" spans="1:10" s="19" customFormat="1" ht="18.75" customHeight="1" x14ac:dyDescent="0.25">
      <c r="A351" s="28"/>
      <c r="B351" s="39"/>
      <c r="C351" s="25"/>
      <c r="D351" s="25"/>
      <c r="E351" s="25"/>
      <c r="F351" s="25"/>
      <c r="G351" s="25"/>
      <c r="H351" s="25"/>
      <c r="I351" s="25"/>
      <c r="J351" s="25"/>
    </row>
    <row r="352" spans="1:10" s="19" customFormat="1" ht="18.75" customHeight="1" x14ac:dyDescent="0.25">
      <c r="A352" s="26" t="s">
        <v>71</v>
      </c>
      <c r="B352" s="40" t="s">
        <v>125</v>
      </c>
      <c r="C352" s="25"/>
      <c r="D352" s="25"/>
      <c r="E352" s="25"/>
      <c r="F352" s="25"/>
      <c r="G352" s="25"/>
      <c r="H352" s="25"/>
      <c r="I352" s="25"/>
      <c r="J352" s="25"/>
    </row>
    <row r="353" spans="1:10" s="56" customFormat="1" ht="18.75" customHeight="1" x14ac:dyDescent="0.25">
      <c r="A353" s="55" t="s">
        <v>72</v>
      </c>
      <c r="B353" s="58" t="s">
        <v>126</v>
      </c>
      <c r="C353" s="66" t="s">
        <v>14</v>
      </c>
      <c r="D353" s="48"/>
      <c r="E353" s="48"/>
      <c r="F353" s="48"/>
      <c r="G353" s="48"/>
      <c r="H353" s="48"/>
      <c r="I353" s="48"/>
      <c r="J353" s="66">
        <v>1</v>
      </c>
    </row>
    <row r="354" spans="1:10" s="19" customFormat="1" ht="18.75" customHeight="1" x14ac:dyDescent="0.25">
      <c r="A354" s="30"/>
      <c r="B354" s="31" t="s">
        <v>13</v>
      </c>
      <c r="C354" s="25"/>
      <c r="D354" s="25"/>
      <c r="E354" s="25"/>
      <c r="F354" s="25"/>
      <c r="G354" s="25"/>
      <c r="H354" s="25"/>
      <c r="I354" s="25"/>
      <c r="J354" s="25"/>
    </row>
    <row r="355" spans="1:10" s="19" customFormat="1" ht="18.75" customHeight="1" x14ac:dyDescent="0.25">
      <c r="A355" s="30"/>
      <c r="B355" s="32" t="s">
        <v>224</v>
      </c>
      <c r="C355" s="25"/>
      <c r="D355" s="25">
        <v>1</v>
      </c>
      <c r="E355" s="25"/>
      <c r="F355" s="25"/>
      <c r="G355" s="25"/>
      <c r="H355" s="25"/>
      <c r="I355" s="25">
        <f t="shared" ref="I355" si="100">ROUND(PRODUCT(D355:G355),2)</f>
        <v>1</v>
      </c>
      <c r="J355" s="25"/>
    </row>
    <row r="356" spans="1:10" s="56" customFormat="1" ht="18.75" customHeight="1" x14ac:dyDescent="0.25">
      <c r="A356" s="55" t="s">
        <v>73</v>
      </c>
      <c r="B356" s="58" t="s">
        <v>127</v>
      </c>
      <c r="C356" s="66" t="s">
        <v>12</v>
      </c>
      <c r="D356" s="48"/>
      <c r="E356" s="48"/>
      <c r="F356" s="48"/>
      <c r="G356" s="48"/>
      <c r="H356" s="48"/>
      <c r="I356" s="48"/>
      <c r="J356" s="66">
        <v>150</v>
      </c>
    </row>
    <row r="357" spans="1:10" s="19" customFormat="1" ht="18.75" customHeight="1" x14ac:dyDescent="0.25">
      <c r="A357" s="30"/>
      <c r="B357" s="31" t="s">
        <v>13</v>
      </c>
      <c r="C357" s="25"/>
      <c r="D357" s="51"/>
      <c r="E357" s="25"/>
      <c r="F357" s="25"/>
      <c r="G357" s="25"/>
      <c r="H357" s="25"/>
      <c r="I357" s="25"/>
      <c r="J357" s="25"/>
    </row>
    <row r="358" spans="1:10" s="19" customFormat="1" ht="18.75" customHeight="1" x14ac:dyDescent="0.25">
      <c r="A358" s="30"/>
      <c r="B358" s="32" t="s">
        <v>224</v>
      </c>
      <c r="C358" s="25"/>
      <c r="D358" s="51"/>
      <c r="E358" s="25"/>
      <c r="F358" s="25">
        <v>150</v>
      </c>
      <c r="G358" s="25"/>
      <c r="H358" s="25"/>
      <c r="I358" s="25">
        <f>ROUND(PRODUCT(E358:G358),2)</f>
        <v>150</v>
      </c>
      <c r="J358" s="25"/>
    </row>
    <row r="359" spans="1:10" s="56" customFormat="1" ht="18.75" customHeight="1" x14ac:dyDescent="0.25">
      <c r="A359" s="55" t="s">
        <v>74</v>
      </c>
      <c r="B359" s="58" t="s">
        <v>177</v>
      </c>
      <c r="C359" s="66" t="s">
        <v>12</v>
      </c>
      <c r="D359" s="48"/>
      <c r="E359" s="48"/>
      <c r="F359" s="48"/>
      <c r="G359" s="48"/>
      <c r="H359" s="48"/>
      <c r="I359" s="48"/>
      <c r="J359" s="66">
        <v>100</v>
      </c>
    </row>
    <row r="360" spans="1:10" s="19" customFormat="1" ht="18.75" customHeight="1" x14ac:dyDescent="0.25">
      <c r="A360" s="30"/>
      <c r="B360" s="31" t="s">
        <v>13</v>
      </c>
      <c r="C360" s="25"/>
      <c r="D360" s="51"/>
      <c r="E360" s="25"/>
      <c r="F360" s="25"/>
      <c r="G360" s="25"/>
      <c r="H360" s="25"/>
      <c r="I360" s="25"/>
      <c r="J360" s="25"/>
    </row>
    <row r="361" spans="1:10" s="19" customFormat="1" ht="18.75" customHeight="1" x14ac:dyDescent="0.25">
      <c r="A361" s="30"/>
      <c r="B361" s="32" t="s">
        <v>224</v>
      </c>
      <c r="C361" s="25"/>
      <c r="D361" s="51"/>
      <c r="E361" s="25"/>
      <c r="F361" s="25">
        <v>100</v>
      </c>
      <c r="G361" s="25"/>
      <c r="H361" s="25"/>
      <c r="I361" s="25">
        <f>ROUND(PRODUCT(E361:G361),2)</f>
        <v>100</v>
      </c>
      <c r="J361" s="25"/>
    </row>
    <row r="362" spans="1:10" s="56" customFormat="1" ht="18.75" customHeight="1" x14ac:dyDescent="0.25">
      <c r="A362" s="55" t="s">
        <v>75</v>
      </c>
      <c r="B362" s="58" t="s">
        <v>128</v>
      </c>
      <c r="C362" s="66" t="s">
        <v>12</v>
      </c>
      <c r="D362" s="48"/>
      <c r="E362" s="48"/>
      <c r="F362" s="48"/>
      <c r="G362" s="48"/>
      <c r="H362" s="48"/>
      <c r="I362" s="48"/>
      <c r="J362" s="66">
        <v>75</v>
      </c>
    </row>
    <row r="363" spans="1:10" s="19" customFormat="1" ht="18.75" customHeight="1" x14ac:dyDescent="0.25">
      <c r="A363" s="30"/>
      <c r="B363" s="31" t="s">
        <v>13</v>
      </c>
      <c r="C363" s="25"/>
      <c r="D363" s="51"/>
      <c r="E363" s="25"/>
      <c r="F363" s="25"/>
      <c r="G363" s="25"/>
      <c r="H363" s="25"/>
      <c r="I363" s="25"/>
      <c r="J363" s="25"/>
    </row>
    <row r="364" spans="1:10" s="19" customFormat="1" ht="18.75" customHeight="1" x14ac:dyDescent="0.25">
      <c r="A364" s="30"/>
      <c r="B364" s="32" t="s">
        <v>224</v>
      </c>
      <c r="C364" s="25"/>
      <c r="D364" s="51"/>
      <c r="E364" s="25"/>
      <c r="F364" s="25">
        <v>75</v>
      </c>
      <c r="G364" s="25"/>
      <c r="H364" s="25"/>
      <c r="I364" s="25">
        <f>ROUND(PRODUCT(E364:G364),2)</f>
        <v>75</v>
      </c>
      <c r="J364" s="25"/>
    </row>
    <row r="365" spans="1:10" s="56" customFormat="1" ht="18.75" customHeight="1" x14ac:dyDescent="0.25">
      <c r="A365" s="55" t="s">
        <v>76</v>
      </c>
      <c r="B365" s="58" t="s">
        <v>129</v>
      </c>
      <c r="C365" s="66" t="s">
        <v>12</v>
      </c>
      <c r="D365" s="48"/>
      <c r="E365" s="48"/>
      <c r="F365" s="48"/>
      <c r="G365" s="48"/>
      <c r="H365" s="48"/>
      <c r="I365" s="48"/>
      <c r="J365" s="66">
        <v>30</v>
      </c>
    </row>
    <row r="366" spans="1:10" s="19" customFormat="1" ht="18.75" customHeight="1" x14ac:dyDescent="0.25">
      <c r="A366" s="30"/>
      <c r="B366" s="31" t="s">
        <v>13</v>
      </c>
      <c r="C366" s="25"/>
      <c r="D366" s="51"/>
      <c r="E366" s="25"/>
      <c r="F366" s="25"/>
      <c r="G366" s="25"/>
      <c r="H366" s="25"/>
      <c r="I366" s="25"/>
      <c r="J366" s="25"/>
    </row>
    <row r="367" spans="1:10" s="19" customFormat="1" ht="18.75" customHeight="1" x14ac:dyDescent="0.25">
      <c r="A367" s="30"/>
      <c r="B367" s="32" t="s">
        <v>224</v>
      </c>
      <c r="C367" s="25"/>
      <c r="D367" s="51"/>
      <c r="E367" s="25"/>
      <c r="F367" s="25">
        <v>30</v>
      </c>
      <c r="G367" s="25"/>
      <c r="H367" s="25"/>
      <c r="I367" s="25">
        <f>ROUND(PRODUCT(E367:G367),2)</f>
        <v>30</v>
      </c>
      <c r="J367" s="25"/>
    </row>
    <row r="368" spans="1:10" s="56" customFormat="1" ht="18.75" customHeight="1" x14ac:dyDescent="0.25">
      <c r="A368" s="55" t="s">
        <v>77</v>
      </c>
      <c r="B368" s="58" t="s">
        <v>130</v>
      </c>
      <c r="C368" s="66" t="s">
        <v>12</v>
      </c>
      <c r="D368" s="48"/>
      <c r="E368" s="48"/>
      <c r="F368" s="48"/>
      <c r="G368" s="48"/>
      <c r="H368" s="48"/>
      <c r="I368" s="48"/>
      <c r="J368" s="66">
        <v>150</v>
      </c>
    </row>
    <row r="369" spans="1:10" s="19" customFormat="1" ht="18.75" customHeight="1" x14ac:dyDescent="0.25">
      <c r="A369" s="30"/>
      <c r="B369" s="31" t="s">
        <v>13</v>
      </c>
      <c r="C369" s="25"/>
      <c r="D369" s="25"/>
      <c r="E369" s="25"/>
      <c r="F369" s="25"/>
      <c r="G369" s="25"/>
      <c r="H369" s="25"/>
      <c r="I369" s="25"/>
      <c r="J369" s="25"/>
    </row>
    <row r="370" spans="1:10" s="19" customFormat="1" ht="18.75" customHeight="1" x14ac:dyDescent="0.25">
      <c r="A370" s="30"/>
      <c r="B370" s="32" t="s">
        <v>224</v>
      </c>
      <c r="C370" s="25"/>
      <c r="D370" s="51"/>
      <c r="E370" s="25"/>
      <c r="F370" s="25">
        <v>150</v>
      </c>
      <c r="G370" s="25"/>
      <c r="H370" s="25"/>
      <c r="I370" s="25">
        <f>ROUND(PRODUCT(E370:G370),2)</f>
        <v>150</v>
      </c>
      <c r="J370" s="25"/>
    </row>
    <row r="371" spans="1:10" s="56" customFormat="1" ht="18.75" customHeight="1" x14ac:dyDescent="0.25">
      <c r="A371" s="55" t="s">
        <v>78</v>
      </c>
      <c r="B371" s="58" t="s">
        <v>131</v>
      </c>
      <c r="C371" s="66" t="s">
        <v>14</v>
      </c>
      <c r="D371" s="48"/>
      <c r="E371" s="48"/>
      <c r="F371" s="48"/>
      <c r="G371" s="48"/>
      <c r="H371" s="48"/>
      <c r="I371" s="48"/>
      <c r="J371" s="66">
        <v>1</v>
      </c>
    </row>
    <row r="372" spans="1:10" s="19" customFormat="1" ht="18.75" customHeight="1" x14ac:dyDescent="0.25">
      <c r="A372" s="30"/>
      <c r="B372" s="31" t="s">
        <v>13</v>
      </c>
      <c r="C372" s="25"/>
      <c r="D372" s="25"/>
      <c r="E372" s="25"/>
      <c r="F372" s="25"/>
      <c r="G372" s="25"/>
      <c r="H372" s="25"/>
      <c r="I372" s="25"/>
      <c r="J372" s="25"/>
    </row>
    <row r="373" spans="1:10" s="19" customFormat="1" ht="18.75" customHeight="1" x14ac:dyDescent="0.25">
      <c r="A373" s="30"/>
      <c r="B373" s="32" t="s">
        <v>224</v>
      </c>
      <c r="C373" s="25"/>
      <c r="D373" s="25">
        <v>1</v>
      </c>
      <c r="E373" s="25"/>
      <c r="F373" s="25"/>
      <c r="G373" s="25"/>
      <c r="H373" s="25"/>
      <c r="I373" s="25">
        <f t="shared" ref="I373" si="101">ROUND(PRODUCT(D373:G373),2)</f>
        <v>1</v>
      </c>
      <c r="J373" s="25"/>
    </row>
    <row r="374" spans="1:10" s="56" customFormat="1" ht="18.75" customHeight="1" x14ac:dyDescent="0.25">
      <c r="A374" s="55" t="s">
        <v>79</v>
      </c>
      <c r="B374" s="58" t="s">
        <v>150</v>
      </c>
      <c r="C374" s="66" t="s">
        <v>14</v>
      </c>
      <c r="D374" s="48"/>
      <c r="E374" s="48"/>
      <c r="F374" s="48"/>
      <c r="G374" s="48"/>
      <c r="H374" s="48"/>
      <c r="I374" s="48"/>
      <c r="J374" s="66">
        <v>1</v>
      </c>
    </row>
    <row r="375" spans="1:10" s="19" customFormat="1" ht="18.75" customHeight="1" x14ac:dyDescent="0.25">
      <c r="A375" s="30"/>
      <c r="B375" s="31" t="s">
        <v>13</v>
      </c>
      <c r="C375" s="25"/>
      <c r="D375" s="25"/>
      <c r="E375" s="25"/>
      <c r="F375" s="25"/>
      <c r="G375" s="25"/>
      <c r="H375" s="25"/>
      <c r="I375" s="25"/>
      <c r="J375" s="25"/>
    </row>
    <row r="376" spans="1:10" s="19" customFormat="1" ht="18.75" customHeight="1" x14ac:dyDescent="0.25">
      <c r="A376" s="30"/>
      <c r="B376" s="32" t="s">
        <v>224</v>
      </c>
      <c r="C376" s="25"/>
      <c r="D376" s="25">
        <v>1</v>
      </c>
      <c r="E376" s="25"/>
      <c r="F376" s="25"/>
      <c r="G376" s="25"/>
      <c r="H376" s="25"/>
      <c r="I376" s="25">
        <f t="shared" ref="I376" si="102">ROUND(PRODUCT(D376:G376),2)</f>
        <v>1</v>
      </c>
      <c r="J376" s="25"/>
    </row>
    <row r="377" spans="1:10" s="56" customFormat="1" ht="18.75" customHeight="1" x14ac:dyDescent="0.25">
      <c r="A377" s="55" t="s">
        <v>80</v>
      </c>
      <c r="B377" s="58" t="s">
        <v>132</v>
      </c>
      <c r="C377" s="66" t="s">
        <v>14</v>
      </c>
      <c r="D377" s="48"/>
      <c r="E377" s="48"/>
      <c r="F377" s="48"/>
      <c r="G377" s="48"/>
      <c r="H377" s="48"/>
      <c r="I377" s="48"/>
      <c r="J377" s="66">
        <v>2</v>
      </c>
    </row>
    <row r="378" spans="1:10" s="19" customFormat="1" ht="18.75" customHeight="1" x14ac:dyDescent="0.25">
      <c r="A378" s="30"/>
      <c r="B378" s="31" t="s">
        <v>13</v>
      </c>
      <c r="C378" s="25"/>
      <c r="D378" s="25"/>
      <c r="E378" s="25"/>
      <c r="F378" s="25"/>
      <c r="G378" s="25"/>
      <c r="H378" s="25"/>
      <c r="I378" s="25"/>
      <c r="J378" s="25"/>
    </row>
    <row r="379" spans="1:10" s="19" customFormat="1" ht="18.75" customHeight="1" x14ac:dyDescent="0.25">
      <c r="A379" s="30"/>
      <c r="B379" s="32" t="s">
        <v>224</v>
      </c>
      <c r="C379" s="25"/>
      <c r="D379" s="25">
        <v>2</v>
      </c>
      <c r="E379" s="25"/>
      <c r="F379" s="25"/>
      <c r="G379" s="25"/>
      <c r="H379" s="25"/>
      <c r="I379" s="25">
        <f t="shared" ref="I379" si="103">ROUND(PRODUCT(D379:G379),2)</f>
        <v>2</v>
      </c>
      <c r="J379" s="25"/>
    </row>
    <row r="380" spans="1:10" s="56" customFormat="1" ht="18.75" customHeight="1" x14ac:dyDescent="0.25">
      <c r="A380" s="55" t="s">
        <v>81</v>
      </c>
      <c r="B380" s="58" t="s">
        <v>133</v>
      </c>
      <c r="C380" s="66" t="s">
        <v>14</v>
      </c>
      <c r="D380" s="48"/>
      <c r="E380" s="48"/>
      <c r="F380" s="48"/>
      <c r="G380" s="48"/>
      <c r="H380" s="48"/>
      <c r="I380" s="48"/>
      <c r="J380" s="66">
        <v>14</v>
      </c>
    </row>
    <row r="381" spans="1:10" s="19" customFormat="1" ht="18.75" customHeight="1" x14ac:dyDescent="0.25">
      <c r="A381" s="30"/>
      <c r="B381" s="31" t="s">
        <v>13</v>
      </c>
      <c r="C381" s="25"/>
      <c r="D381" s="25"/>
      <c r="E381" s="25"/>
      <c r="F381" s="25"/>
      <c r="G381" s="25"/>
      <c r="H381" s="25"/>
      <c r="I381" s="25"/>
      <c r="J381" s="25"/>
    </row>
    <row r="382" spans="1:10" s="19" customFormat="1" ht="18.75" customHeight="1" x14ac:dyDescent="0.25">
      <c r="A382" s="30"/>
      <c r="B382" s="32" t="s">
        <v>224</v>
      </c>
      <c r="C382" s="25"/>
      <c r="D382" s="25">
        <v>14</v>
      </c>
      <c r="E382" s="25"/>
      <c r="F382" s="25"/>
      <c r="G382" s="25"/>
      <c r="H382" s="25"/>
      <c r="I382" s="25">
        <f t="shared" ref="I382" si="104">ROUND(PRODUCT(D382:G382),2)</f>
        <v>14</v>
      </c>
      <c r="J382" s="25"/>
    </row>
    <row r="383" spans="1:10" s="56" customFormat="1" ht="18.75" customHeight="1" x14ac:dyDescent="0.25">
      <c r="A383" s="55" t="s">
        <v>82</v>
      </c>
      <c r="B383" s="58" t="s">
        <v>134</v>
      </c>
      <c r="C383" s="66" t="s">
        <v>14</v>
      </c>
      <c r="D383" s="48"/>
      <c r="E383" s="48"/>
      <c r="F383" s="48"/>
      <c r="G383" s="48"/>
      <c r="H383" s="48"/>
      <c r="I383" s="48"/>
      <c r="J383" s="66">
        <v>28</v>
      </c>
    </row>
    <row r="384" spans="1:10" s="19" customFormat="1" ht="18.75" customHeight="1" x14ac:dyDescent="0.25">
      <c r="A384" s="30"/>
      <c r="B384" s="31" t="s">
        <v>13</v>
      </c>
      <c r="C384" s="25"/>
      <c r="D384" s="25"/>
      <c r="E384" s="25"/>
      <c r="F384" s="25"/>
      <c r="G384" s="25"/>
      <c r="H384" s="25"/>
      <c r="I384" s="25"/>
      <c r="J384" s="25"/>
    </row>
    <row r="385" spans="1:10" s="19" customFormat="1" ht="18.75" customHeight="1" x14ac:dyDescent="0.25">
      <c r="A385" s="30"/>
      <c r="B385" s="32" t="s">
        <v>224</v>
      </c>
      <c r="C385" s="25"/>
      <c r="D385" s="25">
        <v>28</v>
      </c>
      <c r="E385" s="25"/>
      <c r="F385" s="25"/>
      <c r="G385" s="25"/>
      <c r="H385" s="25"/>
      <c r="I385" s="25">
        <f t="shared" ref="I385" si="105">ROUND(PRODUCT(D385:G385),2)</f>
        <v>28</v>
      </c>
      <c r="J385" s="25"/>
    </row>
    <row r="386" spans="1:10" s="56" customFormat="1" ht="18.75" customHeight="1" x14ac:dyDescent="0.25">
      <c r="A386" s="55" t="s">
        <v>83</v>
      </c>
      <c r="B386" s="58" t="s">
        <v>178</v>
      </c>
      <c r="C386" s="66" t="s">
        <v>14</v>
      </c>
      <c r="D386" s="48"/>
      <c r="E386" s="48"/>
      <c r="F386" s="48"/>
      <c r="G386" s="48"/>
      <c r="H386" s="48"/>
      <c r="I386" s="48"/>
      <c r="J386" s="66">
        <v>4</v>
      </c>
    </row>
    <row r="387" spans="1:10" s="19" customFormat="1" ht="18.75" customHeight="1" x14ac:dyDescent="0.25">
      <c r="A387" s="30"/>
      <c r="B387" s="31" t="s">
        <v>13</v>
      </c>
      <c r="C387" s="25"/>
      <c r="D387" s="25"/>
      <c r="E387" s="25"/>
      <c r="F387" s="25"/>
      <c r="G387" s="25"/>
      <c r="H387" s="25"/>
      <c r="I387" s="25"/>
      <c r="J387" s="25"/>
    </row>
    <row r="388" spans="1:10" s="19" customFormat="1" ht="18.75" customHeight="1" x14ac:dyDescent="0.25">
      <c r="A388" s="30"/>
      <c r="B388" s="32" t="s">
        <v>224</v>
      </c>
      <c r="C388" s="25"/>
      <c r="D388" s="25">
        <v>4</v>
      </c>
      <c r="E388" s="25"/>
      <c r="F388" s="25"/>
      <c r="G388" s="25"/>
      <c r="H388" s="25"/>
      <c r="I388" s="25">
        <f t="shared" ref="I388" si="106">ROUND(PRODUCT(D388:G388),2)</f>
        <v>4</v>
      </c>
      <c r="J388" s="25"/>
    </row>
    <row r="389" spans="1:10" s="56" customFormat="1" ht="18.75" customHeight="1" x14ac:dyDescent="0.25">
      <c r="A389" s="55" t="s">
        <v>84</v>
      </c>
      <c r="B389" s="58" t="s">
        <v>135</v>
      </c>
      <c r="C389" s="66" t="s">
        <v>14</v>
      </c>
      <c r="D389" s="48"/>
      <c r="E389" s="48"/>
      <c r="F389" s="48"/>
      <c r="G389" s="48"/>
      <c r="H389" s="48"/>
      <c r="I389" s="48"/>
      <c r="J389" s="66">
        <v>6</v>
      </c>
    </row>
    <row r="390" spans="1:10" s="19" customFormat="1" ht="18.75" customHeight="1" x14ac:dyDescent="0.25">
      <c r="A390" s="30"/>
      <c r="B390" s="31" t="s">
        <v>13</v>
      </c>
      <c r="C390" s="25"/>
      <c r="D390" s="25"/>
      <c r="E390" s="25"/>
      <c r="F390" s="25"/>
      <c r="G390" s="25"/>
      <c r="H390" s="25"/>
      <c r="I390" s="25"/>
      <c r="J390" s="25"/>
    </row>
    <row r="391" spans="1:10" s="19" customFormat="1" ht="18.75" customHeight="1" x14ac:dyDescent="0.25">
      <c r="A391" s="30"/>
      <c r="B391" s="32" t="s">
        <v>224</v>
      </c>
      <c r="C391" s="25"/>
      <c r="D391" s="25">
        <v>6</v>
      </c>
      <c r="E391" s="25"/>
      <c r="F391" s="25"/>
      <c r="G391" s="25"/>
      <c r="H391" s="25"/>
      <c r="I391" s="25">
        <f t="shared" ref="I391" si="107">ROUND(PRODUCT(D391:G391),2)</f>
        <v>6</v>
      </c>
      <c r="J391" s="25"/>
    </row>
    <row r="392" spans="1:10" s="56" customFormat="1" ht="18.75" customHeight="1" x14ac:dyDescent="0.25">
      <c r="A392" s="55" t="s">
        <v>85</v>
      </c>
      <c r="B392" s="58" t="s">
        <v>136</v>
      </c>
      <c r="C392" s="66" t="s">
        <v>14</v>
      </c>
      <c r="D392" s="48"/>
      <c r="E392" s="48"/>
      <c r="F392" s="48"/>
      <c r="G392" s="48"/>
      <c r="H392" s="48"/>
      <c r="I392" s="48"/>
      <c r="J392" s="66">
        <v>2</v>
      </c>
    </row>
    <row r="393" spans="1:10" s="19" customFormat="1" ht="18.75" customHeight="1" x14ac:dyDescent="0.25">
      <c r="A393" s="30"/>
      <c r="B393" s="31" t="s">
        <v>13</v>
      </c>
      <c r="C393" s="25"/>
      <c r="D393" s="25"/>
      <c r="E393" s="25"/>
      <c r="F393" s="25"/>
      <c r="G393" s="25"/>
      <c r="H393" s="25"/>
      <c r="I393" s="25"/>
      <c r="J393" s="25"/>
    </row>
    <row r="394" spans="1:10" s="19" customFormat="1" ht="18.75" customHeight="1" x14ac:dyDescent="0.25">
      <c r="A394" s="30"/>
      <c r="B394" s="32" t="s">
        <v>224</v>
      </c>
      <c r="C394" s="25"/>
      <c r="D394" s="25">
        <v>2</v>
      </c>
      <c r="E394" s="25"/>
      <c r="F394" s="25"/>
      <c r="G394" s="25"/>
      <c r="H394" s="25"/>
      <c r="I394" s="25">
        <f t="shared" ref="I394" si="108">ROUND(PRODUCT(D394:G394),2)</f>
        <v>2</v>
      </c>
      <c r="J394" s="25"/>
    </row>
    <row r="395" spans="1:10" s="56" customFormat="1" ht="18.75" customHeight="1" x14ac:dyDescent="0.25">
      <c r="A395" s="55" t="s">
        <v>86</v>
      </c>
      <c r="B395" s="58" t="s">
        <v>137</v>
      </c>
      <c r="C395" s="66" t="s">
        <v>14</v>
      </c>
      <c r="D395" s="48"/>
      <c r="E395" s="48"/>
      <c r="F395" s="48"/>
      <c r="G395" s="48"/>
      <c r="H395" s="48"/>
      <c r="I395" s="48"/>
      <c r="J395" s="66">
        <v>7</v>
      </c>
    </row>
    <row r="396" spans="1:10" s="19" customFormat="1" ht="18.75" customHeight="1" x14ac:dyDescent="0.25">
      <c r="A396" s="30"/>
      <c r="B396" s="31" t="s">
        <v>13</v>
      </c>
      <c r="C396" s="25"/>
      <c r="D396" s="25"/>
      <c r="E396" s="25"/>
      <c r="F396" s="25"/>
      <c r="G396" s="25"/>
      <c r="H396" s="25"/>
      <c r="I396" s="25"/>
      <c r="J396" s="25"/>
    </row>
    <row r="397" spans="1:10" s="19" customFormat="1" ht="18.75" customHeight="1" x14ac:dyDescent="0.25">
      <c r="A397" s="30"/>
      <c r="B397" s="32" t="s">
        <v>224</v>
      </c>
      <c r="C397" s="25"/>
      <c r="D397" s="25">
        <v>7</v>
      </c>
      <c r="E397" s="25"/>
      <c r="F397" s="25"/>
      <c r="G397" s="25"/>
      <c r="H397" s="25"/>
      <c r="I397" s="25">
        <f t="shared" ref="I397" si="109">ROUND(PRODUCT(D397:G397),2)</f>
        <v>7</v>
      </c>
      <c r="J397" s="25"/>
    </row>
    <row r="398" spans="1:10" s="19" customFormat="1" ht="18.75" customHeight="1" x14ac:dyDescent="0.25">
      <c r="A398" s="26" t="s">
        <v>87</v>
      </c>
      <c r="B398" s="40" t="s">
        <v>138</v>
      </c>
      <c r="C398" s="25"/>
      <c r="D398" s="25"/>
      <c r="E398" s="25"/>
      <c r="F398" s="25"/>
      <c r="G398" s="25"/>
      <c r="H398" s="25"/>
      <c r="I398" s="25"/>
      <c r="J398" s="25"/>
    </row>
    <row r="399" spans="1:10" s="56" customFormat="1" ht="18.75" customHeight="1" x14ac:dyDescent="0.25">
      <c r="A399" s="55" t="s">
        <v>88</v>
      </c>
      <c r="B399" s="58" t="s">
        <v>139</v>
      </c>
      <c r="C399" s="66" t="s">
        <v>19</v>
      </c>
      <c r="D399" s="48"/>
      <c r="E399" s="48"/>
      <c r="F399" s="48"/>
      <c r="G399" s="48"/>
      <c r="H399" s="48"/>
      <c r="I399" s="48"/>
      <c r="J399" s="66">
        <f>SUM(I401:I414)</f>
        <v>67</v>
      </c>
    </row>
    <row r="400" spans="1:10" s="19" customFormat="1" ht="18.75" customHeight="1" x14ac:dyDescent="0.25">
      <c r="A400" s="30"/>
      <c r="B400" s="31" t="s">
        <v>13</v>
      </c>
      <c r="C400" s="25"/>
      <c r="D400" s="25"/>
      <c r="E400" s="25"/>
      <c r="F400" s="25"/>
      <c r="G400" s="25"/>
      <c r="H400" s="25"/>
      <c r="I400" s="25"/>
      <c r="J400" s="25"/>
    </row>
    <row r="401" spans="1:10" s="19" customFormat="1" ht="18.75" customHeight="1" x14ac:dyDescent="0.25">
      <c r="A401" s="30"/>
      <c r="B401" s="32" t="s">
        <v>224</v>
      </c>
      <c r="C401" s="25"/>
      <c r="D401" s="25"/>
      <c r="E401" s="25"/>
      <c r="F401" s="25">
        <v>8</v>
      </c>
      <c r="G401" s="25"/>
      <c r="H401" s="25"/>
      <c r="I401" s="25">
        <f>ROUND(PRODUCT(D401:G401),2)</f>
        <v>8</v>
      </c>
      <c r="J401" s="25"/>
    </row>
    <row r="402" spans="1:10" s="19" customFormat="1" ht="18.75" customHeight="1" x14ac:dyDescent="0.25">
      <c r="A402" s="30"/>
      <c r="B402" s="31" t="s">
        <v>152</v>
      </c>
      <c r="C402" s="25"/>
      <c r="D402" s="25"/>
      <c r="E402" s="25"/>
      <c r="F402" s="25"/>
      <c r="G402" s="25"/>
      <c r="H402" s="25"/>
      <c r="I402" s="25"/>
      <c r="J402" s="25"/>
    </row>
    <row r="403" spans="1:10" s="19" customFormat="1" ht="18.75" customHeight="1" x14ac:dyDescent="0.25">
      <c r="A403" s="30"/>
      <c r="B403" s="32" t="s">
        <v>224</v>
      </c>
      <c r="C403" s="25"/>
      <c r="D403" s="25"/>
      <c r="E403" s="25"/>
      <c r="F403" s="25">
        <v>8</v>
      </c>
      <c r="G403" s="25"/>
      <c r="H403" s="25"/>
      <c r="I403" s="25">
        <f t="shared" ref="I403:I404" si="110">ROUND(PRODUCT(D403:G403),2)</f>
        <v>8</v>
      </c>
      <c r="J403" s="25"/>
    </row>
    <row r="404" spans="1:10" s="19" customFormat="1" ht="18.75" customHeight="1" x14ac:dyDescent="0.25">
      <c r="A404" s="30"/>
      <c r="B404" s="32" t="s">
        <v>169</v>
      </c>
      <c r="C404" s="25"/>
      <c r="D404" s="25"/>
      <c r="E404" s="25"/>
      <c r="F404" s="25">
        <v>11</v>
      </c>
      <c r="G404" s="25"/>
      <c r="H404" s="25"/>
      <c r="I404" s="25">
        <f t="shared" si="110"/>
        <v>11</v>
      </c>
      <c r="J404" s="25"/>
    </row>
    <row r="405" spans="1:10" s="19" customFormat="1" ht="18.75" customHeight="1" x14ac:dyDescent="0.25">
      <c r="A405" s="30"/>
      <c r="B405" s="31" t="s">
        <v>153</v>
      </c>
      <c r="C405" s="25"/>
      <c r="D405" s="25"/>
      <c r="E405" s="25"/>
      <c r="F405" s="25"/>
      <c r="G405" s="25"/>
      <c r="H405" s="25"/>
      <c r="I405" s="25"/>
      <c r="J405" s="25"/>
    </row>
    <row r="406" spans="1:10" s="19" customFormat="1" ht="18.75" customHeight="1" x14ac:dyDescent="0.25">
      <c r="A406" s="30"/>
      <c r="B406" s="32" t="s">
        <v>224</v>
      </c>
      <c r="C406" s="25"/>
      <c r="D406" s="25"/>
      <c r="E406" s="25"/>
      <c r="F406" s="25">
        <v>8</v>
      </c>
      <c r="G406" s="25"/>
      <c r="H406" s="25"/>
      <c r="I406" s="25">
        <f t="shared" ref="I406" si="111">ROUND(PRODUCT(D406:G406),2)</f>
        <v>8</v>
      </c>
      <c r="J406" s="25"/>
    </row>
    <row r="407" spans="1:10" s="19" customFormat="1" ht="18.75" customHeight="1" x14ac:dyDescent="0.25">
      <c r="A407" s="30"/>
      <c r="B407" s="31" t="s">
        <v>154</v>
      </c>
      <c r="C407" s="25"/>
      <c r="D407" s="25"/>
      <c r="E407" s="25"/>
      <c r="F407" s="25"/>
      <c r="G407" s="25"/>
      <c r="H407" s="25"/>
      <c r="I407" s="25"/>
      <c r="J407" s="25"/>
    </row>
    <row r="408" spans="1:10" s="19" customFormat="1" ht="18.75" customHeight="1" x14ac:dyDescent="0.25">
      <c r="A408" s="30"/>
      <c r="B408" s="32" t="s">
        <v>224</v>
      </c>
      <c r="C408" s="25"/>
      <c r="D408" s="25"/>
      <c r="E408" s="25"/>
      <c r="F408" s="25">
        <v>8</v>
      </c>
      <c r="G408" s="25"/>
      <c r="H408" s="25"/>
      <c r="I408" s="25">
        <f t="shared" ref="I408" si="112">ROUND(PRODUCT(D408:G408),2)</f>
        <v>8</v>
      </c>
      <c r="J408" s="25"/>
    </row>
    <row r="409" spans="1:10" s="19" customFormat="1" ht="18.75" customHeight="1" x14ac:dyDescent="0.25">
      <c r="A409" s="30"/>
      <c r="B409" s="59" t="s">
        <v>155</v>
      </c>
      <c r="C409" s="25"/>
      <c r="D409" s="25"/>
      <c r="E409" s="25"/>
      <c r="F409" s="25"/>
      <c r="G409" s="25"/>
      <c r="H409" s="25"/>
      <c r="I409" s="25"/>
      <c r="J409" s="25"/>
    </row>
    <row r="410" spans="1:10" s="19" customFormat="1" ht="18.75" customHeight="1" x14ac:dyDescent="0.25">
      <c r="A410" s="30"/>
      <c r="B410" s="32" t="s">
        <v>224</v>
      </c>
      <c r="C410" s="25"/>
      <c r="D410" s="25"/>
      <c r="E410" s="25"/>
      <c r="F410" s="25">
        <v>8</v>
      </c>
      <c r="G410" s="25"/>
      <c r="H410" s="25"/>
      <c r="I410" s="25">
        <f t="shared" ref="I410" si="113">ROUND(PRODUCT(D410:G410),2)</f>
        <v>8</v>
      </c>
      <c r="J410" s="25"/>
    </row>
    <row r="411" spans="1:10" s="19" customFormat="1" ht="18.75" customHeight="1" x14ac:dyDescent="0.25">
      <c r="A411" s="30"/>
      <c r="B411" s="31" t="s">
        <v>156</v>
      </c>
      <c r="C411" s="25"/>
      <c r="D411" s="25"/>
      <c r="E411" s="25"/>
      <c r="F411" s="25"/>
      <c r="G411" s="25"/>
      <c r="H411" s="25"/>
      <c r="I411" s="25"/>
      <c r="J411" s="25"/>
    </row>
    <row r="412" spans="1:10" s="19" customFormat="1" ht="18.75" customHeight="1" x14ac:dyDescent="0.25">
      <c r="A412" s="30"/>
      <c r="B412" s="32" t="s">
        <v>224</v>
      </c>
      <c r="C412" s="25"/>
      <c r="D412" s="25"/>
      <c r="E412" s="25"/>
      <c r="F412" s="25">
        <v>8</v>
      </c>
      <c r="G412" s="25"/>
      <c r="H412" s="25"/>
      <c r="I412" s="25">
        <f t="shared" ref="I412" si="114">ROUND(PRODUCT(D412:G412),2)</f>
        <v>8</v>
      </c>
      <c r="J412" s="25"/>
    </row>
    <row r="413" spans="1:10" s="19" customFormat="1" ht="18.75" customHeight="1" x14ac:dyDescent="0.25">
      <c r="A413" s="30"/>
      <c r="B413" s="31" t="s">
        <v>157</v>
      </c>
      <c r="C413" s="25"/>
      <c r="D413" s="25"/>
      <c r="E413" s="25"/>
      <c r="F413" s="25"/>
      <c r="G413" s="25"/>
      <c r="H413" s="25"/>
      <c r="I413" s="25"/>
      <c r="J413" s="25"/>
    </row>
    <row r="414" spans="1:10" s="19" customFormat="1" ht="18.75" customHeight="1" x14ac:dyDescent="0.25">
      <c r="A414" s="30"/>
      <c r="B414" s="32" t="s">
        <v>224</v>
      </c>
      <c r="C414" s="25"/>
      <c r="D414" s="25"/>
      <c r="E414" s="25"/>
      <c r="F414" s="25">
        <v>8</v>
      </c>
      <c r="G414" s="25"/>
      <c r="H414" s="25"/>
      <c r="I414" s="25">
        <f>ROUND(PRODUCT(D414:G414),2)</f>
        <v>8</v>
      </c>
      <c r="J414" s="25"/>
    </row>
    <row r="415" spans="1:10" s="19" customFormat="1" ht="18.75" customHeight="1" x14ac:dyDescent="0.25">
      <c r="A415" s="26" t="s">
        <v>172</v>
      </c>
      <c r="B415" s="40" t="s">
        <v>174</v>
      </c>
      <c r="C415" s="25"/>
      <c r="D415" s="25"/>
      <c r="E415" s="25"/>
      <c r="F415" s="25"/>
      <c r="G415" s="25"/>
      <c r="H415" s="25"/>
      <c r="I415" s="25"/>
      <c r="J415" s="25"/>
    </row>
    <row r="416" spans="1:10" s="19" customFormat="1" ht="18.75" customHeight="1" x14ac:dyDescent="0.25">
      <c r="A416" s="55" t="s">
        <v>173</v>
      </c>
      <c r="B416" s="58" t="s">
        <v>175</v>
      </c>
      <c r="C416" s="66" t="s">
        <v>176</v>
      </c>
      <c r="D416" s="48"/>
      <c r="E416" s="48"/>
      <c r="F416" s="48"/>
      <c r="G416" s="48"/>
      <c r="H416" s="48"/>
      <c r="I416" s="48"/>
      <c r="J416" s="66">
        <f>SUM(I417:I418)</f>
        <v>10000</v>
      </c>
    </row>
    <row r="417" spans="1:10" s="19" customFormat="1" ht="18.75" customHeight="1" x14ac:dyDescent="0.25">
      <c r="A417" s="55"/>
      <c r="B417" s="46" t="s">
        <v>152</v>
      </c>
      <c r="C417" s="25"/>
      <c r="D417" s="51"/>
      <c r="E417" s="51"/>
      <c r="F417" s="51"/>
      <c r="G417" s="51"/>
      <c r="H417" s="51"/>
      <c r="I417" s="51"/>
      <c r="J417" s="25"/>
    </row>
    <row r="418" spans="1:10" s="19" customFormat="1" ht="18.75" customHeight="1" x14ac:dyDescent="0.25">
      <c r="A418" s="44"/>
      <c r="B418" s="45" t="s">
        <v>257</v>
      </c>
      <c r="C418" s="25"/>
      <c r="D418" s="25">
        <v>2</v>
      </c>
      <c r="E418" s="25"/>
      <c r="F418" s="25">
        <v>5000</v>
      </c>
      <c r="G418" s="25"/>
      <c r="H418" s="25"/>
      <c r="I418" s="25">
        <f>D418*F418</f>
        <v>10000</v>
      </c>
      <c r="J418" s="25"/>
    </row>
    <row r="419" spans="1:10" x14ac:dyDescent="0.25">
      <c r="A419" s="4"/>
      <c r="B419" s="5"/>
      <c r="C419" s="6"/>
      <c r="D419" s="6"/>
      <c r="E419" s="6"/>
      <c r="F419" s="6"/>
      <c r="G419" s="6"/>
      <c r="H419" s="6"/>
      <c r="I419" s="6"/>
      <c r="J419" s="6"/>
    </row>
    <row r="420" spans="1:10" x14ac:dyDescent="0.25">
      <c r="A420" s="4"/>
      <c r="B420" s="5"/>
      <c r="C420" s="6"/>
      <c r="D420" s="6"/>
      <c r="E420" s="6"/>
      <c r="F420" s="6"/>
      <c r="G420" s="6"/>
      <c r="H420" s="6"/>
      <c r="I420" s="6"/>
      <c r="J420" s="6"/>
    </row>
    <row r="421" spans="1:10" x14ac:dyDescent="0.25">
      <c r="A421" s="4"/>
      <c r="B421" s="5"/>
      <c r="C421" s="6"/>
      <c r="D421" s="6"/>
      <c r="E421" s="6"/>
      <c r="F421" s="6"/>
      <c r="G421" s="6"/>
      <c r="H421" s="6"/>
      <c r="I421" s="6"/>
      <c r="J421" s="6"/>
    </row>
    <row r="422" spans="1:10" x14ac:dyDescent="0.25">
      <c r="A422" s="4"/>
      <c r="B422" s="5"/>
      <c r="C422" s="6"/>
      <c r="D422" s="6"/>
      <c r="E422" s="6"/>
      <c r="F422" s="6"/>
      <c r="G422" s="6"/>
      <c r="H422" s="6"/>
      <c r="I422" s="6"/>
      <c r="J422" s="6"/>
    </row>
    <row r="423" spans="1:10" x14ac:dyDescent="0.25">
      <c r="A423" s="4"/>
      <c r="B423" s="5"/>
      <c r="C423" s="6"/>
      <c r="D423" s="6"/>
      <c r="E423" s="6"/>
      <c r="F423" s="6"/>
      <c r="G423" s="6"/>
      <c r="H423" s="6"/>
      <c r="I423" s="6"/>
      <c r="J423" s="6"/>
    </row>
    <row r="424" spans="1:10" x14ac:dyDescent="0.25">
      <c r="A424" s="4"/>
      <c r="B424" s="5"/>
      <c r="C424" s="6"/>
      <c r="D424" s="6"/>
      <c r="E424" s="6"/>
      <c r="F424" s="6"/>
      <c r="G424" s="6"/>
      <c r="H424" s="6"/>
      <c r="I424" s="6"/>
      <c r="J424" s="6"/>
    </row>
    <row r="425" spans="1:10" x14ac:dyDescent="0.25">
      <c r="A425" s="4"/>
      <c r="B425" s="5"/>
      <c r="C425" s="6"/>
      <c r="D425" s="6"/>
      <c r="E425" s="6"/>
      <c r="F425" s="6"/>
      <c r="G425" s="6"/>
      <c r="H425" s="6"/>
      <c r="I425" s="6"/>
      <c r="J425" s="6"/>
    </row>
    <row r="426" spans="1:10" x14ac:dyDescent="0.25">
      <c r="A426" s="4"/>
      <c r="B426" s="5"/>
      <c r="C426" s="6"/>
      <c r="D426" s="6"/>
      <c r="E426" s="6"/>
      <c r="F426" s="6"/>
      <c r="G426" s="6"/>
      <c r="H426" s="6"/>
      <c r="I426" s="6"/>
      <c r="J426" s="6"/>
    </row>
    <row r="427" spans="1:10" x14ac:dyDescent="0.25">
      <c r="A427" s="4"/>
      <c r="B427" s="5"/>
      <c r="C427" s="6"/>
      <c r="D427" s="6"/>
      <c r="E427" s="6"/>
      <c r="F427" s="6"/>
      <c r="G427" s="6"/>
      <c r="H427" s="6"/>
      <c r="I427" s="6"/>
      <c r="J427" s="6"/>
    </row>
    <row r="428" spans="1:10" x14ac:dyDescent="0.25">
      <c r="A428" s="4"/>
      <c r="B428" s="5"/>
      <c r="C428" s="6"/>
      <c r="D428" s="6"/>
      <c r="E428" s="6"/>
      <c r="F428" s="6"/>
      <c r="G428" s="6"/>
      <c r="H428" s="6"/>
      <c r="I428" s="6"/>
      <c r="J428" s="6"/>
    </row>
    <row r="429" spans="1:10" x14ac:dyDescent="0.25">
      <c r="A429" s="4"/>
      <c r="B429" s="5"/>
      <c r="C429" s="6"/>
      <c r="D429" s="6"/>
      <c r="E429" s="6"/>
      <c r="F429" s="6"/>
      <c r="G429" s="6"/>
      <c r="H429" s="6"/>
      <c r="I429" s="6"/>
      <c r="J429" s="6"/>
    </row>
    <row r="430" spans="1:10" x14ac:dyDescent="0.25">
      <c r="A430" s="4"/>
      <c r="B430" s="5"/>
      <c r="C430" s="6"/>
      <c r="D430" s="6"/>
      <c r="E430" s="6"/>
      <c r="F430" s="6"/>
      <c r="G430" s="6"/>
      <c r="H430" s="6"/>
      <c r="I430" s="6"/>
      <c r="J430" s="6"/>
    </row>
    <row r="431" spans="1:10" x14ac:dyDescent="0.25">
      <c r="A431" s="4"/>
      <c r="B431" s="5"/>
      <c r="C431" s="6"/>
      <c r="D431" s="6"/>
      <c r="E431" s="6"/>
      <c r="F431" s="6"/>
      <c r="G431" s="6"/>
      <c r="H431" s="6"/>
      <c r="I431" s="6"/>
      <c r="J431" s="6"/>
    </row>
    <row r="432" spans="1:10" x14ac:dyDescent="0.25">
      <c r="A432" s="4"/>
      <c r="B432" s="5"/>
      <c r="C432" s="6"/>
      <c r="D432" s="6"/>
      <c r="E432" s="6"/>
      <c r="F432" s="6"/>
      <c r="G432" s="6"/>
      <c r="H432" s="6"/>
      <c r="I432" s="6"/>
      <c r="J432" s="6"/>
    </row>
    <row r="433" spans="1:10" x14ac:dyDescent="0.25">
      <c r="A433" s="4"/>
      <c r="B433" s="5"/>
      <c r="C433" s="6"/>
      <c r="D433" s="6"/>
      <c r="E433" s="6"/>
      <c r="F433" s="6"/>
      <c r="G433" s="6"/>
      <c r="H433" s="6"/>
      <c r="I433" s="6"/>
      <c r="J433" s="6"/>
    </row>
    <row r="434" spans="1:10" x14ac:dyDescent="0.25">
      <c r="A434" s="4"/>
      <c r="B434" s="5"/>
      <c r="C434" s="6"/>
      <c r="D434" s="6"/>
      <c r="E434" s="6"/>
      <c r="F434" s="6"/>
      <c r="G434" s="6"/>
      <c r="H434" s="6"/>
      <c r="I434" s="6"/>
      <c r="J434" s="6"/>
    </row>
    <row r="435" spans="1:10" x14ac:dyDescent="0.25">
      <c r="A435" s="4"/>
      <c r="B435" s="5"/>
      <c r="C435" s="6"/>
      <c r="D435" s="6"/>
      <c r="E435" s="6"/>
      <c r="F435" s="6"/>
      <c r="G435" s="6"/>
      <c r="H435" s="6"/>
      <c r="I435" s="6"/>
      <c r="J435" s="6"/>
    </row>
    <row r="436" spans="1:10" x14ac:dyDescent="0.25">
      <c r="A436" s="4"/>
      <c r="B436" s="5"/>
      <c r="C436" s="6"/>
      <c r="D436" s="6"/>
      <c r="E436" s="6"/>
      <c r="F436" s="6"/>
      <c r="G436" s="6"/>
      <c r="H436" s="6"/>
      <c r="I436" s="6"/>
      <c r="J436" s="6"/>
    </row>
    <row r="437" spans="1:10" x14ac:dyDescent="0.25">
      <c r="A437" s="4"/>
      <c r="B437" s="5"/>
      <c r="C437" s="6"/>
      <c r="D437" s="6"/>
      <c r="E437" s="6"/>
      <c r="F437" s="6"/>
      <c r="G437" s="6"/>
      <c r="H437" s="6"/>
      <c r="I437" s="6"/>
      <c r="J437" s="6"/>
    </row>
    <row r="438" spans="1:10" x14ac:dyDescent="0.25">
      <c r="A438" s="4"/>
      <c r="B438" s="5"/>
      <c r="C438" s="6"/>
      <c r="D438" s="6"/>
      <c r="E438" s="6"/>
      <c r="F438" s="6"/>
      <c r="G438" s="6"/>
      <c r="H438" s="6"/>
      <c r="I438" s="6"/>
      <c r="J438" s="6"/>
    </row>
    <row r="439" spans="1:10" x14ac:dyDescent="0.25">
      <c r="A439" s="4"/>
      <c r="B439" s="5"/>
      <c r="C439" s="6"/>
      <c r="D439" s="6"/>
      <c r="E439" s="6"/>
      <c r="F439" s="6"/>
      <c r="G439" s="6"/>
      <c r="H439" s="6"/>
      <c r="I439" s="6"/>
      <c r="J439" s="6"/>
    </row>
    <row r="440" spans="1:10" x14ac:dyDescent="0.25">
      <c r="A440" s="4"/>
      <c r="B440" s="5"/>
      <c r="C440" s="6"/>
      <c r="D440" s="6"/>
      <c r="E440" s="6"/>
      <c r="F440" s="6"/>
      <c r="G440" s="6"/>
      <c r="H440" s="6"/>
      <c r="I440" s="6"/>
      <c r="J440" s="6"/>
    </row>
    <row r="441" spans="1:10" x14ac:dyDescent="0.25">
      <c r="A441" s="4"/>
      <c r="B441" s="5"/>
      <c r="C441" s="6"/>
      <c r="D441" s="6"/>
      <c r="E441" s="6"/>
      <c r="F441" s="6"/>
      <c r="G441" s="6"/>
      <c r="H441" s="6"/>
      <c r="I441" s="6"/>
      <c r="J441" s="6"/>
    </row>
    <row r="442" spans="1:10" x14ac:dyDescent="0.25">
      <c r="A442" s="4"/>
      <c r="B442" s="5"/>
      <c r="C442" s="6"/>
      <c r="D442" s="6"/>
      <c r="E442" s="6"/>
      <c r="F442" s="6"/>
      <c r="G442" s="6"/>
      <c r="H442" s="6"/>
      <c r="I442" s="6"/>
      <c r="J442" s="6"/>
    </row>
    <row r="443" spans="1:10" x14ac:dyDescent="0.25">
      <c r="A443" s="4"/>
      <c r="B443" s="5"/>
      <c r="C443" s="6"/>
      <c r="D443" s="6"/>
      <c r="E443" s="6"/>
      <c r="F443" s="6"/>
      <c r="G443" s="6"/>
      <c r="H443" s="6"/>
      <c r="I443" s="6"/>
      <c r="J443" s="6"/>
    </row>
    <row r="444" spans="1:10" x14ac:dyDescent="0.25">
      <c r="A444" s="4"/>
      <c r="B444" s="5"/>
      <c r="C444" s="6"/>
      <c r="D444" s="6"/>
      <c r="E444" s="6"/>
      <c r="F444" s="6"/>
      <c r="G444" s="6"/>
      <c r="H444" s="6"/>
      <c r="I444" s="6"/>
      <c r="J444" s="6"/>
    </row>
    <row r="445" spans="1:10" x14ac:dyDescent="0.25">
      <c r="A445" s="4"/>
      <c r="B445" s="5"/>
      <c r="C445" s="6"/>
      <c r="D445" s="6"/>
      <c r="E445" s="6"/>
      <c r="F445" s="6"/>
      <c r="G445" s="6"/>
      <c r="H445" s="6"/>
      <c r="I445" s="6"/>
      <c r="J445" s="6"/>
    </row>
    <row r="446" spans="1:10" x14ac:dyDescent="0.25">
      <c r="A446" s="4"/>
      <c r="B446" s="5"/>
      <c r="C446" s="6"/>
      <c r="D446" s="6"/>
      <c r="E446" s="6"/>
      <c r="F446" s="6"/>
      <c r="G446" s="6"/>
      <c r="H446" s="6"/>
      <c r="I446" s="6"/>
      <c r="J446" s="6"/>
    </row>
    <row r="447" spans="1:10" x14ac:dyDescent="0.25">
      <c r="A447" s="4"/>
      <c r="B447" s="5"/>
      <c r="C447" s="6"/>
      <c r="D447" s="6"/>
      <c r="E447" s="6"/>
      <c r="F447" s="6"/>
      <c r="G447" s="6"/>
      <c r="H447" s="6"/>
      <c r="I447" s="6"/>
      <c r="J447" s="6"/>
    </row>
    <row r="448" spans="1:10" x14ac:dyDescent="0.25">
      <c r="A448" s="4"/>
      <c r="B448" s="5"/>
      <c r="C448" s="6"/>
      <c r="D448" s="6"/>
      <c r="E448" s="6"/>
      <c r="F448" s="6"/>
      <c r="G448" s="6"/>
      <c r="H448" s="6"/>
      <c r="I448" s="6"/>
      <c r="J448" s="6"/>
    </row>
  </sheetData>
  <mergeCells count="2">
    <mergeCell ref="B3:J4"/>
    <mergeCell ref="A1:J1"/>
  </mergeCells>
  <phoneticPr fontId="13" type="noConversion"/>
  <pageMargins left="0.7" right="0.7" top="0.75" bottom="0.75" header="0.3" footer="0.3"/>
  <pageSetup paperSize="9" scale="51" fitToHeight="0" orientation="portrait" r:id="rId1"/>
  <headerFooter>
    <oddFooter>&amp;CPágina &amp;P</oddFooter>
  </headerFooter>
  <rowBreaks count="3" manualBreakCount="3">
    <brk id="232" max="9" man="1"/>
    <brk id="311" max="9" man="1"/>
    <brk id="390" max="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3912A-C8F7-4029-AE54-522015EA0FE3}">
  <dimension ref="A1:K370"/>
  <sheetViews>
    <sheetView tabSelected="1" zoomScale="70" zoomScaleNormal="70" zoomScaleSheetLayoutView="70" zoomScalePageLayoutView="55" workbookViewId="0">
      <selection activeCell="B3" sqref="A3:J4"/>
    </sheetView>
  </sheetViews>
  <sheetFormatPr baseColWidth="10" defaultRowHeight="15" x14ac:dyDescent="0.25"/>
  <cols>
    <col min="1" max="1" width="11.7109375" bestFit="1" customWidth="1"/>
    <col min="2" max="2" width="85.7109375" customWidth="1"/>
    <col min="3" max="3" width="6.5703125" style="14" bestFit="1" customWidth="1"/>
    <col min="4" max="4" width="13.5703125" bestFit="1" customWidth="1"/>
    <col min="5" max="5" width="11.7109375" bestFit="1" customWidth="1"/>
    <col min="6" max="6" width="7.85546875" bestFit="1" customWidth="1"/>
    <col min="7" max="7" width="8.5703125" bestFit="1" customWidth="1"/>
    <col min="8" max="8" width="8" bestFit="1" customWidth="1"/>
    <col min="9" max="9" width="9" bestFit="1" customWidth="1"/>
    <col min="10" max="10" width="8.85546875" bestFit="1" customWidth="1"/>
    <col min="11" max="19" width="21.5703125" customWidth="1"/>
  </cols>
  <sheetData>
    <row r="1" spans="1:10" ht="75" customHeight="1" x14ac:dyDescent="0.25">
      <c r="A1" s="75" t="s">
        <v>272</v>
      </c>
      <c r="B1" s="76"/>
      <c r="C1" s="76"/>
      <c r="D1" s="76"/>
      <c r="E1" s="76"/>
      <c r="F1" s="76"/>
      <c r="G1" s="76"/>
      <c r="H1" s="76"/>
      <c r="I1" s="76"/>
      <c r="J1" s="77"/>
    </row>
    <row r="2" spans="1:10" x14ac:dyDescent="0.25">
      <c r="A2" s="17"/>
      <c r="B2" s="1"/>
      <c r="C2" s="3"/>
      <c r="D2" s="2"/>
      <c r="E2" s="3"/>
      <c r="F2" s="3"/>
      <c r="G2" s="3"/>
      <c r="H2" s="3"/>
      <c r="I2" s="3"/>
      <c r="J2" s="18"/>
    </row>
    <row r="3" spans="1:10" ht="15" customHeight="1" x14ac:dyDescent="0.25">
      <c r="A3" s="17" t="s">
        <v>0</v>
      </c>
      <c r="B3" s="70" t="s">
        <v>1</v>
      </c>
      <c r="C3" s="70"/>
      <c r="D3" s="70"/>
      <c r="E3" s="70"/>
      <c r="F3" s="70"/>
      <c r="G3" s="70"/>
      <c r="H3" s="70"/>
      <c r="I3" s="70"/>
      <c r="J3" s="71"/>
    </row>
    <row r="4" spans="1:10" x14ac:dyDescent="0.25">
      <c r="A4" s="17"/>
      <c r="B4" s="70"/>
      <c r="C4" s="70"/>
      <c r="D4" s="70"/>
      <c r="E4" s="70"/>
      <c r="F4" s="70"/>
      <c r="G4" s="70"/>
      <c r="H4" s="70"/>
      <c r="I4" s="70"/>
      <c r="J4" s="71"/>
    </row>
    <row r="5" spans="1:10" x14ac:dyDescent="0.25">
      <c r="A5" s="65"/>
      <c r="B5" s="1"/>
      <c r="C5" s="3"/>
      <c r="D5" s="2"/>
      <c r="E5" s="3"/>
      <c r="F5" s="3"/>
      <c r="G5" s="3"/>
      <c r="H5" s="3"/>
      <c r="I5" s="3"/>
      <c r="J5" s="18"/>
    </row>
    <row r="6" spans="1:10" s="19" customFormat="1" ht="39.75" customHeight="1" x14ac:dyDescent="0.25">
      <c r="A6" s="60" t="s">
        <v>2</v>
      </c>
      <c r="B6" s="61" t="s">
        <v>3</v>
      </c>
      <c r="C6" s="60" t="s">
        <v>11</v>
      </c>
      <c r="D6" s="62" t="s">
        <v>4</v>
      </c>
      <c r="E6" s="63" t="s">
        <v>5</v>
      </c>
      <c r="F6" s="60" t="s">
        <v>6</v>
      </c>
      <c r="G6" s="60" t="s">
        <v>7</v>
      </c>
      <c r="H6" s="60" t="s">
        <v>8</v>
      </c>
      <c r="I6" s="60" t="s">
        <v>9</v>
      </c>
      <c r="J6" s="60" t="s">
        <v>10</v>
      </c>
    </row>
    <row r="7" spans="1:10" s="19" customFormat="1" ht="15.75" x14ac:dyDescent="0.25">
      <c r="A7" s="20"/>
      <c r="B7" s="21"/>
      <c r="C7" s="22"/>
      <c r="D7" s="23"/>
      <c r="E7" s="22"/>
      <c r="F7" s="22"/>
      <c r="G7" s="22"/>
      <c r="H7" s="22"/>
      <c r="I7" s="22"/>
      <c r="J7" s="22"/>
    </row>
    <row r="8" spans="1:10" s="54" customFormat="1" ht="15.75" x14ac:dyDescent="0.25">
      <c r="A8" s="68">
        <v>6</v>
      </c>
      <c r="B8" s="69" t="s">
        <v>89</v>
      </c>
      <c r="C8" s="52"/>
      <c r="D8" s="53"/>
      <c r="E8" s="53"/>
      <c r="F8" s="53"/>
      <c r="G8" s="53"/>
      <c r="H8" s="53"/>
      <c r="I8" s="53"/>
      <c r="J8" s="64"/>
    </row>
    <row r="9" spans="1:10" s="19" customFormat="1" ht="15.75" x14ac:dyDescent="0.25">
      <c r="A9" s="26" t="s">
        <v>193</v>
      </c>
      <c r="B9" s="35" t="s">
        <v>90</v>
      </c>
      <c r="C9" s="27"/>
      <c r="D9" s="25"/>
      <c r="E9" s="25"/>
      <c r="F9" s="25"/>
      <c r="G9" s="25"/>
      <c r="H9" s="25"/>
      <c r="I9" s="25"/>
      <c r="J9" s="35"/>
    </row>
    <row r="10" spans="1:10" s="56" customFormat="1" ht="18.75" customHeight="1" x14ac:dyDescent="0.25">
      <c r="A10" s="55" t="s">
        <v>192</v>
      </c>
      <c r="B10" s="55" t="s">
        <v>179</v>
      </c>
      <c r="C10" s="48" t="s">
        <v>14</v>
      </c>
      <c r="D10" s="48"/>
      <c r="E10" s="48"/>
      <c r="F10" s="48"/>
      <c r="G10" s="48"/>
      <c r="H10" s="48"/>
      <c r="I10" s="48"/>
      <c r="J10" s="48">
        <f>SUM(I12:I24)</f>
        <v>24</v>
      </c>
    </row>
    <row r="11" spans="1:10" s="19" customFormat="1" ht="18.75" customHeight="1" x14ac:dyDescent="0.25">
      <c r="A11" s="30"/>
      <c r="B11" s="31" t="s">
        <v>13</v>
      </c>
      <c r="C11" s="25"/>
      <c r="D11" s="25"/>
      <c r="E11" s="25"/>
      <c r="F11" s="25"/>
      <c r="G11" s="25"/>
      <c r="H11" s="25"/>
      <c r="I11" s="25"/>
      <c r="J11" s="25"/>
    </row>
    <row r="12" spans="1:10" s="19" customFormat="1" ht="18.75" customHeight="1" x14ac:dyDescent="0.25">
      <c r="A12" s="30"/>
      <c r="B12" s="32" t="s">
        <v>170</v>
      </c>
      <c r="C12" s="25"/>
      <c r="D12" s="25">
        <v>2</v>
      </c>
      <c r="E12" s="25"/>
      <c r="F12" s="25"/>
      <c r="G12" s="25"/>
      <c r="H12" s="25"/>
      <c r="I12" s="25">
        <f>ROUND(PRODUCT(D12:G12),2)</f>
        <v>2</v>
      </c>
      <c r="J12" s="25"/>
    </row>
    <row r="13" spans="1:10" s="19" customFormat="1" ht="18.75" customHeight="1" x14ac:dyDescent="0.25">
      <c r="A13" s="30"/>
      <c r="B13" s="31" t="s">
        <v>152</v>
      </c>
      <c r="C13" s="25"/>
      <c r="D13" s="25"/>
      <c r="E13" s="25"/>
      <c r="F13" s="25"/>
      <c r="G13" s="25"/>
      <c r="H13" s="25"/>
      <c r="I13" s="25"/>
      <c r="J13" s="25"/>
    </row>
    <row r="14" spans="1:10" s="19" customFormat="1" ht="18.75" customHeight="1" x14ac:dyDescent="0.25">
      <c r="A14" s="30"/>
      <c r="B14" s="32" t="s">
        <v>170</v>
      </c>
      <c r="C14" s="25"/>
      <c r="D14" s="25">
        <v>4</v>
      </c>
      <c r="E14" s="25"/>
      <c r="F14" s="25"/>
      <c r="G14" s="25"/>
      <c r="H14" s="25"/>
      <c r="I14" s="25">
        <f t="shared" ref="I14" si="0">ROUND(PRODUCT(D14:G14),2)</f>
        <v>4</v>
      </c>
      <c r="J14" s="25"/>
    </row>
    <row r="15" spans="1:10" s="19" customFormat="1" ht="18.75" customHeight="1" x14ac:dyDescent="0.25">
      <c r="A15" s="30"/>
      <c r="B15" s="31" t="s">
        <v>153</v>
      </c>
      <c r="C15" s="25"/>
      <c r="D15" s="25"/>
      <c r="E15" s="25"/>
      <c r="F15" s="25"/>
      <c r="G15" s="25"/>
      <c r="H15" s="25"/>
      <c r="I15" s="25"/>
      <c r="J15" s="25"/>
    </row>
    <row r="16" spans="1:10" s="19" customFormat="1" ht="18.75" customHeight="1" x14ac:dyDescent="0.25">
      <c r="A16" s="30"/>
      <c r="B16" s="32" t="s">
        <v>170</v>
      </c>
      <c r="C16" s="25"/>
      <c r="D16" s="25">
        <v>4</v>
      </c>
      <c r="E16" s="25"/>
      <c r="F16" s="25"/>
      <c r="G16" s="25"/>
      <c r="H16" s="25"/>
      <c r="I16" s="25">
        <f t="shared" ref="I16" si="1">ROUND(PRODUCT(D16:G16),2)</f>
        <v>4</v>
      </c>
      <c r="J16" s="25"/>
    </row>
    <row r="17" spans="1:10" s="19" customFormat="1" ht="18.75" customHeight="1" x14ac:dyDescent="0.25">
      <c r="A17" s="30"/>
      <c r="B17" s="31" t="s">
        <v>154</v>
      </c>
      <c r="C17" s="25"/>
      <c r="D17" s="25"/>
      <c r="E17" s="25"/>
      <c r="F17" s="25"/>
      <c r="G17" s="25"/>
      <c r="H17" s="25"/>
      <c r="I17" s="25"/>
      <c r="J17" s="25"/>
    </row>
    <row r="18" spans="1:10" s="19" customFormat="1" ht="18.75" customHeight="1" x14ac:dyDescent="0.25">
      <c r="A18" s="30"/>
      <c r="B18" s="32" t="s">
        <v>170</v>
      </c>
      <c r="C18" s="25"/>
      <c r="D18" s="25">
        <v>4</v>
      </c>
      <c r="E18" s="25"/>
      <c r="F18" s="25"/>
      <c r="G18" s="25"/>
      <c r="H18" s="25"/>
      <c r="I18" s="25">
        <f t="shared" ref="I18" si="2">ROUND(PRODUCT(D18:G18),2)</f>
        <v>4</v>
      </c>
      <c r="J18" s="25"/>
    </row>
    <row r="19" spans="1:10" s="19" customFormat="1" ht="18.75" customHeight="1" x14ac:dyDescent="0.25">
      <c r="A19" s="30"/>
      <c r="B19" s="31" t="s">
        <v>155</v>
      </c>
      <c r="C19" s="25"/>
      <c r="D19" s="25"/>
      <c r="E19" s="25"/>
      <c r="F19" s="25"/>
      <c r="G19" s="25"/>
      <c r="H19" s="25"/>
      <c r="I19" s="25"/>
      <c r="J19" s="25"/>
    </row>
    <row r="20" spans="1:10" s="19" customFormat="1" ht="18.75" customHeight="1" x14ac:dyDescent="0.25">
      <c r="A20" s="30"/>
      <c r="B20" s="32" t="s">
        <v>170</v>
      </c>
      <c r="C20" s="25"/>
      <c r="D20" s="25">
        <v>4</v>
      </c>
      <c r="E20" s="33"/>
      <c r="F20" s="25"/>
      <c r="G20" s="25"/>
      <c r="H20" s="25"/>
      <c r="I20" s="25">
        <f t="shared" ref="I20" si="3">ROUND(PRODUCT(D20:G20),2)</f>
        <v>4</v>
      </c>
      <c r="J20" s="25"/>
    </row>
    <row r="21" spans="1:10" s="19" customFormat="1" ht="18.75" customHeight="1" x14ac:dyDescent="0.25">
      <c r="A21" s="30"/>
      <c r="B21" s="31" t="s">
        <v>156</v>
      </c>
      <c r="C21" s="25"/>
      <c r="D21" s="25"/>
      <c r="E21" s="25"/>
      <c r="F21" s="25"/>
      <c r="G21" s="25"/>
      <c r="H21" s="25"/>
      <c r="I21" s="25"/>
      <c r="J21" s="25"/>
    </row>
    <row r="22" spans="1:10" s="19" customFormat="1" ht="18.75" customHeight="1" x14ac:dyDescent="0.25">
      <c r="A22" s="30"/>
      <c r="B22" s="32" t="s">
        <v>170</v>
      </c>
      <c r="C22" s="25"/>
      <c r="D22" s="25">
        <v>4</v>
      </c>
      <c r="E22" s="25"/>
      <c r="F22" s="25"/>
      <c r="G22" s="25"/>
      <c r="H22" s="25"/>
      <c r="I22" s="25">
        <f t="shared" ref="I22" si="4">ROUND(PRODUCT(D22:G22),2)</f>
        <v>4</v>
      </c>
      <c r="J22" s="25"/>
    </row>
    <row r="23" spans="1:10" s="19" customFormat="1" ht="18.75" customHeight="1" x14ac:dyDescent="0.25">
      <c r="A23" s="30"/>
      <c r="B23" s="31" t="s">
        <v>157</v>
      </c>
      <c r="C23" s="25"/>
      <c r="D23" s="25"/>
      <c r="E23" s="25"/>
      <c r="F23" s="25"/>
      <c r="G23" s="25"/>
      <c r="H23" s="25"/>
      <c r="I23" s="25"/>
      <c r="J23" s="25"/>
    </row>
    <row r="24" spans="1:10" s="19" customFormat="1" ht="18.75" customHeight="1" x14ac:dyDescent="0.25">
      <c r="A24" s="30"/>
      <c r="B24" s="32" t="s">
        <v>170</v>
      </c>
      <c r="C24" s="25"/>
      <c r="D24" s="25">
        <v>2</v>
      </c>
      <c r="E24" s="25"/>
      <c r="F24" s="25"/>
      <c r="G24" s="25"/>
      <c r="H24" s="25"/>
      <c r="I24" s="25">
        <f>IF(D24="","",ROUND(PRODUCT(D24:G24),2))</f>
        <v>2</v>
      </c>
      <c r="J24" s="25"/>
    </row>
    <row r="25" spans="1:10" s="19" customFormat="1" ht="18.75" customHeight="1" x14ac:dyDescent="0.25">
      <c r="A25" s="28"/>
      <c r="B25" s="28"/>
      <c r="C25" s="29"/>
      <c r="D25" s="25"/>
      <c r="E25" s="25"/>
      <c r="F25" s="25"/>
      <c r="G25" s="25"/>
      <c r="H25" s="25"/>
      <c r="I25" s="25" t="str">
        <f t="shared" ref="I25:I88" si="5">IF(D25="","",ROUND(PRODUCT(D25:G25),2))</f>
        <v/>
      </c>
      <c r="J25" s="34"/>
    </row>
    <row r="26" spans="1:10" s="19" customFormat="1" ht="18.75" customHeight="1" x14ac:dyDescent="0.25">
      <c r="A26" s="26" t="s">
        <v>194</v>
      </c>
      <c r="B26" s="35" t="s">
        <v>92</v>
      </c>
      <c r="C26" s="36"/>
      <c r="D26" s="25"/>
      <c r="E26" s="25"/>
      <c r="F26" s="25"/>
      <c r="G26" s="25"/>
      <c r="H26" s="25"/>
      <c r="I26" s="25" t="str">
        <f t="shared" si="5"/>
        <v/>
      </c>
      <c r="J26" s="35"/>
    </row>
    <row r="27" spans="1:10" s="19" customFormat="1" ht="18.75" customHeight="1" x14ac:dyDescent="0.25">
      <c r="A27" s="37" t="s">
        <v>195</v>
      </c>
      <c r="B27" s="38" t="s">
        <v>180</v>
      </c>
      <c r="C27" s="25"/>
      <c r="D27" s="25"/>
      <c r="E27" s="25"/>
      <c r="F27" s="25"/>
      <c r="G27" s="25"/>
      <c r="H27" s="25"/>
      <c r="I27" s="25" t="str">
        <f t="shared" si="5"/>
        <v/>
      </c>
      <c r="J27" s="38"/>
    </row>
    <row r="28" spans="1:10" s="56" customFormat="1" ht="18.75" customHeight="1" x14ac:dyDescent="0.25">
      <c r="A28" s="57" t="s">
        <v>196</v>
      </c>
      <c r="B28" s="55" t="s">
        <v>181</v>
      </c>
      <c r="C28" s="48" t="s">
        <v>182</v>
      </c>
      <c r="D28" s="48"/>
      <c r="E28" s="48"/>
      <c r="F28" s="48"/>
      <c r="G28" s="48"/>
      <c r="H28" s="48"/>
      <c r="I28" s="25" t="str">
        <f t="shared" si="5"/>
        <v/>
      </c>
      <c r="J28" s="48">
        <f>SUM(I29:I30)</f>
        <v>1</v>
      </c>
    </row>
    <row r="29" spans="1:10" s="19" customFormat="1" ht="18.75" customHeight="1" x14ac:dyDescent="0.25">
      <c r="A29" s="30"/>
      <c r="B29" s="31" t="s">
        <v>157</v>
      </c>
      <c r="C29" s="25"/>
      <c r="D29" s="25"/>
      <c r="E29" s="25"/>
      <c r="F29" s="25"/>
      <c r="G29" s="25"/>
      <c r="H29" s="25"/>
      <c r="I29" s="25" t="str">
        <f t="shared" si="5"/>
        <v/>
      </c>
      <c r="J29" s="25"/>
    </row>
    <row r="30" spans="1:10" s="19" customFormat="1" ht="18.75" customHeight="1" x14ac:dyDescent="0.25">
      <c r="A30" s="30"/>
      <c r="B30" s="32" t="s">
        <v>18</v>
      </c>
      <c r="C30" s="25"/>
      <c r="D30" s="25">
        <v>1</v>
      </c>
      <c r="E30" s="25"/>
      <c r="F30" s="25"/>
      <c r="G30" s="25"/>
      <c r="H30" s="25"/>
      <c r="I30" s="25">
        <f t="shared" si="5"/>
        <v>1</v>
      </c>
      <c r="J30" s="25"/>
    </row>
    <row r="31" spans="1:10" s="19" customFormat="1" ht="18.75" customHeight="1" x14ac:dyDescent="0.25">
      <c r="A31" s="37" t="s">
        <v>197</v>
      </c>
      <c r="B31" s="38" t="s">
        <v>198</v>
      </c>
      <c r="C31" s="25"/>
      <c r="D31" s="25"/>
      <c r="E31" s="25"/>
      <c r="F31" s="25"/>
      <c r="G31" s="25"/>
      <c r="H31" s="25"/>
      <c r="I31" s="25" t="str">
        <f t="shared" si="5"/>
        <v/>
      </c>
      <c r="J31" s="25"/>
    </row>
    <row r="32" spans="1:10" s="56" customFormat="1" ht="18.75" customHeight="1" x14ac:dyDescent="0.25">
      <c r="A32" s="57" t="s">
        <v>199</v>
      </c>
      <c r="B32" s="55" t="s">
        <v>183</v>
      </c>
      <c r="C32" s="48" t="s">
        <v>14</v>
      </c>
      <c r="D32" s="48"/>
      <c r="E32" s="48"/>
      <c r="F32" s="48"/>
      <c r="G32" s="48"/>
      <c r="H32" s="48"/>
      <c r="I32" s="25" t="str">
        <f t="shared" si="5"/>
        <v/>
      </c>
      <c r="J32" s="48">
        <f>SUM(I33:I34)</f>
        <v>1</v>
      </c>
    </row>
    <row r="33" spans="1:10" s="19" customFormat="1" ht="18.75" customHeight="1" x14ac:dyDescent="0.25">
      <c r="A33" s="30"/>
      <c r="B33" s="31" t="s">
        <v>157</v>
      </c>
      <c r="C33" s="25"/>
      <c r="D33" s="25"/>
      <c r="E33" s="25"/>
      <c r="F33" s="25"/>
      <c r="G33" s="25"/>
      <c r="H33" s="25"/>
      <c r="I33" s="25" t="str">
        <f t="shared" si="5"/>
        <v/>
      </c>
      <c r="J33" s="25"/>
    </row>
    <row r="34" spans="1:10" s="19" customFormat="1" ht="18.75" customHeight="1" x14ac:dyDescent="0.25">
      <c r="A34" s="30"/>
      <c r="B34" s="32" t="s">
        <v>158</v>
      </c>
      <c r="C34" s="25"/>
      <c r="D34" s="25">
        <v>1</v>
      </c>
      <c r="E34" s="25"/>
      <c r="F34" s="25"/>
      <c r="G34" s="25"/>
      <c r="H34" s="25"/>
      <c r="I34" s="25">
        <f t="shared" si="5"/>
        <v>1</v>
      </c>
      <c r="J34" s="25"/>
    </row>
    <row r="35" spans="1:10" s="19" customFormat="1" ht="18.75" customHeight="1" x14ac:dyDescent="0.25">
      <c r="A35" s="57" t="s">
        <v>200</v>
      </c>
      <c r="B35" s="55" t="s">
        <v>184</v>
      </c>
      <c r="C35" s="48" t="s">
        <v>14</v>
      </c>
      <c r="D35" s="48"/>
      <c r="E35" s="48"/>
      <c r="F35" s="48"/>
      <c r="G35" s="48"/>
      <c r="H35" s="48"/>
      <c r="I35" s="25" t="str">
        <f t="shared" si="5"/>
        <v/>
      </c>
      <c r="J35" s="48">
        <f>SUM(I36:I37)</f>
        <v>1</v>
      </c>
    </row>
    <row r="36" spans="1:10" s="19" customFormat="1" ht="18.75" customHeight="1" x14ac:dyDescent="0.25">
      <c r="A36" s="30"/>
      <c r="B36" s="31" t="s">
        <v>157</v>
      </c>
      <c r="C36" s="25"/>
      <c r="D36" s="25"/>
      <c r="E36" s="25"/>
      <c r="F36" s="25"/>
      <c r="G36" s="25"/>
      <c r="H36" s="25"/>
      <c r="I36" s="25" t="str">
        <f t="shared" si="5"/>
        <v/>
      </c>
      <c r="J36" s="25"/>
    </row>
    <row r="37" spans="1:10" s="19" customFormat="1" ht="18.75" customHeight="1" x14ac:dyDescent="0.25">
      <c r="A37" s="30"/>
      <c r="B37" s="32" t="s">
        <v>158</v>
      </c>
      <c r="C37" s="25"/>
      <c r="D37" s="25">
        <v>1</v>
      </c>
      <c r="E37" s="25"/>
      <c r="F37" s="25"/>
      <c r="G37" s="25"/>
      <c r="H37" s="25"/>
      <c r="I37" s="25">
        <f t="shared" si="5"/>
        <v>1</v>
      </c>
      <c r="J37" s="25"/>
    </row>
    <row r="38" spans="1:10" s="19" customFormat="1" ht="18.75" customHeight="1" x14ac:dyDescent="0.25">
      <c r="A38" s="57" t="s">
        <v>201</v>
      </c>
      <c r="B38" s="55" t="s">
        <v>185</v>
      </c>
      <c r="C38" s="48" t="s">
        <v>14</v>
      </c>
      <c r="D38" s="48"/>
      <c r="E38" s="48"/>
      <c r="F38" s="48"/>
      <c r="G38" s="48"/>
      <c r="H38" s="48"/>
      <c r="I38" s="25" t="str">
        <f t="shared" si="5"/>
        <v/>
      </c>
      <c r="J38" s="48">
        <f>SUM(I39:I40)</f>
        <v>2</v>
      </c>
    </row>
    <row r="39" spans="1:10" s="19" customFormat="1" ht="18.75" customHeight="1" x14ac:dyDescent="0.25">
      <c r="A39" s="30"/>
      <c r="B39" s="31" t="s">
        <v>157</v>
      </c>
      <c r="C39" s="25"/>
      <c r="D39" s="25"/>
      <c r="E39" s="25"/>
      <c r="F39" s="25"/>
      <c r="G39" s="25"/>
      <c r="H39" s="25"/>
      <c r="I39" s="25" t="str">
        <f t="shared" si="5"/>
        <v/>
      </c>
      <c r="J39" s="25"/>
    </row>
    <row r="40" spans="1:10" s="19" customFormat="1" ht="18.75" customHeight="1" x14ac:dyDescent="0.25">
      <c r="A40" s="30"/>
      <c r="B40" s="32" t="s">
        <v>158</v>
      </c>
      <c r="C40" s="25"/>
      <c r="D40" s="25">
        <v>2</v>
      </c>
      <c r="E40" s="25"/>
      <c r="F40" s="25"/>
      <c r="G40" s="25"/>
      <c r="H40" s="25"/>
      <c r="I40" s="25">
        <f t="shared" si="5"/>
        <v>2</v>
      </c>
      <c r="J40" s="25"/>
    </row>
    <row r="41" spans="1:10" s="19" customFormat="1" ht="18.75" customHeight="1" x14ac:dyDescent="0.25">
      <c r="A41" s="57" t="s">
        <v>202</v>
      </c>
      <c r="B41" s="55" t="s">
        <v>186</v>
      </c>
      <c r="C41" s="48" t="s">
        <v>14</v>
      </c>
      <c r="D41" s="48"/>
      <c r="E41" s="48"/>
      <c r="F41" s="48"/>
      <c r="G41" s="48"/>
      <c r="H41" s="48"/>
      <c r="I41" s="25" t="str">
        <f t="shared" si="5"/>
        <v/>
      </c>
      <c r="J41" s="48">
        <f>SUM(I42:I43)</f>
        <v>1</v>
      </c>
    </row>
    <row r="42" spans="1:10" s="19" customFormat="1" ht="18.75" customHeight="1" x14ac:dyDescent="0.25">
      <c r="A42" s="30"/>
      <c r="B42" s="31" t="s">
        <v>157</v>
      </c>
      <c r="C42" s="25"/>
      <c r="D42" s="25"/>
      <c r="E42" s="25"/>
      <c r="F42" s="25"/>
      <c r="G42" s="25"/>
      <c r="H42" s="25"/>
      <c r="I42" s="25" t="str">
        <f t="shared" si="5"/>
        <v/>
      </c>
      <c r="J42" s="25"/>
    </row>
    <row r="43" spans="1:10" s="19" customFormat="1" ht="18.75" customHeight="1" x14ac:dyDescent="0.25">
      <c r="A43" s="30"/>
      <c r="B43" s="32" t="s">
        <v>158</v>
      </c>
      <c r="C43" s="25"/>
      <c r="D43" s="25">
        <v>1</v>
      </c>
      <c r="E43" s="25"/>
      <c r="F43" s="25"/>
      <c r="G43" s="25"/>
      <c r="H43" s="25"/>
      <c r="I43" s="25">
        <f t="shared" si="5"/>
        <v>1</v>
      </c>
      <c r="J43" s="25"/>
    </row>
    <row r="44" spans="1:10" s="19" customFormat="1" ht="18.75" customHeight="1" x14ac:dyDescent="0.25">
      <c r="A44" s="57" t="s">
        <v>203</v>
      </c>
      <c r="B44" s="55" t="s">
        <v>187</v>
      </c>
      <c r="C44" s="48" t="s">
        <v>14</v>
      </c>
      <c r="D44" s="48"/>
      <c r="E44" s="48"/>
      <c r="F44" s="48"/>
      <c r="G44" s="48"/>
      <c r="H44" s="48"/>
      <c r="I44" s="25" t="str">
        <f t="shared" si="5"/>
        <v/>
      </c>
      <c r="J44" s="48">
        <f>SUM(I45:I46)</f>
        <v>4</v>
      </c>
    </row>
    <row r="45" spans="1:10" s="19" customFormat="1" ht="18.75" customHeight="1" x14ac:dyDescent="0.25">
      <c r="A45" s="30"/>
      <c r="B45" s="31" t="s">
        <v>157</v>
      </c>
      <c r="C45" s="25"/>
      <c r="D45" s="25"/>
      <c r="E45" s="25"/>
      <c r="F45" s="25"/>
      <c r="G45" s="25"/>
      <c r="H45" s="25"/>
      <c r="I45" s="25" t="str">
        <f t="shared" si="5"/>
        <v/>
      </c>
      <c r="J45" s="25"/>
    </row>
    <row r="46" spans="1:10" s="19" customFormat="1" ht="18.75" customHeight="1" x14ac:dyDescent="0.25">
      <c r="A46" s="30"/>
      <c r="B46" s="32" t="s">
        <v>158</v>
      </c>
      <c r="C46" s="25"/>
      <c r="D46" s="25">
        <v>4</v>
      </c>
      <c r="E46" s="25"/>
      <c r="F46" s="25"/>
      <c r="G46" s="25"/>
      <c r="H46" s="25"/>
      <c r="I46" s="25">
        <f t="shared" si="5"/>
        <v>4</v>
      </c>
      <c r="J46" s="25"/>
    </row>
    <row r="47" spans="1:10" s="19" customFormat="1" ht="18.75" customHeight="1" x14ac:dyDescent="0.25">
      <c r="A47" s="57" t="s">
        <v>204</v>
      </c>
      <c r="B47" s="55" t="s">
        <v>188</v>
      </c>
      <c r="C47" s="48" t="s">
        <v>14</v>
      </c>
      <c r="D47" s="48"/>
      <c r="E47" s="48"/>
      <c r="F47" s="48"/>
      <c r="G47" s="48"/>
      <c r="H47" s="48"/>
      <c r="I47" s="25" t="str">
        <f t="shared" si="5"/>
        <v/>
      </c>
      <c r="J47" s="48">
        <f>SUM(I48:I49)</f>
        <v>1</v>
      </c>
    </row>
    <row r="48" spans="1:10" s="19" customFormat="1" ht="18.75" customHeight="1" x14ac:dyDescent="0.25">
      <c r="A48" s="30"/>
      <c r="B48" s="31" t="s">
        <v>157</v>
      </c>
      <c r="C48" s="25"/>
      <c r="D48" s="25"/>
      <c r="E48" s="25"/>
      <c r="F48" s="25"/>
      <c r="G48" s="25"/>
      <c r="H48" s="25"/>
      <c r="I48" s="25" t="str">
        <f t="shared" si="5"/>
        <v/>
      </c>
      <c r="J48" s="25"/>
    </row>
    <row r="49" spans="1:10" s="19" customFormat="1" ht="18.75" customHeight="1" x14ac:dyDescent="0.25">
      <c r="A49" s="30"/>
      <c r="B49" s="32" t="s">
        <v>158</v>
      </c>
      <c r="C49" s="25"/>
      <c r="D49" s="25">
        <v>1</v>
      </c>
      <c r="E49" s="25"/>
      <c r="F49" s="25"/>
      <c r="G49" s="25"/>
      <c r="H49" s="25"/>
      <c r="I49" s="25">
        <f t="shared" si="5"/>
        <v>1</v>
      </c>
      <c r="J49" s="25"/>
    </row>
    <row r="50" spans="1:10" s="19" customFormat="1" ht="18.75" customHeight="1" x14ac:dyDescent="0.25">
      <c r="A50" s="57" t="s">
        <v>205</v>
      </c>
      <c r="B50" s="55" t="s">
        <v>189</v>
      </c>
      <c r="C50" s="48" t="s">
        <v>14</v>
      </c>
      <c r="D50" s="48"/>
      <c r="E50" s="48"/>
      <c r="F50" s="48"/>
      <c r="G50" s="48"/>
      <c r="H50" s="48"/>
      <c r="I50" s="25" t="str">
        <f t="shared" si="5"/>
        <v/>
      </c>
      <c r="J50" s="48">
        <f>SUM(I51:I52)</f>
        <v>2</v>
      </c>
    </row>
    <row r="51" spans="1:10" s="19" customFormat="1" ht="18.75" customHeight="1" x14ac:dyDescent="0.25">
      <c r="A51" s="30"/>
      <c r="B51" s="31" t="s">
        <v>157</v>
      </c>
      <c r="C51" s="25"/>
      <c r="D51" s="25"/>
      <c r="E51" s="25"/>
      <c r="F51" s="25"/>
      <c r="G51" s="25"/>
      <c r="H51" s="25"/>
      <c r="I51" s="25" t="str">
        <f t="shared" si="5"/>
        <v/>
      </c>
      <c r="J51" s="25"/>
    </row>
    <row r="52" spans="1:10" s="19" customFormat="1" ht="18.75" customHeight="1" x14ac:dyDescent="0.25">
      <c r="A52" s="30"/>
      <c r="B52" s="32" t="s">
        <v>18</v>
      </c>
      <c r="C52" s="25"/>
      <c r="D52" s="25">
        <v>2</v>
      </c>
      <c r="E52" s="25"/>
      <c r="F52" s="25"/>
      <c r="G52" s="25"/>
      <c r="H52" s="25"/>
      <c r="I52" s="25">
        <f t="shared" si="5"/>
        <v>2</v>
      </c>
      <c r="J52" s="25"/>
    </row>
    <row r="53" spans="1:10" s="19" customFormat="1" ht="18.75" customHeight="1" x14ac:dyDescent="0.25">
      <c r="A53" s="57" t="s">
        <v>206</v>
      </c>
      <c r="B53" s="55" t="s">
        <v>190</v>
      </c>
      <c r="C53" s="48" t="s">
        <v>14</v>
      </c>
      <c r="D53" s="48"/>
      <c r="E53" s="48"/>
      <c r="F53" s="48"/>
      <c r="G53" s="48"/>
      <c r="H53" s="48"/>
      <c r="I53" s="25" t="str">
        <f t="shared" si="5"/>
        <v/>
      </c>
      <c r="J53" s="48">
        <f>SUM(I54:I55)</f>
        <v>1</v>
      </c>
    </row>
    <row r="54" spans="1:10" s="19" customFormat="1" ht="18.75" customHeight="1" x14ac:dyDescent="0.25">
      <c r="A54" s="30"/>
      <c r="B54" s="31" t="s">
        <v>157</v>
      </c>
      <c r="C54" s="25"/>
      <c r="D54" s="25"/>
      <c r="E54" s="25"/>
      <c r="F54" s="25"/>
      <c r="G54" s="25"/>
      <c r="H54" s="25"/>
      <c r="I54" s="25" t="str">
        <f t="shared" si="5"/>
        <v/>
      </c>
      <c r="J54" s="25"/>
    </row>
    <row r="55" spans="1:10" s="19" customFormat="1" ht="18.75" customHeight="1" x14ac:dyDescent="0.25">
      <c r="A55" s="30"/>
      <c r="B55" s="32" t="s">
        <v>18</v>
      </c>
      <c r="C55" s="25"/>
      <c r="D55" s="25">
        <v>1</v>
      </c>
      <c r="E55" s="25"/>
      <c r="F55" s="25"/>
      <c r="G55" s="25"/>
      <c r="H55" s="25"/>
      <c r="I55" s="25">
        <f t="shared" si="5"/>
        <v>1</v>
      </c>
      <c r="J55" s="25"/>
    </row>
    <row r="56" spans="1:10" s="19" customFormat="1" ht="18.75" customHeight="1" x14ac:dyDescent="0.25">
      <c r="A56" s="57" t="s">
        <v>207</v>
      </c>
      <c r="B56" s="55" t="s">
        <v>191</v>
      </c>
      <c r="C56" s="48" t="s">
        <v>14</v>
      </c>
      <c r="D56" s="48"/>
      <c r="E56" s="48"/>
      <c r="F56" s="48"/>
      <c r="G56" s="48"/>
      <c r="H56" s="48"/>
      <c r="I56" s="25" t="str">
        <f t="shared" si="5"/>
        <v/>
      </c>
      <c r="J56" s="48">
        <f>SUM(I57:I58)</f>
        <v>7</v>
      </c>
    </row>
    <row r="57" spans="1:10" s="19" customFormat="1" ht="18.75" customHeight="1" x14ac:dyDescent="0.25">
      <c r="A57" s="30"/>
      <c r="B57" s="31" t="s">
        <v>157</v>
      </c>
      <c r="C57" s="25"/>
      <c r="D57" s="25"/>
      <c r="E57" s="25"/>
      <c r="F57" s="25"/>
      <c r="G57" s="25"/>
      <c r="H57" s="25"/>
      <c r="I57" s="25" t="str">
        <f t="shared" si="5"/>
        <v/>
      </c>
      <c r="J57" s="25"/>
    </row>
    <row r="58" spans="1:10" s="19" customFormat="1" ht="18.75" customHeight="1" x14ac:dyDescent="0.25">
      <c r="A58" s="30"/>
      <c r="B58" s="32" t="s">
        <v>18</v>
      </c>
      <c r="C58" s="25"/>
      <c r="D58" s="25">
        <v>7</v>
      </c>
      <c r="E58" s="25"/>
      <c r="F58" s="25"/>
      <c r="G58" s="25"/>
      <c r="H58" s="25"/>
      <c r="I58" s="25">
        <f t="shared" si="5"/>
        <v>7</v>
      </c>
      <c r="J58" s="25"/>
    </row>
    <row r="59" spans="1:10" s="19" customFormat="1" ht="18.75" customHeight="1" x14ac:dyDescent="0.25">
      <c r="A59" s="26" t="s">
        <v>208</v>
      </c>
      <c r="B59" s="35" t="s">
        <v>100</v>
      </c>
      <c r="C59" s="25"/>
      <c r="D59" s="25"/>
      <c r="E59" s="25"/>
      <c r="F59" s="25"/>
      <c r="G59" s="25"/>
      <c r="H59" s="25"/>
      <c r="I59" s="25" t="str">
        <f t="shared" si="5"/>
        <v/>
      </c>
      <c r="J59" s="25"/>
    </row>
    <row r="60" spans="1:10" s="19" customFormat="1" ht="18.75" customHeight="1" x14ac:dyDescent="0.25">
      <c r="A60" s="37" t="s">
        <v>209</v>
      </c>
      <c r="B60" s="38" t="s">
        <v>210</v>
      </c>
      <c r="C60" s="25"/>
      <c r="D60" s="25"/>
      <c r="E60" s="25"/>
      <c r="F60" s="25"/>
      <c r="G60" s="25"/>
      <c r="H60" s="25"/>
      <c r="I60" s="25" t="str">
        <f t="shared" si="5"/>
        <v/>
      </c>
      <c r="J60" s="25"/>
    </row>
    <row r="61" spans="1:10" s="56" customFormat="1" ht="18.75" customHeight="1" x14ac:dyDescent="0.25">
      <c r="A61" s="57" t="s">
        <v>211</v>
      </c>
      <c r="B61" s="55" t="s">
        <v>212</v>
      </c>
      <c r="C61" s="48" t="s">
        <v>14</v>
      </c>
      <c r="D61" s="48"/>
      <c r="E61" s="48"/>
      <c r="F61" s="48"/>
      <c r="G61" s="48"/>
      <c r="H61" s="48"/>
      <c r="I61" s="25" t="str">
        <f t="shared" si="5"/>
        <v/>
      </c>
      <c r="J61" s="48">
        <v>1</v>
      </c>
    </row>
    <row r="62" spans="1:10" s="19" customFormat="1" ht="18.75" customHeight="1" x14ac:dyDescent="0.25">
      <c r="A62" s="30"/>
      <c r="B62" s="31" t="s">
        <v>152</v>
      </c>
      <c r="C62" s="25"/>
      <c r="D62" s="25"/>
      <c r="E62" s="25"/>
      <c r="F62" s="25"/>
      <c r="G62" s="25"/>
      <c r="H62" s="25"/>
      <c r="I62" s="25" t="str">
        <f t="shared" si="5"/>
        <v/>
      </c>
      <c r="J62" s="25"/>
    </row>
    <row r="63" spans="1:10" s="19" customFormat="1" ht="18.75" customHeight="1" x14ac:dyDescent="0.25">
      <c r="A63" s="30"/>
      <c r="B63" s="32" t="s">
        <v>17</v>
      </c>
      <c r="C63" s="25"/>
      <c r="D63" s="25">
        <v>1</v>
      </c>
      <c r="E63" s="25"/>
      <c r="F63" s="25"/>
      <c r="G63" s="25"/>
      <c r="H63" s="25"/>
      <c r="I63" s="25">
        <f t="shared" si="5"/>
        <v>1</v>
      </c>
      <c r="J63" s="25"/>
    </row>
    <row r="64" spans="1:10" s="19" customFormat="1" ht="18.75" customHeight="1" x14ac:dyDescent="0.25">
      <c r="A64" s="26" t="s">
        <v>213</v>
      </c>
      <c r="B64" s="35" t="s">
        <v>101</v>
      </c>
      <c r="C64" s="25"/>
      <c r="D64" s="25"/>
      <c r="E64" s="25"/>
      <c r="F64" s="25"/>
      <c r="G64" s="25"/>
      <c r="H64" s="25"/>
      <c r="I64" s="25" t="str">
        <f t="shared" si="5"/>
        <v/>
      </c>
      <c r="J64" s="25"/>
    </row>
    <row r="65" spans="1:10" s="19" customFormat="1" ht="18.75" customHeight="1" x14ac:dyDescent="0.25">
      <c r="A65" s="37" t="s">
        <v>209</v>
      </c>
      <c r="B65" s="38" t="s">
        <v>96</v>
      </c>
      <c r="C65" s="25"/>
      <c r="D65" s="25"/>
      <c r="E65" s="25"/>
      <c r="F65" s="25"/>
      <c r="G65" s="25"/>
      <c r="H65" s="25"/>
      <c r="I65" s="25" t="str">
        <f t="shared" si="5"/>
        <v/>
      </c>
      <c r="J65" s="25"/>
    </row>
    <row r="66" spans="1:10" s="56" customFormat="1" ht="18.75" customHeight="1" x14ac:dyDescent="0.25">
      <c r="A66" s="57" t="s">
        <v>214</v>
      </c>
      <c r="B66" s="55" t="s">
        <v>215</v>
      </c>
      <c r="C66" s="48" t="s">
        <v>12</v>
      </c>
      <c r="D66" s="48"/>
      <c r="E66" s="48"/>
      <c r="F66" s="48"/>
      <c r="G66" s="48"/>
      <c r="H66" s="48"/>
      <c r="I66" s="25" t="str">
        <f t="shared" si="5"/>
        <v/>
      </c>
      <c r="J66" s="48">
        <f>SUM(I67:I80)</f>
        <v>122</v>
      </c>
    </row>
    <row r="67" spans="1:10" s="19" customFormat="1" ht="18.75" customHeight="1" x14ac:dyDescent="0.25">
      <c r="A67" s="30"/>
      <c r="B67" s="31" t="s">
        <v>13</v>
      </c>
      <c r="C67" s="25"/>
      <c r="D67" s="25"/>
      <c r="E67" s="25"/>
      <c r="F67" s="25"/>
      <c r="G67" s="25"/>
      <c r="H67" s="25"/>
      <c r="I67" s="25" t="str">
        <f t="shared" si="5"/>
        <v/>
      </c>
      <c r="J67" s="25"/>
    </row>
    <row r="68" spans="1:10" s="19" customFormat="1" ht="18.75" customHeight="1" x14ac:dyDescent="0.25">
      <c r="A68" s="30"/>
      <c r="B68" s="32" t="s">
        <v>15</v>
      </c>
      <c r="C68" s="25"/>
      <c r="D68" s="25">
        <v>16</v>
      </c>
      <c r="E68" s="25"/>
      <c r="F68" s="25"/>
      <c r="G68" s="25"/>
      <c r="H68" s="25"/>
      <c r="I68" s="25">
        <f t="shared" si="5"/>
        <v>16</v>
      </c>
      <c r="J68" s="25"/>
    </row>
    <row r="69" spans="1:10" s="19" customFormat="1" ht="18.75" customHeight="1" x14ac:dyDescent="0.25">
      <c r="A69" s="30"/>
      <c r="B69" s="31" t="s">
        <v>152</v>
      </c>
      <c r="C69" s="25"/>
      <c r="D69" s="25"/>
      <c r="E69" s="25"/>
      <c r="F69" s="25"/>
      <c r="G69" s="25"/>
      <c r="H69" s="25"/>
      <c r="I69" s="25" t="str">
        <f t="shared" si="5"/>
        <v/>
      </c>
      <c r="J69" s="25"/>
    </row>
    <row r="70" spans="1:10" s="19" customFormat="1" ht="18.75" customHeight="1" x14ac:dyDescent="0.25">
      <c r="A70" s="30"/>
      <c r="B70" s="32" t="s">
        <v>15</v>
      </c>
      <c r="C70" s="25"/>
      <c r="D70" s="25">
        <v>18</v>
      </c>
      <c r="E70" s="25"/>
      <c r="F70" s="25"/>
      <c r="G70" s="25"/>
      <c r="H70" s="25"/>
      <c r="I70" s="25">
        <f t="shared" si="5"/>
        <v>18</v>
      </c>
      <c r="J70" s="25"/>
    </row>
    <row r="71" spans="1:10" s="19" customFormat="1" ht="18.75" customHeight="1" x14ac:dyDescent="0.25">
      <c r="A71" s="30"/>
      <c r="B71" s="31" t="s">
        <v>153</v>
      </c>
      <c r="C71" s="25"/>
      <c r="D71" s="25"/>
      <c r="E71" s="25"/>
      <c r="F71" s="25"/>
      <c r="G71" s="25"/>
      <c r="H71" s="25"/>
      <c r="I71" s="25" t="str">
        <f t="shared" si="5"/>
        <v/>
      </c>
      <c r="J71" s="25"/>
    </row>
    <row r="72" spans="1:10" s="19" customFormat="1" ht="18.75" customHeight="1" x14ac:dyDescent="0.25">
      <c r="A72" s="30"/>
      <c r="B72" s="32" t="s">
        <v>15</v>
      </c>
      <c r="C72" s="25"/>
      <c r="D72" s="25">
        <v>18</v>
      </c>
      <c r="E72" s="25"/>
      <c r="F72" s="25"/>
      <c r="G72" s="25"/>
      <c r="H72" s="25"/>
      <c r="I72" s="25">
        <f t="shared" si="5"/>
        <v>18</v>
      </c>
      <c r="J72" s="25"/>
    </row>
    <row r="73" spans="1:10" s="19" customFormat="1" ht="18.75" customHeight="1" x14ac:dyDescent="0.25">
      <c r="A73" s="30"/>
      <c r="B73" s="31" t="s">
        <v>154</v>
      </c>
      <c r="C73" s="25"/>
      <c r="D73" s="25"/>
      <c r="E73" s="25"/>
      <c r="F73" s="25"/>
      <c r="G73" s="25"/>
      <c r="H73" s="25"/>
      <c r="I73" s="25" t="str">
        <f t="shared" si="5"/>
        <v/>
      </c>
      <c r="J73" s="25"/>
    </row>
    <row r="74" spans="1:10" s="19" customFormat="1" ht="18.75" customHeight="1" x14ac:dyDescent="0.25">
      <c r="A74" s="30"/>
      <c r="B74" s="32" t="s">
        <v>15</v>
      </c>
      <c r="C74" s="25"/>
      <c r="D74" s="25">
        <v>18</v>
      </c>
      <c r="E74" s="25"/>
      <c r="F74" s="25"/>
      <c r="G74" s="25"/>
      <c r="H74" s="25"/>
      <c r="I74" s="25">
        <f t="shared" si="5"/>
        <v>18</v>
      </c>
      <c r="J74" s="25"/>
    </row>
    <row r="75" spans="1:10" s="19" customFormat="1" ht="18.75" customHeight="1" x14ac:dyDescent="0.25">
      <c r="A75" s="30"/>
      <c r="B75" s="31" t="s">
        <v>155</v>
      </c>
      <c r="C75" s="25"/>
      <c r="D75" s="25"/>
      <c r="E75" s="25"/>
      <c r="F75" s="25"/>
      <c r="G75" s="25"/>
      <c r="H75" s="25"/>
      <c r="I75" s="25" t="str">
        <f t="shared" si="5"/>
        <v/>
      </c>
      <c r="J75" s="25"/>
    </row>
    <row r="76" spans="1:10" s="19" customFormat="1" ht="18.75" customHeight="1" x14ac:dyDescent="0.25">
      <c r="A76" s="30"/>
      <c r="B76" s="32" t="s">
        <v>15</v>
      </c>
      <c r="C76" s="25"/>
      <c r="D76" s="25">
        <v>18</v>
      </c>
      <c r="E76" s="25"/>
      <c r="F76" s="25"/>
      <c r="G76" s="25"/>
      <c r="H76" s="25"/>
      <c r="I76" s="25">
        <f t="shared" si="5"/>
        <v>18</v>
      </c>
      <c r="J76" s="25"/>
    </row>
    <row r="77" spans="1:10" s="19" customFormat="1" ht="18.75" customHeight="1" x14ac:dyDescent="0.25">
      <c r="A77" s="30"/>
      <c r="B77" s="31" t="s">
        <v>156</v>
      </c>
      <c r="C77" s="25"/>
      <c r="D77" s="25"/>
      <c r="E77" s="25"/>
      <c r="F77" s="25"/>
      <c r="G77" s="25"/>
      <c r="H77" s="25"/>
      <c r="I77" s="25" t="str">
        <f t="shared" si="5"/>
        <v/>
      </c>
      <c r="J77" s="25"/>
    </row>
    <row r="78" spans="1:10" s="19" customFormat="1" ht="18.75" customHeight="1" x14ac:dyDescent="0.25">
      <c r="A78" s="30"/>
      <c r="B78" s="32" t="s">
        <v>15</v>
      </c>
      <c r="C78" s="25"/>
      <c r="D78" s="25">
        <v>18</v>
      </c>
      <c r="E78" s="25"/>
      <c r="F78" s="25"/>
      <c r="G78" s="25"/>
      <c r="H78" s="25"/>
      <c r="I78" s="25">
        <f t="shared" si="5"/>
        <v>18</v>
      </c>
      <c r="J78" s="25"/>
    </row>
    <row r="79" spans="1:10" s="19" customFormat="1" ht="18.75" customHeight="1" x14ac:dyDescent="0.25">
      <c r="A79" s="30"/>
      <c r="B79" s="31" t="s">
        <v>157</v>
      </c>
      <c r="C79" s="25"/>
      <c r="D79" s="25"/>
      <c r="E79" s="25"/>
      <c r="F79" s="25"/>
      <c r="G79" s="25"/>
      <c r="H79" s="25"/>
      <c r="I79" s="25" t="str">
        <f t="shared" si="5"/>
        <v/>
      </c>
      <c r="J79" s="25"/>
    </row>
    <row r="80" spans="1:10" s="19" customFormat="1" ht="18.75" customHeight="1" x14ac:dyDescent="0.25">
      <c r="A80" s="30"/>
      <c r="B80" s="32" t="s">
        <v>15</v>
      </c>
      <c r="C80" s="25"/>
      <c r="D80" s="25">
        <v>16</v>
      </c>
      <c r="E80" s="25"/>
      <c r="F80" s="25"/>
      <c r="G80" s="25"/>
      <c r="H80" s="25"/>
      <c r="I80" s="25">
        <f t="shared" si="5"/>
        <v>16</v>
      </c>
      <c r="J80" s="25"/>
    </row>
    <row r="81" spans="1:10" s="19" customFormat="1" ht="18.75" customHeight="1" x14ac:dyDescent="0.25">
      <c r="A81" s="37" t="s">
        <v>216</v>
      </c>
      <c r="B81" s="38" t="s">
        <v>217</v>
      </c>
      <c r="C81" s="25"/>
      <c r="D81" s="25"/>
      <c r="E81" s="25"/>
      <c r="F81" s="25"/>
      <c r="G81" s="25"/>
      <c r="H81" s="25"/>
      <c r="I81" s="25" t="str">
        <f t="shared" si="5"/>
        <v/>
      </c>
      <c r="J81" s="25"/>
    </row>
    <row r="82" spans="1:10" s="56" customFormat="1" ht="18.75" customHeight="1" x14ac:dyDescent="0.25">
      <c r="A82" s="57" t="s">
        <v>219</v>
      </c>
      <c r="B82" s="55" t="s">
        <v>218</v>
      </c>
      <c r="C82" s="48" t="s">
        <v>14</v>
      </c>
      <c r="D82" s="48"/>
      <c r="E82" s="48"/>
      <c r="F82" s="48"/>
      <c r="G82" s="48"/>
      <c r="H82" s="48"/>
      <c r="I82" s="25" t="str">
        <f t="shared" si="5"/>
        <v/>
      </c>
      <c r="J82" s="48">
        <f>SUM(I83:I96)</f>
        <v>15</v>
      </c>
    </row>
    <row r="83" spans="1:10" s="19" customFormat="1" ht="18.75" customHeight="1" x14ac:dyDescent="0.25">
      <c r="A83" s="30"/>
      <c r="B83" s="31" t="s">
        <v>13</v>
      </c>
      <c r="C83" s="25"/>
      <c r="D83" s="25"/>
      <c r="E83" s="25"/>
      <c r="F83" s="25"/>
      <c r="G83" s="25"/>
      <c r="H83" s="25"/>
      <c r="I83" s="25" t="str">
        <f t="shared" si="5"/>
        <v/>
      </c>
      <c r="J83" s="25"/>
    </row>
    <row r="84" spans="1:10" s="19" customFormat="1" ht="18.75" customHeight="1" x14ac:dyDescent="0.25">
      <c r="A84" s="30"/>
      <c r="B84" s="32" t="s">
        <v>15</v>
      </c>
      <c r="C84" s="25"/>
      <c r="D84" s="25">
        <v>2</v>
      </c>
      <c r="E84" s="25"/>
      <c r="F84" s="25"/>
      <c r="G84" s="25"/>
      <c r="H84" s="25"/>
      <c r="I84" s="25">
        <f t="shared" si="5"/>
        <v>2</v>
      </c>
      <c r="J84" s="25"/>
    </row>
    <row r="85" spans="1:10" s="19" customFormat="1" ht="18.75" customHeight="1" x14ac:dyDescent="0.25">
      <c r="A85" s="30"/>
      <c r="B85" s="31" t="s">
        <v>152</v>
      </c>
      <c r="C85" s="25"/>
      <c r="D85" s="25"/>
      <c r="E85" s="25"/>
      <c r="F85" s="25"/>
      <c r="G85" s="25"/>
      <c r="H85" s="25"/>
      <c r="I85" s="25" t="str">
        <f t="shared" si="5"/>
        <v/>
      </c>
      <c r="J85" s="25"/>
    </row>
    <row r="86" spans="1:10" s="19" customFormat="1" ht="18.75" customHeight="1" x14ac:dyDescent="0.25">
      <c r="A86" s="30"/>
      <c r="B86" s="32" t="s">
        <v>15</v>
      </c>
      <c r="C86" s="25"/>
      <c r="D86" s="25">
        <v>2</v>
      </c>
      <c r="E86" s="25"/>
      <c r="F86" s="25"/>
      <c r="G86" s="25"/>
      <c r="H86" s="25"/>
      <c r="I86" s="25">
        <f t="shared" si="5"/>
        <v>2</v>
      </c>
      <c r="J86" s="25"/>
    </row>
    <row r="87" spans="1:10" s="19" customFormat="1" ht="18.75" customHeight="1" x14ac:dyDescent="0.25">
      <c r="A87" s="30"/>
      <c r="B87" s="31" t="s">
        <v>153</v>
      </c>
      <c r="C87" s="25"/>
      <c r="D87" s="25"/>
      <c r="E87" s="25"/>
      <c r="F87" s="25"/>
      <c r="G87" s="25"/>
      <c r="H87" s="25"/>
      <c r="I87" s="25" t="str">
        <f t="shared" si="5"/>
        <v/>
      </c>
      <c r="J87" s="25"/>
    </row>
    <row r="88" spans="1:10" s="19" customFormat="1" ht="18.75" customHeight="1" x14ac:dyDescent="0.25">
      <c r="A88" s="30"/>
      <c r="B88" s="32" t="s">
        <v>15</v>
      </c>
      <c r="C88" s="25"/>
      <c r="D88" s="25">
        <v>3</v>
      </c>
      <c r="E88" s="25"/>
      <c r="F88" s="25"/>
      <c r="G88" s="25"/>
      <c r="H88" s="25"/>
      <c r="I88" s="25">
        <f t="shared" si="5"/>
        <v>3</v>
      </c>
      <c r="J88" s="25"/>
    </row>
    <row r="89" spans="1:10" s="19" customFormat="1" ht="18.75" customHeight="1" x14ac:dyDescent="0.25">
      <c r="A89" s="30"/>
      <c r="B89" s="31" t="s">
        <v>154</v>
      </c>
      <c r="C89" s="25"/>
      <c r="D89" s="25"/>
      <c r="E89" s="25"/>
      <c r="F89" s="25"/>
      <c r="G89" s="25"/>
      <c r="H89" s="25"/>
      <c r="I89" s="25" t="str">
        <f t="shared" ref="I89:I152" si="6">IF(D89="","",ROUND(PRODUCT(D89:G89),2))</f>
        <v/>
      </c>
      <c r="J89" s="25"/>
    </row>
    <row r="90" spans="1:10" s="19" customFormat="1" ht="18.75" customHeight="1" x14ac:dyDescent="0.25">
      <c r="A90" s="30"/>
      <c r="B90" s="32" t="s">
        <v>15</v>
      </c>
      <c r="C90" s="25"/>
      <c r="D90" s="25">
        <v>2</v>
      </c>
      <c r="E90" s="25"/>
      <c r="F90" s="25"/>
      <c r="G90" s="25"/>
      <c r="H90" s="25"/>
      <c r="I90" s="25">
        <f t="shared" si="6"/>
        <v>2</v>
      </c>
      <c r="J90" s="25"/>
    </row>
    <row r="91" spans="1:10" s="19" customFormat="1" ht="18.75" customHeight="1" x14ac:dyDescent="0.25">
      <c r="A91" s="30"/>
      <c r="B91" s="31" t="s">
        <v>155</v>
      </c>
      <c r="C91" s="25"/>
      <c r="D91" s="25"/>
      <c r="E91" s="25"/>
      <c r="F91" s="25"/>
      <c r="G91" s="25"/>
      <c r="H91" s="25"/>
      <c r="I91" s="25" t="str">
        <f t="shared" si="6"/>
        <v/>
      </c>
      <c r="J91" s="25"/>
    </row>
    <row r="92" spans="1:10" s="19" customFormat="1" ht="18.75" customHeight="1" x14ac:dyDescent="0.25">
      <c r="A92" s="30"/>
      <c r="B92" s="32" t="s">
        <v>15</v>
      </c>
      <c r="C92" s="25"/>
      <c r="D92" s="25">
        <v>2</v>
      </c>
      <c r="E92" s="25"/>
      <c r="F92" s="25"/>
      <c r="G92" s="25"/>
      <c r="H92" s="25"/>
      <c r="I92" s="25">
        <f t="shared" si="6"/>
        <v>2</v>
      </c>
      <c r="J92" s="25"/>
    </row>
    <row r="93" spans="1:10" s="19" customFormat="1" ht="18.75" customHeight="1" x14ac:dyDescent="0.25">
      <c r="A93" s="30"/>
      <c r="B93" s="31" t="s">
        <v>156</v>
      </c>
      <c r="C93" s="25"/>
      <c r="D93" s="25"/>
      <c r="E93" s="25"/>
      <c r="F93" s="25"/>
      <c r="G93" s="25"/>
      <c r="H93" s="25"/>
      <c r="I93" s="25" t="str">
        <f t="shared" si="6"/>
        <v/>
      </c>
      <c r="J93" s="25"/>
    </row>
    <row r="94" spans="1:10" s="19" customFormat="1" ht="18.75" customHeight="1" x14ac:dyDescent="0.25">
      <c r="A94" s="30"/>
      <c r="B94" s="32" t="s">
        <v>15</v>
      </c>
      <c r="C94" s="25"/>
      <c r="D94" s="25">
        <v>2</v>
      </c>
      <c r="E94" s="25"/>
      <c r="F94" s="25"/>
      <c r="G94" s="25"/>
      <c r="H94" s="25"/>
      <c r="I94" s="25">
        <f t="shared" si="6"/>
        <v>2</v>
      </c>
      <c r="J94" s="25"/>
    </row>
    <row r="95" spans="1:10" s="19" customFormat="1" ht="18.75" customHeight="1" x14ac:dyDescent="0.25">
      <c r="A95" s="30"/>
      <c r="B95" s="31" t="s">
        <v>157</v>
      </c>
      <c r="C95" s="25"/>
      <c r="D95" s="25"/>
      <c r="E95" s="25"/>
      <c r="F95" s="25"/>
      <c r="G95" s="25"/>
      <c r="H95" s="25"/>
      <c r="I95" s="25" t="str">
        <f t="shared" si="6"/>
        <v/>
      </c>
      <c r="J95" s="25"/>
    </row>
    <row r="96" spans="1:10" s="19" customFormat="1" ht="18.75" customHeight="1" x14ac:dyDescent="0.25">
      <c r="A96" s="30"/>
      <c r="B96" s="32" t="s">
        <v>15</v>
      </c>
      <c r="C96" s="25"/>
      <c r="D96" s="25">
        <v>2</v>
      </c>
      <c r="E96" s="25"/>
      <c r="F96" s="25"/>
      <c r="G96" s="25"/>
      <c r="H96" s="25"/>
      <c r="I96" s="25">
        <f t="shared" si="6"/>
        <v>2</v>
      </c>
      <c r="J96" s="25"/>
    </row>
    <row r="97" spans="1:10" s="19" customFormat="1" ht="18.75" customHeight="1" x14ac:dyDescent="0.25">
      <c r="A97" s="57" t="s">
        <v>221</v>
      </c>
      <c r="B97" s="55" t="s">
        <v>220</v>
      </c>
      <c r="C97" s="48" t="s">
        <v>14</v>
      </c>
      <c r="D97" s="25"/>
      <c r="E97" s="25"/>
      <c r="F97" s="25"/>
      <c r="G97" s="25"/>
      <c r="H97" s="25"/>
      <c r="I97" s="25" t="str">
        <f t="shared" si="6"/>
        <v/>
      </c>
      <c r="J97" s="48">
        <f>SUM(I98:I111)</f>
        <v>9</v>
      </c>
    </row>
    <row r="98" spans="1:10" s="19" customFormat="1" ht="18.75" customHeight="1" x14ac:dyDescent="0.25">
      <c r="A98" s="30"/>
      <c r="B98" s="31" t="s">
        <v>13</v>
      </c>
      <c r="C98" s="25"/>
      <c r="D98" s="25"/>
      <c r="E98" s="25"/>
      <c r="F98" s="25"/>
      <c r="G98" s="25"/>
      <c r="H98" s="25"/>
      <c r="I98" s="25" t="str">
        <f t="shared" si="6"/>
        <v/>
      </c>
      <c r="J98" s="25"/>
    </row>
    <row r="99" spans="1:10" s="19" customFormat="1" ht="18.75" customHeight="1" x14ac:dyDescent="0.25">
      <c r="A99" s="30"/>
      <c r="B99" s="32" t="s">
        <v>15</v>
      </c>
      <c r="C99" s="25"/>
      <c r="D99" s="25">
        <v>3</v>
      </c>
      <c r="E99" s="25"/>
      <c r="F99" s="25"/>
      <c r="G99" s="25"/>
      <c r="H99" s="25"/>
      <c r="I99" s="25">
        <f t="shared" si="6"/>
        <v>3</v>
      </c>
      <c r="J99" s="25"/>
    </row>
    <row r="100" spans="1:10" s="19" customFormat="1" ht="18.75" customHeight="1" x14ac:dyDescent="0.25">
      <c r="A100" s="30"/>
      <c r="B100" s="31" t="s">
        <v>152</v>
      </c>
      <c r="C100" s="25"/>
      <c r="D100" s="25"/>
      <c r="E100" s="25"/>
      <c r="F100" s="25"/>
      <c r="G100" s="25"/>
      <c r="H100" s="25"/>
      <c r="I100" s="25" t="str">
        <f t="shared" si="6"/>
        <v/>
      </c>
      <c r="J100" s="25"/>
    </row>
    <row r="101" spans="1:10" s="19" customFormat="1" ht="18.75" customHeight="1" x14ac:dyDescent="0.25">
      <c r="A101" s="30"/>
      <c r="B101" s="32" t="s">
        <v>15</v>
      </c>
      <c r="C101" s="25"/>
      <c r="D101" s="25">
        <v>1</v>
      </c>
      <c r="E101" s="25"/>
      <c r="F101" s="25"/>
      <c r="G101" s="25"/>
      <c r="H101" s="25"/>
      <c r="I101" s="25">
        <f t="shared" si="6"/>
        <v>1</v>
      </c>
      <c r="J101" s="25"/>
    </row>
    <row r="102" spans="1:10" s="19" customFormat="1" ht="18.75" customHeight="1" x14ac:dyDescent="0.25">
      <c r="A102" s="30"/>
      <c r="B102" s="31" t="s">
        <v>153</v>
      </c>
      <c r="C102" s="25"/>
      <c r="D102" s="25"/>
      <c r="E102" s="25"/>
      <c r="F102" s="25"/>
      <c r="G102" s="25"/>
      <c r="H102" s="25"/>
      <c r="I102" s="25" t="str">
        <f t="shared" si="6"/>
        <v/>
      </c>
      <c r="J102" s="25"/>
    </row>
    <row r="103" spans="1:10" s="19" customFormat="1" ht="18.75" customHeight="1" x14ac:dyDescent="0.25">
      <c r="A103" s="30"/>
      <c r="B103" s="32" t="s">
        <v>15</v>
      </c>
      <c r="C103" s="25"/>
      <c r="D103" s="25">
        <v>1</v>
      </c>
      <c r="E103" s="25"/>
      <c r="F103" s="25"/>
      <c r="G103" s="25"/>
      <c r="H103" s="25"/>
      <c r="I103" s="25">
        <f t="shared" si="6"/>
        <v>1</v>
      </c>
      <c r="J103" s="25"/>
    </row>
    <row r="104" spans="1:10" s="19" customFormat="1" ht="18.75" customHeight="1" x14ac:dyDescent="0.25">
      <c r="A104" s="30"/>
      <c r="B104" s="31" t="s">
        <v>154</v>
      </c>
      <c r="C104" s="25"/>
      <c r="D104" s="25"/>
      <c r="E104" s="25"/>
      <c r="F104" s="25"/>
      <c r="G104" s="25"/>
      <c r="H104" s="25"/>
      <c r="I104" s="25" t="str">
        <f t="shared" si="6"/>
        <v/>
      </c>
      <c r="J104" s="25"/>
    </row>
    <row r="105" spans="1:10" s="19" customFormat="1" ht="18.75" customHeight="1" x14ac:dyDescent="0.25">
      <c r="A105" s="30"/>
      <c r="B105" s="32" t="s">
        <v>15</v>
      </c>
      <c r="C105" s="25"/>
      <c r="D105" s="25">
        <v>1</v>
      </c>
      <c r="E105" s="25"/>
      <c r="F105" s="25"/>
      <c r="G105" s="25"/>
      <c r="H105" s="25"/>
      <c r="I105" s="25">
        <f t="shared" si="6"/>
        <v>1</v>
      </c>
      <c r="J105" s="25"/>
    </row>
    <row r="106" spans="1:10" s="19" customFormat="1" ht="18.75" customHeight="1" x14ac:dyDescent="0.25">
      <c r="A106" s="30"/>
      <c r="B106" s="31" t="s">
        <v>155</v>
      </c>
      <c r="C106" s="25"/>
      <c r="D106" s="25"/>
      <c r="E106" s="25"/>
      <c r="F106" s="25"/>
      <c r="G106" s="25"/>
      <c r="H106" s="25"/>
      <c r="I106" s="25" t="str">
        <f t="shared" si="6"/>
        <v/>
      </c>
      <c r="J106" s="25"/>
    </row>
    <row r="107" spans="1:10" s="19" customFormat="1" ht="18.75" customHeight="1" x14ac:dyDescent="0.25">
      <c r="A107" s="30"/>
      <c r="B107" s="32" t="s">
        <v>15</v>
      </c>
      <c r="C107" s="25"/>
      <c r="D107" s="25">
        <v>1</v>
      </c>
      <c r="E107" s="25"/>
      <c r="F107" s="25"/>
      <c r="G107" s="25"/>
      <c r="H107" s="25"/>
      <c r="I107" s="25">
        <f t="shared" si="6"/>
        <v>1</v>
      </c>
      <c r="J107" s="25"/>
    </row>
    <row r="108" spans="1:10" s="19" customFormat="1" ht="18.75" customHeight="1" x14ac:dyDescent="0.25">
      <c r="A108" s="30"/>
      <c r="B108" s="31" t="s">
        <v>156</v>
      </c>
      <c r="C108" s="25"/>
      <c r="D108" s="25"/>
      <c r="E108" s="25"/>
      <c r="F108" s="25"/>
      <c r="G108" s="25"/>
      <c r="H108" s="25"/>
      <c r="I108" s="25" t="str">
        <f t="shared" si="6"/>
        <v/>
      </c>
      <c r="J108" s="25"/>
    </row>
    <row r="109" spans="1:10" s="19" customFormat="1" ht="18.75" customHeight="1" x14ac:dyDescent="0.25">
      <c r="A109" s="30"/>
      <c r="B109" s="32" t="s">
        <v>15</v>
      </c>
      <c r="C109" s="25"/>
      <c r="D109" s="25">
        <v>1</v>
      </c>
      <c r="E109" s="25"/>
      <c r="F109" s="25"/>
      <c r="G109" s="25"/>
      <c r="H109" s="25"/>
      <c r="I109" s="25">
        <f t="shared" si="6"/>
        <v>1</v>
      </c>
      <c r="J109" s="25"/>
    </row>
    <row r="110" spans="1:10" s="19" customFormat="1" ht="18.75" customHeight="1" x14ac:dyDescent="0.25">
      <c r="A110" s="30"/>
      <c r="B110" s="31" t="s">
        <v>157</v>
      </c>
      <c r="C110" s="25"/>
      <c r="D110" s="25"/>
      <c r="E110" s="25"/>
      <c r="F110" s="25"/>
      <c r="G110" s="25"/>
      <c r="H110" s="25"/>
      <c r="I110" s="25" t="str">
        <f t="shared" si="6"/>
        <v/>
      </c>
      <c r="J110" s="25"/>
    </row>
    <row r="111" spans="1:10" s="19" customFormat="1" ht="18.75" customHeight="1" x14ac:dyDescent="0.25">
      <c r="A111" s="30"/>
      <c r="B111" s="32" t="s">
        <v>15</v>
      </c>
      <c r="C111" s="25"/>
      <c r="D111" s="25">
        <v>1</v>
      </c>
      <c r="E111" s="25"/>
      <c r="F111" s="25"/>
      <c r="G111" s="25"/>
      <c r="H111" s="25"/>
      <c r="I111" s="25">
        <f t="shared" si="6"/>
        <v>1</v>
      </c>
      <c r="J111" s="25"/>
    </row>
    <row r="112" spans="1:10" s="19" customFormat="1" ht="18.75" customHeight="1" x14ac:dyDescent="0.25">
      <c r="A112" s="57" t="s">
        <v>222</v>
      </c>
      <c r="B112" s="55" t="s">
        <v>223</v>
      </c>
      <c r="C112" s="48" t="s">
        <v>14</v>
      </c>
      <c r="D112" s="25"/>
      <c r="E112" s="25"/>
      <c r="F112" s="25"/>
      <c r="G112" s="25"/>
      <c r="H112" s="25"/>
      <c r="I112" s="25" t="str">
        <f t="shared" si="6"/>
        <v/>
      </c>
      <c r="J112" s="48">
        <f>SUM(I113:I115)</f>
        <v>2</v>
      </c>
    </row>
    <row r="113" spans="1:10" s="19" customFormat="1" ht="18.75" customHeight="1" x14ac:dyDescent="0.25">
      <c r="A113" s="30"/>
      <c r="B113" s="31" t="s">
        <v>13</v>
      </c>
      <c r="C113" s="25"/>
      <c r="D113" s="25"/>
      <c r="E113" s="25"/>
      <c r="F113" s="25"/>
      <c r="G113" s="25"/>
      <c r="H113" s="25"/>
      <c r="I113" s="25" t="str">
        <f t="shared" si="6"/>
        <v/>
      </c>
      <c r="J113" s="25"/>
    </row>
    <row r="114" spans="1:10" s="19" customFormat="1" ht="18.75" customHeight="1" x14ac:dyDescent="0.25">
      <c r="A114" s="30"/>
      <c r="B114" s="32" t="s">
        <v>224</v>
      </c>
      <c r="C114" s="25"/>
      <c r="D114" s="25">
        <v>1</v>
      </c>
      <c r="E114" s="25"/>
      <c r="F114" s="25"/>
      <c r="G114" s="25"/>
      <c r="H114" s="25"/>
      <c r="I114" s="25">
        <f t="shared" si="6"/>
        <v>1</v>
      </c>
      <c r="J114" s="25"/>
    </row>
    <row r="115" spans="1:10" s="19" customFormat="1" ht="18.75" customHeight="1" x14ac:dyDescent="0.25">
      <c r="A115" s="30"/>
      <c r="B115" s="32" t="s">
        <v>225</v>
      </c>
      <c r="C115" s="25"/>
      <c r="D115" s="25">
        <v>1</v>
      </c>
      <c r="E115" s="25"/>
      <c r="F115" s="25"/>
      <c r="G115" s="25"/>
      <c r="H115" s="25"/>
      <c r="I115" s="25">
        <f t="shared" si="6"/>
        <v>1</v>
      </c>
      <c r="J115" s="25"/>
    </row>
    <row r="116" spans="1:10" s="19" customFormat="1" ht="18.75" customHeight="1" x14ac:dyDescent="0.25">
      <c r="A116" s="57" t="s">
        <v>226</v>
      </c>
      <c r="B116" s="55" t="s">
        <v>227</v>
      </c>
      <c r="C116" s="48" t="s">
        <v>14</v>
      </c>
      <c r="D116" s="25"/>
      <c r="E116" s="25"/>
      <c r="F116" s="25"/>
      <c r="G116" s="25"/>
      <c r="H116" s="25"/>
      <c r="I116" s="25" t="str">
        <f t="shared" si="6"/>
        <v/>
      </c>
      <c r="J116" s="48">
        <f>SUM(I117:I124)</f>
        <v>4</v>
      </c>
    </row>
    <row r="117" spans="1:10" s="19" customFormat="1" ht="18.75" customHeight="1" x14ac:dyDescent="0.25">
      <c r="A117" s="30"/>
      <c r="B117" s="31" t="s">
        <v>13</v>
      </c>
      <c r="C117" s="25"/>
      <c r="D117" s="25"/>
      <c r="E117" s="25"/>
      <c r="F117" s="25"/>
      <c r="G117" s="25"/>
      <c r="H117" s="25"/>
      <c r="I117" s="25" t="str">
        <f t="shared" si="6"/>
        <v/>
      </c>
      <c r="J117" s="25"/>
    </row>
    <row r="118" spans="1:10" s="19" customFormat="1" ht="18.75" customHeight="1" x14ac:dyDescent="0.25">
      <c r="A118" s="30"/>
      <c r="B118" s="32" t="s">
        <v>15</v>
      </c>
      <c r="C118" s="25"/>
      <c r="D118" s="25">
        <v>1</v>
      </c>
      <c r="E118" s="25"/>
      <c r="F118" s="25"/>
      <c r="G118" s="25"/>
      <c r="H118" s="25"/>
      <c r="I118" s="25">
        <f t="shared" si="6"/>
        <v>1</v>
      </c>
      <c r="J118" s="25"/>
    </row>
    <row r="119" spans="1:10" s="19" customFormat="1" ht="18.75" customHeight="1" x14ac:dyDescent="0.25">
      <c r="A119" s="30"/>
      <c r="B119" s="31" t="s">
        <v>152</v>
      </c>
      <c r="C119" s="25"/>
      <c r="D119" s="25"/>
      <c r="E119" s="25"/>
      <c r="F119" s="25"/>
      <c r="G119" s="25"/>
      <c r="H119" s="25"/>
      <c r="I119" s="25" t="str">
        <f t="shared" si="6"/>
        <v/>
      </c>
      <c r="J119" s="25"/>
    </row>
    <row r="120" spans="1:10" s="19" customFormat="1" ht="18.75" customHeight="1" x14ac:dyDescent="0.25">
      <c r="A120" s="30"/>
      <c r="B120" s="32" t="s">
        <v>15</v>
      </c>
      <c r="C120" s="25"/>
      <c r="D120" s="25">
        <v>1</v>
      </c>
      <c r="E120" s="25"/>
      <c r="F120" s="25"/>
      <c r="G120" s="25"/>
      <c r="H120" s="25"/>
      <c r="I120" s="25">
        <f t="shared" si="6"/>
        <v>1</v>
      </c>
      <c r="J120" s="25"/>
    </row>
    <row r="121" spans="1:10" s="19" customFormat="1" ht="18.75" customHeight="1" x14ac:dyDescent="0.25">
      <c r="A121" s="30"/>
      <c r="B121" s="31" t="s">
        <v>153</v>
      </c>
      <c r="C121" s="25"/>
      <c r="D121" s="25"/>
      <c r="E121" s="25"/>
      <c r="F121" s="25"/>
      <c r="G121" s="25"/>
      <c r="H121" s="25"/>
      <c r="I121" s="25" t="str">
        <f t="shared" si="6"/>
        <v/>
      </c>
      <c r="J121" s="25"/>
    </row>
    <row r="122" spans="1:10" s="19" customFormat="1" ht="18.75" customHeight="1" x14ac:dyDescent="0.25">
      <c r="A122" s="30"/>
      <c r="B122" s="32" t="s">
        <v>15</v>
      </c>
      <c r="C122" s="25"/>
      <c r="D122" s="25">
        <v>1</v>
      </c>
      <c r="E122" s="25"/>
      <c r="F122" s="25"/>
      <c r="G122" s="25"/>
      <c r="H122" s="25"/>
      <c r="I122" s="25">
        <f t="shared" si="6"/>
        <v>1</v>
      </c>
      <c r="J122" s="25"/>
    </row>
    <row r="123" spans="1:10" s="19" customFormat="1" ht="18.75" customHeight="1" x14ac:dyDescent="0.25">
      <c r="A123" s="30"/>
      <c r="B123" s="31" t="s">
        <v>154</v>
      </c>
      <c r="C123" s="25"/>
      <c r="D123" s="25"/>
      <c r="E123" s="25"/>
      <c r="F123" s="25"/>
      <c r="G123" s="25"/>
      <c r="H123" s="25"/>
      <c r="I123" s="25" t="str">
        <f t="shared" si="6"/>
        <v/>
      </c>
      <c r="J123" s="25"/>
    </row>
    <row r="124" spans="1:10" s="19" customFormat="1" ht="18.75" customHeight="1" x14ac:dyDescent="0.25">
      <c r="A124" s="30"/>
      <c r="B124" s="32" t="s">
        <v>15</v>
      </c>
      <c r="C124" s="25"/>
      <c r="D124" s="25">
        <v>1</v>
      </c>
      <c r="E124" s="25"/>
      <c r="F124" s="25"/>
      <c r="G124" s="25"/>
      <c r="H124" s="25"/>
      <c r="I124" s="25">
        <f t="shared" si="6"/>
        <v>1</v>
      </c>
      <c r="J124" s="25"/>
    </row>
    <row r="125" spans="1:10" s="19" customFormat="1" ht="18.75" customHeight="1" x14ac:dyDescent="0.25">
      <c r="A125" s="57" t="s">
        <v>228</v>
      </c>
      <c r="B125" s="55" t="s">
        <v>229</v>
      </c>
      <c r="C125" s="48" t="s">
        <v>14</v>
      </c>
      <c r="D125" s="25"/>
      <c r="E125" s="25"/>
      <c r="F125" s="25"/>
      <c r="G125" s="25"/>
      <c r="H125" s="25"/>
      <c r="I125" s="25" t="str">
        <f t="shared" si="6"/>
        <v/>
      </c>
      <c r="J125" s="48">
        <f>SUM(I126:I139)</f>
        <v>9</v>
      </c>
    </row>
    <row r="126" spans="1:10" s="19" customFormat="1" ht="18.75" customHeight="1" x14ac:dyDescent="0.25">
      <c r="A126" s="57"/>
      <c r="B126" s="31" t="s">
        <v>13</v>
      </c>
      <c r="C126" s="25"/>
      <c r="D126" s="25"/>
      <c r="E126" s="25"/>
      <c r="F126" s="25"/>
      <c r="G126" s="25"/>
      <c r="H126" s="25"/>
      <c r="I126" s="25" t="str">
        <f t="shared" si="6"/>
        <v/>
      </c>
      <c r="J126" s="25"/>
    </row>
    <row r="127" spans="1:10" s="19" customFormat="1" ht="18.75" customHeight="1" x14ac:dyDescent="0.25">
      <c r="A127" s="57"/>
      <c r="B127" s="32" t="s">
        <v>15</v>
      </c>
      <c r="C127" s="25"/>
      <c r="D127" s="25">
        <v>1</v>
      </c>
      <c r="E127" s="25"/>
      <c r="F127" s="25"/>
      <c r="G127" s="25"/>
      <c r="H127" s="25"/>
      <c r="I127" s="25">
        <f t="shared" si="6"/>
        <v>1</v>
      </c>
      <c r="J127" s="25"/>
    </row>
    <row r="128" spans="1:10" s="19" customFormat="1" ht="18.75" customHeight="1" x14ac:dyDescent="0.25">
      <c r="A128" s="57"/>
      <c r="B128" s="31" t="s">
        <v>152</v>
      </c>
      <c r="C128" s="25"/>
      <c r="D128" s="25"/>
      <c r="E128" s="25"/>
      <c r="F128" s="25"/>
      <c r="G128" s="25"/>
      <c r="H128" s="25"/>
      <c r="I128" s="25" t="str">
        <f t="shared" si="6"/>
        <v/>
      </c>
      <c r="J128" s="25"/>
    </row>
    <row r="129" spans="1:10" s="19" customFormat="1" ht="18.75" customHeight="1" x14ac:dyDescent="0.25">
      <c r="A129" s="57"/>
      <c r="B129" s="32" t="s">
        <v>15</v>
      </c>
      <c r="C129" s="25"/>
      <c r="D129" s="25">
        <v>1</v>
      </c>
      <c r="E129" s="25"/>
      <c r="F129" s="25"/>
      <c r="G129" s="25"/>
      <c r="H129" s="25"/>
      <c r="I129" s="25">
        <f t="shared" si="6"/>
        <v>1</v>
      </c>
      <c r="J129" s="25"/>
    </row>
    <row r="130" spans="1:10" s="19" customFormat="1" ht="18.75" customHeight="1" x14ac:dyDescent="0.25">
      <c r="A130" s="57"/>
      <c r="B130" s="31" t="s">
        <v>153</v>
      </c>
      <c r="C130" s="25"/>
      <c r="D130" s="25"/>
      <c r="E130" s="25"/>
      <c r="F130" s="25"/>
      <c r="G130" s="25"/>
      <c r="H130" s="25"/>
      <c r="I130" s="25" t="str">
        <f t="shared" si="6"/>
        <v/>
      </c>
      <c r="J130" s="25"/>
    </row>
    <row r="131" spans="1:10" s="19" customFormat="1" ht="18.75" customHeight="1" x14ac:dyDescent="0.25">
      <c r="A131" s="57"/>
      <c r="B131" s="32" t="s">
        <v>15</v>
      </c>
      <c r="C131" s="25"/>
      <c r="D131" s="25">
        <v>3</v>
      </c>
      <c r="E131" s="25"/>
      <c r="F131" s="25"/>
      <c r="G131" s="25"/>
      <c r="H131" s="25"/>
      <c r="I131" s="25">
        <f t="shared" si="6"/>
        <v>3</v>
      </c>
      <c r="J131" s="25"/>
    </row>
    <row r="132" spans="1:10" s="19" customFormat="1" ht="18.75" customHeight="1" x14ac:dyDescent="0.25">
      <c r="A132" s="57"/>
      <c r="B132" s="31" t="s">
        <v>154</v>
      </c>
      <c r="C132" s="25"/>
      <c r="D132" s="25"/>
      <c r="E132" s="25"/>
      <c r="F132" s="25"/>
      <c r="G132" s="25"/>
      <c r="H132" s="25"/>
      <c r="I132" s="25" t="str">
        <f t="shared" si="6"/>
        <v/>
      </c>
      <c r="J132" s="25"/>
    </row>
    <row r="133" spans="1:10" s="19" customFormat="1" ht="18.75" customHeight="1" x14ac:dyDescent="0.25">
      <c r="A133" s="57"/>
      <c r="B133" s="32" t="s">
        <v>15</v>
      </c>
      <c r="C133" s="25"/>
      <c r="D133" s="25">
        <v>1</v>
      </c>
      <c r="E133" s="25"/>
      <c r="F133" s="25"/>
      <c r="G133" s="25"/>
      <c r="H133" s="25"/>
      <c r="I133" s="25">
        <f t="shared" si="6"/>
        <v>1</v>
      </c>
      <c r="J133" s="25"/>
    </row>
    <row r="134" spans="1:10" s="19" customFormat="1" ht="18.75" customHeight="1" x14ac:dyDescent="0.25">
      <c r="A134" s="57"/>
      <c r="B134" s="31" t="s">
        <v>155</v>
      </c>
      <c r="C134" s="25"/>
      <c r="D134" s="25"/>
      <c r="E134" s="25"/>
      <c r="F134" s="25"/>
      <c r="G134" s="25"/>
      <c r="H134" s="25"/>
      <c r="I134" s="25" t="str">
        <f t="shared" si="6"/>
        <v/>
      </c>
      <c r="J134" s="25"/>
    </row>
    <row r="135" spans="1:10" s="19" customFormat="1" ht="18.75" customHeight="1" x14ac:dyDescent="0.25">
      <c r="A135" s="57"/>
      <c r="B135" s="32" t="s">
        <v>15</v>
      </c>
      <c r="C135" s="25"/>
      <c r="D135" s="25">
        <v>1</v>
      </c>
      <c r="E135" s="25"/>
      <c r="F135" s="25"/>
      <c r="G135" s="25"/>
      <c r="H135" s="25"/>
      <c r="I135" s="25">
        <f t="shared" si="6"/>
        <v>1</v>
      </c>
      <c r="J135" s="25"/>
    </row>
    <row r="136" spans="1:10" s="19" customFormat="1" ht="18.75" customHeight="1" x14ac:dyDescent="0.25">
      <c r="A136" s="57"/>
      <c r="B136" s="31" t="s">
        <v>156</v>
      </c>
      <c r="C136" s="25"/>
      <c r="D136" s="25"/>
      <c r="E136" s="25"/>
      <c r="F136" s="25"/>
      <c r="G136" s="25"/>
      <c r="H136" s="25"/>
      <c r="I136" s="25" t="str">
        <f t="shared" si="6"/>
        <v/>
      </c>
      <c r="J136" s="25"/>
    </row>
    <row r="137" spans="1:10" s="19" customFormat="1" ht="18.75" customHeight="1" x14ac:dyDescent="0.25">
      <c r="A137" s="57"/>
      <c r="B137" s="32" t="s">
        <v>15</v>
      </c>
      <c r="C137" s="25"/>
      <c r="D137" s="25">
        <v>1</v>
      </c>
      <c r="E137" s="25"/>
      <c r="F137" s="25"/>
      <c r="G137" s="25"/>
      <c r="H137" s="25"/>
      <c r="I137" s="25">
        <f t="shared" si="6"/>
        <v>1</v>
      </c>
      <c r="J137" s="25"/>
    </row>
    <row r="138" spans="1:10" s="19" customFormat="1" ht="18.75" customHeight="1" x14ac:dyDescent="0.25">
      <c r="A138" s="57"/>
      <c r="B138" s="31" t="s">
        <v>157</v>
      </c>
      <c r="C138" s="25"/>
      <c r="D138" s="25"/>
      <c r="E138" s="25"/>
      <c r="F138" s="25"/>
      <c r="G138" s="25"/>
      <c r="H138" s="25"/>
      <c r="I138" s="25" t="str">
        <f t="shared" si="6"/>
        <v/>
      </c>
      <c r="J138" s="25"/>
    </row>
    <row r="139" spans="1:10" s="19" customFormat="1" ht="18.75" customHeight="1" x14ac:dyDescent="0.25">
      <c r="A139" s="57"/>
      <c r="B139" s="32" t="s">
        <v>15</v>
      </c>
      <c r="C139" s="25"/>
      <c r="D139" s="25">
        <v>1</v>
      </c>
      <c r="E139" s="25"/>
      <c r="F139" s="25"/>
      <c r="G139" s="25"/>
      <c r="H139" s="25"/>
      <c r="I139" s="25">
        <f t="shared" si="6"/>
        <v>1</v>
      </c>
      <c r="J139" s="25"/>
    </row>
    <row r="140" spans="1:10" s="19" customFormat="1" ht="18.75" customHeight="1" x14ac:dyDescent="0.25">
      <c r="A140" s="26" t="s">
        <v>230</v>
      </c>
      <c r="B140" s="40" t="s">
        <v>118</v>
      </c>
      <c r="C140" s="25"/>
      <c r="D140" s="25"/>
      <c r="E140" s="25"/>
      <c r="F140" s="25"/>
      <c r="G140" s="25"/>
      <c r="H140" s="25"/>
      <c r="I140" s="25" t="str">
        <f t="shared" si="6"/>
        <v/>
      </c>
      <c r="J140" s="25"/>
    </row>
    <row r="141" spans="1:10" s="19" customFormat="1" ht="18.75" customHeight="1" x14ac:dyDescent="0.25">
      <c r="A141" s="37" t="s">
        <v>231</v>
      </c>
      <c r="B141" s="41" t="s">
        <v>234</v>
      </c>
      <c r="C141" s="25"/>
      <c r="D141" s="25"/>
      <c r="E141" s="25"/>
      <c r="F141" s="25"/>
      <c r="G141" s="25"/>
      <c r="H141" s="25"/>
      <c r="I141" s="25" t="str">
        <f t="shared" si="6"/>
        <v/>
      </c>
      <c r="J141" s="25"/>
    </row>
    <row r="142" spans="1:10" s="56" customFormat="1" ht="31.5" x14ac:dyDescent="0.25">
      <c r="A142" s="57" t="s">
        <v>232</v>
      </c>
      <c r="B142" s="55" t="s">
        <v>233</v>
      </c>
      <c r="C142" s="48" t="s">
        <v>12</v>
      </c>
      <c r="D142" s="48"/>
      <c r="E142" s="48"/>
      <c r="F142" s="48"/>
      <c r="G142" s="48"/>
      <c r="H142" s="48"/>
      <c r="I142" s="25" t="str">
        <f t="shared" si="6"/>
        <v/>
      </c>
      <c r="J142" s="48">
        <f>SUM(I144:I156)</f>
        <v>27</v>
      </c>
    </row>
    <row r="143" spans="1:10" s="19" customFormat="1" ht="18.75" customHeight="1" x14ac:dyDescent="0.25">
      <c r="A143" s="30"/>
      <c r="B143" s="31" t="s">
        <v>13</v>
      </c>
      <c r="C143" s="25"/>
      <c r="D143" s="25"/>
      <c r="E143" s="25"/>
      <c r="F143" s="25"/>
      <c r="G143" s="25"/>
      <c r="H143" s="25"/>
      <c r="I143" s="25" t="str">
        <f t="shared" si="6"/>
        <v/>
      </c>
      <c r="J143" s="25"/>
    </row>
    <row r="144" spans="1:10" s="19" customFormat="1" ht="18.75" customHeight="1" x14ac:dyDescent="0.25">
      <c r="A144" s="30"/>
      <c r="B144" s="32" t="s">
        <v>15</v>
      </c>
      <c r="C144" s="25"/>
      <c r="D144" s="25">
        <v>3</v>
      </c>
      <c r="E144" s="25"/>
      <c r="F144" s="25"/>
      <c r="G144" s="25"/>
      <c r="H144" s="25"/>
      <c r="I144" s="25">
        <f t="shared" si="6"/>
        <v>3</v>
      </c>
      <c r="J144" s="25"/>
    </row>
    <row r="145" spans="1:10" s="19" customFormat="1" ht="18.75" customHeight="1" x14ac:dyDescent="0.25">
      <c r="A145" s="30"/>
      <c r="B145" s="31" t="s">
        <v>152</v>
      </c>
      <c r="C145" s="25"/>
      <c r="D145" s="25"/>
      <c r="E145" s="25"/>
      <c r="F145" s="25"/>
      <c r="G145" s="25"/>
      <c r="H145" s="25"/>
      <c r="I145" s="25" t="str">
        <f t="shared" si="6"/>
        <v/>
      </c>
      <c r="J145" s="25"/>
    </row>
    <row r="146" spans="1:10" s="19" customFormat="1" ht="18.75" customHeight="1" x14ac:dyDescent="0.25">
      <c r="A146" s="30"/>
      <c r="B146" s="32" t="s">
        <v>15</v>
      </c>
      <c r="C146" s="25"/>
      <c r="D146" s="25">
        <v>9</v>
      </c>
      <c r="E146" s="25"/>
      <c r="F146" s="25"/>
      <c r="G146" s="25"/>
      <c r="H146" s="25"/>
      <c r="I146" s="25">
        <f t="shared" si="6"/>
        <v>9</v>
      </c>
      <c r="J146" s="25"/>
    </row>
    <row r="147" spans="1:10" s="19" customFormat="1" ht="18.75" customHeight="1" x14ac:dyDescent="0.25">
      <c r="A147" s="30"/>
      <c r="B147" s="31" t="s">
        <v>153</v>
      </c>
      <c r="C147" s="25"/>
      <c r="D147" s="25"/>
      <c r="E147" s="25"/>
      <c r="F147" s="25"/>
      <c r="G147" s="25"/>
      <c r="H147" s="25"/>
      <c r="I147" s="25" t="str">
        <f t="shared" si="6"/>
        <v/>
      </c>
      <c r="J147" s="25"/>
    </row>
    <row r="148" spans="1:10" s="19" customFormat="1" ht="18.75" customHeight="1" x14ac:dyDescent="0.25">
      <c r="A148" s="30"/>
      <c r="B148" s="32" t="s">
        <v>15</v>
      </c>
      <c r="C148" s="25"/>
      <c r="D148" s="25">
        <v>3</v>
      </c>
      <c r="E148" s="25"/>
      <c r="F148" s="25"/>
      <c r="G148" s="25"/>
      <c r="H148" s="25"/>
      <c r="I148" s="25">
        <f t="shared" si="6"/>
        <v>3</v>
      </c>
      <c r="J148" s="25"/>
    </row>
    <row r="149" spans="1:10" s="19" customFormat="1" ht="18.75" customHeight="1" x14ac:dyDescent="0.25">
      <c r="A149" s="30"/>
      <c r="B149" s="31" t="s">
        <v>154</v>
      </c>
      <c r="C149" s="25"/>
      <c r="D149" s="25"/>
      <c r="E149" s="25"/>
      <c r="F149" s="25"/>
      <c r="G149" s="25"/>
      <c r="H149" s="25"/>
      <c r="I149" s="25" t="str">
        <f t="shared" si="6"/>
        <v/>
      </c>
      <c r="J149" s="25"/>
    </row>
    <row r="150" spans="1:10" s="19" customFormat="1" ht="18.75" customHeight="1" x14ac:dyDescent="0.25">
      <c r="A150" s="30"/>
      <c r="B150" s="32" t="s">
        <v>15</v>
      </c>
      <c r="C150" s="25"/>
      <c r="D150" s="25">
        <v>3</v>
      </c>
      <c r="E150" s="25"/>
      <c r="F150" s="25"/>
      <c r="G150" s="25"/>
      <c r="H150" s="25"/>
      <c r="I150" s="25">
        <f t="shared" si="6"/>
        <v>3</v>
      </c>
      <c r="J150" s="25"/>
    </row>
    <row r="151" spans="1:10" s="19" customFormat="1" ht="18.75" customHeight="1" x14ac:dyDescent="0.25">
      <c r="A151" s="30"/>
      <c r="B151" s="31" t="s">
        <v>155</v>
      </c>
      <c r="C151" s="25"/>
      <c r="D151" s="25"/>
      <c r="E151" s="25"/>
      <c r="F151" s="25"/>
      <c r="G151" s="25"/>
      <c r="H151" s="25"/>
      <c r="I151" s="25" t="str">
        <f t="shared" si="6"/>
        <v/>
      </c>
      <c r="J151" s="25"/>
    </row>
    <row r="152" spans="1:10" s="19" customFormat="1" ht="18.75" customHeight="1" x14ac:dyDescent="0.25">
      <c r="A152" s="30"/>
      <c r="B152" s="32" t="s">
        <v>15</v>
      </c>
      <c r="C152" s="25"/>
      <c r="D152" s="25">
        <v>3</v>
      </c>
      <c r="E152" s="25"/>
      <c r="F152" s="25"/>
      <c r="G152" s="25"/>
      <c r="H152" s="25"/>
      <c r="I152" s="25">
        <f t="shared" si="6"/>
        <v>3</v>
      </c>
      <c r="J152" s="25"/>
    </row>
    <row r="153" spans="1:10" s="19" customFormat="1" ht="18.75" customHeight="1" x14ac:dyDescent="0.25">
      <c r="A153" s="30"/>
      <c r="B153" s="31" t="s">
        <v>156</v>
      </c>
      <c r="C153" s="25"/>
      <c r="D153" s="25"/>
      <c r="E153" s="25"/>
      <c r="F153" s="25"/>
      <c r="G153" s="25"/>
      <c r="H153" s="25"/>
      <c r="I153" s="25" t="str">
        <f t="shared" ref="I153:I217" si="7">IF(D153="","",ROUND(PRODUCT(D153:G153),2))</f>
        <v/>
      </c>
      <c r="J153" s="25"/>
    </row>
    <row r="154" spans="1:10" s="19" customFormat="1" ht="18.75" customHeight="1" x14ac:dyDescent="0.25">
      <c r="A154" s="30"/>
      <c r="B154" s="32" t="s">
        <v>15</v>
      </c>
      <c r="C154" s="25"/>
      <c r="D154" s="25">
        <v>3</v>
      </c>
      <c r="E154" s="25"/>
      <c r="F154" s="25"/>
      <c r="G154" s="25"/>
      <c r="H154" s="25"/>
      <c r="I154" s="25">
        <f t="shared" si="7"/>
        <v>3</v>
      </c>
      <c r="J154" s="25"/>
    </row>
    <row r="155" spans="1:10" s="19" customFormat="1" ht="18.75" customHeight="1" x14ac:dyDescent="0.25">
      <c r="A155" s="30"/>
      <c r="B155" s="31" t="s">
        <v>157</v>
      </c>
      <c r="C155" s="25"/>
      <c r="D155" s="25"/>
      <c r="E155" s="25"/>
      <c r="F155" s="25"/>
      <c r="G155" s="25"/>
      <c r="H155" s="25"/>
      <c r="I155" s="25" t="str">
        <f t="shared" si="7"/>
        <v/>
      </c>
      <c r="J155" s="25"/>
    </row>
    <row r="156" spans="1:10" s="19" customFormat="1" ht="18.75" customHeight="1" x14ac:dyDescent="0.25">
      <c r="A156" s="30"/>
      <c r="B156" s="32" t="s">
        <v>15</v>
      </c>
      <c r="C156" s="25"/>
      <c r="D156" s="25">
        <v>3</v>
      </c>
      <c r="E156" s="25"/>
      <c r="F156" s="25"/>
      <c r="G156" s="25"/>
      <c r="H156" s="25"/>
      <c r="I156" s="25">
        <f t="shared" si="7"/>
        <v>3</v>
      </c>
      <c r="J156" s="25"/>
    </row>
    <row r="157" spans="1:10" s="56" customFormat="1" ht="18.75" customHeight="1" x14ac:dyDescent="0.25">
      <c r="A157" s="57" t="s">
        <v>235</v>
      </c>
      <c r="B157" s="55" t="s">
        <v>236</v>
      </c>
      <c r="C157" s="48" t="s">
        <v>14</v>
      </c>
      <c r="D157" s="48"/>
      <c r="E157" s="48"/>
      <c r="F157" s="48"/>
      <c r="G157" s="48"/>
      <c r="H157" s="48"/>
      <c r="I157" s="25" t="str">
        <f t="shared" si="7"/>
        <v/>
      </c>
      <c r="J157" s="48">
        <f>SUM(I158:I171)</f>
        <v>8</v>
      </c>
    </row>
    <row r="158" spans="1:10" s="19" customFormat="1" ht="18.75" customHeight="1" x14ac:dyDescent="0.25">
      <c r="A158" s="30"/>
      <c r="B158" s="31" t="s">
        <v>13</v>
      </c>
      <c r="C158" s="25"/>
      <c r="D158" s="25"/>
      <c r="E158" s="25"/>
      <c r="F158" s="25"/>
      <c r="G158" s="25"/>
      <c r="H158" s="25"/>
      <c r="I158" s="25" t="str">
        <f t="shared" si="7"/>
        <v/>
      </c>
      <c r="J158" s="25"/>
    </row>
    <row r="159" spans="1:10" s="19" customFormat="1" ht="18.75" customHeight="1" x14ac:dyDescent="0.25">
      <c r="A159" s="30"/>
      <c r="B159" s="32" t="s">
        <v>15</v>
      </c>
      <c r="C159" s="25"/>
      <c r="D159" s="25">
        <v>1</v>
      </c>
      <c r="E159" s="25"/>
      <c r="F159" s="25"/>
      <c r="G159" s="25"/>
      <c r="H159" s="25"/>
      <c r="I159" s="25">
        <f t="shared" si="7"/>
        <v>1</v>
      </c>
      <c r="J159" s="25"/>
    </row>
    <row r="160" spans="1:10" s="56" customFormat="1" ht="18.75" customHeight="1" x14ac:dyDescent="0.25">
      <c r="A160" s="55"/>
      <c r="B160" s="31" t="s">
        <v>152</v>
      </c>
      <c r="C160" s="48"/>
      <c r="D160" s="48"/>
      <c r="E160" s="48"/>
      <c r="F160" s="48"/>
      <c r="G160" s="48"/>
      <c r="H160" s="48"/>
      <c r="I160" s="25" t="str">
        <f t="shared" si="7"/>
        <v/>
      </c>
      <c r="J160" s="48"/>
    </row>
    <row r="161" spans="1:10" s="19" customFormat="1" ht="18.75" customHeight="1" x14ac:dyDescent="0.25">
      <c r="A161" s="30"/>
      <c r="B161" s="32" t="s">
        <v>15</v>
      </c>
      <c r="C161" s="25"/>
      <c r="D161" s="25">
        <v>2</v>
      </c>
      <c r="E161" s="25"/>
      <c r="F161" s="25"/>
      <c r="G161" s="25"/>
      <c r="H161" s="25"/>
      <c r="I161" s="25">
        <f t="shared" si="7"/>
        <v>2</v>
      </c>
      <c r="J161" s="25"/>
    </row>
    <row r="162" spans="1:10" s="19" customFormat="1" ht="18.75" customHeight="1" x14ac:dyDescent="0.25">
      <c r="A162" s="30"/>
      <c r="B162" s="31" t="s">
        <v>153</v>
      </c>
      <c r="C162" s="25"/>
      <c r="D162" s="25"/>
      <c r="E162" s="25"/>
      <c r="F162" s="25"/>
      <c r="G162" s="25"/>
      <c r="H162" s="25"/>
      <c r="I162" s="25" t="str">
        <f t="shared" si="7"/>
        <v/>
      </c>
      <c r="J162" s="25"/>
    </row>
    <row r="163" spans="1:10" s="19" customFormat="1" ht="18.75" customHeight="1" x14ac:dyDescent="0.25">
      <c r="A163" s="30"/>
      <c r="B163" s="32" t="s">
        <v>15</v>
      </c>
      <c r="C163" s="25"/>
      <c r="D163" s="25">
        <v>1</v>
      </c>
      <c r="E163" s="25"/>
      <c r="F163" s="25"/>
      <c r="G163" s="25"/>
      <c r="H163" s="25"/>
      <c r="I163" s="25">
        <f t="shared" si="7"/>
        <v>1</v>
      </c>
      <c r="J163" s="25"/>
    </row>
    <row r="164" spans="1:10" s="19" customFormat="1" ht="18.75" customHeight="1" x14ac:dyDescent="0.25">
      <c r="A164" s="30"/>
      <c r="B164" s="31" t="s">
        <v>154</v>
      </c>
      <c r="C164" s="25"/>
      <c r="D164" s="25"/>
      <c r="E164" s="25"/>
      <c r="F164" s="25"/>
      <c r="G164" s="25"/>
      <c r="H164" s="25"/>
      <c r="I164" s="25" t="str">
        <f t="shared" si="7"/>
        <v/>
      </c>
      <c r="J164" s="25"/>
    </row>
    <row r="165" spans="1:10" s="19" customFormat="1" ht="18.75" customHeight="1" x14ac:dyDescent="0.25">
      <c r="A165" s="30"/>
      <c r="B165" s="32" t="s">
        <v>15</v>
      </c>
      <c r="C165" s="25"/>
      <c r="D165" s="25">
        <v>1</v>
      </c>
      <c r="E165" s="25"/>
      <c r="F165" s="25"/>
      <c r="G165" s="25"/>
      <c r="H165" s="25"/>
      <c r="I165" s="25">
        <f t="shared" si="7"/>
        <v>1</v>
      </c>
      <c r="J165" s="25"/>
    </row>
    <row r="166" spans="1:10" s="19" customFormat="1" ht="18.75" customHeight="1" x14ac:dyDescent="0.25">
      <c r="A166" s="30"/>
      <c r="B166" s="31" t="s">
        <v>155</v>
      </c>
      <c r="C166" s="25"/>
      <c r="D166" s="25"/>
      <c r="E166" s="25"/>
      <c r="F166" s="25"/>
      <c r="G166" s="25"/>
      <c r="H166" s="25"/>
      <c r="I166" s="25" t="str">
        <f t="shared" si="7"/>
        <v/>
      </c>
      <c r="J166" s="25"/>
    </row>
    <row r="167" spans="1:10" s="19" customFormat="1" ht="18.75" customHeight="1" x14ac:dyDescent="0.25">
      <c r="A167" s="30"/>
      <c r="B167" s="32" t="s">
        <v>15</v>
      </c>
      <c r="C167" s="25"/>
      <c r="D167" s="25">
        <v>1</v>
      </c>
      <c r="E167" s="25"/>
      <c r="F167" s="25"/>
      <c r="G167" s="25"/>
      <c r="H167" s="25"/>
      <c r="I167" s="25">
        <f t="shared" si="7"/>
        <v>1</v>
      </c>
      <c r="J167" s="25"/>
    </row>
    <row r="168" spans="1:10" s="19" customFormat="1" ht="18.75" customHeight="1" x14ac:dyDescent="0.25">
      <c r="A168" s="30"/>
      <c r="B168" s="31" t="s">
        <v>156</v>
      </c>
      <c r="C168" s="25"/>
      <c r="D168" s="25"/>
      <c r="E168" s="25"/>
      <c r="F168" s="25"/>
      <c r="G168" s="25"/>
      <c r="H168" s="25"/>
      <c r="I168" s="25" t="str">
        <f t="shared" si="7"/>
        <v/>
      </c>
      <c r="J168" s="25"/>
    </row>
    <row r="169" spans="1:10" s="19" customFormat="1" ht="18.75" customHeight="1" x14ac:dyDescent="0.25">
      <c r="A169" s="30"/>
      <c r="B169" s="32" t="s">
        <v>15</v>
      </c>
      <c r="C169" s="25"/>
      <c r="D169" s="25">
        <v>1</v>
      </c>
      <c r="E169" s="25"/>
      <c r="F169" s="25"/>
      <c r="G169" s="25"/>
      <c r="H169" s="25"/>
      <c r="I169" s="25">
        <f t="shared" si="7"/>
        <v>1</v>
      </c>
      <c r="J169" s="25"/>
    </row>
    <row r="170" spans="1:10" s="19" customFormat="1" ht="18.75" customHeight="1" x14ac:dyDescent="0.25">
      <c r="A170" s="30"/>
      <c r="B170" s="31" t="s">
        <v>157</v>
      </c>
      <c r="C170" s="25"/>
      <c r="D170" s="25"/>
      <c r="E170" s="25"/>
      <c r="F170" s="25"/>
      <c r="G170" s="25"/>
      <c r="H170" s="25"/>
      <c r="I170" s="25" t="str">
        <f t="shared" si="7"/>
        <v/>
      </c>
      <c r="J170" s="25"/>
    </row>
    <row r="171" spans="1:10" s="19" customFormat="1" ht="18.75" customHeight="1" x14ac:dyDescent="0.25">
      <c r="A171" s="30"/>
      <c r="B171" s="32" t="s">
        <v>15</v>
      </c>
      <c r="C171" s="25"/>
      <c r="D171" s="25">
        <v>1</v>
      </c>
      <c r="E171" s="25"/>
      <c r="F171" s="25"/>
      <c r="G171" s="25"/>
      <c r="H171" s="25"/>
      <c r="I171" s="25">
        <f t="shared" si="7"/>
        <v>1</v>
      </c>
      <c r="J171" s="25"/>
    </row>
    <row r="172" spans="1:10" s="19" customFormat="1" ht="31.5" x14ac:dyDescent="0.25">
      <c r="A172" s="57" t="s">
        <v>237</v>
      </c>
      <c r="B172" s="55" t="s">
        <v>238</v>
      </c>
      <c r="C172" s="48" t="s">
        <v>14</v>
      </c>
      <c r="D172" s="25"/>
      <c r="E172" s="25"/>
      <c r="F172" s="25"/>
      <c r="G172" s="25"/>
      <c r="H172" s="25"/>
      <c r="I172" s="25" t="str">
        <f t="shared" si="7"/>
        <v/>
      </c>
      <c r="J172" s="48">
        <f>SUM(I173:I186)</f>
        <v>7</v>
      </c>
    </row>
    <row r="173" spans="1:10" s="19" customFormat="1" ht="18.75" customHeight="1" x14ac:dyDescent="0.25">
      <c r="A173" s="44"/>
      <c r="B173" s="31" t="s">
        <v>13</v>
      </c>
      <c r="C173" s="25"/>
      <c r="D173" s="25"/>
      <c r="E173" s="25"/>
      <c r="F173" s="25"/>
      <c r="G173" s="25"/>
      <c r="H173" s="25"/>
      <c r="I173" s="25" t="str">
        <f t="shared" si="7"/>
        <v/>
      </c>
      <c r="J173" s="25"/>
    </row>
    <row r="174" spans="1:10" s="19" customFormat="1" ht="18.75" customHeight="1" x14ac:dyDescent="0.25">
      <c r="A174" s="44"/>
      <c r="B174" s="32" t="s">
        <v>15</v>
      </c>
      <c r="C174" s="25"/>
      <c r="D174" s="25">
        <v>1</v>
      </c>
      <c r="E174" s="25"/>
      <c r="F174" s="25"/>
      <c r="G174" s="25"/>
      <c r="H174" s="25"/>
      <c r="I174" s="25">
        <f t="shared" si="7"/>
        <v>1</v>
      </c>
      <c r="J174" s="25"/>
    </row>
    <row r="175" spans="1:10" s="19" customFormat="1" ht="18.75" customHeight="1" x14ac:dyDescent="0.25">
      <c r="A175" s="44"/>
      <c r="B175" s="31" t="s">
        <v>152</v>
      </c>
      <c r="C175" s="25"/>
      <c r="D175" s="25"/>
      <c r="E175" s="25"/>
      <c r="F175" s="25"/>
      <c r="G175" s="25"/>
      <c r="H175" s="25"/>
      <c r="I175" s="25" t="str">
        <f t="shared" si="7"/>
        <v/>
      </c>
      <c r="J175" s="25"/>
    </row>
    <row r="176" spans="1:10" s="19" customFormat="1" ht="18.75" customHeight="1" x14ac:dyDescent="0.25">
      <c r="A176" s="44"/>
      <c r="B176" s="32" t="s">
        <v>15</v>
      </c>
      <c r="C176" s="25"/>
      <c r="D176" s="25">
        <v>1</v>
      </c>
      <c r="E176" s="25"/>
      <c r="F176" s="25"/>
      <c r="G176" s="25"/>
      <c r="H176" s="25"/>
      <c r="I176" s="25">
        <f t="shared" si="7"/>
        <v>1</v>
      </c>
      <c r="J176" s="25"/>
    </row>
    <row r="177" spans="1:10" s="19" customFormat="1" ht="18.75" customHeight="1" x14ac:dyDescent="0.25">
      <c r="A177" s="44"/>
      <c r="B177" s="31" t="s">
        <v>153</v>
      </c>
      <c r="C177" s="25"/>
      <c r="D177" s="25"/>
      <c r="E177" s="25"/>
      <c r="F177" s="25"/>
      <c r="G177" s="25"/>
      <c r="H177" s="25"/>
      <c r="I177" s="25" t="str">
        <f t="shared" si="7"/>
        <v/>
      </c>
      <c r="J177" s="25"/>
    </row>
    <row r="178" spans="1:10" s="19" customFormat="1" ht="18.75" customHeight="1" x14ac:dyDescent="0.25">
      <c r="A178" s="44"/>
      <c r="B178" s="32" t="s">
        <v>15</v>
      </c>
      <c r="C178" s="25"/>
      <c r="D178" s="25">
        <v>1</v>
      </c>
      <c r="E178" s="25"/>
      <c r="F178" s="25"/>
      <c r="G178" s="25"/>
      <c r="H178" s="25"/>
      <c r="I178" s="25">
        <f t="shared" si="7"/>
        <v>1</v>
      </c>
      <c r="J178" s="25"/>
    </row>
    <row r="179" spans="1:10" s="19" customFormat="1" ht="18.75" customHeight="1" x14ac:dyDescent="0.25">
      <c r="A179" s="44"/>
      <c r="B179" s="31" t="s">
        <v>154</v>
      </c>
      <c r="C179" s="25"/>
      <c r="D179" s="25"/>
      <c r="E179" s="25"/>
      <c r="F179" s="25"/>
      <c r="G179" s="25"/>
      <c r="H179" s="25"/>
      <c r="I179" s="25" t="str">
        <f t="shared" si="7"/>
        <v/>
      </c>
      <c r="J179" s="25"/>
    </row>
    <row r="180" spans="1:10" s="19" customFormat="1" ht="18.75" customHeight="1" x14ac:dyDescent="0.25">
      <c r="A180" s="44"/>
      <c r="B180" s="32" t="s">
        <v>15</v>
      </c>
      <c r="C180" s="25"/>
      <c r="D180" s="25">
        <v>1</v>
      </c>
      <c r="E180" s="25"/>
      <c r="F180" s="25"/>
      <c r="G180" s="25"/>
      <c r="H180" s="25"/>
      <c r="I180" s="25">
        <f t="shared" si="7"/>
        <v>1</v>
      </c>
      <c r="J180" s="25"/>
    </row>
    <row r="181" spans="1:10" s="19" customFormat="1" ht="18.75" customHeight="1" x14ac:dyDescent="0.25">
      <c r="A181" s="44"/>
      <c r="B181" s="31" t="s">
        <v>155</v>
      </c>
      <c r="C181" s="25"/>
      <c r="D181" s="25"/>
      <c r="E181" s="25"/>
      <c r="F181" s="25"/>
      <c r="G181" s="25"/>
      <c r="H181" s="25"/>
      <c r="I181" s="25" t="str">
        <f t="shared" si="7"/>
        <v/>
      </c>
      <c r="J181" s="25"/>
    </row>
    <row r="182" spans="1:10" s="19" customFormat="1" ht="18.75" customHeight="1" x14ac:dyDescent="0.25">
      <c r="A182" s="44"/>
      <c r="B182" s="32" t="s">
        <v>15</v>
      </c>
      <c r="C182" s="25"/>
      <c r="D182" s="25">
        <v>1</v>
      </c>
      <c r="E182" s="25"/>
      <c r="F182" s="25"/>
      <c r="G182" s="25"/>
      <c r="H182" s="25"/>
      <c r="I182" s="25">
        <f t="shared" si="7"/>
        <v>1</v>
      </c>
      <c r="J182" s="25"/>
    </row>
    <row r="183" spans="1:10" s="19" customFormat="1" ht="18.75" customHeight="1" x14ac:dyDescent="0.25">
      <c r="A183" s="44"/>
      <c r="B183" s="31" t="s">
        <v>156</v>
      </c>
      <c r="C183" s="25"/>
      <c r="D183" s="25"/>
      <c r="E183" s="25"/>
      <c r="F183" s="25"/>
      <c r="G183" s="25"/>
      <c r="H183" s="25"/>
      <c r="I183" s="25" t="str">
        <f t="shared" si="7"/>
        <v/>
      </c>
      <c r="J183" s="25"/>
    </row>
    <row r="184" spans="1:10" s="19" customFormat="1" ht="18.75" customHeight="1" x14ac:dyDescent="0.25">
      <c r="A184" s="44"/>
      <c r="B184" s="32" t="s">
        <v>15</v>
      </c>
      <c r="C184" s="25"/>
      <c r="D184" s="25">
        <v>1</v>
      </c>
      <c r="E184" s="25"/>
      <c r="F184" s="25"/>
      <c r="G184" s="25"/>
      <c r="H184" s="25"/>
      <c r="I184" s="25">
        <f t="shared" si="7"/>
        <v>1</v>
      </c>
      <c r="J184" s="25"/>
    </row>
    <row r="185" spans="1:10" s="19" customFormat="1" ht="18.75" customHeight="1" x14ac:dyDescent="0.25">
      <c r="A185" s="44"/>
      <c r="B185" s="31" t="s">
        <v>157</v>
      </c>
      <c r="C185" s="25"/>
      <c r="D185" s="25"/>
      <c r="E185" s="25"/>
      <c r="F185" s="25"/>
      <c r="G185" s="25"/>
      <c r="H185" s="25"/>
      <c r="I185" s="25" t="str">
        <f t="shared" si="7"/>
        <v/>
      </c>
      <c r="J185" s="25"/>
    </row>
    <row r="186" spans="1:10" s="19" customFormat="1" ht="18.75" customHeight="1" x14ac:dyDescent="0.25">
      <c r="A186" s="44"/>
      <c r="B186" s="32" t="s">
        <v>15</v>
      </c>
      <c r="C186" s="25"/>
      <c r="D186" s="25">
        <v>1</v>
      </c>
      <c r="E186" s="25"/>
      <c r="F186" s="25"/>
      <c r="G186" s="25"/>
      <c r="H186" s="25"/>
      <c r="I186" s="25">
        <f t="shared" si="7"/>
        <v>1</v>
      </c>
      <c r="J186" s="25"/>
    </row>
    <row r="187" spans="1:10" s="19" customFormat="1" ht="31.5" x14ac:dyDescent="0.25">
      <c r="A187" s="57" t="s">
        <v>239</v>
      </c>
      <c r="B187" s="55" t="s">
        <v>240</v>
      </c>
      <c r="C187" s="66" t="s">
        <v>12</v>
      </c>
      <c r="D187" s="67"/>
      <c r="E187" s="67"/>
      <c r="F187" s="67"/>
      <c r="G187" s="67"/>
      <c r="H187" s="67"/>
      <c r="I187" s="67" t="str">
        <f t="shared" si="7"/>
        <v/>
      </c>
      <c r="J187" s="66">
        <f>SUM(I188:I201)</f>
        <v>118</v>
      </c>
    </row>
    <row r="188" spans="1:10" s="19" customFormat="1" ht="18.75" customHeight="1" x14ac:dyDescent="0.25">
      <c r="A188" s="44"/>
      <c r="B188" s="31" t="s">
        <v>13</v>
      </c>
      <c r="C188" s="25"/>
      <c r="D188" s="25"/>
      <c r="E188" s="25"/>
      <c r="F188" s="25"/>
      <c r="G188" s="25"/>
      <c r="H188" s="25"/>
      <c r="I188" s="25" t="str">
        <f t="shared" si="7"/>
        <v/>
      </c>
      <c r="J188" s="25"/>
    </row>
    <row r="189" spans="1:10" s="19" customFormat="1" ht="18.75" customHeight="1" x14ac:dyDescent="0.25">
      <c r="A189" s="44"/>
      <c r="B189" s="32" t="s">
        <v>15</v>
      </c>
      <c r="C189" s="25"/>
      <c r="D189" s="25">
        <v>15</v>
      </c>
      <c r="E189" s="25"/>
      <c r="F189" s="25"/>
      <c r="G189" s="25"/>
      <c r="H189" s="25"/>
      <c r="I189" s="25">
        <f t="shared" si="7"/>
        <v>15</v>
      </c>
      <c r="J189" s="25"/>
    </row>
    <row r="190" spans="1:10" s="19" customFormat="1" ht="18.75" customHeight="1" x14ac:dyDescent="0.25">
      <c r="A190" s="44"/>
      <c r="B190" s="31" t="s">
        <v>152</v>
      </c>
      <c r="C190" s="25"/>
      <c r="D190" s="25"/>
      <c r="E190" s="25"/>
      <c r="F190" s="25"/>
      <c r="G190" s="25"/>
      <c r="H190" s="25"/>
      <c r="I190" s="25" t="str">
        <f t="shared" si="7"/>
        <v/>
      </c>
      <c r="J190" s="25"/>
    </row>
    <row r="191" spans="1:10" s="19" customFormat="1" ht="18.75" customHeight="1" x14ac:dyDescent="0.25">
      <c r="A191" s="44"/>
      <c r="B191" s="32" t="s">
        <v>15</v>
      </c>
      <c r="C191" s="25"/>
      <c r="D191" s="25">
        <v>15</v>
      </c>
      <c r="E191" s="25"/>
      <c r="F191" s="25"/>
      <c r="G191" s="25"/>
      <c r="H191" s="25"/>
      <c r="I191" s="25">
        <f t="shared" si="7"/>
        <v>15</v>
      </c>
      <c r="J191" s="25"/>
    </row>
    <row r="192" spans="1:10" s="19" customFormat="1" ht="18.75" customHeight="1" x14ac:dyDescent="0.25">
      <c r="A192" s="44"/>
      <c r="B192" s="31" t="s">
        <v>153</v>
      </c>
      <c r="C192" s="25"/>
      <c r="D192" s="25"/>
      <c r="E192" s="25"/>
      <c r="F192" s="25"/>
      <c r="G192" s="25"/>
      <c r="H192" s="25"/>
      <c r="I192" s="25" t="str">
        <f t="shared" si="7"/>
        <v/>
      </c>
      <c r="J192" s="25"/>
    </row>
    <row r="193" spans="1:10" s="19" customFormat="1" ht="18.75" customHeight="1" x14ac:dyDescent="0.25">
      <c r="A193" s="44"/>
      <c r="B193" s="32" t="s">
        <v>15</v>
      </c>
      <c r="C193" s="25"/>
      <c r="D193" s="25">
        <v>16</v>
      </c>
      <c r="E193" s="25"/>
      <c r="F193" s="25"/>
      <c r="G193" s="25"/>
      <c r="H193" s="25"/>
      <c r="I193" s="25">
        <f t="shared" si="7"/>
        <v>16</v>
      </c>
      <c r="J193" s="25"/>
    </row>
    <row r="194" spans="1:10" s="19" customFormat="1" ht="18.75" customHeight="1" x14ac:dyDescent="0.25">
      <c r="A194" s="44"/>
      <c r="B194" s="31" t="s">
        <v>154</v>
      </c>
      <c r="C194" s="25"/>
      <c r="D194" s="25"/>
      <c r="E194" s="25"/>
      <c r="F194" s="25"/>
      <c r="G194" s="25"/>
      <c r="H194" s="25"/>
      <c r="I194" s="25" t="str">
        <f t="shared" si="7"/>
        <v/>
      </c>
      <c r="J194" s="25"/>
    </row>
    <row r="195" spans="1:10" s="19" customFormat="1" ht="18.75" customHeight="1" x14ac:dyDescent="0.25">
      <c r="A195" s="44"/>
      <c r="B195" s="32" t="s">
        <v>15</v>
      </c>
      <c r="C195" s="25"/>
      <c r="D195" s="25">
        <v>18</v>
      </c>
      <c r="E195" s="25"/>
      <c r="F195" s="25"/>
      <c r="G195" s="25"/>
      <c r="H195" s="25"/>
      <c r="I195" s="25">
        <f t="shared" si="7"/>
        <v>18</v>
      </c>
      <c r="J195" s="25"/>
    </row>
    <row r="196" spans="1:10" s="19" customFormat="1" ht="18.75" customHeight="1" x14ac:dyDescent="0.25">
      <c r="A196" s="44"/>
      <c r="B196" s="31" t="s">
        <v>155</v>
      </c>
      <c r="C196" s="25"/>
      <c r="D196" s="25"/>
      <c r="E196" s="25"/>
      <c r="F196" s="25"/>
      <c r="G196" s="25"/>
      <c r="H196" s="25"/>
      <c r="I196" s="25" t="str">
        <f t="shared" si="7"/>
        <v/>
      </c>
      <c r="J196" s="25"/>
    </row>
    <row r="197" spans="1:10" s="19" customFormat="1" ht="18.75" customHeight="1" x14ac:dyDescent="0.25">
      <c r="A197" s="44"/>
      <c r="B197" s="32" t="s">
        <v>15</v>
      </c>
      <c r="C197" s="25"/>
      <c r="D197" s="25">
        <v>18</v>
      </c>
      <c r="E197" s="25"/>
      <c r="F197" s="25"/>
      <c r="G197" s="25"/>
      <c r="H197" s="25"/>
      <c r="I197" s="25">
        <f t="shared" si="7"/>
        <v>18</v>
      </c>
      <c r="J197" s="25"/>
    </row>
    <row r="198" spans="1:10" s="19" customFormat="1" ht="18.75" customHeight="1" x14ac:dyDescent="0.25">
      <c r="A198" s="44"/>
      <c r="B198" s="31" t="s">
        <v>156</v>
      </c>
      <c r="C198" s="25"/>
      <c r="D198" s="25"/>
      <c r="E198" s="25"/>
      <c r="F198" s="25"/>
      <c r="G198" s="25"/>
      <c r="H198" s="25"/>
      <c r="I198" s="25" t="str">
        <f t="shared" si="7"/>
        <v/>
      </c>
      <c r="J198" s="25"/>
    </row>
    <row r="199" spans="1:10" s="19" customFormat="1" ht="18.75" customHeight="1" x14ac:dyDescent="0.25">
      <c r="A199" s="44"/>
      <c r="B199" s="32" t="s">
        <v>15</v>
      </c>
      <c r="C199" s="25"/>
      <c r="D199" s="25">
        <v>18</v>
      </c>
      <c r="E199" s="25"/>
      <c r="F199" s="25"/>
      <c r="G199" s="25"/>
      <c r="H199" s="25"/>
      <c r="I199" s="25">
        <f t="shared" si="7"/>
        <v>18</v>
      </c>
      <c r="J199" s="25"/>
    </row>
    <row r="200" spans="1:10" s="19" customFormat="1" ht="18.75" customHeight="1" x14ac:dyDescent="0.25">
      <c r="A200" s="44"/>
      <c r="B200" s="31" t="s">
        <v>157</v>
      </c>
      <c r="C200" s="25"/>
      <c r="D200" s="25"/>
      <c r="E200" s="25"/>
      <c r="F200" s="25"/>
      <c r="G200" s="25"/>
      <c r="H200" s="25"/>
      <c r="I200" s="25" t="str">
        <f t="shared" si="7"/>
        <v/>
      </c>
      <c r="J200" s="25"/>
    </row>
    <row r="201" spans="1:10" s="19" customFormat="1" ht="18.75" customHeight="1" x14ac:dyDescent="0.25">
      <c r="A201" s="44"/>
      <c r="B201" s="32" t="s">
        <v>15</v>
      </c>
      <c r="C201" s="25"/>
      <c r="D201" s="25">
        <v>18</v>
      </c>
      <c r="E201" s="25"/>
      <c r="F201" s="25"/>
      <c r="G201" s="25"/>
      <c r="H201" s="25"/>
      <c r="I201" s="25">
        <f t="shared" si="7"/>
        <v>18</v>
      </c>
      <c r="J201" s="25"/>
    </row>
    <row r="202" spans="1:10" s="19" customFormat="1" ht="18.75" customHeight="1" x14ac:dyDescent="0.25">
      <c r="A202" s="57" t="s">
        <v>241</v>
      </c>
      <c r="B202" s="55" t="s">
        <v>242</v>
      </c>
      <c r="C202" s="48" t="s">
        <v>14</v>
      </c>
      <c r="D202" s="25"/>
      <c r="E202" s="25"/>
      <c r="F202" s="25"/>
      <c r="G202" s="25"/>
      <c r="H202" s="25"/>
      <c r="I202" s="25" t="str">
        <f t="shared" si="7"/>
        <v/>
      </c>
      <c r="J202" s="48">
        <f>SUM(I203:I216)</f>
        <v>10</v>
      </c>
    </row>
    <row r="203" spans="1:10" s="19" customFormat="1" ht="18.75" customHeight="1" x14ac:dyDescent="0.25">
      <c r="A203" s="44"/>
      <c r="B203" s="31" t="s">
        <v>13</v>
      </c>
      <c r="C203" s="25"/>
      <c r="D203" s="25"/>
      <c r="E203" s="25"/>
      <c r="F203" s="25"/>
      <c r="G203" s="25"/>
      <c r="H203" s="25"/>
      <c r="I203" s="25" t="str">
        <f t="shared" si="7"/>
        <v/>
      </c>
      <c r="J203" s="25"/>
    </row>
    <row r="204" spans="1:10" s="19" customFormat="1" ht="18.75" customHeight="1" x14ac:dyDescent="0.25">
      <c r="A204" s="44"/>
      <c r="B204" s="32" t="s">
        <v>15</v>
      </c>
      <c r="C204" s="25"/>
      <c r="D204" s="25">
        <v>1</v>
      </c>
      <c r="E204" s="25"/>
      <c r="F204" s="25"/>
      <c r="G204" s="25"/>
      <c r="H204" s="25"/>
      <c r="I204" s="25">
        <f t="shared" si="7"/>
        <v>1</v>
      </c>
      <c r="J204" s="25"/>
    </row>
    <row r="205" spans="1:10" s="19" customFormat="1" ht="18.75" customHeight="1" x14ac:dyDescent="0.25">
      <c r="A205" s="44"/>
      <c r="B205" s="31" t="s">
        <v>152</v>
      </c>
      <c r="C205" s="25"/>
      <c r="D205" s="25"/>
      <c r="E205" s="25"/>
      <c r="F205" s="25"/>
      <c r="G205" s="25"/>
      <c r="H205" s="25"/>
      <c r="I205" s="25" t="str">
        <f t="shared" si="7"/>
        <v/>
      </c>
      <c r="J205" s="25"/>
    </row>
    <row r="206" spans="1:10" s="19" customFormat="1" ht="15.75" x14ac:dyDescent="0.25">
      <c r="A206" s="44"/>
      <c r="B206" s="32" t="s">
        <v>15</v>
      </c>
      <c r="C206" s="25"/>
      <c r="D206" s="25">
        <v>2</v>
      </c>
      <c r="E206" s="25"/>
      <c r="F206" s="25"/>
      <c r="G206" s="25"/>
      <c r="H206" s="25"/>
      <c r="I206" s="25">
        <f t="shared" si="7"/>
        <v>2</v>
      </c>
      <c r="J206" s="25"/>
    </row>
    <row r="207" spans="1:10" s="19" customFormat="1" ht="15.75" x14ac:dyDescent="0.25">
      <c r="A207" s="44"/>
      <c r="B207" s="31" t="s">
        <v>153</v>
      </c>
      <c r="C207" s="25"/>
      <c r="D207" s="25"/>
      <c r="E207" s="25"/>
      <c r="F207" s="25"/>
      <c r="G207" s="25"/>
      <c r="H207" s="25"/>
      <c r="I207" s="25" t="str">
        <f t="shared" si="7"/>
        <v/>
      </c>
      <c r="J207" s="25"/>
    </row>
    <row r="208" spans="1:10" s="19" customFormat="1" ht="15.75" x14ac:dyDescent="0.25">
      <c r="A208" s="44"/>
      <c r="B208" s="32" t="s">
        <v>15</v>
      </c>
      <c r="C208" s="25"/>
      <c r="D208" s="25">
        <v>2</v>
      </c>
      <c r="E208" s="25"/>
      <c r="F208" s="25"/>
      <c r="G208" s="25"/>
      <c r="H208" s="25"/>
      <c r="I208" s="25">
        <f t="shared" si="7"/>
        <v>2</v>
      </c>
      <c r="J208" s="25"/>
    </row>
    <row r="209" spans="1:11" s="19" customFormat="1" ht="15.75" x14ac:dyDescent="0.25">
      <c r="A209" s="44"/>
      <c r="B209" s="31" t="s">
        <v>154</v>
      </c>
      <c r="C209" s="25"/>
      <c r="D209" s="25"/>
      <c r="E209" s="25"/>
      <c r="F209" s="25"/>
      <c r="G209" s="25"/>
      <c r="H209" s="25"/>
      <c r="I209" s="25" t="str">
        <f t="shared" si="7"/>
        <v/>
      </c>
      <c r="J209" s="25"/>
    </row>
    <row r="210" spans="1:11" s="19" customFormat="1" ht="15.75" x14ac:dyDescent="0.25">
      <c r="A210" s="44"/>
      <c r="B210" s="32" t="s">
        <v>15</v>
      </c>
      <c r="C210" s="25"/>
      <c r="D210" s="25">
        <v>2</v>
      </c>
      <c r="E210" s="25"/>
      <c r="F210" s="25"/>
      <c r="G210" s="25"/>
      <c r="H210" s="25"/>
      <c r="I210" s="25">
        <f t="shared" si="7"/>
        <v>2</v>
      </c>
      <c r="J210" s="25"/>
    </row>
    <row r="211" spans="1:11" s="19" customFormat="1" ht="15.75" x14ac:dyDescent="0.25">
      <c r="A211" s="44"/>
      <c r="B211" s="31" t="s">
        <v>155</v>
      </c>
      <c r="C211" s="25"/>
      <c r="D211" s="25"/>
      <c r="E211" s="25"/>
      <c r="F211" s="25"/>
      <c r="G211" s="25"/>
      <c r="H211" s="25"/>
      <c r="I211" s="25" t="str">
        <f t="shared" si="7"/>
        <v/>
      </c>
      <c r="J211" s="25"/>
    </row>
    <row r="212" spans="1:11" s="19" customFormat="1" ht="15.75" x14ac:dyDescent="0.25">
      <c r="A212" s="44"/>
      <c r="B212" s="32" t="s">
        <v>15</v>
      </c>
      <c r="C212" s="25"/>
      <c r="D212" s="25">
        <v>1</v>
      </c>
      <c r="E212" s="25"/>
      <c r="F212" s="25"/>
      <c r="G212" s="25"/>
      <c r="H212" s="25"/>
      <c r="I212" s="25">
        <f t="shared" si="7"/>
        <v>1</v>
      </c>
      <c r="J212" s="25"/>
    </row>
    <row r="213" spans="1:11" s="19" customFormat="1" ht="15.75" x14ac:dyDescent="0.25">
      <c r="A213" s="44"/>
      <c r="B213" s="31" t="s">
        <v>156</v>
      </c>
      <c r="C213" s="25"/>
      <c r="D213" s="25"/>
      <c r="E213" s="25"/>
      <c r="F213" s="25"/>
      <c r="G213" s="25"/>
      <c r="H213" s="25"/>
      <c r="I213" s="25" t="str">
        <f t="shared" si="7"/>
        <v/>
      </c>
      <c r="J213" s="25"/>
    </row>
    <row r="214" spans="1:11" s="19" customFormat="1" ht="15.75" x14ac:dyDescent="0.25">
      <c r="A214" s="44"/>
      <c r="B214" s="32" t="s">
        <v>15</v>
      </c>
      <c r="C214" s="25"/>
      <c r="D214" s="25">
        <v>1</v>
      </c>
      <c r="E214" s="25"/>
      <c r="F214" s="25"/>
      <c r="G214" s="25"/>
      <c r="H214" s="25"/>
      <c r="I214" s="25">
        <f t="shared" si="7"/>
        <v>1</v>
      </c>
      <c r="J214" s="25"/>
    </row>
    <row r="215" spans="1:11" s="19" customFormat="1" ht="15.75" x14ac:dyDescent="0.25">
      <c r="A215" s="44"/>
      <c r="B215" s="31" t="s">
        <v>157</v>
      </c>
      <c r="C215" s="25"/>
      <c r="D215" s="25"/>
      <c r="E215" s="25"/>
      <c r="F215" s="25"/>
      <c r="G215" s="25"/>
      <c r="H215" s="25"/>
      <c r="I215" s="25" t="str">
        <f t="shared" si="7"/>
        <v/>
      </c>
      <c r="J215" s="25"/>
    </row>
    <row r="216" spans="1:11" s="19" customFormat="1" ht="15.75" x14ac:dyDescent="0.25">
      <c r="A216" s="47"/>
      <c r="B216" s="32" t="s">
        <v>15</v>
      </c>
      <c r="C216" s="25"/>
      <c r="D216" s="25">
        <v>1</v>
      </c>
      <c r="E216" s="25"/>
      <c r="F216" s="25"/>
      <c r="G216" s="25"/>
      <c r="H216" s="25"/>
      <c r="I216" s="25">
        <f t="shared" si="7"/>
        <v>1</v>
      </c>
      <c r="J216" s="48"/>
    </row>
    <row r="217" spans="1:11" s="19" customFormat="1" ht="15.75" x14ac:dyDescent="0.25">
      <c r="A217" s="57" t="s">
        <v>243</v>
      </c>
      <c r="B217" s="55" t="s">
        <v>244</v>
      </c>
      <c r="C217" s="48" t="s">
        <v>12</v>
      </c>
      <c r="D217" s="25"/>
      <c r="E217" s="25"/>
      <c r="F217" s="25"/>
      <c r="G217" s="25"/>
      <c r="H217" s="25"/>
      <c r="I217" s="25" t="str">
        <f t="shared" si="7"/>
        <v/>
      </c>
      <c r="J217" s="48">
        <f>SUM(I218:I231)</f>
        <v>26</v>
      </c>
    </row>
    <row r="218" spans="1:11" s="19" customFormat="1" ht="15.75" x14ac:dyDescent="0.25">
      <c r="A218" s="44"/>
      <c r="B218" s="31" t="s">
        <v>13</v>
      </c>
      <c r="C218" s="25"/>
      <c r="D218" s="25"/>
      <c r="E218" s="25"/>
      <c r="F218" s="25"/>
      <c r="G218" s="25"/>
      <c r="H218" s="25"/>
      <c r="I218" s="25" t="str">
        <f t="shared" ref="I218:I281" si="8">IF(D218="","",ROUND(PRODUCT(D218:G218),2))</f>
        <v/>
      </c>
      <c r="J218" s="25"/>
    </row>
    <row r="219" spans="1:11" s="19" customFormat="1" ht="15.75" x14ac:dyDescent="0.25">
      <c r="A219" s="44"/>
      <c r="B219" s="32" t="s">
        <v>224</v>
      </c>
      <c r="C219" s="25"/>
      <c r="D219" s="25">
        <v>3</v>
      </c>
      <c r="E219" s="25"/>
      <c r="F219" s="25"/>
      <c r="G219" s="25"/>
      <c r="H219" s="25"/>
      <c r="I219" s="25">
        <f t="shared" si="8"/>
        <v>3</v>
      </c>
      <c r="J219" s="25"/>
    </row>
    <row r="220" spans="1:11" s="19" customFormat="1" ht="15.75" x14ac:dyDescent="0.25">
      <c r="A220" s="44"/>
      <c r="B220" s="31" t="s">
        <v>152</v>
      </c>
      <c r="C220" s="25"/>
      <c r="D220" s="25"/>
      <c r="E220" s="25"/>
      <c r="F220" s="25"/>
      <c r="G220" s="25"/>
      <c r="H220" s="25"/>
      <c r="I220" s="25" t="str">
        <f t="shared" si="8"/>
        <v/>
      </c>
      <c r="J220" s="25"/>
    </row>
    <row r="221" spans="1:11" s="19" customFormat="1" ht="15.75" x14ac:dyDescent="0.25">
      <c r="A221" s="44"/>
      <c r="B221" s="32" t="s">
        <v>224</v>
      </c>
      <c r="C221" s="25"/>
      <c r="D221" s="25">
        <v>4</v>
      </c>
      <c r="E221" s="25"/>
      <c r="F221" s="25"/>
      <c r="G221" s="25"/>
      <c r="H221" s="25"/>
      <c r="I221" s="25">
        <f t="shared" si="8"/>
        <v>4</v>
      </c>
      <c r="J221" s="25"/>
    </row>
    <row r="222" spans="1:11" s="19" customFormat="1" ht="15.75" x14ac:dyDescent="0.25">
      <c r="A222" s="47"/>
      <c r="B222" s="31" t="s">
        <v>153</v>
      </c>
      <c r="C222" s="25"/>
      <c r="D222" s="25"/>
      <c r="E222" s="25"/>
      <c r="F222" s="25"/>
      <c r="G222" s="25"/>
      <c r="H222" s="25"/>
      <c r="I222" s="25" t="str">
        <f t="shared" si="8"/>
        <v/>
      </c>
      <c r="J222" s="48"/>
      <c r="K222" s="49"/>
    </row>
    <row r="223" spans="1:11" s="19" customFormat="1" ht="15.75" x14ac:dyDescent="0.25">
      <c r="A223" s="44"/>
      <c r="B223" s="32" t="s">
        <v>224</v>
      </c>
      <c r="C223" s="25"/>
      <c r="D223" s="25">
        <v>4</v>
      </c>
      <c r="E223" s="25"/>
      <c r="F223" s="25"/>
      <c r="G223" s="25"/>
      <c r="H223" s="25"/>
      <c r="I223" s="25">
        <f t="shared" si="8"/>
        <v>4</v>
      </c>
      <c r="J223" s="25"/>
    </row>
    <row r="224" spans="1:11" s="19" customFormat="1" ht="15.75" x14ac:dyDescent="0.25">
      <c r="A224" s="44"/>
      <c r="B224" s="31" t="s">
        <v>154</v>
      </c>
      <c r="C224" s="25"/>
      <c r="D224" s="25"/>
      <c r="E224" s="25"/>
      <c r="F224" s="25"/>
      <c r="G224" s="25"/>
      <c r="H224" s="25"/>
      <c r="I224" s="25" t="str">
        <f t="shared" si="8"/>
        <v/>
      </c>
      <c r="J224" s="25"/>
    </row>
    <row r="225" spans="1:10" s="19" customFormat="1" ht="15.75" x14ac:dyDescent="0.25">
      <c r="A225" s="44"/>
      <c r="B225" s="32" t="s">
        <v>224</v>
      </c>
      <c r="C225" s="25"/>
      <c r="D225" s="25">
        <v>4</v>
      </c>
      <c r="E225" s="25"/>
      <c r="F225" s="25"/>
      <c r="G225" s="25"/>
      <c r="H225" s="25"/>
      <c r="I225" s="25">
        <f t="shared" si="8"/>
        <v>4</v>
      </c>
      <c r="J225" s="25"/>
    </row>
    <row r="226" spans="1:10" s="19" customFormat="1" ht="15.75" x14ac:dyDescent="0.25">
      <c r="A226" s="44"/>
      <c r="B226" s="31" t="s">
        <v>155</v>
      </c>
      <c r="C226" s="25"/>
      <c r="D226" s="25"/>
      <c r="E226" s="25"/>
      <c r="F226" s="25"/>
      <c r="G226" s="25"/>
      <c r="H226" s="25"/>
      <c r="I226" s="25" t="str">
        <f t="shared" si="8"/>
        <v/>
      </c>
      <c r="J226" s="25"/>
    </row>
    <row r="227" spans="1:10" s="19" customFormat="1" ht="15.75" x14ac:dyDescent="0.25">
      <c r="A227" s="44"/>
      <c r="B227" s="32" t="s">
        <v>224</v>
      </c>
      <c r="C227" s="25"/>
      <c r="D227" s="25">
        <v>4</v>
      </c>
      <c r="E227" s="25"/>
      <c r="F227" s="25"/>
      <c r="G227" s="25"/>
      <c r="H227" s="25"/>
      <c r="I227" s="25">
        <f t="shared" si="8"/>
        <v>4</v>
      </c>
      <c r="J227" s="25"/>
    </row>
    <row r="228" spans="1:10" s="19" customFormat="1" ht="15.75" x14ac:dyDescent="0.25">
      <c r="A228" s="44"/>
      <c r="B228" s="31" t="s">
        <v>156</v>
      </c>
      <c r="C228" s="25"/>
      <c r="D228" s="25"/>
      <c r="E228" s="25"/>
      <c r="F228" s="25"/>
      <c r="G228" s="25"/>
      <c r="H228" s="25"/>
      <c r="I228" s="25" t="str">
        <f t="shared" si="8"/>
        <v/>
      </c>
      <c r="J228" s="25"/>
    </row>
    <row r="229" spans="1:10" s="19" customFormat="1" ht="15.75" x14ac:dyDescent="0.25">
      <c r="A229" s="44"/>
      <c r="B229" s="32" t="s">
        <v>224</v>
      </c>
      <c r="C229" s="25"/>
      <c r="D229" s="25">
        <v>4</v>
      </c>
      <c r="E229" s="25"/>
      <c r="F229" s="25"/>
      <c r="G229" s="25"/>
      <c r="H229" s="25"/>
      <c r="I229" s="25">
        <f t="shared" si="8"/>
        <v>4</v>
      </c>
      <c r="J229" s="25"/>
    </row>
    <row r="230" spans="1:10" s="19" customFormat="1" ht="15.75" x14ac:dyDescent="0.25">
      <c r="A230" s="44"/>
      <c r="B230" s="31" t="s">
        <v>157</v>
      </c>
      <c r="C230" s="25"/>
      <c r="D230" s="25"/>
      <c r="E230" s="25"/>
      <c r="F230" s="25"/>
      <c r="G230" s="25"/>
      <c r="H230" s="25"/>
      <c r="I230" s="25" t="str">
        <f t="shared" si="8"/>
        <v/>
      </c>
      <c r="J230" s="25"/>
    </row>
    <row r="231" spans="1:10" s="19" customFormat="1" ht="15.75" x14ac:dyDescent="0.25">
      <c r="A231" s="44"/>
      <c r="B231" s="32" t="s">
        <v>224</v>
      </c>
      <c r="C231" s="25"/>
      <c r="D231" s="25">
        <v>3</v>
      </c>
      <c r="E231" s="25"/>
      <c r="F231" s="25"/>
      <c r="G231" s="25"/>
      <c r="H231" s="25"/>
      <c r="I231" s="25">
        <f t="shared" si="8"/>
        <v>3</v>
      </c>
      <c r="J231" s="25"/>
    </row>
    <row r="232" spans="1:10" s="19" customFormat="1" ht="15.75" x14ac:dyDescent="0.25">
      <c r="A232" s="37" t="s">
        <v>245</v>
      </c>
      <c r="B232" s="41" t="s">
        <v>217</v>
      </c>
      <c r="C232" s="25"/>
      <c r="D232" s="25"/>
      <c r="E232" s="25"/>
      <c r="F232" s="25"/>
      <c r="G232" s="25"/>
      <c r="H232" s="25"/>
      <c r="I232" s="25" t="str">
        <f t="shared" si="8"/>
        <v/>
      </c>
      <c r="J232" s="25"/>
    </row>
    <row r="233" spans="1:10" s="19" customFormat="1" ht="15.75" x14ac:dyDescent="0.25">
      <c r="A233" s="57" t="s">
        <v>246</v>
      </c>
      <c r="B233" s="55" t="s">
        <v>247</v>
      </c>
      <c r="C233" s="48" t="s">
        <v>182</v>
      </c>
      <c r="D233" s="25"/>
      <c r="E233" s="25"/>
      <c r="F233" s="25"/>
      <c r="G233" s="25"/>
      <c r="H233" s="25"/>
      <c r="I233" s="25" t="str">
        <f t="shared" si="8"/>
        <v/>
      </c>
      <c r="J233" s="48">
        <f>SUM(I234:I239)</f>
        <v>9</v>
      </c>
    </row>
    <row r="234" spans="1:10" s="19" customFormat="1" ht="15.75" x14ac:dyDescent="0.25">
      <c r="A234" s="44"/>
      <c r="B234" s="31" t="s">
        <v>152</v>
      </c>
      <c r="C234" s="25"/>
      <c r="D234" s="25"/>
      <c r="E234" s="25"/>
      <c r="F234" s="25"/>
      <c r="G234" s="25"/>
      <c r="H234" s="25"/>
      <c r="I234" s="25" t="str">
        <f t="shared" si="8"/>
        <v/>
      </c>
      <c r="J234" s="25"/>
    </row>
    <row r="235" spans="1:10" s="19" customFormat="1" ht="15.75" x14ac:dyDescent="0.25">
      <c r="A235" s="44"/>
      <c r="B235" s="32" t="s">
        <v>248</v>
      </c>
      <c r="C235" s="25"/>
      <c r="D235" s="25">
        <v>2</v>
      </c>
      <c r="E235" s="25"/>
      <c r="F235" s="25"/>
      <c r="G235" s="25"/>
      <c r="H235" s="25"/>
      <c r="I235" s="25">
        <f t="shared" si="8"/>
        <v>2</v>
      </c>
      <c r="J235" s="25"/>
    </row>
    <row r="236" spans="1:10" s="19" customFormat="1" ht="15.75" x14ac:dyDescent="0.25">
      <c r="A236" s="44"/>
      <c r="B236" s="31" t="s">
        <v>153</v>
      </c>
      <c r="C236" s="25"/>
      <c r="D236" s="25"/>
      <c r="E236" s="25"/>
      <c r="F236" s="25"/>
      <c r="G236" s="25"/>
      <c r="H236" s="25"/>
      <c r="I236" s="25" t="str">
        <f t="shared" si="8"/>
        <v/>
      </c>
      <c r="J236" s="25"/>
    </row>
    <row r="237" spans="1:10" s="19" customFormat="1" ht="15.75" x14ac:dyDescent="0.25">
      <c r="A237" s="44"/>
      <c r="B237" s="32" t="s">
        <v>166</v>
      </c>
      <c r="C237" s="25"/>
      <c r="D237" s="25">
        <v>4</v>
      </c>
      <c r="E237" s="25"/>
      <c r="F237" s="25"/>
      <c r="G237" s="25"/>
      <c r="H237" s="25"/>
      <c r="I237" s="25">
        <f t="shared" si="8"/>
        <v>4</v>
      </c>
      <c r="J237" s="25"/>
    </row>
    <row r="238" spans="1:10" s="19" customFormat="1" ht="15.75" x14ac:dyDescent="0.25">
      <c r="A238" s="44"/>
      <c r="B238" s="31" t="s">
        <v>154</v>
      </c>
      <c r="C238" s="25"/>
      <c r="D238" s="25"/>
      <c r="E238" s="25"/>
      <c r="F238" s="25"/>
      <c r="G238" s="25"/>
      <c r="H238" s="25"/>
      <c r="I238" s="25" t="str">
        <f t="shared" si="8"/>
        <v/>
      </c>
      <c r="J238" s="25"/>
    </row>
    <row r="239" spans="1:10" s="19" customFormat="1" ht="15.75" x14ac:dyDescent="0.25">
      <c r="A239" s="44"/>
      <c r="B239" s="32" t="s">
        <v>249</v>
      </c>
      <c r="C239" s="25"/>
      <c r="D239" s="25">
        <v>3</v>
      </c>
      <c r="E239" s="25"/>
      <c r="F239" s="25"/>
      <c r="G239" s="25"/>
      <c r="H239" s="25"/>
      <c r="I239" s="25">
        <f t="shared" si="8"/>
        <v>3</v>
      </c>
      <c r="J239" s="25"/>
    </row>
    <row r="240" spans="1:10" s="19" customFormat="1" ht="15.75" x14ac:dyDescent="0.25">
      <c r="A240" s="57" t="s">
        <v>250</v>
      </c>
      <c r="B240" s="55" t="s">
        <v>251</v>
      </c>
      <c r="C240" s="48" t="s">
        <v>182</v>
      </c>
      <c r="D240" s="25"/>
      <c r="E240" s="25"/>
      <c r="F240" s="25"/>
      <c r="G240" s="25"/>
      <c r="H240" s="25"/>
      <c r="I240" s="25" t="str">
        <f t="shared" si="8"/>
        <v/>
      </c>
      <c r="J240" s="48">
        <f>SUM(I241:I254)</f>
        <v>17</v>
      </c>
    </row>
    <row r="241" spans="1:10" s="19" customFormat="1" ht="15.75" x14ac:dyDescent="0.25">
      <c r="A241" s="44"/>
      <c r="B241" s="31" t="s">
        <v>13</v>
      </c>
      <c r="C241" s="25"/>
      <c r="D241" s="25"/>
      <c r="E241" s="25"/>
      <c r="F241" s="25"/>
      <c r="G241" s="25"/>
      <c r="H241" s="25"/>
      <c r="I241" s="25" t="str">
        <f t="shared" si="8"/>
        <v/>
      </c>
      <c r="J241" s="25"/>
    </row>
    <row r="242" spans="1:10" s="19" customFormat="1" ht="15.75" x14ac:dyDescent="0.25">
      <c r="A242" s="44"/>
      <c r="B242" s="32" t="s">
        <v>15</v>
      </c>
      <c r="C242" s="25"/>
      <c r="D242" s="25">
        <v>2</v>
      </c>
      <c r="E242" s="25"/>
      <c r="F242" s="25"/>
      <c r="G242" s="25"/>
      <c r="H242" s="25"/>
      <c r="I242" s="25">
        <f t="shared" si="8"/>
        <v>2</v>
      </c>
      <c r="J242" s="25"/>
    </row>
    <row r="243" spans="1:10" s="19" customFormat="1" ht="15.75" x14ac:dyDescent="0.25">
      <c r="A243" s="44"/>
      <c r="B243" s="31" t="s">
        <v>152</v>
      </c>
      <c r="C243" s="25"/>
      <c r="D243" s="25"/>
      <c r="E243" s="25"/>
      <c r="F243" s="25"/>
      <c r="G243" s="25"/>
      <c r="H243" s="25"/>
      <c r="I243" s="25" t="str">
        <f t="shared" si="8"/>
        <v/>
      </c>
      <c r="J243" s="25"/>
    </row>
    <row r="244" spans="1:10" s="19" customFormat="1" ht="15.75" x14ac:dyDescent="0.25">
      <c r="A244" s="44"/>
      <c r="B244" s="32" t="s">
        <v>15</v>
      </c>
      <c r="C244" s="25"/>
      <c r="D244" s="25">
        <v>2</v>
      </c>
      <c r="E244" s="25"/>
      <c r="F244" s="25"/>
      <c r="G244" s="25"/>
      <c r="H244" s="25"/>
      <c r="I244" s="25">
        <f t="shared" si="8"/>
        <v>2</v>
      </c>
      <c r="J244" s="25"/>
    </row>
    <row r="245" spans="1:10" s="19" customFormat="1" ht="15.75" x14ac:dyDescent="0.25">
      <c r="A245" s="44"/>
      <c r="B245" s="31" t="s">
        <v>153</v>
      </c>
      <c r="C245" s="25"/>
      <c r="D245" s="25"/>
      <c r="E245" s="25"/>
      <c r="F245" s="25"/>
      <c r="G245" s="25"/>
      <c r="H245" s="25"/>
      <c r="I245" s="25" t="str">
        <f t="shared" si="8"/>
        <v/>
      </c>
      <c r="J245" s="25"/>
    </row>
    <row r="246" spans="1:10" s="19" customFormat="1" ht="15.75" x14ac:dyDescent="0.25">
      <c r="A246" s="44"/>
      <c r="B246" s="32" t="s">
        <v>15</v>
      </c>
      <c r="C246" s="25"/>
      <c r="D246" s="25">
        <v>5</v>
      </c>
      <c r="E246" s="25"/>
      <c r="F246" s="25"/>
      <c r="G246" s="25"/>
      <c r="H246" s="25"/>
      <c r="I246" s="25">
        <f t="shared" si="8"/>
        <v>5</v>
      </c>
      <c r="J246" s="25"/>
    </row>
    <row r="247" spans="1:10" s="19" customFormat="1" ht="15.75" x14ac:dyDescent="0.25">
      <c r="A247" s="44"/>
      <c r="B247" s="31" t="s">
        <v>154</v>
      </c>
      <c r="C247" s="25"/>
      <c r="D247" s="25"/>
      <c r="E247" s="25"/>
      <c r="F247" s="25"/>
      <c r="G247" s="25"/>
      <c r="H247" s="25"/>
      <c r="I247" s="25" t="str">
        <f t="shared" si="8"/>
        <v/>
      </c>
      <c r="J247" s="25"/>
    </row>
    <row r="248" spans="1:10" s="19" customFormat="1" ht="15.75" x14ac:dyDescent="0.25">
      <c r="A248" s="50"/>
      <c r="B248" s="32" t="s">
        <v>15</v>
      </c>
      <c r="C248" s="25"/>
      <c r="D248" s="25">
        <v>2</v>
      </c>
      <c r="E248" s="25"/>
      <c r="F248" s="25"/>
      <c r="G248" s="25"/>
      <c r="H248" s="25"/>
      <c r="I248" s="25">
        <f t="shared" si="8"/>
        <v>2</v>
      </c>
      <c r="J248" s="25"/>
    </row>
    <row r="249" spans="1:10" s="19" customFormat="1" ht="15.75" x14ac:dyDescent="0.25">
      <c r="A249" s="47"/>
      <c r="B249" s="31" t="s">
        <v>155</v>
      </c>
      <c r="C249" s="25"/>
      <c r="D249" s="25"/>
      <c r="E249" s="25"/>
      <c r="F249" s="25"/>
      <c r="G249" s="25"/>
      <c r="H249" s="25"/>
      <c r="I249" s="25" t="str">
        <f t="shared" si="8"/>
        <v/>
      </c>
      <c r="J249" s="48"/>
    </row>
    <row r="250" spans="1:10" s="19" customFormat="1" ht="15.75" x14ac:dyDescent="0.25">
      <c r="A250" s="44"/>
      <c r="B250" s="32" t="s">
        <v>15</v>
      </c>
      <c r="C250" s="25"/>
      <c r="D250" s="25">
        <v>2</v>
      </c>
      <c r="E250" s="25"/>
      <c r="F250" s="25"/>
      <c r="G250" s="25"/>
      <c r="H250" s="25"/>
      <c r="I250" s="25">
        <f t="shared" si="8"/>
        <v>2</v>
      </c>
      <c r="J250" s="25"/>
    </row>
    <row r="251" spans="1:10" s="19" customFormat="1" ht="15.75" x14ac:dyDescent="0.25">
      <c r="A251" s="44"/>
      <c r="B251" s="31" t="s">
        <v>156</v>
      </c>
      <c r="C251" s="25"/>
      <c r="D251" s="25"/>
      <c r="E251" s="25"/>
      <c r="F251" s="25"/>
      <c r="G251" s="25"/>
      <c r="H251" s="25"/>
      <c r="I251" s="25" t="str">
        <f t="shared" si="8"/>
        <v/>
      </c>
      <c r="J251" s="25"/>
    </row>
    <row r="252" spans="1:10" s="19" customFormat="1" ht="15.75" x14ac:dyDescent="0.25">
      <c r="A252" s="44"/>
      <c r="B252" s="32" t="s">
        <v>15</v>
      </c>
      <c r="C252" s="25"/>
      <c r="D252" s="25">
        <v>2</v>
      </c>
      <c r="E252" s="25"/>
      <c r="F252" s="25"/>
      <c r="G252" s="25"/>
      <c r="H252" s="25"/>
      <c r="I252" s="25">
        <f t="shared" si="8"/>
        <v>2</v>
      </c>
      <c r="J252" s="25"/>
    </row>
    <row r="253" spans="1:10" s="19" customFormat="1" ht="15.75" x14ac:dyDescent="0.25">
      <c r="A253" s="44"/>
      <c r="B253" s="31" t="s">
        <v>157</v>
      </c>
      <c r="C253" s="25"/>
      <c r="D253" s="25"/>
      <c r="E253" s="25"/>
      <c r="F253" s="25"/>
      <c r="G253" s="25"/>
      <c r="H253" s="25"/>
      <c r="I253" s="25" t="str">
        <f t="shared" si="8"/>
        <v/>
      </c>
      <c r="J253" s="25"/>
    </row>
    <row r="254" spans="1:10" s="19" customFormat="1" ht="15.75" x14ac:dyDescent="0.25">
      <c r="A254" s="44"/>
      <c r="B254" s="32" t="s">
        <v>15</v>
      </c>
      <c r="C254" s="25"/>
      <c r="D254" s="25">
        <v>2</v>
      </c>
      <c r="E254" s="25"/>
      <c r="F254" s="25"/>
      <c r="G254" s="25"/>
      <c r="H254" s="25"/>
      <c r="I254" s="25">
        <f t="shared" si="8"/>
        <v>2</v>
      </c>
      <c r="J254" s="25"/>
    </row>
    <row r="255" spans="1:10" s="19" customFormat="1" ht="15.75" x14ac:dyDescent="0.25">
      <c r="A255" s="37" t="s">
        <v>252</v>
      </c>
      <c r="B255" s="41" t="s">
        <v>120</v>
      </c>
      <c r="C255" s="25"/>
      <c r="D255" s="25"/>
      <c r="E255" s="25"/>
      <c r="F255" s="25"/>
      <c r="G255" s="25"/>
      <c r="H255" s="25"/>
      <c r="I255" s="25" t="str">
        <f t="shared" si="8"/>
        <v/>
      </c>
      <c r="J255" s="48"/>
    </row>
    <row r="256" spans="1:10" s="19" customFormat="1" ht="15.75" x14ac:dyDescent="0.25">
      <c r="A256" s="57" t="s">
        <v>253</v>
      </c>
      <c r="B256" s="55" t="s">
        <v>254</v>
      </c>
      <c r="C256" s="48" t="s">
        <v>14</v>
      </c>
      <c r="D256" s="25"/>
      <c r="E256" s="25"/>
      <c r="F256" s="25"/>
      <c r="G256" s="25"/>
      <c r="H256" s="25"/>
      <c r="I256" s="25" t="str">
        <f t="shared" si="8"/>
        <v/>
      </c>
      <c r="J256" s="48">
        <f>SUM(I257:I258)</f>
        <v>1</v>
      </c>
    </row>
    <row r="257" spans="1:10" s="19" customFormat="1" ht="15.75" x14ac:dyDescent="0.25">
      <c r="A257" s="44"/>
      <c r="B257" s="31" t="s">
        <v>152</v>
      </c>
      <c r="C257" s="25"/>
      <c r="D257" s="25"/>
      <c r="E257" s="25"/>
      <c r="F257" s="25"/>
      <c r="G257" s="25"/>
      <c r="H257" s="25"/>
      <c r="I257" s="25" t="str">
        <f t="shared" si="8"/>
        <v/>
      </c>
      <c r="J257" s="25"/>
    </row>
    <row r="258" spans="1:10" s="19" customFormat="1" ht="15.75" x14ac:dyDescent="0.25">
      <c r="A258" s="50"/>
      <c r="B258" s="32" t="s">
        <v>224</v>
      </c>
      <c r="C258" s="25"/>
      <c r="D258" s="25">
        <v>1</v>
      </c>
      <c r="E258" s="25"/>
      <c r="F258" s="25"/>
      <c r="G258" s="25"/>
      <c r="H258" s="25"/>
      <c r="I258" s="25">
        <f t="shared" si="8"/>
        <v>1</v>
      </c>
      <c r="J258" s="51"/>
    </row>
    <row r="259" spans="1:10" s="19" customFormat="1" ht="15.75" x14ac:dyDescent="0.25">
      <c r="A259" s="57" t="s">
        <v>255</v>
      </c>
      <c r="B259" s="55" t="s">
        <v>256</v>
      </c>
      <c r="C259" s="48" t="s">
        <v>14</v>
      </c>
      <c r="D259" s="25"/>
      <c r="E259" s="25"/>
      <c r="F259" s="25"/>
      <c r="G259" s="25"/>
      <c r="H259" s="25"/>
      <c r="I259" s="25" t="str">
        <f t="shared" si="8"/>
        <v/>
      </c>
      <c r="J259" s="48">
        <f>SUM(I260:I261)</f>
        <v>4</v>
      </c>
    </row>
    <row r="260" spans="1:10" s="19" customFormat="1" ht="15.75" x14ac:dyDescent="0.25">
      <c r="A260" s="47"/>
      <c r="B260" s="31" t="s">
        <v>152</v>
      </c>
      <c r="C260" s="25"/>
      <c r="D260" s="25"/>
      <c r="E260" s="25"/>
      <c r="F260" s="25"/>
      <c r="G260" s="25"/>
      <c r="H260" s="25"/>
      <c r="I260" s="25" t="str">
        <f t="shared" si="8"/>
        <v/>
      </c>
      <c r="J260" s="48"/>
    </row>
    <row r="261" spans="1:10" s="19" customFormat="1" ht="15.75" x14ac:dyDescent="0.25">
      <c r="A261" s="47"/>
      <c r="B261" s="32" t="s">
        <v>257</v>
      </c>
      <c r="C261" s="25"/>
      <c r="D261" s="25">
        <v>4</v>
      </c>
      <c r="E261" s="25"/>
      <c r="F261" s="25"/>
      <c r="G261" s="25"/>
      <c r="H261" s="25"/>
      <c r="I261" s="25">
        <f t="shared" si="8"/>
        <v>4</v>
      </c>
      <c r="J261" s="48"/>
    </row>
    <row r="262" spans="1:10" s="19" customFormat="1" ht="15.75" x14ac:dyDescent="0.25">
      <c r="A262" s="57" t="s">
        <v>258</v>
      </c>
      <c r="B262" s="55" t="s">
        <v>259</v>
      </c>
      <c r="C262" s="48" t="s">
        <v>14</v>
      </c>
      <c r="D262" s="25"/>
      <c r="E262" s="25"/>
      <c r="F262" s="25"/>
      <c r="G262" s="25"/>
      <c r="H262" s="25"/>
      <c r="I262" s="25" t="str">
        <f t="shared" si="8"/>
        <v/>
      </c>
      <c r="J262" s="48">
        <f>SUM(I263:I276)</f>
        <v>325</v>
      </c>
    </row>
    <row r="263" spans="1:10" s="19" customFormat="1" ht="15.75" x14ac:dyDescent="0.25">
      <c r="A263" s="47"/>
      <c r="B263" s="31" t="s">
        <v>13</v>
      </c>
      <c r="C263" s="25"/>
      <c r="D263" s="25"/>
      <c r="E263" s="25"/>
      <c r="F263" s="25"/>
      <c r="G263" s="25"/>
      <c r="H263" s="25"/>
      <c r="I263" s="25" t="str">
        <f t="shared" si="8"/>
        <v/>
      </c>
      <c r="J263" s="48"/>
    </row>
    <row r="264" spans="1:10" s="19" customFormat="1" ht="15.75" x14ac:dyDescent="0.25">
      <c r="A264" s="47"/>
      <c r="B264" s="32" t="s">
        <v>224</v>
      </c>
      <c r="C264" s="25"/>
      <c r="D264" s="25">
        <v>37</v>
      </c>
      <c r="E264" s="25"/>
      <c r="F264" s="25"/>
      <c r="G264" s="25"/>
      <c r="H264" s="25"/>
      <c r="I264" s="25">
        <f t="shared" si="8"/>
        <v>37</v>
      </c>
      <c r="J264" s="48"/>
    </row>
    <row r="265" spans="1:10" s="19" customFormat="1" ht="15.75" x14ac:dyDescent="0.25">
      <c r="A265" s="47"/>
      <c r="B265" s="31" t="s">
        <v>152</v>
      </c>
      <c r="C265" s="25"/>
      <c r="D265" s="25"/>
      <c r="E265" s="25"/>
      <c r="F265" s="25"/>
      <c r="G265" s="25"/>
      <c r="H265" s="25"/>
      <c r="I265" s="25" t="str">
        <f t="shared" si="8"/>
        <v/>
      </c>
      <c r="J265" s="48"/>
    </row>
    <row r="266" spans="1:10" s="19" customFormat="1" ht="15.75" x14ac:dyDescent="0.25">
      <c r="A266" s="47"/>
      <c r="B266" s="32" t="s">
        <v>224</v>
      </c>
      <c r="C266" s="25"/>
      <c r="D266" s="25">
        <v>48</v>
      </c>
      <c r="E266" s="25"/>
      <c r="F266" s="25"/>
      <c r="G266" s="25"/>
      <c r="H266" s="25"/>
      <c r="I266" s="25">
        <f t="shared" si="8"/>
        <v>48</v>
      </c>
      <c r="J266" s="48"/>
    </row>
    <row r="267" spans="1:10" s="19" customFormat="1" ht="15.75" x14ac:dyDescent="0.25">
      <c r="A267" s="47"/>
      <c r="B267" s="31" t="s">
        <v>153</v>
      </c>
      <c r="C267" s="25"/>
      <c r="D267" s="25"/>
      <c r="E267" s="25"/>
      <c r="F267" s="25"/>
      <c r="G267" s="25"/>
      <c r="H267" s="25"/>
      <c r="I267" s="25" t="str">
        <f t="shared" si="8"/>
        <v/>
      </c>
      <c r="J267" s="48"/>
    </row>
    <row r="268" spans="1:10" ht="15.75" x14ac:dyDescent="0.25">
      <c r="A268" s="12"/>
      <c r="B268" s="32" t="s">
        <v>224</v>
      </c>
      <c r="C268" s="9"/>
      <c r="D268" s="7">
        <v>48</v>
      </c>
      <c r="E268" s="7"/>
      <c r="F268" s="7"/>
      <c r="G268" s="7"/>
      <c r="H268" s="7"/>
      <c r="I268" s="25">
        <f t="shared" si="8"/>
        <v>48</v>
      </c>
      <c r="J268" s="8"/>
    </row>
    <row r="269" spans="1:10" ht="15.75" x14ac:dyDescent="0.25">
      <c r="A269" s="12"/>
      <c r="B269" s="31" t="s">
        <v>154</v>
      </c>
      <c r="C269" s="9"/>
      <c r="D269" s="7"/>
      <c r="E269" s="7"/>
      <c r="F269" s="7"/>
      <c r="G269" s="7"/>
      <c r="H269" s="7"/>
      <c r="I269" s="25" t="str">
        <f t="shared" si="8"/>
        <v/>
      </c>
      <c r="J269" s="8"/>
    </row>
    <row r="270" spans="1:10" ht="15.75" x14ac:dyDescent="0.25">
      <c r="A270" s="12"/>
      <c r="B270" s="32" t="s">
        <v>224</v>
      </c>
      <c r="C270" s="9"/>
      <c r="D270" s="7">
        <v>48</v>
      </c>
      <c r="E270" s="7"/>
      <c r="F270" s="7"/>
      <c r="G270" s="7"/>
      <c r="H270" s="7"/>
      <c r="I270" s="25">
        <f t="shared" si="8"/>
        <v>48</v>
      </c>
      <c r="J270" s="8"/>
    </row>
    <row r="271" spans="1:10" ht="15.75" x14ac:dyDescent="0.25">
      <c r="A271" s="12"/>
      <c r="B271" s="31" t="s">
        <v>155</v>
      </c>
      <c r="C271" s="9"/>
      <c r="D271" s="7"/>
      <c r="E271" s="7"/>
      <c r="F271" s="7"/>
      <c r="G271" s="7"/>
      <c r="H271" s="7"/>
      <c r="I271" s="25" t="str">
        <f t="shared" si="8"/>
        <v/>
      </c>
      <c r="J271" s="8"/>
    </row>
    <row r="272" spans="1:10" ht="15.75" x14ac:dyDescent="0.25">
      <c r="A272" s="12"/>
      <c r="B272" s="32" t="s">
        <v>224</v>
      </c>
      <c r="C272" s="9"/>
      <c r="D272" s="7">
        <v>48</v>
      </c>
      <c r="E272" s="7"/>
      <c r="F272" s="7"/>
      <c r="G272" s="7"/>
      <c r="H272" s="7"/>
      <c r="I272" s="25">
        <f t="shared" si="8"/>
        <v>48</v>
      </c>
      <c r="J272" s="8"/>
    </row>
    <row r="273" spans="1:10" ht="15.75" x14ac:dyDescent="0.25">
      <c r="A273" s="12"/>
      <c r="B273" s="31" t="s">
        <v>156</v>
      </c>
      <c r="C273" s="9"/>
      <c r="D273" s="7"/>
      <c r="E273" s="7"/>
      <c r="F273" s="7"/>
      <c r="G273" s="7"/>
      <c r="H273" s="7"/>
      <c r="I273" s="25" t="str">
        <f t="shared" si="8"/>
        <v/>
      </c>
      <c r="J273" s="8"/>
    </row>
    <row r="274" spans="1:10" ht="15.75" x14ac:dyDescent="0.25">
      <c r="A274" s="12"/>
      <c r="B274" s="32" t="s">
        <v>224</v>
      </c>
      <c r="C274" s="9"/>
      <c r="D274" s="7">
        <v>48</v>
      </c>
      <c r="E274" s="7"/>
      <c r="F274" s="7"/>
      <c r="G274" s="7"/>
      <c r="H274" s="7"/>
      <c r="I274" s="25">
        <f t="shared" si="8"/>
        <v>48</v>
      </c>
      <c r="J274" s="8"/>
    </row>
    <row r="275" spans="1:10" ht="15.75" x14ac:dyDescent="0.25">
      <c r="A275" s="12"/>
      <c r="B275" s="31" t="s">
        <v>157</v>
      </c>
      <c r="C275" s="9"/>
      <c r="D275" s="7"/>
      <c r="E275" s="7"/>
      <c r="F275" s="7"/>
      <c r="G275" s="7"/>
      <c r="H275" s="7"/>
      <c r="I275" s="25" t="str">
        <f t="shared" si="8"/>
        <v/>
      </c>
      <c r="J275" s="15"/>
    </row>
    <row r="276" spans="1:10" ht="15.75" x14ac:dyDescent="0.25">
      <c r="A276" s="12"/>
      <c r="B276" s="32" t="s">
        <v>224</v>
      </c>
      <c r="C276" s="9"/>
      <c r="D276" s="7">
        <v>48</v>
      </c>
      <c r="E276" s="7"/>
      <c r="F276" s="7"/>
      <c r="G276" s="7"/>
      <c r="H276" s="7"/>
      <c r="I276" s="25">
        <f t="shared" si="8"/>
        <v>48</v>
      </c>
      <c r="J276" s="8"/>
    </row>
    <row r="277" spans="1:10" ht="15.75" x14ac:dyDescent="0.25">
      <c r="A277" s="57" t="s">
        <v>260</v>
      </c>
      <c r="B277" s="55" t="s">
        <v>149</v>
      </c>
      <c r="C277" s="15" t="s">
        <v>14</v>
      </c>
      <c r="D277" s="7"/>
      <c r="E277" s="7"/>
      <c r="F277" s="7"/>
      <c r="G277" s="7"/>
      <c r="H277" s="7"/>
      <c r="I277" s="25" t="str">
        <f t="shared" si="8"/>
        <v/>
      </c>
      <c r="J277" s="8">
        <f>SUM(I278:I291)</f>
        <v>112</v>
      </c>
    </row>
    <row r="278" spans="1:10" ht="15.75" x14ac:dyDescent="0.25">
      <c r="A278" s="12"/>
      <c r="B278" s="31" t="s">
        <v>13</v>
      </c>
      <c r="C278" s="9"/>
      <c r="D278" s="7"/>
      <c r="E278" s="7"/>
      <c r="F278" s="7"/>
      <c r="G278" s="7"/>
      <c r="H278" s="7"/>
      <c r="I278" s="25" t="str">
        <f t="shared" si="8"/>
        <v/>
      </c>
      <c r="J278" s="8"/>
    </row>
    <row r="279" spans="1:10" ht="15.75" x14ac:dyDescent="0.25">
      <c r="A279" s="12"/>
      <c r="B279" s="32" t="s">
        <v>224</v>
      </c>
      <c r="C279" s="9"/>
      <c r="D279" s="7">
        <v>16</v>
      </c>
      <c r="E279" s="7"/>
      <c r="F279" s="7"/>
      <c r="G279" s="7"/>
      <c r="H279" s="7"/>
      <c r="I279" s="25">
        <f t="shared" si="8"/>
        <v>16</v>
      </c>
      <c r="J279" s="8"/>
    </row>
    <row r="280" spans="1:10" ht="15.75" x14ac:dyDescent="0.25">
      <c r="A280" s="12"/>
      <c r="B280" s="31" t="s">
        <v>152</v>
      </c>
      <c r="C280" s="9"/>
      <c r="D280" s="7"/>
      <c r="E280" s="7"/>
      <c r="F280" s="7"/>
      <c r="G280" s="7"/>
      <c r="H280" s="7"/>
      <c r="I280" s="25" t="str">
        <f t="shared" si="8"/>
        <v/>
      </c>
      <c r="J280" s="8"/>
    </row>
    <row r="281" spans="1:10" ht="15.75" x14ac:dyDescent="0.25">
      <c r="A281" s="12"/>
      <c r="B281" s="32" t="s">
        <v>224</v>
      </c>
      <c r="C281" s="9"/>
      <c r="D281" s="7">
        <v>16</v>
      </c>
      <c r="E281" s="7"/>
      <c r="F281" s="7"/>
      <c r="G281" s="7"/>
      <c r="H281" s="7"/>
      <c r="I281" s="25">
        <f t="shared" si="8"/>
        <v>16</v>
      </c>
      <c r="J281" s="8"/>
    </row>
    <row r="282" spans="1:10" ht="15.75" x14ac:dyDescent="0.25">
      <c r="A282" s="12"/>
      <c r="B282" s="31" t="s">
        <v>153</v>
      </c>
      <c r="C282" s="9"/>
      <c r="D282" s="7"/>
      <c r="E282" s="7"/>
      <c r="F282" s="7"/>
      <c r="G282" s="7"/>
      <c r="H282" s="7"/>
      <c r="I282" s="25" t="str">
        <f t="shared" ref="I282:I340" si="9">IF(D282="","",ROUND(PRODUCT(D282:G282),2))</f>
        <v/>
      </c>
      <c r="J282" s="8"/>
    </row>
    <row r="283" spans="1:10" ht="15.75" x14ac:dyDescent="0.25">
      <c r="A283" s="12"/>
      <c r="B283" s="32" t="s">
        <v>224</v>
      </c>
      <c r="C283" s="9"/>
      <c r="D283" s="7">
        <v>16</v>
      </c>
      <c r="E283" s="7"/>
      <c r="F283" s="7"/>
      <c r="G283" s="7"/>
      <c r="H283" s="7"/>
      <c r="I283" s="25">
        <f t="shared" si="9"/>
        <v>16</v>
      </c>
      <c r="J283" s="15"/>
    </row>
    <row r="284" spans="1:10" ht="15.75" x14ac:dyDescent="0.25">
      <c r="A284" s="12"/>
      <c r="B284" s="31" t="s">
        <v>154</v>
      </c>
      <c r="C284" s="9"/>
      <c r="D284" s="7"/>
      <c r="E284" s="7"/>
      <c r="F284" s="7"/>
      <c r="G284" s="7"/>
      <c r="H284" s="7"/>
      <c r="I284" s="25" t="str">
        <f t="shared" si="9"/>
        <v/>
      </c>
      <c r="J284" s="8"/>
    </row>
    <row r="285" spans="1:10" ht="15.75" x14ac:dyDescent="0.25">
      <c r="A285" s="12"/>
      <c r="B285" s="32" t="s">
        <v>224</v>
      </c>
      <c r="C285" s="9"/>
      <c r="D285" s="7">
        <v>16</v>
      </c>
      <c r="E285" s="7"/>
      <c r="F285" s="7"/>
      <c r="G285" s="7"/>
      <c r="H285" s="7"/>
      <c r="I285" s="25">
        <f t="shared" si="9"/>
        <v>16</v>
      </c>
      <c r="J285" s="8"/>
    </row>
    <row r="286" spans="1:10" ht="15.75" x14ac:dyDescent="0.25">
      <c r="A286" s="12"/>
      <c r="B286" s="31" t="s">
        <v>155</v>
      </c>
      <c r="C286" s="9"/>
      <c r="D286" s="7"/>
      <c r="E286" s="7"/>
      <c r="F286" s="7"/>
      <c r="G286" s="7"/>
      <c r="H286" s="7"/>
      <c r="I286" s="25" t="str">
        <f t="shared" si="9"/>
        <v/>
      </c>
      <c r="J286" s="8"/>
    </row>
    <row r="287" spans="1:10" ht="15.75" x14ac:dyDescent="0.25">
      <c r="A287" s="12"/>
      <c r="B287" s="32" t="s">
        <v>224</v>
      </c>
      <c r="C287" s="9"/>
      <c r="D287" s="7">
        <v>16</v>
      </c>
      <c r="E287" s="7"/>
      <c r="F287" s="7"/>
      <c r="G287" s="7"/>
      <c r="H287" s="7"/>
      <c r="I287" s="25">
        <f t="shared" si="9"/>
        <v>16</v>
      </c>
      <c r="J287" s="8"/>
    </row>
    <row r="288" spans="1:10" ht="15.75" x14ac:dyDescent="0.25">
      <c r="A288" s="12"/>
      <c r="B288" s="31" t="s">
        <v>156</v>
      </c>
      <c r="C288" s="9"/>
      <c r="D288" s="7"/>
      <c r="E288" s="7"/>
      <c r="F288" s="7"/>
      <c r="G288" s="7"/>
      <c r="H288" s="7"/>
      <c r="I288" s="25" t="str">
        <f t="shared" si="9"/>
        <v/>
      </c>
      <c r="J288" s="8"/>
    </row>
    <row r="289" spans="1:10" ht="15.75" x14ac:dyDescent="0.25">
      <c r="A289" s="12"/>
      <c r="B289" s="32" t="s">
        <v>224</v>
      </c>
      <c r="C289" s="9"/>
      <c r="D289" s="7">
        <v>16</v>
      </c>
      <c r="E289" s="7"/>
      <c r="F289" s="7"/>
      <c r="G289" s="7"/>
      <c r="H289" s="7"/>
      <c r="I289" s="25">
        <f t="shared" si="9"/>
        <v>16</v>
      </c>
      <c r="J289" s="8"/>
    </row>
    <row r="290" spans="1:10" ht="15.75" x14ac:dyDescent="0.25">
      <c r="A290" s="11"/>
      <c r="B290" s="31" t="s">
        <v>157</v>
      </c>
      <c r="C290" s="7"/>
      <c r="D290" s="7"/>
      <c r="E290" s="7"/>
      <c r="F290" s="7"/>
      <c r="G290" s="7"/>
      <c r="H290" s="7"/>
      <c r="I290" s="25" t="str">
        <f t="shared" si="9"/>
        <v/>
      </c>
      <c r="J290" s="8"/>
    </row>
    <row r="291" spans="1:10" ht="15.75" x14ac:dyDescent="0.25">
      <c r="A291" s="12"/>
      <c r="B291" s="32" t="s">
        <v>224</v>
      </c>
      <c r="C291" s="7"/>
      <c r="D291" s="7">
        <v>16</v>
      </c>
      <c r="E291" s="7"/>
      <c r="F291" s="7"/>
      <c r="G291" s="7"/>
      <c r="H291" s="7"/>
      <c r="I291" s="25">
        <f t="shared" si="9"/>
        <v>16</v>
      </c>
      <c r="J291" s="8"/>
    </row>
    <row r="292" spans="1:10" ht="15.75" x14ac:dyDescent="0.25">
      <c r="A292" s="57" t="s">
        <v>261</v>
      </c>
      <c r="B292" s="55" t="s">
        <v>262</v>
      </c>
      <c r="C292" s="15" t="s">
        <v>14</v>
      </c>
      <c r="D292" s="7"/>
      <c r="E292" s="7"/>
      <c r="F292" s="9"/>
      <c r="G292" s="7"/>
      <c r="H292" s="7"/>
      <c r="I292" s="25" t="str">
        <f t="shared" si="9"/>
        <v/>
      </c>
      <c r="J292" s="15">
        <f>SUM(I293:I306)</f>
        <v>36.200000000000003</v>
      </c>
    </row>
    <row r="293" spans="1:10" ht="15.75" x14ac:dyDescent="0.25">
      <c r="A293" s="16"/>
      <c r="B293" s="31" t="s">
        <v>13</v>
      </c>
      <c r="C293" s="7"/>
      <c r="D293" s="7"/>
      <c r="E293" s="7"/>
      <c r="F293" s="9"/>
      <c r="G293" s="7"/>
      <c r="H293" s="7"/>
      <c r="I293" s="25" t="str">
        <f t="shared" si="9"/>
        <v/>
      </c>
      <c r="J293" s="7"/>
    </row>
    <row r="294" spans="1:10" ht="15.75" x14ac:dyDescent="0.25">
      <c r="A294" s="16"/>
      <c r="B294" s="32" t="s">
        <v>224</v>
      </c>
      <c r="C294" s="7"/>
      <c r="D294" s="7">
        <v>5</v>
      </c>
      <c r="E294" s="7"/>
      <c r="F294" s="9"/>
      <c r="G294" s="7"/>
      <c r="H294" s="7"/>
      <c r="I294" s="25">
        <f t="shared" si="9"/>
        <v>5</v>
      </c>
      <c r="J294" s="7"/>
    </row>
    <row r="295" spans="1:10" ht="15.75" x14ac:dyDescent="0.25">
      <c r="A295" s="16"/>
      <c r="B295" s="31" t="s">
        <v>152</v>
      </c>
      <c r="C295" s="7"/>
      <c r="D295" s="7"/>
      <c r="E295" s="7"/>
      <c r="F295" s="9"/>
      <c r="G295" s="7"/>
      <c r="H295" s="7"/>
      <c r="I295" s="25" t="str">
        <f t="shared" si="9"/>
        <v/>
      </c>
      <c r="J295" s="7"/>
    </row>
    <row r="296" spans="1:10" ht="15.75" x14ac:dyDescent="0.25">
      <c r="A296" s="10"/>
      <c r="B296" s="32" t="s">
        <v>224</v>
      </c>
      <c r="C296" s="13"/>
      <c r="D296" s="7">
        <v>6.2</v>
      </c>
      <c r="E296" s="7"/>
      <c r="F296" s="7"/>
      <c r="G296" s="7"/>
      <c r="H296" s="7"/>
      <c r="I296" s="25">
        <f t="shared" si="9"/>
        <v>6.2</v>
      </c>
      <c r="J296" s="7"/>
    </row>
    <row r="297" spans="1:10" ht="15.75" x14ac:dyDescent="0.25">
      <c r="A297" s="11"/>
      <c r="B297" s="31" t="s">
        <v>153</v>
      </c>
      <c r="C297" s="7"/>
      <c r="D297" s="7"/>
      <c r="E297" s="7"/>
      <c r="F297" s="7"/>
      <c r="G297" s="7"/>
      <c r="H297" s="7"/>
      <c r="I297" s="25" t="str">
        <f t="shared" si="9"/>
        <v/>
      </c>
      <c r="J297" s="7"/>
    </row>
    <row r="298" spans="1:10" ht="15.75" x14ac:dyDescent="0.25">
      <c r="A298" s="12"/>
      <c r="B298" s="32" t="s">
        <v>224</v>
      </c>
      <c r="C298" s="9"/>
      <c r="D298" s="7">
        <v>5</v>
      </c>
      <c r="E298" s="7"/>
      <c r="F298" s="7"/>
      <c r="G298" s="7"/>
      <c r="H298" s="7"/>
      <c r="I298" s="25">
        <f t="shared" si="9"/>
        <v>5</v>
      </c>
      <c r="J298" s="8"/>
    </row>
    <row r="299" spans="1:10" ht="15.75" x14ac:dyDescent="0.25">
      <c r="A299" s="16"/>
      <c r="B299" s="31" t="s">
        <v>154</v>
      </c>
      <c r="C299" s="7"/>
      <c r="D299" s="7"/>
      <c r="E299" s="7"/>
      <c r="F299" s="9"/>
      <c r="G299" s="7"/>
      <c r="H299" s="7"/>
      <c r="I299" s="25" t="str">
        <f t="shared" si="9"/>
        <v/>
      </c>
      <c r="J299" s="7"/>
    </row>
    <row r="300" spans="1:10" ht="15.75" x14ac:dyDescent="0.25">
      <c r="A300" s="16"/>
      <c r="B300" s="32" t="s">
        <v>224</v>
      </c>
      <c r="C300" s="7"/>
      <c r="D300" s="7">
        <v>5</v>
      </c>
      <c r="E300" s="7"/>
      <c r="F300" s="9"/>
      <c r="G300" s="7"/>
      <c r="H300" s="7"/>
      <c r="I300" s="25">
        <f t="shared" si="9"/>
        <v>5</v>
      </c>
      <c r="J300" s="7"/>
    </row>
    <row r="301" spans="1:10" ht="15.75" x14ac:dyDescent="0.25">
      <c r="A301" s="16"/>
      <c r="B301" s="31" t="s">
        <v>155</v>
      </c>
      <c r="C301" s="7"/>
      <c r="D301" s="7"/>
      <c r="E301" s="7"/>
      <c r="F301" s="9"/>
      <c r="G301" s="7"/>
      <c r="H301" s="7"/>
      <c r="I301" s="25" t="str">
        <f t="shared" si="9"/>
        <v/>
      </c>
      <c r="J301" s="7"/>
    </row>
    <row r="302" spans="1:10" ht="15.75" x14ac:dyDescent="0.25">
      <c r="A302" s="16"/>
      <c r="B302" s="32" t="s">
        <v>224</v>
      </c>
      <c r="C302" s="7"/>
      <c r="D302" s="7">
        <v>5</v>
      </c>
      <c r="E302" s="7"/>
      <c r="F302" s="9"/>
      <c r="G302" s="7"/>
      <c r="H302" s="7"/>
      <c r="I302" s="25">
        <f t="shared" si="9"/>
        <v>5</v>
      </c>
      <c r="J302" s="7"/>
    </row>
    <row r="303" spans="1:10" ht="15.75" x14ac:dyDescent="0.25">
      <c r="A303" s="16"/>
      <c r="B303" s="31" t="s">
        <v>156</v>
      </c>
      <c r="C303" s="7"/>
      <c r="D303" s="7"/>
      <c r="E303" s="7"/>
      <c r="F303" s="9"/>
      <c r="G303" s="7"/>
      <c r="H303" s="7"/>
      <c r="I303" s="25" t="str">
        <f t="shared" si="9"/>
        <v/>
      </c>
      <c r="J303" s="7"/>
    </row>
    <row r="304" spans="1:10" ht="15.75" x14ac:dyDescent="0.25">
      <c r="A304" s="16"/>
      <c r="B304" s="32" t="s">
        <v>224</v>
      </c>
      <c r="C304" s="7"/>
      <c r="D304" s="7">
        <v>5</v>
      </c>
      <c r="E304" s="7"/>
      <c r="F304" s="9"/>
      <c r="G304" s="7"/>
      <c r="H304" s="7"/>
      <c r="I304" s="25">
        <f t="shared" si="9"/>
        <v>5</v>
      </c>
      <c r="J304" s="7"/>
    </row>
    <row r="305" spans="1:10" ht="15.75" x14ac:dyDescent="0.25">
      <c r="A305" s="16"/>
      <c r="B305" s="31" t="s">
        <v>157</v>
      </c>
      <c r="C305" s="7"/>
      <c r="D305" s="7"/>
      <c r="E305" s="7"/>
      <c r="F305" s="9"/>
      <c r="G305" s="7"/>
      <c r="H305" s="7"/>
      <c r="I305" s="25" t="str">
        <f t="shared" si="9"/>
        <v/>
      </c>
      <c r="J305" s="7"/>
    </row>
    <row r="306" spans="1:10" ht="15.75" x14ac:dyDescent="0.25">
      <c r="A306" s="16"/>
      <c r="B306" s="32" t="s">
        <v>224</v>
      </c>
      <c r="C306" s="7"/>
      <c r="D306" s="7">
        <v>5</v>
      </c>
      <c r="E306" s="7"/>
      <c r="F306" s="7"/>
      <c r="G306" s="7"/>
      <c r="H306" s="7"/>
      <c r="I306" s="25">
        <f t="shared" si="9"/>
        <v>5</v>
      </c>
      <c r="J306" s="7"/>
    </row>
    <row r="307" spans="1:10" ht="15.75" x14ac:dyDescent="0.25">
      <c r="A307" s="57" t="s">
        <v>263</v>
      </c>
      <c r="B307" s="55" t="s">
        <v>264</v>
      </c>
      <c r="C307" s="15" t="s">
        <v>14</v>
      </c>
      <c r="D307" s="7"/>
      <c r="E307" s="7"/>
      <c r="F307" s="9"/>
      <c r="G307" s="7"/>
      <c r="H307" s="7"/>
      <c r="I307" s="25" t="str">
        <f t="shared" si="9"/>
        <v/>
      </c>
      <c r="J307" s="15">
        <f>SUM(I308:I309)</f>
        <v>5</v>
      </c>
    </row>
    <row r="308" spans="1:10" ht="15.75" x14ac:dyDescent="0.25">
      <c r="A308" s="16"/>
      <c r="B308" s="31" t="s">
        <v>152</v>
      </c>
      <c r="C308" s="7"/>
      <c r="D308" s="7"/>
      <c r="E308" s="7"/>
      <c r="F308" s="9"/>
      <c r="G308" s="7"/>
      <c r="H308" s="7"/>
      <c r="I308" s="25" t="str">
        <f t="shared" si="9"/>
        <v/>
      </c>
      <c r="J308" s="7"/>
    </row>
    <row r="309" spans="1:10" ht="15.75" x14ac:dyDescent="0.25">
      <c r="A309" s="16"/>
      <c r="B309" s="32" t="s">
        <v>224</v>
      </c>
      <c r="C309" s="7"/>
      <c r="D309" s="7">
        <v>5</v>
      </c>
      <c r="E309" s="7"/>
      <c r="F309" s="9"/>
      <c r="G309" s="7"/>
      <c r="H309" s="7"/>
      <c r="I309" s="25">
        <f t="shared" si="9"/>
        <v>5</v>
      </c>
      <c r="J309" s="7"/>
    </row>
    <row r="310" spans="1:10" ht="15.75" x14ac:dyDescent="0.25">
      <c r="A310" s="37" t="s">
        <v>265</v>
      </c>
      <c r="B310" s="41" t="s">
        <v>266</v>
      </c>
      <c r="C310" s="7"/>
      <c r="D310" s="7"/>
      <c r="E310" s="7"/>
      <c r="F310" s="9"/>
      <c r="G310" s="7"/>
      <c r="H310" s="7"/>
      <c r="I310" s="25" t="str">
        <f t="shared" si="9"/>
        <v/>
      </c>
      <c r="J310" s="7"/>
    </row>
    <row r="311" spans="1:10" ht="15.75" x14ac:dyDescent="0.25">
      <c r="A311" s="57" t="s">
        <v>267</v>
      </c>
      <c r="B311" s="55" t="s">
        <v>268</v>
      </c>
      <c r="C311" s="15" t="s">
        <v>269</v>
      </c>
      <c r="D311" s="7"/>
      <c r="E311" s="7"/>
      <c r="F311" s="9"/>
      <c r="G311" s="7"/>
      <c r="H311" s="7"/>
      <c r="I311" s="25" t="str">
        <f t="shared" si="9"/>
        <v/>
      </c>
      <c r="J311" s="15">
        <f>SUM(I312:I325)</f>
        <v>102</v>
      </c>
    </row>
    <row r="312" spans="1:10" ht="15.75" x14ac:dyDescent="0.25">
      <c r="A312" s="16"/>
      <c r="B312" s="31" t="s">
        <v>13</v>
      </c>
      <c r="C312" s="7"/>
      <c r="D312" s="7"/>
      <c r="E312" s="7"/>
      <c r="F312" s="9"/>
      <c r="G312" s="7"/>
      <c r="H312" s="7"/>
      <c r="I312" s="25" t="str">
        <f t="shared" si="9"/>
        <v/>
      </c>
      <c r="J312" s="7"/>
    </row>
    <row r="313" spans="1:10" ht="15.75" x14ac:dyDescent="0.25">
      <c r="A313" s="16"/>
      <c r="B313" s="32" t="s">
        <v>224</v>
      </c>
      <c r="C313" s="7"/>
      <c r="D313" s="7">
        <v>14</v>
      </c>
      <c r="E313" s="7"/>
      <c r="F313" s="9"/>
      <c r="G313" s="7"/>
      <c r="H313" s="7"/>
      <c r="I313" s="25">
        <f t="shared" si="9"/>
        <v>14</v>
      </c>
      <c r="J313" s="7"/>
    </row>
    <row r="314" spans="1:10" ht="15.75" x14ac:dyDescent="0.25">
      <c r="A314" s="16"/>
      <c r="B314" s="31" t="s">
        <v>152</v>
      </c>
      <c r="C314" s="7"/>
      <c r="D314" s="7"/>
      <c r="E314" s="7"/>
      <c r="F314" s="9"/>
      <c r="G314" s="7"/>
      <c r="H314" s="7"/>
      <c r="I314" s="25" t="str">
        <f t="shared" si="9"/>
        <v/>
      </c>
      <c r="J314" s="7"/>
    </row>
    <row r="315" spans="1:10" ht="15.75" x14ac:dyDescent="0.25">
      <c r="A315" s="16"/>
      <c r="B315" s="32" t="s">
        <v>224</v>
      </c>
      <c r="C315" s="7"/>
      <c r="D315" s="7">
        <v>18</v>
      </c>
      <c r="E315" s="7"/>
      <c r="F315" s="9"/>
      <c r="G315" s="7"/>
      <c r="H315" s="7"/>
      <c r="I315" s="25">
        <f t="shared" si="9"/>
        <v>18</v>
      </c>
      <c r="J315" s="7"/>
    </row>
    <row r="316" spans="1:10" ht="15.75" x14ac:dyDescent="0.25">
      <c r="A316" s="16"/>
      <c r="B316" s="31" t="s">
        <v>153</v>
      </c>
      <c r="C316" s="7"/>
      <c r="D316" s="7"/>
      <c r="E316" s="7"/>
      <c r="F316" s="9"/>
      <c r="G316" s="7"/>
      <c r="H316" s="7"/>
      <c r="I316" s="25" t="str">
        <f t="shared" si="9"/>
        <v/>
      </c>
      <c r="J316" s="7"/>
    </row>
    <row r="317" spans="1:10" ht="15.75" x14ac:dyDescent="0.25">
      <c r="A317" s="16"/>
      <c r="B317" s="32" t="s">
        <v>224</v>
      </c>
      <c r="C317" s="7"/>
      <c r="D317" s="7">
        <v>14</v>
      </c>
      <c r="E317" s="7"/>
      <c r="F317" s="9"/>
      <c r="G317" s="7"/>
      <c r="H317" s="7"/>
      <c r="I317" s="25">
        <f t="shared" si="9"/>
        <v>14</v>
      </c>
      <c r="J317" s="7"/>
    </row>
    <row r="318" spans="1:10" ht="15.75" x14ac:dyDescent="0.25">
      <c r="A318" s="16"/>
      <c r="B318" s="31" t="s">
        <v>154</v>
      </c>
      <c r="C318" s="7"/>
      <c r="D318" s="7"/>
      <c r="E318" s="7"/>
      <c r="F318" s="9"/>
      <c r="G318" s="7"/>
      <c r="H318" s="7"/>
      <c r="I318" s="25" t="str">
        <f t="shared" si="9"/>
        <v/>
      </c>
      <c r="J318" s="7"/>
    </row>
    <row r="319" spans="1:10" ht="15.75" x14ac:dyDescent="0.25">
      <c r="A319" s="16"/>
      <c r="B319" s="32" t="s">
        <v>224</v>
      </c>
      <c r="C319" s="7"/>
      <c r="D319" s="7">
        <v>14</v>
      </c>
      <c r="E319" s="7"/>
      <c r="F319" s="9"/>
      <c r="G319" s="7"/>
      <c r="H319" s="7"/>
      <c r="I319" s="25">
        <f t="shared" si="9"/>
        <v>14</v>
      </c>
      <c r="J319" s="7"/>
    </row>
    <row r="320" spans="1:10" ht="15.75" x14ac:dyDescent="0.25">
      <c r="A320" s="16"/>
      <c r="B320" s="31" t="s">
        <v>155</v>
      </c>
      <c r="C320" s="7"/>
      <c r="D320" s="7"/>
      <c r="E320" s="7"/>
      <c r="F320" s="9"/>
      <c r="G320" s="7"/>
      <c r="H320" s="7"/>
      <c r="I320" s="25" t="str">
        <f t="shared" si="9"/>
        <v/>
      </c>
      <c r="J320" s="7"/>
    </row>
    <row r="321" spans="1:10" ht="15.75" x14ac:dyDescent="0.25">
      <c r="A321" s="16"/>
      <c r="B321" s="32" t="s">
        <v>224</v>
      </c>
      <c r="C321" s="7"/>
      <c r="D321" s="7">
        <v>14</v>
      </c>
      <c r="E321" s="7"/>
      <c r="F321" s="9"/>
      <c r="G321" s="7"/>
      <c r="H321" s="7"/>
      <c r="I321" s="25">
        <f t="shared" si="9"/>
        <v>14</v>
      </c>
      <c r="J321" s="7"/>
    </row>
    <row r="322" spans="1:10" ht="15.75" x14ac:dyDescent="0.25">
      <c r="A322" s="16"/>
      <c r="B322" s="31" t="s">
        <v>156</v>
      </c>
      <c r="C322" s="7"/>
      <c r="D322" s="7"/>
      <c r="E322" s="7"/>
      <c r="F322" s="9"/>
      <c r="G322" s="7"/>
      <c r="H322" s="7"/>
      <c r="I322" s="25" t="str">
        <f t="shared" si="9"/>
        <v/>
      </c>
      <c r="J322" s="7"/>
    </row>
    <row r="323" spans="1:10" ht="15.75" x14ac:dyDescent="0.25">
      <c r="A323" s="16"/>
      <c r="B323" s="32" t="s">
        <v>224</v>
      </c>
      <c r="C323" s="7"/>
      <c r="D323" s="7">
        <v>14</v>
      </c>
      <c r="E323" s="7"/>
      <c r="F323" s="9"/>
      <c r="G323" s="7"/>
      <c r="H323" s="7"/>
      <c r="I323" s="25">
        <f t="shared" si="9"/>
        <v>14</v>
      </c>
      <c r="J323" s="7"/>
    </row>
    <row r="324" spans="1:10" ht="15.75" x14ac:dyDescent="0.25">
      <c r="A324" s="16"/>
      <c r="B324" s="31" t="s">
        <v>157</v>
      </c>
      <c r="C324" s="7"/>
      <c r="D324" s="7"/>
      <c r="E324" s="7"/>
      <c r="F324" s="9"/>
      <c r="G324" s="7"/>
      <c r="H324" s="7"/>
      <c r="I324" s="25" t="str">
        <f t="shared" si="9"/>
        <v/>
      </c>
      <c r="J324" s="7"/>
    </row>
    <row r="325" spans="1:10" ht="15.75" x14ac:dyDescent="0.25">
      <c r="A325" s="16"/>
      <c r="B325" s="32" t="s">
        <v>224</v>
      </c>
      <c r="C325" s="7"/>
      <c r="D325" s="7">
        <v>14</v>
      </c>
      <c r="E325" s="7"/>
      <c r="F325" s="7"/>
      <c r="G325" s="7"/>
      <c r="H325" s="7"/>
      <c r="I325" s="25">
        <f t="shared" si="9"/>
        <v>14</v>
      </c>
      <c r="J325" s="7"/>
    </row>
    <row r="326" spans="1:10" ht="15.75" x14ac:dyDescent="0.25">
      <c r="A326" s="57" t="s">
        <v>270</v>
      </c>
      <c r="B326" s="55" t="s">
        <v>271</v>
      </c>
      <c r="C326" s="15" t="s">
        <v>14</v>
      </c>
      <c r="D326" s="7"/>
      <c r="E326" s="7"/>
      <c r="F326" s="9"/>
      <c r="G326" s="7"/>
      <c r="H326" s="7"/>
      <c r="I326" s="25" t="str">
        <f t="shared" si="9"/>
        <v/>
      </c>
      <c r="J326" s="15">
        <f>SUM(I327:I340)</f>
        <v>102</v>
      </c>
    </row>
    <row r="327" spans="1:10" ht="15.75" x14ac:dyDescent="0.25">
      <c r="A327" s="16"/>
      <c r="B327" s="31" t="s">
        <v>13</v>
      </c>
      <c r="C327" s="7"/>
      <c r="D327" s="7"/>
      <c r="E327" s="7"/>
      <c r="F327" s="9"/>
      <c r="G327" s="7"/>
      <c r="H327" s="7"/>
      <c r="I327" s="25" t="str">
        <f t="shared" si="9"/>
        <v/>
      </c>
      <c r="J327" s="7"/>
    </row>
    <row r="328" spans="1:10" ht="15.75" x14ac:dyDescent="0.25">
      <c r="A328" s="16"/>
      <c r="B328" s="32" t="s">
        <v>224</v>
      </c>
      <c r="C328" s="7"/>
      <c r="D328" s="7">
        <v>14</v>
      </c>
      <c r="E328" s="7"/>
      <c r="F328" s="9"/>
      <c r="G328" s="7"/>
      <c r="H328" s="7"/>
      <c r="I328" s="25">
        <f t="shared" si="9"/>
        <v>14</v>
      </c>
      <c r="J328" s="7"/>
    </row>
    <row r="329" spans="1:10" ht="15.75" x14ac:dyDescent="0.25">
      <c r="A329" s="16"/>
      <c r="B329" s="31" t="s">
        <v>152</v>
      </c>
      <c r="C329" s="7"/>
      <c r="D329" s="7"/>
      <c r="E329" s="7"/>
      <c r="F329" s="9"/>
      <c r="G329" s="7"/>
      <c r="H329" s="7"/>
      <c r="I329" s="25" t="str">
        <f t="shared" si="9"/>
        <v/>
      </c>
      <c r="J329" s="7"/>
    </row>
    <row r="330" spans="1:10" ht="15.75" x14ac:dyDescent="0.25">
      <c r="A330" s="16"/>
      <c r="B330" s="32" t="s">
        <v>224</v>
      </c>
      <c r="C330" s="7"/>
      <c r="D330" s="7">
        <v>18</v>
      </c>
      <c r="E330" s="7"/>
      <c r="F330" s="9"/>
      <c r="G330" s="7"/>
      <c r="H330" s="7"/>
      <c r="I330" s="25">
        <f t="shared" si="9"/>
        <v>18</v>
      </c>
      <c r="J330" s="7"/>
    </row>
    <row r="331" spans="1:10" ht="15.75" x14ac:dyDescent="0.25">
      <c r="A331" s="16"/>
      <c r="B331" s="31" t="s">
        <v>153</v>
      </c>
      <c r="C331" s="7"/>
      <c r="D331" s="7"/>
      <c r="E331" s="7"/>
      <c r="F331" s="9"/>
      <c r="G331" s="7"/>
      <c r="H331" s="7"/>
      <c r="I331" s="25" t="str">
        <f t="shared" si="9"/>
        <v/>
      </c>
      <c r="J331" s="7"/>
    </row>
    <row r="332" spans="1:10" ht="15.75" x14ac:dyDescent="0.25">
      <c r="A332" s="16"/>
      <c r="B332" s="32" t="s">
        <v>224</v>
      </c>
      <c r="C332" s="7"/>
      <c r="D332" s="7">
        <v>14</v>
      </c>
      <c r="E332" s="7"/>
      <c r="F332" s="9"/>
      <c r="G332" s="7"/>
      <c r="H332" s="7"/>
      <c r="I332" s="25">
        <f t="shared" si="9"/>
        <v>14</v>
      </c>
      <c r="J332" s="7"/>
    </row>
    <row r="333" spans="1:10" ht="15.75" x14ac:dyDescent="0.25">
      <c r="A333" s="16"/>
      <c r="B333" s="31" t="s">
        <v>154</v>
      </c>
      <c r="C333" s="7"/>
      <c r="D333" s="7"/>
      <c r="E333" s="7"/>
      <c r="F333" s="9"/>
      <c r="G333" s="7"/>
      <c r="H333" s="7"/>
      <c r="I333" s="25" t="str">
        <f t="shared" si="9"/>
        <v/>
      </c>
      <c r="J333" s="7"/>
    </row>
    <row r="334" spans="1:10" ht="15.75" x14ac:dyDescent="0.25">
      <c r="A334" s="16"/>
      <c r="B334" s="32" t="s">
        <v>224</v>
      </c>
      <c r="C334" s="7"/>
      <c r="D334" s="7">
        <v>14</v>
      </c>
      <c r="E334" s="7"/>
      <c r="F334" s="7"/>
      <c r="G334" s="7"/>
      <c r="H334" s="7"/>
      <c r="I334" s="25">
        <f t="shared" si="9"/>
        <v>14</v>
      </c>
      <c r="J334" s="7"/>
    </row>
    <row r="335" spans="1:10" ht="15.75" x14ac:dyDescent="0.25">
      <c r="A335" s="16"/>
      <c r="B335" s="31" t="s">
        <v>155</v>
      </c>
      <c r="C335" s="7"/>
      <c r="D335" s="7"/>
      <c r="E335" s="7"/>
      <c r="F335" s="9"/>
      <c r="G335" s="7"/>
      <c r="H335" s="7"/>
      <c r="I335" s="25" t="str">
        <f t="shared" si="9"/>
        <v/>
      </c>
      <c r="J335" s="7"/>
    </row>
    <row r="336" spans="1:10" ht="15.75" x14ac:dyDescent="0.25">
      <c r="A336" s="16"/>
      <c r="B336" s="32" t="s">
        <v>224</v>
      </c>
      <c r="C336" s="7"/>
      <c r="D336" s="7">
        <v>14</v>
      </c>
      <c r="E336" s="7"/>
      <c r="F336" s="9"/>
      <c r="G336" s="7"/>
      <c r="H336" s="7"/>
      <c r="I336" s="25">
        <f t="shared" si="9"/>
        <v>14</v>
      </c>
      <c r="J336" s="7"/>
    </row>
    <row r="337" spans="1:10" ht="15.75" x14ac:dyDescent="0.25">
      <c r="A337" s="16"/>
      <c r="B337" s="31" t="s">
        <v>156</v>
      </c>
      <c r="C337" s="7"/>
      <c r="D337" s="7"/>
      <c r="E337" s="7"/>
      <c r="F337" s="9"/>
      <c r="G337" s="7"/>
      <c r="H337" s="7"/>
      <c r="I337" s="25" t="str">
        <f t="shared" si="9"/>
        <v/>
      </c>
      <c r="J337" s="7"/>
    </row>
    <row r="338" spans="1:10" ht="15.75" x14ac:dyDescent="0.25">
      <c r="A338" s="16"/>
      <c r="B338" s="32" t="s">
        <v>224</v>
      </c>
      <c r="C338" s="7"/>
      <c r="D338" s="7">
        <v>14</v>
      </c>
      <c r="E338" s="7"/>
      <c r="F338" s="9"/>
      <c r="G338" s="7"/>
      <c r="H338" s="7"/>
      <c r="I338" s="25">
        <f t="shared" si="9"/>
        <v>14</v>
      </c>
      <c r="J338" s="7"/>
    </row>
    <row r="339" spans="1:10" ht="15.75" x14ac:dyDescent="0.25">
      <c r="A339" s="16"/>
      <c r="B339" s="31" t="s">
        <v>157</v>
      </c>
      <c r="C339" s="7"/>
      <c r="D339" s="7"/>
      <c r="E339" s="7"/>
      <c r="F339" s="9"/>
      <c r="G339" s="7"/>
      <c r="H339" s="7"/>
      <c r="I339" s="25" t="str">
        <f t="shared" si="9"/>
        <v/>
      </c>
      <c r="J339" s="7"/>
    </row>
    <row r="340" spans="1:10" ht="15.75" x14ac:dyDescent="0.25">
      <c r="A340" s="16"/>
      <c r="B340" s="32" t="s">
        <v>224</v>
      </c>
      <c r="C340" s="7"/>
      <c r="D340" s="7">
        <v>14</v>
      </c>
      <c r="E340" s="7"/>
      <c r="F340" s="9"/>
      <c r="G340" s="7"/>
      <c r="H340" s="7"/>
      <c r="I340" s="25">
        <f t="shared" si="9"/>
        <v>14</v>
      </c>
      <c r="J340" s="7"/>
    </row>
    <row r="341" spans="1:10" x14ac:dyDescent="0.25">
      <c r="A341" s="4"/>
      <c r="B341" s="5"/>
      <c r="C341" s="6"/>
      <c r="D341" s="6"/>
      <c r="E341" s="6"/>
      <c r="F341" s="6"/>
      <c r="G341" s="6"/>
      <c r="H341" s="6"/>
      <c r="I341" s="6"/>
      <c r="J341" s="6"/>
    </row>
    <row r="342" spans="1:10" x14ac:dyDescent="0.25">
      <c r="A342" s="4"/>
      <c r="B342" s="5"/>
      <c r="C342" s="6"/>
      <c r="D342" s="6"/>
      <c r="E342" s="6"/>
      <c r="F342" s="6"/>
      <c r="G342" s="6"/>
      <c r="H342" s="6"/>
      <c r="I342" s="6"/>
      <c r="J342" s="6"/>
    </row>
    <row r="343" spans="1:10" x14ac:dyDescent="0.25">
      <c r="A343" s="4"/>
      <c r="B343" s="5"/>
      <c r="C343" s="6"/>
      <c r="D343" s="6"/>
      <c r="E343" s="6"/>
      <c r="F343" s="6"/>
      <c r="G343" s="6"/>
      <c r="H343" s="6"/>
      <c r="I343" s="6"/>
      <c r="J343" s="6"/>
    </row>
    <row r="344" spans="1:10" x14ac:dyDescent="0.25">
      <c r="A344" s="4"/>
      <c r="B344" s="5"/>
      <c r="C344" s="6"/>
      <c r="D344" s="6"/>
      <c r="E344" s="6"/>
      <c r="F344" s="6"/>
      <c r="G344" s="6"/>
      <c r="H344" s="6"/>
      <c r="I344" s="6"/>
      <c r="J344" s="6"/>
    </row>
    <row r="345" spans="1:10" x14ac:dyDescent="0.25">
      <c r="A345" s="4"/>
      <c r="B345" s="5"/>
      <c r="C345" s="6"/>
      <c r="D345" s="6"/>
      <c r="E345" s="6"/>
      <c r="F345" s="6"/>
      <c r="G345" s="6"/>
      <c r="H345" s="6"/>
      <c r="I345" s="6"/>
      <c r="J345" s="6"/>
    </row>
    <row r="346" spans="1:10" x14ac:dyDescent="0.25">
      <c r="A346" s="4"/>
      <c r="B346" s="5"/>
      <c r="C346" s="6"/>
      <c r="D346" s="6"/>
      <c r="E346" s="6"/>
      <c r="F346" s="6"/>
      <c r="G346" s="6"/>
      <c r="H346" s="6"/>
      <c r="I346" s="6"/>
      <c r="J346" s="6"/>
    </row>
    <row r="347" spans="1:10" x14ac:dyDescent="0.25">
      <c r="A347" s="4"/>
      <c r="B347" s="5"/>
      <c r="C347" s="6"/>
      <c r="D347" s="6"/>
      <c r="E347" s="6"/>
      <c r="F347" s="6"/>
      <c r="G347" s="6"/>
      <c r="H347" s="6"/>
      <c r="I347" s="6"/>
      <c r="J347" s="6"/>
    </row>
    <row r="348" spans="1:10" x14ac:dyDescent="0.25">
      <c r="A348" s="4"/>
      <c r="B348" s="5"/>
      <c r="C348" s="6"/>
      <c r="D348" s="6"/>
      <c r="E348" s="6"/>
      <c r="F348" s="6"/>
      <c r="G348" s="6"/>
      <c r="H348" s="6"/>
      <c r="I348" s="6"/>
      <c r="J348" s="6"/>
    </row>
    <row r="349" spans="1:10" x14ac:dyDescent="0.25">
      <c r="A349" s="4"/>
      <c r="B349" s="5"/>
      <c r="C349" s="6"/>
      <c r="D349" s="6"/>
      <c r="E349" s="6"/>
      <c r="F349" s="6"/>
      <c r="G349" s="6"/>
      <c r="H349" s="6"/>
      <c r="I349" s="6"/>
      <c r="J349" s="6"/>
    </row>
    <row r="350" spans="1:10" x14ac:dyDescent="0.25">
      <c r="A350" s="4"/>
      <c r="B350" s="5"/>
      <c r="C350" s="6"/>
      <c r="D350" s="6"/>
      <c r="E350" s="6"/>
      <c r="F350" s="6"/>
      <c r="G350" s="6"/>
      <c r="H350" s="6"/>
      <c r="I350" s="6"/>
      <c r="J350" s="6"/>
    </row>
    <row r="351" spans="1:10" x14ac:dyDescent="0.25">
      <c r="A351" s="4"/>
      <c r="B351" s="5"/>
      <c r="C351" s="6"/>
      <c r="D351" s="6"/>
      <c r="E351" s="6"/>
      <c r="F351" s="6"/>
      <c r="G351" s="6"/>
      <c r="H351" s="6"/>
      <c r="I351" s="6"/>
      <c r="J351" s="6"/>
    </row>
    <row r="352" spans="1:10" x14ac:dyDescent="0.25">
      <c r="A352" s="4"/>
      <c r="B352" s="5"/>
      <c r="C352" s="6"/>
      <c r="D352" s="6"/>
      <c r="E352" s="6"/>
      <c r="F352" s="6"/>
      <c r="G352" s="6"/>
      <c r="H352" s="6"/>
      <c r="I352" s="6"/>
      <c r="J352" s="6"/>
    </row>
    <row r="353" spans="1:10" x14ac:dyDescent="0.25">
      <c r="A353" s="4"/>
      <c r="B353" s="5"/>
      <c r="C353" s="6"/>
      <c r="D353" s="6"/>
      <c r="E353" s="6"/>
      <c r="F353" s="6"/>
      <c r="G353" s="6"/>
      <c r="H353" s="6"/>
      <c r="I353" s="6"/>
      <c r="J353" s="6"/>
    </row>
    <row r="354" spans="1:10" x14ac:dyDescent="0.25">
      <c r="A354" s="4"/>
      <c r="B354" s="5"/>
      <c r="C354" s="6"/>
      <c r="D354" s="6"/>
      <c r="E354" s="6"/>
      <c r="F354" s="6"/>
      <c r="G354" s="6"/>
      <c r="H354" s="6"/>
      <c r="I354" s="6"/>
      <c r="J354" s="6"/>
    </row>
    <row r="355" spans="1:10" x14ac:dyDescent="0.25">
      <c r="A355" s="4"/>
      <c r="B355" s="5"/>
      <c r="C355" s="6"/>
      <c r="D355" s="6"/>
      <c r="E355" s="6"/>
      <c r="F355" s="6"/>
      <c r="G355" s="6"/>
      <c r="H355" s="6"/>
      <c r="I355" s="6"/>
      <c r="J355" s="6"/>
    </row>
    <row r="356" spans="1:10" x14ac:dyDescent="0.25">
      <c r="A356" s="4"/>
      <c r="B356" s="5"/>
      <c r="C356" s="6"/>
      <c r="D356" s="6"/>
      <c r="E356" s="6"/>
      <c r="F356" s="6"/>
      <c r="G356" s="6"/>
      <c r="H356" s="6"/>
      <c r="I356" s="6"/>
      <c r="J356" s="6"/>
    </row>
    <row r="357" spans="1:10" x14ac:dyDescent="0.25">
      <c r="A357" s="4"/>
      <c r="B357" s="5"/>
      <c r="C357" s="6"/>
      <c r="D357" s="6"/>
      <c r="E357" s="6"/>
      <c r="F357" s="6"/>
      <c r="G357" s="6"/>
      <c r="H357" s="6"/>
      <c r="I357" s="6"/>
      <c r="J357" s="6"/>
    </row>
    <row r="358" spans="1:10" x14ac:dyDescent="0.25">
      <c r="A358" s="4"/>
      <c r="B358" s="5"/>
      <c r="C358" s="6"/>
      <c r="D358" s="6"/>
      <c r="E358" s="6"/>
      <c r="F358" s="6"/>
      <c r="G358" s="6"/>
      <c r="H358" s="6"/>
      <c r="I358" s="6"/>
      <c r="J358" s="6"/>
    </row>
    <row r="359" spans="1:10" x14ac:dyDescent="0.25">
      <c r="A359" s="4"/>
      <c r="B359" s="5"/>
      <c r="C359" s="6"/>
      <c r="D359" s="6"/>
      <c r="E359" s="6"/>
      <c r="F359" s="6"/>
      <c r="G359" s="6"/>
      <c r="H359" s="6"/>
      <c r="I359" s="6"/>
      <c r="J359" s="6"/>
    </row>
    <row r="360" spans="1:10" x14ac:dyDescent="0.25">
      <c r="A360" s="4"/>
      <c r="B360" s="5"/>
      <c r="C360" s="6"/>
      <c r="D360" s="6"/>
      <c r="E360" s="6"/>
      <c r="F360" s="6"/>
      <c r="G360" s="6"/>
      <c r="H360" s="6"/>
      <c r="I360" s="6"/>
      <c r="J360" s="6"/>
    </row>
    <row r="361" spans="1:10" x14ac:dyDescent="0.25">
      <c r="A361" s="4"/>
      <c r="B361" s="5"/>
      <c r="C361" s="6"/>
      <c r="D361" s="6"/>
      <c r="E361" s="6"/>
      <c r="F361" s="6"/>
      <c r="G361" s="6"/>
      <c r="H361" s="6"/>
      <c r="I361" s="6"/>
      <c r="J361" s="6"/>
    </row>
    <row r="362" spans="1:10" x14ac:dyDescent="0.25">
      <c r="A362" s="4"/>
      <c r="B362" s="5"/>
      <c r="C362" s="6"/>
      <c r="D362" s="6"/>
      <c r="E362" s="6"/>
      <c r="F362" s="6"/>
      <c r="G362" s="6"/>
      <c r="H362" s="6"/>
      <c r="I362" s="6"/>
      <c r="J362" s="6"/>
    </row>
    <row r="363" spans="1:10" x14ac:dyDescent="0.25">
      <c r="A363" s="4"/>
      <c r="B363" s="5"/>
      <c r="C363" s="6"/>
      <c r="D363" s="6"/>
      <c r="E363" s="6"/>
      <c r="F363" s="6"/>
      <c r="G363" s="6"/>
      <c r="H363" s="6"/>
      <c r="I363" s="6"/>
      <c r="J363" s="6"/>
    </row>
    <row r="364" spans="1:10" x14ac:dyDescent="0.25">
      <c r="A364" s="4"/>
      <c r="B364" s="5"/>
      <c r="C364" s="6"/>
      <c r="D364" s="6"/>
      <c r="E364" s="6"/>
      <c r="F364" s="6"/>
      <c r="G364" s="6"/>
      <c r="H364" s="6"/>
      <c r="I364" s="6"/>
      <c r="J364" s="6"/>
    </row>
    <row r="365" spans="1:10" x14ac:dyDescent="0.25">
      <c r="A365" s="4"/>
      <c r="B365" s="5"/>
      <c r="C365" s="6"/>
      <c r="D365" s="6"/>
      <c r="E365" s="6"/>
      <c r="F365" s="6"/>
      <c r="G365" s="6"/>
      <c r="H365" s="6"/>
      <c r="I365" s="6"/>
      <c r="J365" s="6"/>
    </row>
    <row r="366" spans="1:10" x14ac:dyDescent="0.25">
      <c r="A366" s="4"/>
      <c r="B366" s="5"/>
      <c r="C366" s="6"/>
      <c r="D366" s="6"/>
      <c r="E366" s="6"/>
      <c r="F366" s="6"/>
      <c r="G366" s="6"/>
      <c r="H366" s="6"/>
      <c r="I366" s="6"/>
      <c r="J366" s="6"/>
    </row>
    <row r="367" spans="1:10" x14ac:dyDescent="0.25">
      <c r="A367" s="4"/>
      <c r="B367" s="5"/>
      <c r="C367" s="6"/>
      <c r="D367" s="6"/>
      <c r="E367" s="6"/>
      <c r="F367" s="6"/>
      <c r="G367" s="6"/>
      <c r="H367" s="6"/>
      <c r="I367" s="6"/>
      <c r="J367" s="6"/>
    </row>
    <row r="368" spans="1:10" x14ac:dyDescent="0.25">
      <c r="A368" s="4"/>
      <c r="B368" s="5"/>
      <c r="C368" s="6"/>
      <c r="D368" s="6"/>
      <c r="E368" s="6"/>
      <c r="F368" s="6"/>
      <c r="G368" s="6"/>
      <c r="H368" s="6"/>
      <c r="I368" s="6"/>
      <c r="J368" s="6"/>
    </row>
    <row r="369" spans="1:10" x14ac:dyDescent="0.25">
      <c r="A369" s="4"/>
      <c r="B369" s="5"/>
      <c r="C369" s="6"/>
      <c r="D369" s="6"/>
      <c r="E369" s="6"/>
      <c r="F369" s="6"/>
      <c r="G369" s="6"/>
      <c r="H369" s="6"/>
      <c r="I369" s="6"/>
      <c r="J369" s="6"/>
    </row>
    <row r="370" spans="1:10" x14ac:dyDescent="0.25">
      <c r="A370" s="4"/>
      <c r="B370" s="5"/>
      <c r="C370" s="6"/>
      <c r="D370" s="6"/>
      <c r="E370" s="6"/>
      <c r="F370" s="6"/>
      <c r="G370" s="6"/>
      <c r="H370" s="6"/>
      <c r="I370" s="6"/>
      <c r="J370" s="6"/>
    </row>
  </sheetData>
  <mergeCells count="2">
    <mergeCell ref="A1:J1"/>
    <mergeCell ref="B3:J4"/>
  </mergeCells>
  <pageMargins left="0.7" right="0.7" top="0.75" bottom="0.75" header="0.3" footer="0.3"/>
  <pageSetup paperSize="9" scale="50" orientation="portrait" r:id="rId1"/>
  <headerFooter>
    <oddFooter>Página &amp;P</oddFooter>
  </headerFooter>
  <rowBreaks count="1" manualBreakCount="1">
    <brk id="151" max="9" man="1"/>
  </rowBreaks>
  <colBreaks count="1" manualBreakCount="1">
    <brk id="10" max="33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PN</vt:lpstr>
      <vt:lpstr>MM</vt:lpstr>
      <vt:lpstr>MM!Área_de_impresión</vt:lpstr>
      <vt:lpstr>PN!Área_de_impresión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LINDER</dc:creator>
  <cp:lastModifiedBy>BREYNER</cp:lastModifiedBy>
  <cp:lastPrinted>2023-08-18T00:38:19Z</cp:lastPrinted>
  <dcterms:created xsi:type="dcterms:W3CDTF">2023-06-21T15:46:53Z</dcterms:created>
  <dcterms:modified xsi:type="dcterms:W3CDTF">2023-08-18T00:40:57Z</dcterms:modified>
</cp:coreProperties>
</file>