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ño\Desktop\Repositorio\TIC-PALACIO\AMPLIACION 05 TIC\03. METRADOS TIC\"/>
    </mc:Choice>
  </mc:AlternateContent>
  <xr:revisionPtr revIDLastSave="0" documentId="13_ncr:1_{8FC05749-E16F-49CE-B551-69878879CB67}" xr6:coauthVersionLast="47" xr6:coauthVersionMax="47" xr10:uidLastSave="{00000000-0000-0000-0000-000000000000}"/>
  <bookViews>
    <workbookView xWindow="-120" yWindow="-120" windowWidth="29040" windowHeight="15720" xr2:uid="{79362163-D2DF-44D0-9B6B-4BA39541FF23}"/>
  </bookViews>
  <sheets>
    <sheet name="PN" sheetId="1" r:id="rId1"/>
    <sheet name="MM" sheetId="2" r:id="rId2"/>
  </sheets>
  <definedNames>
    <definedName name="_xlnm.Print_Area" localSheetId="1">MM!$A$1:$J$340</definedName>
    <definedName name="_xlnm.Print_Area" localSheetId="0">PN!$A$1:$J$342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1" i="1" l="1"/>
  <c r="I63" i="1"/>
  <c r="I65" i="1"/>
  <c r="J59" i="1"/>
  <c r="I51" i="1"/>
  <c r="I29" i="1"/>
  <c r="I32" i="1"/>
  <c r="I35" i="1"/>
  <c r="I38" i="1"/>
  <c r="I41" i="1"/>
  <c r="I44" i="1"/>
  <c r="J92" i="1"/>
  <c r="I13" i="1" l="1"/>
  <c r="I15" i="1"/>
  <c r="I17" i="1"/>
  <c r="I19" i="1"/>
  <c r="I21" i="1"/>
  <c r="I23" i="1"/>
  <c r="I25" i="1"/>
  <c r="I14" i="2"/>
  <c r="I11" i="2"/>
  <c r="J11" i="1" l="1"/>
  <c r="I342" i="1"/>
  <c r="J340" i="1" s="1"/>
  <c r="I282" i="1"/>
  <c r="I327" i="1"/>
  <c r="I338" i="1"/>
  <c r="I336" i="1"/>
  <c r="I334" i="1"/>
  <c r="I332" i="1"/>
  <c r="I330" i="1"/>
  <c r="I328" i="1"/>
  <c r="I325" i="1"/>
  <c r="I321" i="1"/>
  <c r="I318" i="1"/>
  <c r="I315" i="1"/>
  <c r="I312" i="1"/>
  <c r="I309" i="1"/>
  <c r="I306" i="1"/>
  <c r="I303" i="1"/>
  <c r="I300" i="1"/>
  <c r="I297" i="1"/>
  <c r="I294" i="1"/>
  <c r="I291" i="1"/>
  <c r="I288" i="1"/>
  <c r="I285" i="1"/>
  <c r="I279" i="1"/>
  <c r="I274" i="1"/>
  <c r="I273" i="1"/>
  <c r="I271" i="1"/>
  <c r="I270" i="1"/>
  <c r="I268" i="1"/>
  <c r="I267" i="1"/>
  <c r="I265" i="1"/>
  <c r="I264" i="1"/>
  <c r="I262" i="1"/>
  <c r="I261" i="1"/>
  <c r="I260" i="1"/>
  <c r="I259" i="1"/>
  <c r="I258" i="1"/>
  <c r="I256" i="1"/>
  <c r="I255" i="1"/>
  <c r="I254" i="1"/>
  <c r="I253" i="1"/>
  <c r="I251" i="1"/>
  <c r="I250" i="1"/>
  <c r="I249" i="1"/>
  <c r="I246" i="1"/>
  <c r="I243" i="1"/>
  <c r="I240" i="1"/>
  <c r="I237" i="1"/>
  <c r="I234" i="1"/>
  <c r="I225" i="1"/>
  <c r="I222" i="1"/>
  <c r="I219" i="1"/>
  <c r="I217" i="1"/>
  <c r="I211" i="1"/>
  <c r="I206" i="1"/>
  <c r="I207" i="1"/>
  <c r="I208" i="1"/>
  <c r="I202" i="1"/>
  <c r="I203" i="1"/>
  <c r="I212" i="1"/>
  <c r="I213" i="1"/>
  <c r="I214" i="1"/>
  <c r="I231" i="1"/>
  <c r="I229" i="1"/>
  <c r="I226" i="1"/>
  <c r="I223" i="1"/>
  <c r="I220" i="1"/>
  <c r="I216" i="1"/>
  <c r="I210" i="1"/>
  <c r="I205" i="1"/>
  <c r="I201" i="1"/>
  <c r="I178" i="1"/>
  <c r="I187" i="1"/>
  <c r="I196" i="1"/>
  <c r="I193" i="1"/>
  <c r="I190" i="1"/>
  <c r="I184" i="1"/>
  <c r="I181" i="1"/>
  <c r="I174" i="1"/>
  <c r="I172" i="1"/>
  <c r="I170" i="1"/>
  <c r="I168" i="1"/>
  <c r="I166" i="1"/>
  <c r="I164" i="1"/>
  <c r="I162" i="1"/>
  <c r="I159" i="1"/>
  <c r="I157" i="1"/>
  <c r="I155" i="1"/>
  <c r="I153" i="1"/>
  <c r="I151" i="1"/>
  <c r="I149" i="1"/>
  <c r="I147" i="1"/>
  <c r="I144" i="1"/>
  <c r="I128" i="1"/>
  <c r="I140" i="1"/>
  <c r="I138" i="1"/>
  <c r="I136" i="1"/>
  <c r="I134" i="1"/>
  <c r="I132" i="1"/>
  <c r="I130" i="1"/>
  <c r="I125" i="1"/>
  <c r="I121" i="1"/>
  <c r="I119" i="1"/>
  <c r="I117" i="1"/>
  <c r="I115" i="1"/>
  <c r="I113" i="1"/>
  <c r="I111" i="1"/>
  <c r="I109" i="1"/>
  <c r="I104" i="1"/>
  <c r="I101" i="1"/>
  <c r="I98" i="1"/>
  <c r="I176" i="1"/>
  <c r="I86" i="1"/>
  <c r="I84" i="1"/>
  <c r="I82" i="1"/>
  <c r="I80" i="1"/>
  <c r="I78" i="1"/>
  <c r="I76" i="1"/>
  <c r="I74" i="1"/>
  <c r="I71" i="1"/>
  <c r="I69" i="1"/>
  <c r="I67" i="1"/>
  <c r="I58" i="1"/>
  <c r="J56" i="1" s="1"/>
  <c r="I54" i="1"/>
  <c r="I47" i="1"/>
  <c r="J72" i="1" l="1"/>
  <c r="J227" i="1"/>
  <c r="J323" i="1"/>
  <c r="J107" i="1"/>
  <c r="J247" i="1"/>
  <c r="J160" i="1"/>
  <c r="J126" i="1"/>
  <c r="J176" i="1"/>
  <c r="J199" i="1"/>
</calcChain>
</file>

<file path=xl/sharedStrings.xml><?xml version="1.0" encoding="utf-8"?>
<sst xmlns="http://schemas.openxmlformats.org/spreadsheetml/2006/main" count="480" uniqueCount="177">
  <si>
    <t>PROYECTO:</t>
  </si>
  <si>
    <t>“MEJORAMIENTO DE LA GESTIÓN MUNICIPAL Y SERVICIO ADMINISTRATIVO DE LA MUNICIPALIDAD PROVINCIAL DE ABANCAY, DISTRITO DE ABANCAY - PROVINCIA DE ABANCAY - DEPARTAMENTO DE APURIMAC”.</t>
  </si>
  <si>
    <t>ITEM</t>
  </si>
  <si>
    <t>DESCRIPCCION / PARTIDAS</t>
  </si>
  <si>
    <t>N° Elementos</t>
  </si>
  <si>
    <t>N° Veces</t>
  </si>
  <si>
    <t>Largo</t>
  </si>
  <si>
    <t>Ancho</t>
  </si>
  <si>
    <t>Altura</t>
  </si>
  <si>
    <t>Parcial</t>
  </si>
  <si>
    <t>TOTAL</t>
  </si>
  <si>
    <t>Und.</t>
  </si>
  <si>
    <t>m</t>
  </si>
  <si>
    <t>SOTANO</t>
  </si>
  <si>
    <t>und</t>
  </si>
  <si>
    <t>PASILLO</t>
  </si>
  <si>
    <t>ESTACIONAMIENTO</t>
  </si>
  <si>
    <t>HALL DE INGRESO</t>
  </si>
  <si>
    <t>AUDITORIO</t>
  </si>
  <si>
    <t>m2</t>
  </si>
  <si>
    <t>05.05</t>
  </si>
  <si>
    <t>05.06</t>
  </si>
  <si>
    <t>05.06.01</t>
  </si>
  <si>
    <t>05.06.02</t>
  </si>
  <si>
    <t>05.06.04</t>
  </si>
  <si>
    <t>05.07</t>
  </si>
  <si>
    <t>05.07.01</t>
  </si>
  <si>
    <t>05.08</t>
  </si>
  <si>
    <t>05.08.01</t>
  </si>
  <si>
    <t>05.08.02</t>
  </si>
  <si>
    <t>05.08.03</t>
  </si>
  <si>
    <t>05.09</t>
  </si>
  <si>
    <t>05.09.01</t>
  </si>
  <si>
    <t>05.09.01.01</t>
  </si>
  <si>
    <t>05.09.02</t>
  </si>
  <si>
    <t>05.09.02.01</t>
  </si>
  <si>
    <t>05.09.02.02</t>
  </si>
  <si>
    <t>05.09.03</t>
  </si>
  <si>
    <t>05.09.03.01</t>
  </si>
  <si>
    <t>05.09.03.02</t>
  </si>
  <si>
    <t>05.09.03.03</t>
  </si>
  <si>
    <t>05.09.03.04</t>
  </si>
  <si>
    <t>05.10</t>
  </si>
  <si>
    <t>05.10.01</t>
  </si>
  <si>
    <t>05.10.02</t>
  </si>
  <si>
    <t>05.10.05</t>
  </si>
  <si>
    <t>05.10.06</t>
  </si>
  <si>
    <t>05.10.07</t>
  </si>
  <si>
    <t>05.10.08</t>
  </si>
  <si>
    <t>05.10.09</t>
  </si>
  <si>
    <t>05.10.11</t>
  </si>
  <si>
    <t>05.11</t>
  </si>
  <si>
    <t>05.11.01</t>
  </si>
  <si>
    <t>05.11.02</t>
  </si>
  <si>
    <t>05.11.03</t>
  </si>
  <si>
    <t>05.11.04</t>
  </si>
  <si>
    <t>05.11.05</t>
  </si>
  <si>
    <t>05.11.06</t>
  </si>
  <si>
    <t>05.11.07</t>
  </si>
  <si>
    <t>05.11.08</t>
  </si>
  <si>
    <t>05.11.09</t>
  </si>
  <si>
    <t>05.11.10</t>
  </si>
  <si>
    <t>05.11.11</t>
  </si>
  <si>
    <t>05.11.12</t>
  </si>
  <si>
    <t>05.11.13</t>
  </si>
  <si>
    <t>05.11.14</t>
  </si>
  <si>
    <t>05.11.15</t>
  </si>
  <si>
    <t>05.12</t>
  </si>
  <si>
    <t>05.12.01</t>
  </si>
  <si>
    <t>SOLUCIONES DE TECNOLOGÍA DE INFORMACIÓN Y COMUNICACIONES (TIC)</t>
  </si>
  <si>
    <t>PATCH CORD CAT 6A LSZH, 7 PIES</t>
  </si>
  <si>
    <t>CABLES EN TUBERIAS</t>
  </si>
  <si>
    <t>CABLE F/UTP CAT 6A</t>
  </si>
  <si>
    <t>SISTEMA DE PROCESAMIENTO Y ALMACENAMIENTO CENTRALIZADO</t>
  </si>
  <si>
    <t>SISTEMA DE CONECTIVIDAD Y SEGURIDAD INFORMÁTICA</t>
  </si>
  <si>
    <t>SWITCH CORE 24 PUERTOS DE FIBRA 10GBPS</t>
  </si>
  <si>
    <t>PUNTO DE ACCESO INALAMBRICO (AP)</t>
  </si>
  <si>
    <t>SWITCH BORDE 48 PUERTOS</t>
  </si>
  <si>
    <t>ACOMETIDA DE LOS SERVICIOS DE TELECOMUNICACIONES</t>
  </si>
  <si>
    <t>TUBO PVC-SAP 50 mm Ø (2")</t>
  </si>
  <si>
    <t>LICENCIAS DE SOFTWARE</t>
  </si>
  <si>
    <t>SOFTWARE DE MONITOREO DE RED</t>
  </si>
  <si>
    <t>SOFTWARE DE VIRTUALIZACION</t>
  </si>
  <si>
    <t>SOFTWARE DE ADMINISTRACIÓN DE VIRTUALIZACIÓN</t>
  </si>
  <si>
    <t>SISTEMA DE CABLEADO ESTRUCTURADO Y CENTRO DE DATOS</t>
  </si>
  <si>
    <t>RACK/GABINETE DE TELECOMUNICACIONES</t>
  </si>
  <si>
    <t>PATCH PANEL</t>
  </si>
  <si>
    <t>PATCH CORD CAT 6A LSZH, 14 PIES</t>
  </si>
  <si>
    <t>ETIQUETA IDENTIFICADORA PARA PUNTO DE RED</t>
  </si>
  <si>
    <t>FACEPLATE ICONEABLE DE DOS SALIDAS</t>
  </si>
  <si>
    <t>SISTEMA DE VIDEO VIGILANCIA</t>
  </si>
  <si>
    <t>SISTEMA DE ENERGIA ELECTRICA</t>
  </si>
  <si>
    <t>TABLERO GENERAL ADOSADO (ARMADO)</t>
  </si>
  <si>
    <t xml:space="preserve">CABLE ELECTRICO DE 3x4mm2 </t>
  </si>
  <si>
    <t>CABLE N2XOH 3-1X16 mm2</t>
  </si>
  <si>
    <t>CONDUCTOR DESNUDO DE COBRE DE 25 mm2</t>
  </si>
  <si>
    <t>CONDUCTOR DESNUDO DE COBRE DE 10 mm2</t>
  </si>
  <si>
    <t>INTERRUPTOR TERMOMAGNETICO DE CAJA MOLDEADA DE 3X63 Amp</t>
  </si>
  <si>
    <t>ENCHUFE/TOMACORRIENTE INDUSTRIAL</t>
  </si>
  <si>
    <t>TERMINAL TIPO PIN PARA CABLE DE 4 mm2</t>
  </si>
  <si>
    <t>TERMINAL TIPO OJAL PARA CABLE DE 4 mm2</t>
  </si>
  <si>
    <t>TERMINAL TIPO OJAL PARA CABLE DE 16 mm2</t>
  </si>
  <si>
    <t>TERMINAL TIPO OJAL PARA CABLE DE 25 mm2</t>
  </si>
  <si>
    <t>INTERRUPTOR DIFERENCIAL DE 25A</t>
  </si>
  <si>
    <t>SISTEMA DE PROTECCION ANTIESTATICA</t>
  </si>
  <si>
    <t>PINTURA EPOXICA</t>
  </si>
  <si>
    <t>GABINETE PRINCIPAL DE COMUNICACIONES (DATA CENTER)</t>
  </si>
  <si>
    <t>GABINETE DE COMUNICACIONES</t>
  </si>
  <si>
    <t>CAMARA IP TIPO TORRETA PARA INTERIORES</t>
  </si>
  <si>
    <t>CAMARA PTZ IP DOMO PARA EXTERIORES</t>
  </si>
  <si>
    <t>ESTACION DE TRABAJO PARA MONITOREO</t>
  </si>
  <si>
    <t>MONITOR LCD FHD DE 55''</t>
  </si>
  <si>
    <t>JOYSTICK IP - PARA CAMARAS PTZ</t>
  </si>
  <si>
    <t>TARJETA DECODIFICADORA H.265 DE 6 CANALES</t>
  </si>
  <si>
    <t xml:space="preserve">CABLE HDMI DE 5 METROS 4K </t>
  </si>
  <si>
    <t>PATCH CORD CAT 6A LSZH, 3 PIES</t>
  </si>
  <si>
    <t>INTERRUPTOR TERMOMAGNETICO DE CAJA MOLDEADA DE 2X50 Amp</t>
  </si>
  <si>
    <t>SEMISOTANO</t>
  </si>
  <si>
    <t xml:space="preserve">1ER PISO </t>
  </si>
  <si>
    <t xml:space="preserve">2DO PISO </t>
  </si>
  <si>
    <t>3ER PISO</t>
  </si>
  <si>
    <t xml:space="preserve">4TO PISO </t>
  </si>
  <si>
    <t xml:space="preserve">5TO PISO </t>
  </si>
  <si>
    <t>CUARTO DE DATA</t>
  </si>
  <si>
    <t xml:space="preserve">RAMPA DE INGREO EN SOTANO  </t>
  </si>
  <si>
    <t>PUNTOS TERMINALES</t>
  </si>
  <si>
    <t>FACHADA COCINA</t>
  </si>
  <si>
    <t>FACHADA AUDITORIO</t>
  </si>
  <si>
    <t>AREA DE ATENCION AL PUBLICO</t>
  </si>
  <si>
    <t>CAJA GENERAL</t>
  </si>
  <si>
    <t>CENTRAL DE VIGILANCIA</t>
  </si>
  <si>
    <t>SALA DE DATA</t>
  </si>
  <si>
    <t xml:space="preserve">6TO PISO </t>
  </si>
  <si>
    <t>05.13</t>
  </si>
  <si>
    <t>05.13.01</t>
  </si>
  <si>
    <t xml:space="preserve">SERVICIO DE PRUEBAS  DE RED DE DATOS </t>
  </si>
  <si>
    <t>SERVICIO DE INTERNET 500Mbps</t>
  </si>
  <si>
    <t>mes</t>
  </si>
  <si>
    <t>CABLE LSOHX-90 DE 6mm2</t>
  </si>
  <si>
    <t>TERMINAL TIPO PIN PARA CABLE DE 6mm2</t>
  </si>
  <si>
    <t>PARANTE DE MICRÓFONO STAND ATRIL PEDESTAL MICRO</t>
  </si>
  <si>
    <t>CUARTO DE COMUNICACIONES</t>
  </si>
  <si>
    <t>CENTRO DE DATOS</t>
  </si>
  <si>
    <t>6.9.8.6</t>
  </si>
  <si>
    <t>JACK CAT 6A</t>
  </si>
  <si>
    <t>MAYORES METRADOS
INSTALACIONES ESPECIALES</t>
  </si>
  <si>
    <t>PARTIDAS NUEVAS
INSTALACIONES ESPECIALES</t>
  </si>
  <si>
    <t>SISTEMA DE SONIDO AMBIENTAL Y PERIFONEO.</t>
  </si>
  <si>
    <t>SISTEMA DE SONIDO PARA AUDITORIO</t>
  </si>
  <si>
    <t>6.9.1</t>
  </si>
  <si>
    <t>CABLE F/UTP CAT 6A PARA CABLEADO ESTRUCTURA Y CENTRO DE DATOS</t>
  </si>
  <si>
    <t>mts</t>
  </si>
  <si>
    <t>04.02</t>
  </si>
  <si>
    <t>04.02.06</t>
  </si>
  <si>
    <t>APARATOS/DISPOSITIVOS DE SISTEMA DE NOTIFICACIÓN DE EMERGENCIAS Y
AUDIO EVACUACIÓN</t>
  </si>
  <si>
    <t>04.02.06.04</t>
  </si>
  <si>
    <t>PARLANTE AMBIENTAL</t>
  </si>
  <si>
    <t>04.02.07</t>
  </si>
  <si>
    <t>04.02.07.01</t>
  </si>
  <si>
    <t>SISTEMA DSP PARA TECHO</t>
  </si>
  <si>
    <t>04.02.07.02</t>
  </si>
  <si>
    <t>SISTEMA SUB FERRITA DE PISO</t>
  </si>
  <si>
    <t>04.02.07.03</t>
  </si>
  <si>
    <t>INSUMOS PARA INSTALACIONES DEL SISTEMA DE AUDIO</t>
  </si>
  <si>
    <t>04.02.07.04</t>
  </si>
  <si>
    <t>MEZCLADORA DIGITAL DE SONIDO 24 CANALES INCL. EFECTOS</t>
  </si>
  <si>
    <t>04.02.07.05</t>
  </si>
  <si>
    <t>MICRÓFONO DINÁMICO</t>
  </si>
  <si>
    <t>04.02.07.06</t>
  </si>
  <si>
    <t>MICRÓFONO DINÁMICO CARDIOIDE</t>
  </si>
  <si>
    <t>04.02.07.07</t>
  </si>
  <si>
    <t>SERVIDOR DE APLICACIONES</t>
  </si>
  <si>
    <t>SERVIDOR STORAGE</t>
  </si>
  <si>
    <t>04.01.01</t>
  </si>
  <si>
    <t>04.01.02</t>
  </si>
  <si>
    <t xml:space="preserve">      RACK/GABINETE DE TELECOMUNICACIONES</t>
  </si>
  <si>
    <t xml:space="preserve">         GABINETE PRINCIPAL DE COMUNICACIONES (DATA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</si>
</sst>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0"/>
  </numFmts>
  <fonts count="45" x14ac:knownFonts="1">
    <font>
      <sz val="11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indexed="57"/>
      <name val="Arial"/>
      <family val="2"/>
    </font>
    <font>
      <sz val="11"/>
      <color theme="1"/>
      <name val="Arial"/>
      <family val="2"/>
    </font>
    <font>
      <b/>
      <sz val="11"/>
      <color indexed="48"/>
      <name val="Arial"/>
      <family val="2"/>
    </font>
    <font>
      <b/>
      <sz val="11"/>
      <color indexed="72"/>
      <name val="Arial"/>
      <family val="2"/>
    </font>
    <font>
      <b/>
      <sz val="11"/>
      <color indexed="57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u/>
      <sz val="12"/>
      <color rgb="FF3F3F3F"/>
      <name val="Arial Narrow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b/>
      <sz val="12"/>
      <color rgb="FF0070C0"/>
      <name val="Arial Narrow"/>
      <family val="2"/>
    </font>
    <font>
      <sz val="12"/>
      <color rgb="FF000000"/>
      <name val="Arial Narrow"/>
      <family val="2"/>
    </font>
    <font>
      <sz val="12"/>
      <color indexed="48"/>
      <name val="Arial"/>
      <family val="2"/>
    </font>
    <font>
      <sz val="12"/>
      <name val="Arial Narrow"/>
      <family val="2"/>
    </font>
    <font>
      <u/>
      <sz val="12"/>
      <color theme="1"/>
      <name val="Arial"/>
      <family val="2"/>
    </font>
    <font>
      <sz val="12"/>
      <color indexed="72"/>
      <name val="Arial"/>
      <family val="2"/>
    </font>
    <font>
      <b/>
      <sz val="12"/>
      <color rgb="FF00B050"/>
      <name val="Arial Narrow"/>
      <family val="2"/>
    </font>
    <font>
      <b/>
      <u/>
      <sz val="12"/>
      <color rgb="FF00B050"/>
      <name val="Arial Narrow"/>
      <family val="2"/>
    </font>
    <font>
      <b/>
      <sz val="12"/>
      <color indexed="7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48"/>
      <name val="Arial"/>
      <family val="2"/>
    </font>
    <font>
      <b/>
      <sz val="12"/>
      <name val="Arial Narrow"/>
      <family val="2"/>
    </font>
    <font>
      <b/>
      <u/>
      <sz val="12"/>
      <color rgb="FF000000"/>
      <name val="Arial Narrow"/>
      <family val="2"/>
    </font>
    <font>
      <b/>
      <sz val="28"/>
      <color theme="1"/>
      <name val="Arial"/>
      <family val="2"/>
    </font>
    <font>
      <b/>
      <u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u/>
      <sz val="12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8496B0"/>
        <bgColor rgb="FF8496B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164" fontId="15" fillId="0" borderId="0" applyFont="0" applyFill="0" applyBorder="0" applyAlignment="0" applyProtection="0"/>
    <xf numFmtId="0" fontId="16" fillId="0" borderId="0"/>
  </cellStyleXfs>
  <cellXfs count="118">
    <xf numFmtId="0" fontId="0" fillId="0" borderId="0" xfId="0"/>
    <xf numFmtId="0" fontId="4" fillId="2" borderId="0" xfId="0" applyFont="1" applyFill="1" applyAlignment="1">
      <alignment horizontal="right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 applyProtection="1">
      <alignment vertical="center"/>
      <protection locked="0"/>
    </xf>
    <xf numFmtId="0" fontId="10" fillId="0" borderId="1" xfId="0" applyFont="1" applyBorder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17" fillId="0" borderId="0" xfId="0" applyFont="1"/>
    <xf numFmtId="49" fontId="14" fillId="4" borderId="1" xfId="0" applyNumberFormat="1" applyFont="1" applyFill="1" applyBorder="1" applyAlignment="1">
      <alignment horizontal="left"/>
    </xf>
    <xf numFmtId="0" fontId="14" fillId="4" borderId="1" xfId="0" applyFont="1" applyFill="1" applyBorder="1" applyAlignment="1">
      <alignment horizontal="right"/>
    </xf>
    <xf numFmtId="0" fontId="14" fillId="4" borderId="1" xfId="0" applyFont="1" applyFill="1" applyBorder="1" applyAlignment="1">
      <alignment horizontal="center"/>
    </xf>
    <xf numFmtId="2" fontId="14" fillId="4" borderId="1" xfId="0" applyNumberFormat="1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left" vertical="top" wrapText="1" readingOrder="1"/>
    </xf>
    <xf numFmtId="0" fontId="23" fillId="0" borderId="1" xfId="0" applyFont="1" applyBorder="1" applyAlignment="1">
      <alignment horizontal="left" vertical="top" wrapText="1" readingOrder="1"/>
    </xf>
    <xf numFmtId="0" fontId="24" fillId="0" borderId="1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>
      <alignment horizontal="left" vertical="top" wrapText="1" readingOrder="1"/>
    </xf>
    <xf numFmtId="0" fontId="18" fillId="0" borderId="1" xfId="0" applyFont="1" applyBorder="1" applyAlignment="1">
      <alignment horizontal="right" vertical="top" wrapText="1" readingOrder="1"/>
    </xf>
    <xf numFmtId="0" fontId="23" fillId="0" borderId="1" xfId="0" applyFont="1" applyBorder="1" applyAlignment="1">
      <alignment horizontal="right" vertical="top" wrapText="1" readingOrder="1"/>
    </xf>
    <xf numFmtId="0" fontId="26" fillId="0" borderId="1" xfId="0" applyFont="1" applyBorder="1" applyAlignment="1">
      <alignment horizontal="center"/>
    </xf>
    <xf numFmtId="3" fontId="23" fillId="0" borderId="1" xfId="0" applyNumberFormat="1" applyFont="1" applyBorder="1" applyAlignment="1">
      <alignment horizontal="center" vertical="top" wrapText="1" readingOrder="1"/>
    </xf>
    <xf numFmtId="0" fontId="22" fillId="0" borderId="1" xfId="0" applyFont="1" applyBorder="1" applyAlignment="1">
      <alignment vertical="top" wrapText="1" readingOrder="1"/>
    </xf>
    <xf numFmtId="0" fontId="27" fillId="0" borderId="1" xfId="0" applyFont="1" applyBorder="1" applyAlignment="1" applyProtection="1">
      <alignment horizontal="center" vertical="center"/>
      <protection locked="0"/>
    </xf>
    <xf numFmtId="0" fontId="28" fillId="0" borderId="1" xfId="0" applyFont="1" applyBorder="1" applyAlignment="1">
      <alignment horizontal="left" vertical="top" wrapText="1" readingOrder="1"/>
    </xf>
    <xf numFmtId="0" fontId="29" fillId="0" borderId="1" xfId="0" applyFont="1" applyBorder="1" applyAlignment="1">
      <alignment vertical="top" wrapText="1" readingOrder="1"/>
    </xf>
    <xf numFmtId="0" fontId="23" fillId="0" borderId="1" xfId="0" applyFont="1" applyBorder="1" applyAlignment="1">
      <alignment horizontal="left" vertical="top" readingOrder="1"/>
    </xf>
    <xf numFmtId="0" fontId="22" fillId="0" borderId="1" xfId="0" applyFont="1" applyBorder="1" applyAlignment="1">
      <alignment vertical="top" readingOrder="1"/>
    </xf>
    <xf numFmtId="0" fontId="29" fillId="0" borderId="1" xfId="0" applyFont="1" applyBorder="1" applyAlignment="1">
      <alignment vertical="top" readingOrder="1"/>
    </xf>
    <xf numFmtId="3" fontId="23" fillId="0" borderId="1" xfId="0" applyNumberFormat="1" applyFont="1" applyBorder="1" applyAlignment="1">
      <alignment horizontal="center" vertical="top" readingOrder="1"/>
    </xf>
    <xf numFmtId="0" fontId="7" fillId="0" borderId="1" xfId="0" applyFont="1" applyBorder="1" applyAlignment="1">
      <alignment horizontal="left"/>
    </xf>
    <xf numFmtId="0" fontId="21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30" fillId="0" borderId="1" xfId="0" applyFont="1" applyBorder="1" applyAlignment="1" applyProtection="1">
      <alignment vertical="center"/>
      <protection locked="0"/>
    </xf>
    <xf numFmtId="0" fontId="7" fillId="0" borderId="1" xfId="0" applyFont="1" applyBorder="1" applyAlignment="1">
      <alignment horizontal="center"/>
    </xf>
    <xf numFmtId="0" fontId="31" fillId="6" borderId="0" xfId="0" applyFont="1" applyFill="1" applyAlignment="1">
      <alignment horizontal="center"/>
    </xf>
    <xf numFmtId="0" fontId="32" fillId="0" borderId="1" xfId="0" applyFont="1" applyBorder="1" applyAlignment="1" applyProtection="1">
      <alignment vertical="center"/>
      <protection locked="0"/>
    </xf>
    <xf numFmtId="0" fontId="17" fillId="0" borderId="1" xfId="0" applyFont="1" applyBorder="1"/>
    <xf numFmtId="0" fontId="20" fillId="0" borderId="1" xfId="0" applyFont="1" applyBorder="1" applyAlignment="1" applyProtection="1">
      <alignment horizontal="center" vertical="center" wrapText="1"/>
      <protection locked="0"/>
    </xf>
    <xf numFmtId="0" fontId="21" fillId="0" borderId="1" xfId="0" applyFont="1" applyBorder="1" applyAlignment="1">
      <alignment horizontal="center" wrapText="1"/>
    </xf>
    <xf numFmtId="0" fontId="17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 readingOrder="1"/>
    </xf>
    <xf numFmtId="0" fontId="31" fillId="0" borderId="0" xfId="0" applyFont="1"/>
    <xf numFmtId="0" fontId="33" fillId="0" borderId="1" xfId="0" applyFont="1" applyBorder="1" applyAlignment="1">
      <alignment horizontal="left" vertical="top" wrapText="1" readingOrder="1"/>
    </xf>
    <xf numFmtId="0" fontId="18" fillId="0" borderId="1" xfId="0" applyFont="1" applyBorder="1" applyAlignment="1">
      <alignment horizontal="left" vertical="top" readingOrder="1"/>
    </xf>
    <xf numFmtId="0" fontId="34" fillId="0" borderId="1" xfId="0" applyFont="1" applyBorder="1" applyAlignment="1">
      <alignment horizontal="right" vertical="top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top" wrapText="1" readingOrder="1"/>
    </xf>
    <xf numFmtId="0" fontId="4" fillId="5" borderId="5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 readingOrder="1"/>
    </xf>
    <xf numFmtId="0" fontId="36" fillId="0" borderId="1" xfId="0" applyFont="1" applyBorder="1" applyAlignment="1">
      <alignment horizontal="left" vertical="top" wrapText="1" readingOrder="1"/>
    </xf>
    <xf numFmtId="0" fontId="37" fillId="7" borderId="1" xfId="0" applyFont="1" applyFill="1" applyBorder="1" applyAlignment="1">
      <alignment horizontal="left" vertical="top" wrapText="1" readingOrder="1"/>
    </xf>
    <xf numFmtId="0" fontId="38" fillId="7" borderId="1" xfId="0" applyFont="1" applyFill="1" applyBorder="1" applyAlignment="1">
      <alignment horizontal="left" vertical="top" wrapText="1" readingOrder="1"/>
    </xf>
    <xf numFmtId="0" fontId="39" fillId="7" borderId="1" xfId="0" applyFont="1" applyFill="1" applyBorder="1" applyAlignment="1">
      <alignment horizontal="left" vertical="top" wrapText="1" indent="2" readingOrder="1"/>
    </xf>
    <xf numFmtId="0" fontId="37" fillId="5" borderId="1" xfId="0" applyFont="1" applyFill="1" applyBorder="1" applyAlignment="1">
      <alignment horizontal="left" vertical="top" wrapText="1" readingOrder="1"/>
    </xf>
    <xf numFmtId="0" fontId="37" fillId="5" borderId="1" xfId="0" applyFont="1" applyFill="1" applyBorder="1" applyAlignment="1">
      <alignment horizontal="left" vertical="center" wrapText="1" indent="3" shrinkToFit="1" readingOrder="1"/>
    </xf>
    <xf numFmtId="0" fontId="38" fillId="7" borderId="1" xfId="0" applyFont="1" applyFill="1" applyBorder="1" applyAlignment="1">
      <alignment horizontal="left" vertical="center" wrapText="1" readingOrder="1"/>
    </xf>
    <xf numFmtId="0" fontId="39" fillId="7" borderId="1" xfId="0" applyFont="1" applyFill="1" applyBorder="1" applyAlignment="1">
      <alignment horizontal="left" vertical="center" wrapText="1" readingOrder="1"/>
    </xf>
    <xf numFmtId="0" fontId="39" fillId="7" borderId="1" xfId="0" applyFont="1" applyFill="1" applyBorder="1" applyAlignment="1">
      <alignment horizontal="left" vertical="center" wrapText="1" indent="2" readingOrder="1"/>
    </xf>
    <xf numFmtId="0" fontId="40" fillId="7" borderId="1" xfId="0" applyFont="1" applyFill="1" applyBorder="1" applyAlignment="1">
      <alignment horizontal="left" vertical="top" wrapText="1" readingOrder="1"/>
    </xf>
    <xf numFmtId="0" fontId="21" fillId="0" borderId="1" xfId="0" applyFont="1" applyBorder="1" applyAlignment="1">
      <alignment horizontal="left" vertical="center" indent="3"/>
    </xf>
    <xf numFmtId="3" fontId="21" fillId="0" borderId="1" xfId="0" applyNumberFormat="1" applyFont="1" applyBorder="1" applyAlignment="1">
      <alignment horizontal="center" wrapText="1"/>
    </xf>
    <xf numFmtId="3" fontId="21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4" fillId="2" borderId="0" xfId="0" applyNumberFormat="1" applyFont="1" applyFill="1" applyAlignment="1">
      <alignment horizontal="center"/>
    </xf>
    <xf numFmtId="3" fontId="7" fillId="3" borderId="1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center"/>
    </xf>
    <xf numFmtId="3" fontId="21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/>
    <xf numFmtId="49" fontId="38" fillId="7" borderId="1" xfId="0" applyNumberFormat="1" applyFont="1" applyFill="1" applyBorder="1" applyAlignment="1">
      <alignment horizontal="left" vertical="top" wrapText="1" readingOrder="1"/>
    </xf>
    <xf numFmtId="0" fontId="38" fillId="7" borderId="1" xfId="0" applyFont="1" applyFill="1" applyBorder="1" applyAlignment="1">
      <alignment horizontal="left" vertical="top" wrapText="1" indent="1" readingOrder="1"/>
    </xf>
    <xf numFmtId="49" fontId="39" fillId="7" borderId="1" xfId="0" applyNumberFormat="1" applyFont="1" applyFill="1" applyBorder="1" applyAlignment="1">
      <alignment horizontal="left" vertical="top" wrapText="1" readingOrder="1"/>
    </xf>
    <xf numFmtId="0" fontId="39" fillId="7" borderId="1" xfId="0" applyFont="1" applyFill="1" applyBorder="1" applyAlignment="1">
      <alignment horizontal="left" vertical="top" wrapText="1" indent="3" readingOrder="1"/>
    </xf>
    <xf numFmtId="49" fontId="37" fillId="0" borderId="1" xfId="0" applyNumberFormat="1" applyFont="1" applyBorder="1" applyAlignment="1">
      <alignment horizontal="left" vertical="top" wrapText="1" readingOrder="1"/>
    </xf>
    <xf numFmtId="0" fontId="37" fillId="7" borderId="1" xfId="0" applyFont="1" applyFill="1" applyBorder="1" applyAlignment="1">
      <alignment horizontal="left" vertical="top" wrapText="1" indent="4" readingOrder="1"/>
    </xf>
    <xf numFmtId="49" fontId="39" fillId="0" borderId="1" xfId="0" applyNumberFormat="1" applyFont="1" applyBorder="1" applyAlignment="1">
      <alignment horizontal="left" vertical="top" wrapText="1" readingOrder="1"/>
    </xf>
    <xf numFmtId="0" fontId="39" fillId="5" borderId="1" xfId="0" applyFont="1" applyFill="1" applyBorder="1" applyAlignment="1">
      <alignment horizontal="left" vertical="top" wrapText="1" indent="3" readingOrder="1"/>
    </xf>
    <xf numFmtId="49" fontId="41" fillId="0" borderId="1" xfId="0" applyNumberFormat="1" applyFont="1" applyBorder="1" applyAlignment="1">
      <alignment horizontal="left" vertical="top" wrapText="1" readingOrder="1"/>
    </xf>
    <xf numFmtId="165" fontId="42" fillId="0" borderId="1" xfId="0" applyNumberFormat="1" applyFont="1" applyBorder="1" applyAlignment="1">
      <alignment horizontal="left" vertical="top" wrapText="1" readingOrder="1"/>
    </xf>
    <xf numFmtId="0" fontId="43" fillId="0" borderId="1" xfId="0" applyFont="1" applyBorder="1" applyAlignment="1">
      <alignment vertical="top" wrapText="1" readingOrder="1"/>
    </xf>
    <xf numFmtId="0" fontId="42" fillId="0" borderId="1" xfId="0" applyFont="1" applyBorder="1" applyAlignment="1">
      <alignment horizontal="right" vertical="top" wrapText="1" readingOrder="1"/>
    </xf>
    <xf numFmtId="0" fontId="37" fillId="0" borderId="1" xfId="0" applyFont="1" applyBorder="1" applyAlignment="1">
      <alignment horizontal="right" vertical="top" wrapText="1" readingOrder="1"/>
    </xf>
    <xf numFmtId="0" fontId="40" fillId="0" borderId="1" xfId="0" applyFont="1" applyBorder="1" applyAlignment="1">
      <alignment horizontal="left" vertical="top" wrapText="1" readingOrder="1"/>
    </xf>
    <xf numFmtId="49" fontId="38" fillId="0" borderId="1" xfId="0" applyNumberFormat="1" applyFont="1" applyBorder="1" applyAlignment="1">
      <alignment horizontal="left" vertical="top" wrapText="1" readingOrder="1"/>
    </xf>
    <xf numFmtId="0" fontId="38" fillId="0" borderId="1" xfId="0" applyFont="1" applyBorder="1" applyAlignment="1">
      <alignment vertical="top" readingOrder="1"/>
    </xf>
    <xf numFmtId="0" fontId="42" fillId="0" borderId="1" xfId="0" applyFont="1" applyBorder="1" applyAlignment="1">
      <alignment horizontal="left" vertical="top" wrapText="1" readingOrder="1"/>
    </xf>
    <xf numFmtId="0" fontId="42" fillId="0" borderId="1" xfId="0" applyFont="1" applyBorder="1" applyAlignment="1">
      <alignment horizontal="left" vertical="top" readingOrder="1"/>
    </xf>
    <xf numFmtId="0" fontId="38" fillId="0" borderId="1" xfId="0" applyFont="1" applyBorder="1" applyAlignment="1">
      <alignment horizontal="left" vertical="top" readingOrder="1"/>
    </xf>
    <xf numFmtId="0" fontId="39" fillId="0" borderId="1" xfId="0" applyFont="1" applyBorder="1" applyAlignment="1">
      <alignment horizontal="left" vertical="top" wrapText="1" readingOrder="1"/>
    </xf>
    <xf numFmtId="0" fontId="44" fillId="0" borderId="1" xfId="0" applyFont="1" applyBorder="1" applyAlignment="1">
      <alignment vertical="top" readingOrder="1"/>
    </xf>
    <xf numFmtId="0" fontId="28" fillId="7" borderId="1" xfId="0" applyFont="1" applyFill="1" applyBorder="1" applyAlignment="1">
      <alignment horizontal="left" vertical="center" wrapText="1" readingOrder="1"/>
    </xf>
    <xf numFmtId="0" fontId="25" fillId="7" borderId="1" xfId="0" applyFont="1" applyFill="1" applyBorder="1" applyAlignment="1">
      <alignment horizontal="left" vertical="top" wrapText="1" readingOrder="1"/>
    </xf>
    <xf numFmtId="0" fontId="0" fillId="0" borderId="1" xfId="0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35" fillId="2" borderId="4" xfId="0" applyFont="1" applyFill="1" applyBorder="1" applyAlignment="1">
      <alignment horizontal="center" vertical="center" wrapText="1"/>
    </xf>
  </cellXfs>
  <cellStyles count="3">
    <cellStyle name="Millares 2" xfId="1" xr:uid="{3CAF74FA-D0B9-44A9-B82D-901B33DF4917}"/>
    <cellStyle name="Normal" xfId="0" builtinId="0"/>
    <cellStyle name="Normal 48" xfId="2" xr:uid="{872C3D75-B83E-4588-85BE-39D5A5C4C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1A2D-50B0-4651-90F6-F7D39D697E9C}">
  <sheetPr>
    <pageSetUpPr fitToPage="1"/>
  </sheetPr>
  <dimension ref="A1:J372"/>
  <sheetViews>
    <sheetView showGridLines="0" tabSelected="1" view="pageBreakPreview" topLeftCell="A54" zoomScaleNormal="85" zoomScaleSheetLayoutView="100" zoomScalePageLayoutView="70" workbookViewId="0">
      <selection activeCell="A59" sqref="A59"/>
    </sheetView>
  </sheetViews>
  <sheetFormatPr baseColWidth="10" defaultRowHeight="15" x14ac:dyDescent="0.25"/>
  <cols>
    <col min="1" max="1" width="11.7109375" bestFit="1" customWidth="1"/>
    <col min="2" max="2" width="85.7109375" customWidth="1"/>
    <col min="3" max="3" width="6.42578125" style="14" bestFit="1" customWidth="1"/>
    <col min="4" max="4" width="13.42578125" bestFit="1" customWidth="1"/>
    <col min="5" max="5" width="11.42578125" bestFit="1" customWidth="1"/>
    <col min="6" max="6" width="7.85546875" bestFit="1" customWidth="1"/>
    <col min="7" max="7" width="8.5703125" bestFit="1" customWidth="1"/>
    <col min="8" max="8" width="8.140625" bestFit="1" customWidth="1"/>
    <col min="9" max="9" width="8.7109375" bestFit="1" customWidth="1"/>
    <col min="10" max="10" width="8.85546875" bestFit="1" customWidth="1"/>
    <col min="11" max="11" width="23.140625" customWidth="1"/>
    <col min="12" max="12" width="27.28515625" customWidth="1"/>
    <col min="13" max="13" width="21.28515625" customWidth="1"/>
    <col min="14" max="14" width="23" customWidth="1"/>
    <col min="15" max="15" width="23.85546875" customWidth="1"/>
    <col min="16" max="16" width="16.28515625" customWidth="1"/>
    <col min="17" max="17" width="13" customWidth="1"/>
  </cols>
  <sheetData>
    <row r="1" spans="1:10" ht="89.25" customHeight="1" x14ac:dyDescent="0.25">
      <c r="A1" s="112" t="s">
        <v>146</v>
      </c>
      <c r="B1" s="113"/>
      <c r="C1" s="113"/>
      <c r="D1" s="113"/>
      <c r="E1" s="113"/>
      <c r="F1" s="113"/>
      <c r="G1" s="113"/>
      <c r="H1" s="113"/>
      <c r="I1" s="113"/>
      <c r="J1" s="114"/>
    </row>
    <row r="2" spans="1:10" x14ac:dyDescent="0.25">
      <c r="A2" s="17"/>
      <c r="B2" s="1"/>
      <c r="C2" s="3"/>
      <c r="D2" s="2"/>
      <c r="E2" s="3"/>
      <c r="F2" s="3"/>
      <c r="G2" s="3"/>
      <c r="H2" s="3"/>
      <c r="I2" s="3"/>
      <c r="J2" s="18"/>
    </row>
    <row r="3" spans="1:10" x14ac:dyDescent="0.25">
      <c r="A3" s="17" t="s">
        <v>0</v>
      </c>
      <c r="B3" s="110" t="s">
        <v>1</v>
      </c>
      <c r="C3" s="110"/>
      <c r="D3" s="110"/>
      <c r="E3" s="110"/>
      <c r="F3" s="110"/>
      <c r="G3" s="110"/>
      <c r="H3" s="110"/>
      <c r="I3" s="110"/>
      <c r="J3" s="111"/>
    </row>
    <row r="4" spans="1:10" x14ac:dyDescent="0.25">
      <c r="A4" s="17"/>
      <c r="B4" s="110"/>
      <c r="C4" s="110"/>
      <c r="D4" s="110"/>
      <c r="E4" s="110"/>
      <c r="F4" s="110"/>
      <c r="G4" s="110"/>
      <c r="H4" s="110"/>
      <c r="I4" s="110"/>
      <c r="J4" s="111"/>
    </row>
    <row r="5" spans="1:10" x14ac:dyDescent="0.25">
      <c r="A5" s="62"/>
      <c r="B5" s="1"/>
      <c r="C5" s="3"/>
      <c r="D5" s="2"/>
      <c r="E5" s="3"/>
      <c r="F5" s="3"/>
      <c r="G5" s="3"/>
      <c r="H5" s="3"/>
      <c r="I5" s="3"/>
      <c r="J5" s="18"/>
    </row>
    <row r="6" spans="1:10" s="19" customFormat="1" ht="39.75" customHeight="1" x14ac:dyDescent="0.25">
      <c r="A6" s="57" t="s">
        <v>2</v>
      </c>
      <c r="B6" s="58" t="s">
        <v>3</v>
      </c>
      <c r="C6" s="57" t="s">
        <v>11</v>
      </c>
      <c r="D6" s="59" t="s">
        <v>4</v>
      </c>
      <c r="E6" s="60" t="s">
        <v>5</v>
      </c>
      <c r="F6" s="57" t="s">
        <v>6</v>
      </c>
      <c r="G6" s="57" t="s">
        <v>7</v>
      </c>
      <c r="H6" s="57" t="s">
        <v>8</v>
      </c>
      <c r="I6" s="57" t="s">
        <v>9</v>
      </c>
      <c r="J6" s="57" t="s">
        <v>10</v>
      </c>
    </row>
    <row r="7" spans="1:10" s="19" customFormat="1" ht="15.75" x14ac:dyDescent="0.25">
      <c r="A7" s="20"/>
      <c r="B7" s="21"/>
      <c r="C7" s="22"/>
      <c r="D7" s="23"/>
      <c r="E7" s="22"/>
      <c r="F7" s="22"/>
      <c r="G7" s="22"/>
      <c r="H7" s="22"/>
      <c r="I7" s="22"/>
      <c r="J7" s="22"/>
    </row>
    <row r="8" spans="1:10" s="51" customFormat="1" ht="31.5" x14ac:dyDescent="0.25">
      <c r="A8" s="95">
        <v>5</v>
      </c>
      <c r="B8" s="96" t="s">
        <v>69</v>
      </c>
      <c r="C8" s="49"/>
      <c r="D8" s="50"/>
      <c r="E8" s="50"/>
      <c r="F8" s="50"/>
      <c r="G8" s="50"/>
      <c r="H8" s="50"/>
      <c r="I8" s="50"/>
      <c r="J8" s="61"/>
    </row>
    <row r="9" spans="1:10" s="53" customFormat="1" ht="18.75" customHeight="1" x14ac:dyDescent="0.25">
      <c r="A9" s="86" t="s">
        <v>152</v>
      </c>
      <c r="B9" s="87" t="s">
        <v>147</v>
      </c>
      <c r="C9" s="63"/>
      <c r="D9" s="45"/>
      <c r="E9" s="45"/>
      <c r="F9" s="45"/>
      <c r="G9" s="45"/>
      <c r="H9" s="45"/>
      <c r="I9" s="45"/>
      <c r="J9" s="63"/>
    </row>
    <row r="10" spans="1:10" s="19" customFormat="1" ht="18.75" customHeight="1" x14ac:dyDescent="0.25">
      <c r="A10" s="88" t="s">
        <v>153</v>
      </c>
      <c r="B10" s="89" t="s">
        <v>154</v>
      </c>
      <c r="C10" s="24"/>
      <c r="D10" s="24"/>
      <c r="E10" s="24"/>
      <c r="F10" s="24"/>
      <c r="G10" s="24"/>
      <c r="H10" s="24"/>
      <c r="I10" s="24"/>
      <c r="J10" s="63"/>
    </row>
    <row r="11" spans="1:10" s="19" customFormat="1" ht="18.75" customHeight="1" x14ac:dyDescent="0.25">
      <c r="A11" s="90" t="s">
        <v>155</v>
      </c>
      <c r="B11" s="91" t="s">
        <v>156</v>
      </c>
      <c r="C11" s="45" t="s">
        <v>14</v>
      </c>
      <c r="D11" s="24"/>
      <c r="E11" s="24"/>
      <c r="F11" s="24"/>
      <c r="G11" s="24"/>
      <c r="H11" s="24"/>
      <c r="I11" s="24"/>
      <c r="J11" s="63">
        <f t="shared" ref="J11" si="0">SUM(I12:I27)</f>
        <v>32</v>
      </c>
    </row>
    <row r="12" spans="1:10" s="19" customFormat="1" ht="18.75" customHeight="1" x14ac:dyDescent="0.25">
      <c r="A12" s="90"/>
      <c r="B12" s="97" t="s">
        <v>13</v>
      </c>
      <c r="C12" s="45"/>
      <c r="D12" s="24"/>
      <c r="E12" s="24"/>
      <c r="F12" s="24"/>
      <c r="G12" s="24"/>
      <c r="H12" s="24"/>
      <c r="I12" s="24"/>
      <c r="J12" s="24"/>
    </row>
    <row r="13" spans="1:10" s="19" customFormat="1" ht="18.75" customHeight="1" x14ac:dyDescent="0.25">
      <c r="A13" s="90"/>
      <c r="B13" s="98" t="s">
        <v>15</v>
      </c>
      <c r="C13" s="45"/>
      <c r="D13" s="24">
        <v>8</v>
      </c>
      <c r="E13" s="24"/>
      <c r="F13" s="24"/>
      <c r="G13" s="24"/>
      <c r="H13" s="24"/>
      <c r="I13" s="24">
        <f t="shared" ref="I13:I25" si="1">ROUND(PRODUCT(D13:G13),2)</f>
        <v>8</v>
      </c>
      <c r="J13" s="24"/>
    </row>
    <row r="14" spans="1:10" s="19" customFormat="1" ht="18.75" customHeight="1" x14ac:dyDescent="0.25">
      <c r="A14" s="90"/>
      <c r="B14" s="97" t="s">
        <v>117</v>
      </c>
      <c r="C14" s="45"/>
      <c r="D14" s="24"/>
      <c r="E14" s="24"/>
      <c r="F14" s="24"/>
      <c r="G14" s="24"/>
      <c r="H14" s="24"/>
      <c r="I14" s="24"/>
      <c r="J14" s="24"/>
    </row>
    <row r="15" spans="1:10" s="19" customFormat="1" ht="18.75" customHeight="1" x14ac:dyDescent="0.25">
      <c r="A15" s="90"/>
      <c r="B15" s="98" t="s">
        <v>15</v>
      </c>
      <c r="C15" s="45"/>
      <c r="D15" s="24">
        <v>4</v>
      </c>
      <c r="E15" s="24"/>
      <c r="F15" s="24"/>
      <c r="G15" s="24"/>
      <c r="H15" s="24"/>
      <c r="I15" s="24">
        <f t="shared" si="1"/>
        <v>4</v>
      </c>
      <c r="J15" s="24"/>
    </row>
    <row r="16" spans="1:10" s="19" customFormat="1" ht="18.75" customHeight="1" x14ac:dyDescent="0.25">
      <c r="A16" s="90"/>
      <c r="B16" s="97" t="s">
        <v>118</v>
      </c>
      <c r="C16" s="45"/>
      <c r="D16" s="24"/>
      <c r="E16" s="24"/>
      <c r="F16" s="24"/>
      <c r="G16" s="24"/>
      <c r="H16" s="24"/>
      <c r="I16" s="24"/>
      <c r="J16" s="24"/>
    </row>
    <row r="17" spans="1:10" s="19" customFormat="1" ht="18.75" customHeight="1" x14ac:dyDescent="0.25">
      <c r="A17" s="90"/>
      <c r="B17" s="98" t="s">
        <v>15</v>
      </c>
      <c r="C17" s="45"/>
      <c r="D17" s="24">
        <v>4</v>
      </c>
      <c r="E17" s="24"/>
      <c r="F17" s="24"/>
      <c r="G17" s="24"/>
      <c r="H17" s="24"/>
      <c r="I17" s="24">
        <f t="shared" si="1"/>
        <v>4</v>
      </c>
      <c r="J17" s="24"/>
    </row>
    <row r="18" spans="1:10" s="19" customFormat="1" ht="18.75" customHeight="1" x14ac:dyDescent="0.25">
      <c r="A18" s="90"/>
      <c r="B18" s="97" t="s">
        <v>119</v>
      </c>
      <c r="C18" s="45"/>
      <c r="D18" s="24"/>
      <c r="E18" s="24"/>
      <c r="F18" s="24"/>
      <c r="G18" s="24"/>
      <c r="H18" s="24"/>
      <c r="I18" s="24"/>
      <c r="J18" s="24"/>
    </row>
    <row r="19" spans="1:10" s="19" customFormat="1" ht="18.75" customHeight="1" x14ac:dyDescent="0.25">
      <c r="A19" s="90"/>
      <c r="B19" s="98" t="s">
        <v>15</v>
      </c>
      <c r="C19" s="45"/>
      <c r="D19" s="24">
        <v>4</v>
      </c>
      <c r="E19" s="24"/>
      <c r="F19" s="24"/>
      <c r="G19" s="24"/>
      <c r="H19" s="24"/>
      <c r="I19" s="24">
        <f t="shared" si="1"/>
        <v>4</v>
      </c>
      <c r="J19" s="24"/>
    </row>
    <row r="20" spans="1:10" s="19" customFormat="1" ht="18.75" customHeight="1" x14ac:dyDescent="0.25">
      <c r="A20" s="90"/>
      <c r="B20" s="97" t="s">
        <v>120</v>
      </c>
      <c r="C20" s="45"/>
      <c r="D20" s="24"/>
      <c r="E20" s="24"/>
      <c r="F20" s="24"/>
      <c r="G20" s="24"/>
      <c r="H20" s="24"/>
      <c r="I20" s="24"/>
      <c r="J20" s="24"/>
    </row>
    <row r="21" spans="1:10" s="19" customFormat="1" ht="18.75" customHeight="1" x14ac:dyDescent="0.25">
      <c r="A21" s="90"/>
      <c r="B21" s="98" t="s">
        <v>15</v>
      </c>
      <c r="C21" s="45"/>
      <c r="D21" s="24">
        <v>4</v>
      </c>
      <c r="E21" s="24"/>
      <c r="F21" s="24"/>
      <c r="G21" s="24"/>
      <c r="H21" s="24"/>
      <c r="I21" s="24">
        <f t="shared" si="1"/>
        <v>4</v>
      </c>
      <c r="J21" s="24"/>
    </row>
    <row r="22" spans="1:10" s="19" customFormat="1" ht="18.75" customHeight="1" x14ac:dyDescent="0.25">
      <c r="A22" s="99"/>
      <c r="B22" s="97" t="s">
        <v>121</v>
      </c>
      <c r="C22" s="45"/>
      <c r="D22" s="24"/>
      <c r="E22" s="24"/>
      <c r="F22" s="24"/>
      <c r="G22" s="24"/>
      <c r="H22" s="24"/>
      <c r="I22" s="24"/>
      <c r="J22" s="24"/>
    </row>
    <row r="23" spans="1:10" s="19" customFormat="1" ht="18.75" customHeight="1" x14ac:dyDescent="0.25">
      <c r="A23" s="99"/>
      <c r="B23" s="98" t="s">
        <v>15</v>
      </c>
      <c r="C23" s="45"/>
      <c r="D23" s="24">
        <v>4</v>
      </c>
      <c r="E23" s="24"/>
      <c r="F23" s="24"/>
      <c r="G23" s="24"/>
      <c r="H23" s="24"/>
      <c r="I23" s="24">
        <f t="shared" si="1"/>
        <v>4</v>
      </c>
      <c r="J23" s="24"/>
    </row>
    <row r="24" spans="1:10" s="19" customFormat="1" ht="18.75" customHeight="1" x14ac:dyDescent="0.25">
      <c r="A24" s="99"/>
      <c r="B24" s="97" t="s">
        <v>122</v>
      </c>
      <c r="C24" s="45"/>
      <c r="D24" s="24"/>
      <c r="E24" s="24"/>
      <c r="F24" s="24"/>
      <c r="G24" s="24"/>
      <c r="H24" s="24"/>
      <c r="I24" s="24"/>
      <c r="J24" s="24"/>
    </row>
    <row r="25" spans="1:10" s="19" customFormat="1" ht="18.75" customHeight="1" x14ac:dyDescent="0.25">
      <c r="A25" s="99"/>
      <c r="B25" s="98" t="s">
        <v>15</v>
      </c>
      <c r="C25" s="45"/>
      <c r="D25" s="24">
        <v>4</v>
      </c>
      <c r="E25" s="24"/>
      <c r="F25" s="24"/>
      <c r="G25" s="24"/>
      <c r="H25" s="24"/>
      <c r="I25" s="24">
        <f t="shared" si="1"/>
        <v>4</v>
      </c>
      <c r="J25" s="24"/>
    </row>
    <row r="26" spans="1:10" s="19" customFormat="1" ht="18.75" customHeight="1" x14ac:dyDescent="0.25">
      <c r="A26" s="92" t="s">
        <v>157</v>
      </c>
      <c r="B26" s="93" t="s">
        <v>148</v>
      </c>
      <c r="C26" s="45"/>
      <c r="D26" s="24"/>
      <c r="E26" s="24"/>
      <c r="F26" s="24"/>
      <c r="G26" s="24"/>
      <c r="H26" s="24"/>
      <c r="I26" s="24"/>
      <c r="J26" s="24"/>
    </row>
    <row r="27" spans="1:10" s="53" customFormat="1" ht="18.75" customHeight="1" x14ac:dyDescent="0.25">
      <c r="A27" s="90" t="s">
        <v>158</v>
      </c>
      <c r="B27" s="91" t="s">
        <v>159</v>
      </c>
      <c r="C27" s="45" t="s">
        <v>14</v>
      </c>
      <c r="D27" s="45"/>
      <c r="E27" s="45"/>
      <c r="F27" s="45"/>
      <c r="G27" s="45"/>
      <c r="H27" s="45"/>
      <c r="I27" s="24"/>
      <c r="J27" s="63">
        <v>2</v>
      </c>
    </row>
    <row r="28" spans="1:10" s="53" customFormat="1" ht="18.75" customHeight="1" x14ac:dyDescent="0.25">
      <c r="A28" s="90"/>
      <c r="B28" s="97" t="s">
        <v>122</v>
      </c>
      <c r="C28" s="45"/>
      <c r="D28" s="45"/>
      <c r="E28" s="45"/>
      <c r="F28" s="45"/>
      <c r="G28" s="45"/>
      <c r="H28" s="45"/>
      <c r="I28" s="24"/>
      <c r="J28" s="63"/>
    </row>
    <row r="29" spans="1:10" s="53" customFormat="1" ht="18.75" customHeight="1" x14ac:dyDescent="0.25">
      <c r="A29" s="90"/>
      <c r="B29" s="98" t="s">
        <v>18</v>
      </c>
      <c r="C29" s="45"/>
      <c r="D29" s="45">
        <v>2</v>
      </c>
      <c r="E29" s="45"/>
      <c r="F29" s="45"/>
      <c r="G29" s="45"/>
      <c r="H29" s="45"/>
      <c r="I29" s="24">
        <f t="shared" ref="I29:I44" si="2">ROUND(PRODUCT(D29:G29),2)</f>
        <v>2</v>
      </c>
      <c r="J29" s="24"/>
    </row>
    <row r="30" spans="1:10" s="19" customFormat="1" ht="18.75" customHeight="1" x14ac:dyDescent="0.25">
      <c r="A30" s="90" t="s">
        <v>160</v>
      </c>
      <c r="B30" s="91" t="s">
        <v>161</v>
      </c>
      <c r="C30" s="45"/>
      <c r="D30" s="24"/>
      <c r="E30" s="24"/>
      <c r="F30" s="24"/>
      <c r="G30" s="24"/>
      <c r="H30" s="24"/>
      <c r="I30" s="24"/>
      <c r="J30" s="24">
        <v>2</v>
      </c>
    </row>
    <row r="31" spans="1:10" s="19" customFormat="1" ht="18.75" customHeight="1" x14ac:dyDescent="0.25">
      <c r="A31" s="90"/>
      <c r="B31" s="97" t="s">
        <v>122</v>
      </c>
      <c r="C31" s="45"/>
      <c r="D31" s="24"/>
      <c r="E31" s="24"/>
      <c r="F31" s="24"/>
      <c r="G31" s="24"/>
      <c r="H31" s="24"/>
      <c r="I31" s="24"/>
      <c r="J31" s="24"/>
    </row>
    <row r="32" spans="1:10" s="19" customFormat="1" ht="18.75" customHeight="1" x14ac:dyDescent="0.25">
      <c r="A32" s="90"/>
      <c r="B32" s="98" t="s">
        <v>18</v>
      </c>
      <c r="C32" s="45"/>
      <c r="D32" s="24">
        <v>2</v>
      </c>
      <c r="E32" s="24"/>
      <c r="F32" s="24"/>
      <c r="G32" s="24"/>
      <c r="H32" s="24"/>
      <c r="I32" s="24">
        <f t="shared" si="2"/>
        <v>2</v>
      </c>
      <c r="J32" s="24"/>
    </row>
    <row r="33" spans="1:10" s="19" customFormat="1" ht="18.75" customHeight="1" x14ac:dyDescent="0.25">
      <c r="A33" s="90" t="s">
        <v>162</v>
      </c>
      <c r="B33" s="91" t="s">
        <v>163</v>
      </c>
      <c r="C33" s="45" t="s">
        <v>14</v>
      </c>
      <c r="D33" s="24"/>
      <c r="E33" s="24"/>
      <c r="F33" s="24"/>
      <c r="G33" s="24"/>
      <c r="H33" s="24"/>
      <c r="I33" s="24"/>
      <c r="J33" s="24">
        <v>1</v>
      </c>
    </row>
    <row r="34" spans="1:10" s="19" customFormat="1" ht="18.75" customHeight="1" x14ac:dyDescent="0.25">
      <c r="A34" s="90"/>
      <c r="B34" s="97" t="s">
        <v>122</v>
      </c>
      <c r="C34" s="45"/>
      <c r="D34" s="24"/>
      <c r="E34" s="24"/>
      <c r="F34" s="24"/>
      <c r="G34" s="24"/>
      <c r="H34" s="24"/>
      <c r="I34" s="24"/>
      <c r="J34" s="24"/>
    </row>
    <row r="35" spans="1:10" s="19" customFormat="1" ht="18.75" customHeight="1" x14ac:dyDescent="0.25">
      <c r="A35" s="90"/>
      <c r="B35" s="98" t="s">
        <v>18</v>
      </c>
      <c r="C35" s="45"/>
      <c r="D35" s="24">
        <v>1</v>
      </c>
      <c r="E35" s="24"/>
      <c r="F35" s="24"/>
      <c r="G35" s="24"/>
      <c r="H35" s="24"/>
      <c r="I35" s="24">
        <f t="shared" si="2"/>
        <v>1</v>
      </c>
      <c r="J35" s="24"/>
    </row>
    <row r="36" spans="1:10" s="53" customFormat="1" ht="18.75" customHeight="1" x14ac:dyDescent="0.25">
      <c r="A36" s="90" t="s">
        <v>164</v>
      </c>
      <c r="B36" s="91" t="s">
        <v>165</v>
      </c>
      <c r="C36" s="45" t="s">
        <v>14</v>
      </c>
      <c r="D36" s="45"/>
      <c r="E36" s="45"/>
      <c r="F36" s="45"/>
      <c r="G36" s="45"/>
      <c r="H36" s="45"/>
      <c r="I36" s="24"/>
      <c r="J36" s="63"/>
    </row>
    <row r="37" spans="1:10" s="53" customFormat="1" ht="18.75" customHeight="1" x14ac:dyDescent="0.25">
      <c r="A37" s="90"/>
      <c r="B37" s="97" t="s">
        <v>122</v>
      </c>
      <c r="C37" s="45"/>
      <c r="D37" s="45"/>
      <c r="E37" s="45"/>
      <c r="F37" s="45"/>
      <c r="G37" s="45"/>
      <c r="H37" s="45"/>
      <c r="I37" s="24"/>
      <c r="J37" s="63">
        <v>2</v>
      </c>
    </row>
    <row r="38" spans="1:10" s="53" customFormat="1" ht="18.75" customHeight="1" x14ac:dyDescent="0.25">
      <c r="A38" s="90"/>
      <c r="B38" s="98" t="s">
        <v>18</v>
      </c>
      <c r="C38" s="45"/>
      <c r="D38" s="45">
        <v>2</v>
      </c>
      <c r="E38" s="45"/>
      <c r="F38" s="45"/>
      <c r="G38" s="45"/>
      <c r="H38" s="45"/>
      <c r="I38" s="24">
        <f t="shared" si="2"/>
        <v>2</v>
      </c>
      <c r="J38" s="63"/>
    </row>
    <row r="39" spans="1:10" s="19" customFormat="1" ht="18.75" customHeight="1" x14ac:dyDescent="0.25">
      <c r="A39" s="90" t="s">
        <v>166</v>
      </c>
      <c r="B39" s="91" t="s">
        <v>167</v>
      </c>
      <c r="C39" s="45" t="s">
        <v>14</v>
      </c>
      <c r="D39" s="24"/>
      <c r="E39" s="24"/>
      <c r="F39" s="24"/>
      <c r="G39" s="24"/>
      <c r="H39" s="24"/>
      <c r="I39" s="24"/>
      <c r="J39" s="24"/>
    </row>
    <row r="40" spans="1:10" s="19" customFormat="1" ht="18.75" customHeight="1" x14ac:dyDescent="0.25">
      <c r="A40" s="90"/>
      <c r="B40" s="97" t="s">
        <v>122</v>
      </c>
      <c r="C40" s="45"/>
      <c r="D40" s="24"/>
      <c r="E40" s="24"/>
      <c r="F40" s="24"/>
      <c r="G40" s="24"/>
      <c r="H40" s="24"/>
      <c r="I40" s="24"/>
      <c r="J40" s="24">
        <v>4</v>
      </c>
    </row>
    <row r="41" spans="1:10" s="19" customFormat="1" ht="18.75" customHeight="1" x14ac:dyDescent="0.25">
      <c r="A41" s="90"/>
      <c r="B41" s="98" t="s">
        <v>18</v>
      </c>
      <c r="C41" s="45"/>
      <c r="D41" s="24">
        <v>4</v>
      </c>
      <c r="E41" s="24"/>
      <c r="F41" s="24"/>
      <c r="G41" s="24"/>
      <c r="H41" s="24"/>
      <c r="I41" s="24">
        <f t="shared" si="2"/>
        <v>4</v>
      </c>
      <c r="J41" s="24"/>
    </row>
    <row r="42" spans="1:10" s="19" customFormat="1" ht="18.75" customHeight="1" x14ac:dyDescent="0.25">
      <c r="A42" s="90" t="s">
        <v>168</v>
      </c>
      <c r="B42" s="91" t="s">
        <v>169</v>
      </c>
      <c r="C42" s="45" t="s">
        <v>14</v>
      </c>
      <c r="D42" s="24"/>
      <c r="E42" s="24"/>
      <c r="F42" s="24"/>
      <c r="G42" s="24"/>
      <c r="H42" s="24"/>
      <c r="I42" s="24"/>
      <c r="J42" s="24"/>
    </row>
    <row r="43" spans="1:10" s="19" customFormat="1" ht="18.75" customHeight="1" x14ac:dyDescent="0.25">
      <c r="A43" s="90"/>
      <c r="B43" s="97" t="s">
        <v>122</v>
      </c>
      <c r="C43" s="45"/>
      <c r="D43" s="24"/>
      <c r="E43" s="24"/>
      <c r="F43" s="24"/>
      <c r="G43" s="24"/>
      <c r="H43" s="24"/>
      <c r="I43" s="24"/>
      <c r="J43" s="24"/>
    </row>
    <row r="44" spans="1:10" s="19" customFormat="1" ht="18.75" customHeight="1" x14ac:dyDescent="0.25">
      <c r="A44" s="90"/>
      <c r="B44" s="98" t="s">
        <v>18</v>
      </c>
      <c r="C44" s="45"/>
      <c r="D44" s="24">
        <v>6</v>
      </c>
      <c r="E44" s="24"/>
      <c r="F44" s="24"/>
      <c r="G44" s="24"/>
      <c r="H44" s="24"/>
      <c r="I44" s="24">
        <f t="shared" si="2"/>
        <v>6</v>
      </c>
      <c r="J44" s="24">
        <v>6</v>
      </c>
    </row>
    <row r="45" spans="1:10" s="53" customFormat="1" ht="18.75" customHeight="1" x14ac:dyDescent="0.25">
      <c r="A45" s="90" t="s">
        <v>170</v>
      </c>
      <c r="B45" s="91" t="s">
        <v>140</v>
      </c>
      <c r="C45" s="45"/>
      <c r="D45" s="45"/>
      <c r="E45" s="45"/>
      <c r="F45" s="45"/>
      <c r="G45" s="45"/>
      <c r="H45" s="45"/>
      <c r="I45" s="24"/>
      <c r="J45" s="63"/>
    </row>
    <row r="46" spans="1:10" s="19" customFormat="1" ht="18.75" customHeight="1" x14ac:dyDescent="0.25">
      <c r="A46" s="99"/>
      <c r="B46" s="97" t="s">
        <v>122</v>
      </c>
      <c r="C46" s="45"/>
      <c r="D46" s="24"/>
      <c r="E46" s="24"/>
      <c r="F46" s="24"/>
      <c r="G46" s="24"/>
      <c r="H46" s="24"/>
      <c r="I46" s="24"/>
      <c r="J46" s="24"/>
    </row>
    <row r="47" spans="1:10" s="19" customFormat="1" ht="18.75" customHeight="1" x14ac:dyDescent="0.25">
      <c r="A47" s="99"/>
      <c r="B47" s="98" t="s">
        <v>18</v>
      </c>
      <c r="C47" s="45" t="s">
        <v>14</v>
      </c>
      <c r="D47" s="24">
        <v>10</v>
      </c>
      <c r="E47" s="24"/>
      <c r="F47" s="24"/>
      <c r="G47" s="24"/>
      <c r="H47" s="24"/>
      <c r="I47" s="24">
        <f t="shared" ref="I47:I51" si="3">ROUND(PRODUCT(D47:G47),2)</f>
        <v>10</v>
      </c>
      <c r="J47" s="24">
        <v>10</v>
      </c>
    </row>
    <row r="48" spans="1:10" s="19" customFormat="1" ht="18.75" customHeight="1" x14ac:dyDescent="0.25">
      <c r="A48" s="100" t="s">
        <v>20</v>
      </c>
      <c r="B48" s="101" t="s">
        <v>73</v>
      </c>
      <c r="C48" s="24"/>
      <c r="D48" s="24"/>
      <c r="E48" s="24"/>
      <c r="F48" s="24"/>
      <c r="G48" s="24"/>
      <c r="H48" s="24"/>
      <c r="I48" s="24"/>
      <c r="J48" s="24"/>
    </row>
    <row r="49" spans="1:10" s="53" customFormat="1" ht="18.75" customHeight="1" x14ac:dyDescent="0.25">
      <c r="A49" s="94" t="s">
        <v>173</v>
      </c>
      <c r="B49" s="91" t="s">
        <v>171</v>
      </c>
      <c r="C49" s="63" t="s">
        <v>14</v>
      </c>
      <c r="D49" s="45"/>
      <c r="E49" s="45"/>
      <c r="F49" s="45"/>
      <c r="G49" s="45"/>
      <c r="H49" s="45"/>
      <c r="I49" s="24"/>
      <c r="J49" s="63">
        <v>2</v>
      </c>
    </row>
    <row r="50" spans="1:10" s="53" customFormat="1" ht="18.75" customHeight="1" x14ac:dyDescent="0.25">
      <c r="A50" s="94"/>
      <c r="B50" s="97" t="s">
        <v>117</v>
      </c>
      <c r="C50" s="63"/>
      <c r="D50" s="45"/>
      <c r="E50" s="45"/>
      <c r="F50" s="45"/>
      <c r="G50" s="45"/>
      <c r="H50" s="45"/>
      <c r="I50" s="24"/>
      <c r="J50" s="63"/>
    </row>
    <row r="51" spans="1:10" s="53" customFormat="1" ht="18.75" customHeight="1" x14ac:dyDescent="0.25">
      <c r="A51" s="94"/>
      <c r="B51" s="98" t="s">
        <v>123</v>
      </c>
      <c r="C51" s="63"/>
      <c r="D51" s="45">
        <v>2</v>
      </c>
      <c r="E51" s="45"/>
      <c r="F51" s="45"/>
      <c r="G51" s="45"/>
      <c r="H51" s="45"/>
      <c r="I51" s="24">
        <f t="shared" si="3"/>
        <v>2</v>
      </c>
      <c r="J51" s="63"/>
    </row>
    <row r="52" spans="1:10" s="19" customFormat="1" ht="18.75" customHeight="1" x14ac:dyDescent="0.25">
      <c r="A52" s="94" t="s">
        <v>174</v>
      </c>
      <c r="B52" s="91" t="s">
        <v>172</v>
      </c>
      <c r="C52" s="63" t="s">
        <v>14</v>
      </c>
      <c r="D52" s="24"/>
      <c r="E52" s="24"/>
      <c r="F52" s="24"/>
      <c r="G52" s="24"/>
      <c r="H52" s="24"/>
      <c r="I52" s="24"/>
      <c r="J52" s="24">
        <v>1</v>
      </c>
    </row>
    <row r="53" spans="1:10" s="19" customFormat="1" ht="18.75" customHeight="1" x14ac:dyDescent="0.25">
      <c r="A53" s="94"/>
      <c r="B53" s="97" t="s">
        <v>117</v>
      </c>
      <c r="C53" s="63"/>
      <c r="D53" s="24"/>
      <c r="E53" s="24"/>
      <c r="F53" s="24"/>
      <c r="G53" s="24"/>
      <c r="H53" s="24"/>
      <c r="I53" s="24"/>
      <c r="J53" s="24"/>
    </row>
    <row r="54" spans="1:10" s="19" customFormat="1" ht="18.75" customHeight="1" x14ac:dyDescent="0.25">
      <c r="A54" s="99"/>
      <c r="B54" s="98" t="s">
        <v>123</v>
      </c>
      <c r="C54" s="63"/>
      <c r="D54" s="24">
        <v>1</v>
      </c>
      <c r="E54" s="24"/>
      <c r="F54" s="24"/>
      <c r="G54" s="24"/>
      <c r="H54" s="24"/>
      <c r="I54" s="24">
        <f t="shared" ref="I54" si="4">ROUND(PRODUCT(D54:G54),2)</f>
        <v>1</v>
      </c>
      <c r="J54" s="24"/>
    </row>
    <row r="55" spans="1:10" s="19" customFormat="1" ht="18.75" customHeight="1" x14ac:dyDescent="0.25">
      <c r="A55" s="100" t="s">
        <v>21</v>
      </c>
      <c r="B55" s="101" t="s">
        <v>74</v>
      </c>
      <c r="C55" s="24"/>
      <c r="D55" s="24"/>
      <c r="E55" s="24"/>
      <c r="F55" s="24"/>
      <c r="G55" s="24"/>
      <c r="H55" s="24"/>
      <c r="I55" s="24"/>
      <c r="J55" s="24"/>
    </row>
    <row r="56" spans="1:10" s="53" customFormat="1" ht="18.75" customHeight="1" x14ac:dyDescent="0.25">
      <c r="A56" s="102" t="s">
        <v>22</v>
      </c>
      <c r="B56" s="103" t="s">
        <v>75</v>
      </c>
      <c r="C56" s="63" t="s">
        <v>14</v>
      </c>
      <c r="D56" s="45"/>
      <c r="E56" s="45"/>
      <c r="F56" s="45"/>
      <c r="G56" s="45"/>
      <c r="H56" s="45"/>
      <c r="I56" s="45"/>
      <c r="J56" s="63">
        <f>SUM(D58,I58)</f>
        <v>2</v>
      </c>
    </row>
    <row r="57" spans="1:10" s="19" customFormat="1" ht="18.75" customHeight="1" x14ac:dyDescent="0.25">
      <c r="A57" s="99"/>
      <c r="B57" s="97" t="s">
        <v>117</v>
      </c>
      <c r="C57" s="24"/>
      <c r="D57" s="24"/>
      <c r="E57" s="24"/>
      <c r="F57" s="24"/>
      <c r="G57" s="24"/>
      <c r="H57" s="24"/>
      <c r="I57" s="24"/>
      <c r="J57" s="24"/>
    </row>
    <row r="58" spans="1:10" s="19" customFormat="1" ht="18.75" customHeight="1" x14ac:dyDescent="0.25">
      <c r="A58" s="99"/>
      <c r="B58" s="98" t="s">
        <v>123</v>
      </c>
      <c r="C58" s="24"/>
      <c r="D58" s="24">
        <v>1</v>
      </c>
      <c r="E58" s="24"/>
      <c r="F58" s="24"/>
      <c r="G58" s="24"/>
      <c r="H58" s="24"/>
      <c r="I58" s="24">
        <f t="shared" ref="I58" si="5">ROUND(PRODUCT(D58:G58),2)</f>
        <v>1</v>
      </c>
      <c r="J58" s="24"/>
    </row>
    <row r="59" spans="1:10" s="53" customFormat="1" ht="18.75" customHeight="1" x14ac:dyDescent="0.25">
      <c r="A59" s="102" t="s">
        <v>23</v>
      </c>
      <c r="B59" s="103" t="s">
        <v>76</v>
      </c>
      <c r="C59" s="63" t="s">
        <v>14</v>
      </c>
      <c r="D59" s="45"/>
      <c r="E59" s="45"/>
      <c r="F59" s="45"/>
      <c r="G59" s="45"/>
      <c r="H59" s="45"/>
      <c r="I59" s="45"/>
      <c r="J59" s="63">
        <f>SUM(D61:D71)</f>
        <v>29</v>
      </c>
    </row>
    <row r="60" spans="1:10" s="53" customFormat="1" ht="18.75" customHeight="1" x14ac:dyDescent="0.25">
      <c r="A60" s="102"/>
      <c r="B60" s="97" t="s">
        <v>13</v>
      </c>
      <c r="C60" s="63"/>
      <c r="D60" s="45"/>
      <c r="E60" s="45"/>
      <c r="F60" s="45"/>
      <c r="G60" s="45"/>
      <c r="H60" s="45"/>
      <c r="I60" s="45"/>
      <c r="J60" s="63"/>
    </row>
    <row r="61" spans="1:10" s="53" customFormat="1" ht="18.75" customHeight="1" x14ac:dyDescent="0.25">
      <c r="A61" s="102"/>
      <c r="B61" s="98" t="s">
        <v>15</v>
      </c>
      <c r="C61" s="63"/>
      <c r="D61" s="45">
        <v>3</v>
      </c>
      <c r="E61" s="45"/>
      <c r="F61" s="45"/>
      <c r="G61" s="45"/>
      <c r="H61" s="45"/>
      <c r="I61" s="24">
        <f t="shared" ref="I61:I65" si="6">ROUND(PRODUCT(D61:G61),2)</f>
        <v>3</v>
      </c>
      <c r="J61" s="63"/>
    </row>
    <row r="62" spans="1:10" s="53" customFormat="1" ht="18.75" customHeight="1" x14ac:dyDescent="0.25">
      <c r="A62" s="102"/>
      <c r="B62" s="97" t="s">
        <v>117</v>
      </c>
      <c r="C62" s="63"/>
      <c r="D62" s="45"/>
      <c r="E62" s="45"/>
      <c r="F62" s="45"/>
      <c r="G62" s="45"/>
      <c r="H62" s="45"/>
      <c r="I62" s="24"/>
      <c r="J62" s="63"/>
    </row>
    <row r="63" spans="1:10" s="53" customFormat="1" ht="18.75" customHeight="1" x14ac:dyDescent="0.25">
      <c r="A63" s="102"/>
      <c r="B63" s="98" t="s">
        <v>15</v>
      </c>
      <c r="C63" s="63"/>
      <c r="D63" s="45">
        <v>5</v>
      </c>
      <c r="E63" s="45"/>
      <c r="F63" s="45"/>
      <c r="G63" s="45"/>
      <c r="H63" s="45"/>
      <c r="I63" s="24">
        <f t="shared" si="6"/>
        <v>5</v>
      </c>
      <c r="J63" s="63"/>
    </row>
    <row r="64" spans="1:10" s="53" customFormat="1" ht="18.75" customHeight="1" x14ac:dyDescent="0.25">
      <c r="A64" s="102"/>
      <c r="B64" s="97" t="s">
        <v>118</v>
      </c>
      <c r="C64" s="63"/>
      <c r="D64" s="45"/>
      <c r="E64" s="45"/>
      <c r="F64" s="45"/>
      <c r="G64" s="45"/>
      <c r="H64" s="45"/>
      <c r="I64" s="24"/>
      <c r="J64" s="63"/>
    </row>
    <row r="65" spans="1:10" s="53" customFormat="1" ht="18.75" customHeight="1" x14ac:dyDescent="0.25">
      <c r="A65" s="102"/>
      <c r="B65" s="98" t="s">
        <v>15</v>
      </c>
      <c r="C65" s="63"/>
      <c r="D65" s="45">
        <v>6</v>
      </c>
      <c r="E65" s="45"/>
      <c r="F65" s="45"/>
      <c r="G65" s="45"/>
      <c r="H65" s="45"/>
      <c r="I65" s="24">
        <f t="shared" si="6"/>
        <v>6</v>
      </c>
      <c r="J65" s="63"/>
    </row>
    <row r="66" spans="1:10" s="19" customFormat="1" ht="18.75" customHeight="1" x14ac:dyDescent="0.25">
      <c r="A66" s="99"/>
      <c r="B66" s="97" t="s">
        <v>119</v>
      </c>
      <c r="C66" s="24"/>
      <c r="D66" s="24"/>
      <c r="E66" s="24"/>
      <c r="F66" s="24"/>
      <c r="G66" s="24"/>
      <c r="H66" s="24"/>
      <c r="I66" s="24"/>
      <c r="J66" s="24"/>
    </row>
    <row r="67" spans="1:10" s="19" customFormat="1" ht="18.75" customHeight="1" x14ac:dyDescent="0.25">
      <c r="A67" s="99"/>
      <c r="B67" s="98" t="s">
        <v>15</v>
      </c>
      <c r="C67" s="24"/>
      <c r="D67" s="24">
        <v>5</v>
      </c>
      <c r="E67" s="24"/>
      <c r="F67" s="24"/>
      <c r="G67" s="24"/>
      <c r="H67" s="24"/>
      <c r="I67" s="24">
        <f t="shared" ref="I67" si="7">ROUND(PRODUCT(D67:G67),2)</f>
        <v>5</v>
      </c>
      <c r="J67" s="24"/>
    </row>
    <row r="68" spans="1:10" s="19" customFormat="1" ht="18.75" customHeight="1" x14ac:dyDescent="0.25">
      <c r="A68" s="99"/>
      <c r="B68" s="97" t="s">
        <v>120</v>
      </c>
      <c r="C68" s="24"/>
      <c r="D68" s="24"/>
      <c r="E68" s="24"/>
      <c r="F68" s="24"/>
      <c r="G68" s="24"/>
      <c r="H68" s="24"/>
      <c r="I68" s="24"/>
      <c r="J68" s="24"/>
    </row>
    <row r="69" spans="1:10" s="19" customFormat="1" ht="18.75" customHeight="1" x14ac:dyDescent="0.25">
      <c r="A69" s="99"/>
      <c r="B69" s="98" t="s">
        <v>15</v>
      </c>
      <c r="C69" s="24"/>
      <c r="D69" s="24">
        <v>5</v>
      </c>
      <c r="E69" s="24"/>
      <c r="F69" s="24"/>
      <c r="G69" s="24"/>
      <c r="H69" s="24"/>
      <c r="I69" s="24">
        <f t="shared" ref="I69" si="8">ROUND(PRODUCT(D69:G69),2)</f>
        <v>5</v>
      </c>
      <c r="J69" s="24"/>
    </row>
    <row r="70" spans="1:10" s="19" customFormat="1" ht="18.75" customHeight="1" x14ac:dyDescent="0.25">
      <c r="A70" s="99"/>
      <c r="B70" s="97" t="s">
        <v>121</v>
      </c>
      <c r="C70" s="24"/>
      <c r="D70" s="24"/>
      <c r="E70" s="24"/>
      <c r="F70" s="24"/>
      <c r="G70" s="24"/>
      <c r="H70" s="24"/>
      <c r="I70" s="24"/>
      <c r="J70" s="24"/>
    </row>
    <row r="71" spans="1:10" s="19" customFormat="1" ht="18.75" customHeight="1" x14ac:dyDescent="0.25">
      <c r="A71" s="99"/>
      <c r="B71" s="98" t="s">
        <v>15</v>
      </c>
      <c r="C71" s="24"/>
      <c r="D71" s="24">
        <v>5</v>
      </c>
      <c r="E71" s="24"/>
      <c r="F71" s="24"/>
      <c r="G71" s="24"/>
      <c r="H71" s="24"/>
      <c r="I71" s="24">
        <f t="shared" ref="I71" si="9">ROUND(PRODUCT(D71:G71),2)</f>
        <v>5</v>
      </c>
      <c r="J71" s="24"/>
    </row>
    <row r="72" spans="1:10" s="53" customFormat="1" ht="18.75" customHeight="1" x14ac:dyDescent="0.25">
      <c r="A72" s="102" t="s">
        <v>24</v>
      </c>
      <c r="B72" s="103" t="s">
        <v>77</v>
      </c>
      <c r="C72" s="63" t="s">
        <v>14</v>
      </c>
      <c r="D72" s="45"/>
      <c r="E72" s="45"/>
      <c r="F72" s="45"/>
      <c r="G72" s="45"/>
      <c r="H72" s="45"/>
      <c r="I72" s="45"/>
      <c r="J72" s="63">
        <f>SUM(I74:I86)</f>
        <v>12</v>
      </c>
    </row>
    <row r="73" spans="1:10" s="19" customFormat="1" ht="18.75" customHeight="1" x14ac:dyDescent="0.25">
      <c r="A73" s="99"/>
      <c r="B73" s="97" t="s">
        <v>13</v>
      </c>
      <c r="C73" s="24"/>
      <c r="D73" s="24"/>
      <c r="E73" s="24"/>
      <c r="F73" s="24"/>
      <c r="G73" s="24"/>
      <c r="H73" s="24"/>
      <c r="I73" s="24"/>
      <c r="J73" s="24"/>
    </row>
    <row r="74" spans="1:10" s="19" customFormat="1" ht="18.75" customHeight="1" x14ac:dyDescent="0.25">
      <c r="A74" s="99"/>
      <c r="B74" s="98" t="s">
        <v>141</v>
      </c>
      <c r="C74" s="24"/>
      <c r="D74" s="24">
        <v>1</v>
      </c>
      <c r="E74" s="24"/>
      <c r="F74" s="24"/>
      <c r="G74" s="24"/>
      <c r="H74" s="24"/>
      <c r="I74" s="24">
        <f>ROUND(PRODUCT(D74:G74),2)</f>
        <v>1</v>
      </c>
      <c r="J74" s="24"/>
    </row>
    <row r="75" spans="1:10" s="19" customFormat="1" ht="18.75" customHeight="1" x14ac:dyDescent="0.25">
      <c r="A75" s="99"/>
      <c r="B75" s="97" t="s">
        <v>117</v>
      </c>
      <c r="C75" s="24"/>
      <c r="D75" s="24"/>
      <c r="E75" s="24"/>
      <c r="F75" s="24"/>
      <c r="G75" s="24"/>
      <c r="H75" s="24"/>
      <c r="I75" s="24"/>
      <c r="J75" s="24"/>
    </row>
    <row r="76" spans="1:10" s="19" customFormat="1" ht="18.75" customHeight="1" x14ac:dyDescent="0.25">
      <c r="A76" s="99"/>
      <c r="B76" s="98" t="s">
        <v>141</v>
      </c>
      <c r="C76" s="24"/>
      <c r="D76" s="24">
        <v>2</v>
      </c>
      <c r="E76" s="24"/>
      <c r="F76" s="24"/>
      <c r="G76" s="24"/>
      <c r="H76" s="24"/>
      <c r="I76" s="24">
        <f t="shared" ref="I76" si="10">ROUND(PRODUCT(D76:G76),2)</f>
        <v>2</v>
      </c>
      <c r="J76" s="24"/>
    </row>
    <row r="77" spans="1:10" s="19" customFormat="1" ht="18.75" customHeight="1" x14ac:dyDescent="0.25">
      <c r="A77" s="99"/>
      <c r="B77" s="97" t="s">
        <v>118</v>
      </c>
      <c r="C77" s="24"/>
      <c r="D77" s="24"/>
      <c r="E77" s="24"/>
      <c r="F77" s="24"/>
      <c r="G77" s="24"/>
      <c r="H77" s="24"/>
      <c r="I77" s="24"/>
      <c r="J77" s="24"/>
    </row>
    <row r="78" spans="1:10" s="19" customFormat="1" ht="18.75" customHeight="1" x14ac:dyDescent="0.25">
      <c r="A78" s="99"/>
      <c r="B78" s="98" t="s">
        <v>141</v>
      </c>
      <c r="C78" s="24"/>
      <c r="D78" s="24">
        <v>3</v>
      </c>
      <c r="E78" s="24"/>
      <c r="F78" s="24"/>
      <c r="G78" s="24"/>
      <c r="H78" s="24"/>
      <c r="I78" s="24">
        <f t="shared" ref="I78" si="11">ROUND(PRODUCT(D78:G78),2)</f>
        <v>3</v>
      </c>
      <c r="J78" s="24"/>
    </row>
    <row r="79" spans="1:10" s="19" customFormat="1" ht="18.75" customHeight="1" x14ac:dyDescent="0.25">
      <c r="A79" s="99"/>
      <c r="B79" s="97" t="s">
        <v>119</v>
      </c>
      <c r="C79" s="24"/>
      <c r="D79" s="24"/>
      <c r="E79" s="24"/>
      <c r="F79" s="24"/>
      <c r="G79" s="24"/>
      <c r="H79" s="24"/>
      <c r="I79" s="24"/>
      <c r="J79" s="24"/>
    </row>
    <row r="80" spans="1:10" s="19" customFormat="1" ht="18.75" customHeight="1" x14ac:dyDescent="0.25">
      <c r="A80" s="99"/>
      <c r="B80" s="98" t="s">
        <v>141</v>
      </c>
      <c r="C80" s="24"/>
      <c r="D80" s="24">
        <v>2</v>
      </c>
      <c r="E80" s="24"/>
      <c r="F80" s="24"/>
      <c r="G80" s="24"/>
      <c r="H80" s="24"/>
      <c r="I80" s="24">
        <f t="shared" ref="I80" si="12">ROUND(PRODUCT(D80:G80),2)</f>
        <v>2</v>
      </c>
      <c r="J80" s="24"/>
    </row>
    <row r="81" spans="1:10" s="19" customFormat="1" ht="18.75" customHeight="1" x14ac:dyDescent="0.25">
      <c r="A81" s="99"/>
      <c r="B81" s="97" t="s">
        <v>120</v>
      </c>
      <c r="C81" s="24"/>
      <c r="D81" s="24"/>
      <c r="E81" s="24"/>
      <c r="F81" s="24"/>
      <c r="G81" s="24"/>
      <c r="H81" s="24"/>
      <c r="I81" s="24"/>
      <c r="J81" s="24"/>
    </row>
    <row r="82" spans="1:10" s="19" customFormat="1" ht="18.75" customHeight="1" x14ac:dyDescent="0.25">
      <c r="A82" s="99"/>
      <c r="B82" s="98" t="s">
        <v>141</v>
      </c>
      <c r="C82" s="24"/>
      <c r="D82" s="24">
        <v>2</v>
      </c>
      <c r="E82" s="24"/>
      <c r="F82" s="24"/>
      <c r="G82" s="24"/>
      <c r="H82" s="24"/>
      <c r="I82" s="24">
        <f t="shared" ref="I82" si="13">ROUND(PRODUCT(D82:G82),2)</f>
        <v>2</v>
      </c>
      <c r="J82" s="24"/>
    </row>
    <row r="83" spans="1:10" s="19" customFormat="1" ht="18.75" customHeight="1" x14ac:dyDescent="0.25">
      <c r="A83" s="99"/>
      <c r="B83" s="97" t="s">
        <v>121</v>
      </c>
      <c r="C83" s="24"/>
      <c r="D83" s="24"/>
      <c r="E83" s="24"/>
      <c r="F83" s="24"/>
      <c r="G83" s="24"/>
      <c r="H83" s="24"/>
      <c r="I83" s="24"/>
      <c r="J83" s="24"/>
    </row>
    <row r="84" spans="1:10" s="19" customFormat="1" ht="18.75" customHeight="1" x14ac:dyDescent="0.25">
      <c r="A84" s="99"/>
      <c r="B84" s="98" t="s">
        <v>141</v>
      </c>
      <c r="C84" s="24"/>
      <c r="D84" s="24">
        <v>1</v>
      </c>
      <c r="E84" s="24"/>
      <c r="F84" s="24"/>
      <c r="G84" s="24"/>
      <c r="H84" s="24"/>
      <c r="I84" s="24">
        <f t="shared" ref="I84" si="14">ROUND(PRODUCT(D84:G84),2)</f>
        <v>1</v>
      </c>
      <c r="J84" s="24"/>
    </row>
    <row r="85" spans="1:10" s="19" customFormat="1" ht="18.75" customHeight="1" x14ac:dyDescent="0.25">
      <c r="A85" s="99"/>
      <c r="B85" s="97" t="s">
        <v>122</v>
      </c>
      <c r="C85" s="24"/>
      <c r="D85" s="24"/>
      <c r="E85" s="24"/>
      <c r="F85" s="24"/>
      <c r="G85" s="24"/>
      <c r="H85" s="24"/>
      <c r="I85" s="24"/>
      <c r="J85" s="24"/>
    </row>
    <row r="86" spans="1:10" s="19" customFormat="1" ht="18.75" customHeight="1" x14ac:dyDescent="0.25">
      <c r="A86" s="99"/>
      <c r="B86" s="98" t="s">
        <v>141</v>
      </c>
      <c r="C86" s="24"/>
      <c r="D86" s="24">
        <v>1</v>
      </c>
      <c r="E86" s="24"/>
      <c r="F86" s="24"/>
      <c r="G86" s="24"/>
      <c r="H86" s="24"/>
      <c r="I86" s="24">
        <f t="shared" ref="I86:I176" si="15">ROUND(PRODUCT(D86:G86),2)</f>
        <v>1</v>
      </c>
      <c r="J86" s="24"/>
    </row>
    <row r="87" spans="1:10" s="19" customFormat="1" ht="18.75" customHeight="1" x14ac:dyDescent="0.25">
      <c r="A87" s="107" t="s">
        <v>34</v>
      </c>
      <c r="B87" s="107" t="s">
        <v>175</v>
      </c>
      <c r="C87" s="24"/>
      <c r="D87" s="24"/>
      <c r="E87" s="24"/>
      <c r="F87" s="24"/>
      <c r="G87" s="24"/>
      <c r="H87" s="24"/>
      <c r="I87" s="24"/>
      <c r="J87" s="24"/>
    </row>
    <row r="88" spans="1:10" s="19" customFormat="1" ht="18.75" customHeight="1" x14ac:dyDescent="0.25">
      <c r="A88" s="108" t="s">
        <v>35</v>
      </c>
      <c r="B88" s="109" t="s">
        <v>176</v>
      </c>
      <c r="C88" s="63" t="s">
        <v>14</v>
      </c>
      <c r="D88" s="24"/>
      <c r="E88" s="24"/>
      <c r="F88" s="24"/>
      <c r="G88" s="24"/>
      <c r="H88" s="24"/>
      <c r="I88" s="24"/>
      <c r="J88" s="24">
        <v>1</v>
      </c>
    </row>
    <row r="89" spans="1:10" s="19" customFormat="1" ht="18.75" customHeight="1" x14ac:dyDescent="0.25">
      <c r="A89" s="108"/>
      <c r="B89" s="97" t="s">
        <v>117</v>
      </c>
      <c r="C89" s="24"/>
      <c r="D89" s="24"/>
      <c r="E89" s="24"/>
      <c r="F89" s="24"/>
      <c r="G89" s="24"/>
      <c r="H89" s="24"/>
      <c r="I89" s="24"/>
      <c r="J89" s="24"/>
    </row>
    <row r="90" spans="1:10" s="19" customFormat="1" ht="18.75" customHeight="1" x14ac:dyDescent="0.25">
      <c r="A90" s="99"/>
      <c r="B90" s="98" t="s">
        <v>123</v>
      </c>
      <c r="C90" s="63"/>
      <c r="D90" s="24">
        <v>1</v>
      </c>
      <c r="E90" s="24"/>
      <c r="F90" s="24"/>
      <c r="G90" s="24"/>
      <c r="H90" s="24"/>
      <c r="I90" s="24"/>
      <c r="J90" s="24"/>
    </row>
    <row r="91" spans="1:10" s="19" customFormat="1" ht="18.75" customHeight="1" x14ac:dyDescent="0.25">
      <c r="A91" s="100" t="s">
        <v>25</v>
      </c>
      <c r="B91" s="101" t="s">
        <v>78</v>
      </c>
      <c r="C91" s="24"/>
      <c r="D91" s="24"/>
      <c r="E91" s="24"/>
      <c r="F91" s="24"/>
      <c r="G91" s="24"/>
      <c r="H91" s="24"/>
      <c r="I91" s="24"/>
      <c r="J91" s="24"/>
    </row>
    <row r="92" spans="1:10" s="53" customFormat="1" ht="18.75" customHeight="1" x14ac:dyDescent="0.25">
      <c r="A92" s="102" t="s">
        <v>26</v>
      </c>
      <c r="B92" s="103" t="s">
        <v>79</v>
      </c>
      <c r="C92" s="63" t="s">
        <v>14</v>
      </c>
      <c r="D92" s="45"/>
      <c r="E92" s="45"/>
      <c r="F92" s="45"/>
      <c r="G92" s="45"/>
      <c r="H92" s="45"/>
      <c r="I92" s="45"/>
      <c r="J92" s="63">
        <f>SUM(I94)</f>
        <v>42</v>
      </c>
    </row>
    <row r="93" spans="1:10" s="19" customFormat="1" ht="18.75" customHeight="1" x14ac:dyDescent="0.25">
      <c r="A93" s="99"/>
      <c r="B93" s="97" t="s">
        <v>13</v>
      </c>
      <c r="C93" s="24"/>
      <c r="D93" s="24"/>
      <c r="E93" s="24"/>
      <c r="F93" s="24"/>
      <c r="G93" s="24"/>
      <c r="H93" s="24"/>
      <c r="I93" s="24"/>
      <c r="J93" s="24"/>
    </row>
    <row r="94" spans="1:10" s="19" customFormat="1" ht="18.75" customHeight="1" x14ac:dyDescent="0.25">
      <c r="A94" s="99"/>
      <c r="B94" s="98" t="s">
        <v>124</v>
      </c>
      <c r="C94" s="24"/>
      <c r="D94" s="24"/>
      <c r="E94" s="24"/>
      <c r="F94" s="24"/>
      <c r="G94" s="24"/>
      <c r="H94" s="24"/>
      <c r="I94" s="24">
        <v>42</v>
      </c>
      <c r="J94" s="24"/>
    </row>
    <row r="95" spans="1:10" s="19" customFormat="1" ht="18.75" customHeight="1" x14ac:dyDescent="0.25">
      <c r="A95" s="100" t="s">
        <v>27</v>
      </c>
      <c r="B95" s="104" t="s">
        <v>80</v>
      </c>
      <c r="C95" s="24"/>
      <c r="D95" s="24"/>
      <c r="E95" s="24"/>
      <c r="F95" s="24"/>
      <c r="G95" s="24"/>
      <c r="H95" s="24"/>
      <c r="I95" s="24"/>
      <c r="J95" s="40"/>
    </row>
    <row r="96" spans="1:10" s="53" customFormat="1" ht="18.75" customHeight="1" x14ac:dyDescent="0.25">
      <c r="A96" s="102" t="s">
        <v>28</v>
      </c>
      <c r="B96" s="103" t="s">
        <v>81</v>
      </c>
      <c r="C96" s="63" t="s">
        <v>14</v>
      </c>
      <c r="D96" s="45"/>
      <c r="E96" s="45"/>
      <c r="F96" s="45"/>
      <c r="G96" s="45"/>
      <c r="H96" s="45"/>
      <c r="I96" s="45"/>
      <c r="J96" s="63">
        <v>1</v>
      </c>
    </row>
    <row r="97" spans="1:10" s="19" customFormat="1" ht="18.75" customHeight="1" x14ac:dyDescent="0.25">
      <c r="A97" s="99"/>
      <c r="B97" s="97" t="s">
        <v>117</v>
      </c>
      <c r="C97" s="24"/>
      <c r="D97" s="24"/>
      <c r="E97" s="24"/>
      <c r="F97" s="24"/>
      <c r="G97" s="24"/>
      <c r="H97" s="24"/>
      <c r="I97" s="24"/>
      <c r="J97" s="24"/>
    </row>
    <row r="98" spans="1:10" s="19" customFormat="1" ht="18.75" customHeight="1" x14ac:dyDescent="0.25">
      <c r="A98" s="99"/>
      <c r="B98" s="98" t="s">
        <v>123</v>
      </c>
      <c r="C98" s="24"/>
      <c r="D98" s="24">
        <v>1</v>
      </c>
      <c r="E98" s="24"/>
      <c r="F98" s="24"/>
      <c r="G98" s="24"/>
      <c r="H98" s="24"/>
      <c r="I98" s="24">
        <f t="shared" ref="I98" si="16">ROUND(PRODUCT(D98:G98),2)</f>
        <v>1</v>
      </c>
      <c r="J98" s="24"/>
    </row>
    <row r="99" spans="1:10" s="53" customFormat="1" ht="18.75" customHeight="1" x14ac:dyDescent="0.25">
      <c r="A99" s="102" t="s">
        <v>29</v>
      </c>
      <c r="B99" s="103" t="s">
        <v>82</v>
      </c>
      <c r="C99" s="63" t="s">
        <v>14</v>
      </c>
      <c r="D99" s="45"/>
      <c r="E99" s="45"/>
      <c r="F99" s="45"/>
      <c r="G99" s="45"/>
      <c r="H99" s="45"/>
      <c r="I99" s="45"/>
      <c r="J99" s="63">
        <v>2</v>
      </c>
    </row>
    <row r="100" spans="1:10" s="19" customFormat="1" ht="18.75" customHeight="1" x14ac:dyDescent="0.25">
      <c r="A100" s="99"/>
      <c r="B100" s="97" t="s">
        <v>117</v>
      </c>
      <c r="C100" s="24"/>
      <c r="D100" s="24"/>
      <c r="E100" s="24"/>
      <c r="F100" s="24"/>
      <c r="G100" s="24"/>
      <c r="H100" s="24"/>
      <c r="I100" s="24"/>
      <c r="J100" s="24"/>
    </row>
    <row r="101" spans="1:10" s="19" customFormat="1" ht="18.75" customHeight="1" x14ac:dyDescent="0.25">
      <c r="A101" s="99"/>
      <c r="B101" s="98" t="s">
        <v>123</v>
      </c>
      <c r="C101" s="24"/>
      <c r="D101" s="24">
        <v>2</v>
      </c>
      <c r="E101" s="24"/>
      <c r="F101" s="24"/>
      <c r="G101" s="24"/>
      <c r="H101" s="24"/>
      <c r="I101" s="24">
        <f t="shared" ref="I101" si="17">ROUND(PRODUCT(D101:G101),2)</f>
        <v>2</v>
      </c>
      <c r="J101" s="24"/>
    </row>
    <row r="102" spans="1:10" s="53" customFormat="1" ht="18.75" customHeight="1" x14ac:dyDescent="0.25">
      <c r="A102" s="102" t="s">
        <v>30</v>
      </c>
      <c r="B102" s="103" t="s">
        <v>83</v>
      </c>
      <c r="C102" s="63" t="s">
        <v>14</v>
      </c>
      <c r="D102" s="45"/>
      <c r="E102" s="45"/>
      <c r="F102" s="45"/>
      <c r="G102" s="45"/>
      <c r="H102" s="45"/>
      <c r="I102" s="45"/>
      <c r="J102" s="63">
        <v>1</v>
      </c>
    </row>
    <row r="103" spans="1:10" s="19" customFormat="1" ht="18.75" customHeight="1" x14ac:dyDescent="0.25">
      <c r="A103" s="99"/>
      <c r="B103" s="97" t="s">
        <v>117</v>
      </c>
      <c r="C103" s="24"/>
      <c r="D103" s="24"/>
      <c r="E103" s="24"/>
      <c r="F103" s="24"/>
      <c r="G103" s="24"/>
      <c r="H103" s="24"/>
      <c r="I103" s="24"/>
      <c r="J103" s="24"/>
    </row>
    <row r="104" spans="1:10" s="19" customFormat="1" ht="18.75" customHeight="1" x14ac:dyDescent="0.25">
      <c r="A104" s="99"/>
      <c r="B104" s="98" t="s">
        <v>123</v>
      </c>
      <c r="C104" s="24"/>
      <c r="D104" s="24">
        <v>1</v>
      </c>
      <c r="E104" s="24"/>
      <c r="F104" s="24"/>
      <c r="G104" s="24"/>
      <c r="H104" s="24"/>
      <c r="I104" s="24">
        <f t="shared" ref="I104" si="18">ROUND(PRODUCT(D104:G104),2)</f>
        <v>1</v>
      </c>
      <c r="J104" s="24"/>
    </row>
    <row r="105" spans="1:10" s="19" customFormat="1" ht="18.75" customHeight="1" x14ac:dyDescent="0.25">
      <c r="A105" s="100" t="s">
        <v>31</v>
      </c>
      <c r="B105" s="101" t="s">
        <v>84</v>
      </c>
      <c r="C105" s="24"/>
      <c r="D105" s="24"/>
      <c r="E105" s="24"/>
      <c r="F105" s="24"/>
      <c r="G105" s="24"/>
      <c r="H105" s="24"/>
      <c r="I105" s="24"/>
      <c r="J105" s="24"/>
    </row>
    <row r="106" spans="1:10" s="19" customFormat="1" ht="18.75" customHeight="1" x14ac:dyDescent="0.25">
      <c r="A106" s="105" t="s">
        <v>32</v>
      </c>
      <c r="B106" s="106" t="s">
        <v>71</v>
      </c>
      <c r="C106" s="24"/>
      <c r="D106" s="24"/>
      <c r="E106" s="24"/>
      <c r="F106" s="24"/>
      <c r="G106" s="24"/>
      <c r="H106" s="24"/>
      <c r="I106" s="24"/>
      <c r="J106" s="24"/>
    </row>
    <row r="107" spans="1:10" s="53" customFormat="1" ht="18.75" customHeight="1" x14ac:dyDescent="0.25">
      <c r="A107" s="102" t="s">
        <v>33</v>
      </c>
      <c r="B107" s="103" t="s">
        <v>72</v>
      </c>
      <c r="C107" s="63" t="s">
        <v>12</v>
      </c>
      <c r="D107" s="45"/>
      <c r="E107" s="45"/>
      <c r="F107" s="45"/>
      <c r="G107" s="45"/>
      <c r="H107" s="45"/>
      <c r="I107" s="45"/>
      <c r="J107" s="63">
        <f>SUM(I109:I121)</f>
        <v>19395</v>
      </c>
    </row>
    <row r="108" spans="1:10" s="19" customFormat="1" ht="18.75" customHeight="1" x14ac:dyDescent="0.25">
      <c r="A108" s="99"/>
      <c r="B108" s="97" t="s">
        <v>13</v>
      </c>
      <c r="C108" s="24"/>
      <c r="D108" s="24"/>
      <c r="E108" s="24"/>
      <c r="F108" s="24"/>
      <c r="G108" s="24"/>
      <c r="H108" s="24"/>
      <c r="I108" s="24"/>
      <c r="J108" s="24"/>
    </row>
    <row r="109" spans="1:10" s="19" customFormat="1" ht="18.75" customHeight="1" x14ac:dyDescent="0.25">
      <c r="A109" s="99"/>
      <c r="B109" s="98" t="s">
        <v>15</v>
      </c>
      <c r="C109" s="24"/>
      <c r="D109" s="24"/>
      <c r="E109" s="24"/>
      <c r="F109" s="24">
        <v>945</v>
      </c>
      <c r="G109" s="24"/>
      <c r="H109" s="24"/>
      <c r="I109" s="24">
        <f>ROUND(PRODUCT(D109:G109),2)</f>
        <v>945</v>
      </c>
      <c r="J109" s="24"/>
    </row>
    <row r="110" spans="1:10" s="19" customFormat="1" ht="18.75" customHeight="1" x14ac:dyDescent="0.25">
      <c r="A110" s="99"/>
      <c r="B110" s="97" t="s">
        <v>117</v>
      </c>
      <c r="C110" s="24"/>
      <c r="D110" s="24"/>
      <c r="E110" s="24"/>
      <c r="F110" s="24"/>
      <c r="G110" s="24"/>
      <c r="H110" s="24"/>
      <c r="I110" s="24"/>
      <c r="J110" s="24"/>
    </row>
    <row r="111" spans="1:10" s="19" customFormat="1" ht="18.75" customHeight="1" x14ac:dyDescent="0.25">
      <c r="A111" s="99"/>
      <c r="B111" s="98" t="s">
        <v>15</v>
      </c>
      <c r="C111" s="24"/>
      <c r="D111" s="24"/>
      <c r="E111" s="24"/>
      <c r="F111" s="24">
        <v>2794</v>
      </c>
      <c r="G111" s="24"/>
      <c r="H111" s="24"/>
      <c r="I111" s="24">
        <f t="shared" ref="I111" si="19">ROUND(PRODUCT(D111:G111),2)</f>
        <v>2794</v>
      </c>
      <c r="J111" s="24"/>
    </row>
    <row r="112" spans="1:10" s="19" customFormat="1" ht="18.75" customHeight="1" x14ac:dyDescent="0.25">
      <c r="A112" s="99"/>
      <c r="B112" s="97" t="s">
        <v>118</v>
      </c>
      <c r="C112" s="24"/>
      <c r="D112" s="24"/>
      <c r="E112" s="24"/>
      <c r="F112" s="24"/>
      <c r="G112" s="24"/>
      <c r="H112" s="24"/>
      <c r="I112" s="24"/>
      <c r="J112" s="24"/>
    </row>
    <row r="113" spans="1:10" s="19" customFormat="1" ht="18.75" customHeight="1" x14ac:dyDescent="0.25">
      <c r="A113" s="99"/>
      <c r="B113" s="98" t="s">
        <v>15</v>
      </c>
      <c r="C113" s="24"/>
      <c r="D113" s="24"/>
      <c r="E113" s="24"/>
      <c r="F113" s="24">
        <v>4150</v>
      </c>
      <c r="G113" s="24"/>
      <c r="H113" s="24"/>
      <c r="I113" s="24">
        <f t="shared" ref="I113" si="20">ROUND(PRODUCT(D113:G113),2)</f>
        <v>4150</v>
      </c>
      <c r="J113" s="24"/>
    </row>
    <row r="114" spans="1:10" s="19" customFormat="1" ht="18.75" customHeight="1" x14ac:dyDescent="0.25">
      <c r="A114" s="99"/>
      <c r="B114" s="97" t="s">
        <v>119</v>
      </c>
      <c r="C114" s="24"/>
      <c r="D114" s="24"/>
      <c r="E114" s="24"/>
      <c r="F114" s="24"/>
      <c r="G114" s="24"/>
      <c r="H114" s="24"/>
      <c r="I114" s="24"/>
      <c r="J114" s="24"/>
    </row>
    <row r="115" spans="1:10" s="19" customFormat="1" ht="18.75" customHeight="1" x14ac:dyDescent="0.25">
      <c r="A115" s="99"/>
      <c r="B115" s="98" t="s">
        <v>15</v>
      </c>
      <c r="C115" s="24"/>
      <c r="D115" s="24"/>
      <c r="E115" s="24"/>
      <c r="F115" s="24">
        <v>3246</v>
      </c>
      <c r="G115" s="24"/>
      <c r="H115" s="24"/>
      <c r="I115" s="24">
        <f t="shared" ref="I115" si="21">ROUND(PRODUCT(D115:G115),2)</f>
        <v>3246</v>
      </c>
      <c r="J115" s="24"/>
    </row>
    <row r="116" spans="1:10" s="19" customFormat="1" ht="18.75" customHeight="1" x14ac:dyDescent="0.25">
      <c r="A116" s="99"/>
      <c r="B116" s="97" t="s">
        <v>120</v>
      </c>
      <c r="C116" s="24"/>
      <c r="D116" s="24"/>
      <c r="E116" s="24"/>
      <c r="F116" s="24"/>
      <c r="G116" s="24"/>
      <c r="H116" s="24"/>
      <c r="I116" s="24"/>
      <c r="J116" s="24"/>
    </row>
    <row r="117" spans="1:10" s="19" customFormat="1" ht="18.75" customHeight="1" x14ac:dyDescent="0.25">
      <c r="A117" s="99"/>
      <c r="B117" s="98" t="s">
        <v>15</v>
      </c>
      <c r="C117" s="24"/>
      <c r="D117" s="24"/>
      <c r="E117" s="24"/>
      <c r="F117" s="24">
        <v>3780</v>
      </c>
      <c r="G117" s="24"/>
      <c r="H117" s="24"/>
      <c r="I117" s="24">
        <f t="shared" ref="I117" si="22">ROUND(PRODUCT(D117:G117),2)</f>
        <v>3780</v>
      </c>
      <c r="J117" s="24"/>
    </row>
    <row r="118" spans="1:10" s="19" customFormat="1" ht="18.75" customHeight="1" x14ac:dyDescent="0.25">
      <c r="A118" s="99"/>
      <c r="B118" s="97" t="s">
        <v>121</v>
      </c>
      <c r="C118" s="24"/>
      <c r="D118" s="24"/>
      <c r="E118" s="24"/>
      <c r="F118" s="24"/>
      <c r="G118" s="24"/>
      <c r="H118" s="24"/>
      <c r="I118" s="24"/>
      <c r="J118" s="24"/>
    </row>
    <row r="119" spans="1:10" s="19" customFormat="1" ht="18.75" customHeight="1" x14ac:dyDescent="0.25">
      <c r="A119" s="99"/>
      <c r="B119" s="98" t="s">
        <v>15</v>
      </c>
      <c r="C119" s="24"/>
      <c r="D119" s="24"/>
      <c r="E119" s="24"/>
      <c r="F119" s="24">
        <v>3328</v>
      </c>
      <c r="G119" s="24"/>
      <c r="H119" s="24"/>
      <c r="I119" s="24">
        <f t="shared" ref="I119" si="23">ROUND(PRODUCT(D119:G119),2)</f>
        <v>3328</v>
      </c>
      <c r="J119" s="24"/>
    </row>
    <row r="120" spans="1:10" s="19" customFormat="1" ht="18.75" customHeight="1" x14ac:dyDescent="0.25">
      <c r="A120" s="99"/>
      <c r="B120" s="97" t="s">
        <v>122</v>
      </c>
      <c r="C120" s="24"/>
      <c r="D120" s="24"/>
      <c r="E120" s="24"/>
      <c r="F120" s="24"/>
      <c r="G120" s="24"/>
      <c r="H120" s="24"/>
      <c r="I120" s="24"/>
      <c r="J120" s="24"/>
    </row>
    <row r="121" spans="1:10" s="19" customFormat="1" ht="18.75" customHeight="1" x14ac:dyDescent="0.25">
      <c r="A121" s="99"/>
      <c r="B121" s="98" t="s">
        <v>18</v>
      </c>
      <c r="C121" s="24"/>
      <c r="D121" s="24"/>
      <c r="E121" s="24"/>
      <c r="F121" s="24">
        <v>1152</v>
      </c>
      <c r="G121" s="24"/>
      <c r="H121" s="24"/>
      <c r="I121" s="24">
        <f>ROUND(PRODUCT(D121:G121),2)</f>
        <v>1152</v>
      </c>
      <c r="J121" s="24"/>
    </row>
    <row r="122" spans="1:10" s="19" customFormat="1" ht="18.75" customHeight="1" x14ac:dyDescent="0.25">
      <c r="A122" s="105" t="s">
        <v>34</v>
      </c>
      <c r="B122" s="106" t="s">
        <v>85</v>
      </c>
      <c r="C122" s="24"/>
      <c r="D122" s="24"/>
      <c r="E122" s="24"/>
      <c r="F122" s="24"/>
      <c r="G122" s="24"/>
      <c r="H122" s="24"/>
      <c r="I122" s="24"/>
      <c r="J122" s="24"/>
    </row>
    <row r="123" spans="1:10" s="53" customFormat="1" ht="18.75" customHeight="1" x14ac:dyDescent="0.25">
      <c r="A123" s="102" t="s">
        <v>35</v>
      </c>
      <c r="B123" s="103" t="s">
        <v>106</v>
      </c>
      <c r="C123" s="63" t="s">
        <v>14</v>
      </c>
      <c r="D123" s="45"/>
      <c r="E123" s="45"/>
      <c r="F123" s="45"/>
      <c r="G123" s="45"/>
      <c r="H123" s="45"/>
      <c r="I123" s="45"/>
      <c r="J123" s="63">
        <v>2</v>
      </c>
    </row>
    <row r="124" spans="1:10" s="19" customFormat="1" ht="18.75" customHeight="1" x14ac:dyDescent="0.25">
      <c r="A124" s="99"/>
      <c r="B124" s="97" t="s">
        <v>117</v>
      </c>
      <c r="C124" s="24"/>
      <c r="D124" s="24"/>
      <c r="E124" s="24"/>
      <c r="F124" s="24"/>
      <c r="G124" s="24"/>
      <c r="H124" s="24"/>
      <c r="I124" s="24"/>
      <c r="J124" s="24"/>
    </row>
    <row r="125" spans="1:10" s="19" customFormat="1" ht="18.75" customHeight="1" x14ac:dyDescent="0.25">
      <c r="A125" s="99"/>
      <c r="B125" s="98" t="s">
        <v>123</v>
      </c>
      <c r="C125" s="24"/>
      <c r="D125" s="24">
        <v>2</v>
      </c>
      <c r="E125" s="24"/>
      <c r="F125" s="24"/>
      <c r="G125" s="24"/>
      <c r="H125" s="24"/>
      <c r="I125" s="24">
        <f t="shared" ref="I125" si="24">ROUND(PRODUCT(D125:G125),2)</f>
        <v>2</v>
      </c>
      <c r="J125" s="24"/>
    </row>
    <row r="126" spans="1:10" s="53" customFormat="1" ht="18.75" customHeight="1" x14ac:dyDescent="0.25">
      <c r="A126" s="102" t="s">
        <v>36</v>
      </c>
      <c r="B126" s="103" t="s">
        <v>107</v>
      </c>
      <c r="C126" s="63" t="s">
        <v>14</v>
      </c>
      <c r="D126" s="45"/>
      <c r="E126" s="45"/>
      <c r="F126" s="45"/>
      <c r="G126" s="45"/>
      <c r="H126" s="45"/>
      <c r="I126" s="45"/>
      <c r="J126" s="63">
        <f>SUM(I128:I140)</f>
        <v>7</v>
      </c>
    </row>
    <row r="127" spans="1:10" s="19" customFormat="1" ht="18.75" customHeight="1" x14ac:dyDescent="0.25">
      <c r="A127" s="99"/>
      <c r="B127" s="97" t="s">
        <v>13</v>
      </c>
      <c r="C127" s="24"/>
      <c r="D127" s="24"/>
      <c r="E127" s="24"/>
      <c r="F127" s="24"/>
      <c r="G127" s="24"/>
      <c r="H127" s="24"/>
      <c r="I127" s="24"/>
      <c r="J127" s="24"/>
    </row>
    <row r="128" spans="1:10" s="19" customFormat="1" ht="18.75" customHeight="1" x14ac:dyDescent="0.25">
      <c r="A128" s="99"/>
      <c r="B128" s="98" t="s">
        <v>141</v>
      </c>
      <c r="C128" s="24"/>
      <c r="D128" s="24">
        <v>1</v>
      </c>
      <c r="E128" s="24"/>
      <c r="F128" s="24"/>
      <c r="G128" s="24"/>
      <c r="H128" s="24"/>
      <c r="I128" s="24">
        <f>ROUND(PRODUCT(D128:G128),2)</f>
        <v>1</v>
      </c>
      <c r="J128" s="24"/>
    </row>
    <row r="129" spans="1:10" s="19" customFormat="1" ht="18.75" customHeight="1" x14ac:dyDescent="0.25">
      <c r="A129" s="99"/>
      <c r="B129" s="97" t="s">
        <v>117</v>
      </c>
      <c r="C129" s="24"/>
      <c r="D129" s="24"/>
      <c r="E129" s="24"/>
      <c r="F129" s="24"/>
      <c r="G129" s="24"/>
      <c r="H129" s="24"/>
      <c r="I129" s="24"/>
      <c r="J129" s="24"/>
    </row>
    <row r="130" spans="1:10" s="19" customFormat="1" ht="18.75" customHeight="1" x14ac:dyDescent="0.25">
      <c r="A130" s="99"/>
      <c r="B130" s="98" t="s">
        <v>141</v>
      </c>
      <c r="C130" s="24"/>
      <c r="D130" s="24">
        <v>1</v>
      </c>
      <c r="E130" s="24"/>
      <c r="F130" s="24"/>
      <c r="G130" s="24"/>
      <c r="H130" s="24"/>
      <c r="I130" s="24">
        <f t="shared" ref="I130" si="25">ROUND(PRODUCT(D130:G130),2)</f>
        <v>1</v>
      </c>
      <c r="J130" s="24"/>
    </row>
    <row r="131" spans="1:10" s="19" customFormat="1" ht="18.75" customHeight="1" x14ac:dyDescent="0.25">
      <c r="A131" s="99"/>
      <c r="B131" s="97" t="s">
        <v>118</v>
      </c>
      <c r="C131" s="24"/>
      <c r="D131" s="24"/>
      <c r="E131" s="24"/>
      <c r="F131" s="24"/>
      <c r="G131" s="24"/>
      <c r="H131" s="24"/>
      <c r="I131" s="24"/>
      <c r="J131" s="24"/>
    </row>
    <row r="132" spans="1:10" s="19" customFormat="1" ht="18.75" customHeight="1" x14ac:dyDescent="0.25">
      <c r="A132" s="99"/>
      <c r="B132" s="98" t="s">
        <v>141</v>
      </c>
      <c r="C132" s="24"/>
      <c r="D132" s="24">
        <v>1</v>
      </c>
      <c r="E132" s="24"/>
      <c r="F132" s="24"/>
      <c r="G132" s="24"/>
      <c r="H132" s="24"/>
      <c r="I132" s="24">
        <f t="shared" ref="I132" si="26">ROUND(PRODUCT(D132:G132),2)</f>
        <v>1</v>
      </c>
      <c r="J132" s="24"/>
    </row>
    <row r="133" spans="1:10" s="19" customFormat="1" ht="18.75" customHeight="1" x14ac:dyDescent="0.25">
      <c r="A133" s="99"/>
      <c r="B133" s="97" t="s">
        <v>119</v>
      </c>
      <c r="C133" s="24"/>
      <c r="D133" s="24"/>
      <c r="E133" s="24"/>
      <c r="F133" s="24"/>
      <c r="G133" s="24"/>
      <c r="H133" s="24"/>
      <c r="I133" s="24"/>
      <c r="J133" s="24"/>
    </row>
    <row r="134" spans="1:10" s="19" customFormat="1" ht="18.75" customHeight="1" x14ac:dyDescent="0.25">
      <c r="A134" s="99"/>
      <c r="B134" s="98" t="s">
        <v>141</v>
      </c>
      <c r="C134" s="24"/>
      <c r="D134" s="24">
        <v>1</v>
      </c>
      <c r="E134" s="24"/>
      <c r="F134" s="24"/>
      <c r="G134" s="24"/>
      <c r="H134" s="24"/>
      <c r="I134" s="24">
        <f t="shared" ref="I134" si="27">ROUND(PRODUCT(D134:G134),2)</f>
        <v>1</v>
      </c>
      <c r="J134" s="24"/>
    </row>
    <row r="135" spans="1:10" s="19" customFormat="1" ht="18.75" customHeight="1" x14ac:dyDescent="0.25">
      <c r="A135" s="99"/>
      <c r="B135" s="97" t="s">
        <v>120</v>
      </c>
      <c r="C135" s="24"/>
      <c r="D135" s="24"/>
      <c r="E135" s="24"/>
      <c r="F135" s="24"/>
      <c r="G135" s="24"/>
      <c r="H135" s="24"/>
      <c r="I135" s="24"/>
      <c r="J135" s="24"/>
    </row>
    <row r="136" spans="1:10" s="19" customFormat="1" ht="18.75" customHeight="1" x14ac:dyDescent="0.25">
      <c r="A136" s="99"/>
      <c r="B136" s="98" t="s">
        <v>141</v>
      </c>
      <c r="C136" s="24"/>
      <c r="D136" s="24">
        <v>1</v>
      </c>
      <c r="E136" s="24"/>
      <c r="F136" s="24"/>
      <c r="G136" s="24"/>
      <c r="H136" s="24"/>
      <c r="I136" s="24">
        <f t="shared" ref="I136" si="28">ROUND(PRODUCT(D136:G136),2)</f>
        <v>1</v>
      </c>
      <c r="J136" s="24"/>
    </row>
    <row r="137" spans="1:10" s="19" customFormat="1" ht="18.75" customHeight="1" x14ac:dyDescent="0.25">
      <c r="A137" s="99"/>
      <c r="B137" s="97" t="s">
        <v>121</v>
      </c>
      <c r="C137" s="24"/>
      <c r="D137" s="24"/>
      <c r="E137" s="24"/>
      <c r="F137" s="24"/>
      <c r="G137" s="24"/>
      <c r="H137" s="24"/>
      <c r="I137" s="24"/>
      <c r="J137" s="24"/>
    </row>
    <row r="138" spans="1:10" s="19" customFormat="1" ht="18.75" customHeight="1" x14ac:dyDescent="0.25">
      <c r="A138" s="99"/>
      <c r="B138" s="98" t="s">
        <v>141</v>
      </c>
      <c r="C138" s="24"/>
      <c r="D138" s="24">
        <v>1</v>
      </c>
      <c r="E138" s="24"/>
      <c r="F138" s="24"/>
      <c r="G138" s="24"/>
      <c r="H138" s="24"/>
      <c r="I138" s="24">
        <f t="shared" ref="I138" si="29">ROUND(PRODUCT(D138:G138),2)</f>
        <v>1</v>
      </c>
      <c r="J138" s="24"/>
    </row>
    <row r="139" spans="1:10" s="19" customFormat="1" ht="18.75" customHeight="1" x14ac:dyDescent="0.25">
      <c r="A139" s="99"/>
      <c r="B139" s="97" t="s">
        <v>122</v>
      </c>
      <c r="C139" s="24"/>
      <c r="D139" s="24"/>
      <c r="E139" s="24"/>
      <c r="F139" s="24"/>
      <c r="G139" s="24"/>
      <c r="H139" s="24"/>
      <c r="I139" s="24"/>
      <c r="J139" s="24"/>
    </row>
    <row r="140" spans="1:10" s="19" customFormat="1" ht="18.75" customHeight="1" x14ac:dyDescent="0.25">
      <c r="A140" s="99"/>
      <c r="B140" s="98" t="s">
        <v>141</v>
      </c>
      <c r="C140" s="24"/>
      <c r="D140" s="24">
        <v>1</v>
      </c>
      <c r="E140" s="24"/>
      <c r="F140" s="24"/>
      <c r="G140" s="24"/>
      <c r="H140" s="24"/>
      <c r="I140" s="24">
        <f t="shared" ref="I140" si="30">ROUND(PRODUCT(D140:G140),2)</f>
        <v>1</v>
      </c>
      <c r="J140" s="24"/>
    </row>
    <row r="141" spans="1:10" s="19" customFormat="1" ht="18.75" customHeight="1" x14ac:dyDescent="0.25">
      <c r="A141" s="105" t="s">
        <v>37</v>
      </c>
      <c r="B141" s="106" t="s">
        <v>86</v>
      </c>
      <c r="C141" s="24"/>
      <c r="D141" s="24"/>
      <c r="E141" s="24"/>
      <c r="F141" s="24"/>
      <c r="G141" s="24"/>
      <c r="H141" s="24"/>
      <c r="I141" s="24"/>
      <c r="J141" s="24"/>
    </row>
    <row r="142" spans="1:10" s="53" customFormat="1" ht="18.75" customHeight="1" x14ac:dyDescent="0.25">
      <c r="A142" s="102" t="s">
        <v>38</v>
      </c>
      <c r="B142" s="103" t="s">
        <v>87</v>
      </c>
      <c r="C142" s="63" t="s">
        <v>14</v>
      </c>
      <c r="D142" s="45"/>
      <c r="E142" s="45"/>
      <c r="F142" s="45"/>
      <c r="G142" s="45"/>
      <c r="H142" s="45"/>
      <c r="I142" s="45"/>
      <c r="J142" s="63">
        <v>30</v>
      </c>
    </row>
    <row r="143" spans="1:10" s="19" customFormat="1" ht="18.75" customHeight="1" x14ac:dyDescent="0.25">
      <c r="A143" s="99"/>
      <c r="B143" s="97" t="s">
        <v>117</v>
      </c>
      <c r="C143" s="24"/>
      <c r="D143" s="24"/>
      <c r="E143" s="24"/>
      <c r="F143" s="24"/>
      <c r="G143" s="24"/>
      <c r="H143" s="24"/>
      <c r="I143" s="24"/>
      <c r="J143" s="24"/>
    </row>
    <row r="144" spans="1:10" s="19" customFormat="1" ht="18.75" customHeight="1" x14ac:dyDescent="0.25">
      <c r="A144" s="99"/>
      <c r="B144" s="98" t="s">
        <v>123</v>
      </c>
      <c r="C144" s="24"/>
      <c r="D144" s="24">
        <v>30</v>
      </c>
      <c r="E144" s="24"/>
      <c r="F144" s="24"/>
      <c r="G144" s="24"/>
      <c r="H144" s="24"/>
      <c r="I144" s="24">
        <f t="shared" ref="I144" si="31">ROUND(PRODUCT(D144:G144),2)</f>
        <v>30</v>
      </c>
      <c r="J144" s="24"/>
    </row>
    <row r="145" spans="1:10" s="53" customFormat="1" ht="18.75" customHeight="1" x14ac:dyDescent="0.25">
      <c r="A145" s="102" t="s">
        <v>39</v>
      </c>
      <c r="B145" s="103" t="s">
        <v>88</v>
      </c>
      <c r="C145" s="63" t="s">
        <v>14</v>
      </c>
      <c r="D145" s="45"/>
      <c r="E145" s="45"/>
      <c r="F145" s="45"/>
      <c r="G145" s="45"/>
      <c r="H145" s="45"/>
      <c r="I145" s="45"/>
      <c r="J145" s="63">
        <v>1628</v>
      </c>
    </row>
    <row r="146" spans="1:10" s="19" customFormat="1" ht="18.75" customHeight="1" x14ac:dyDescent="0.25">
      <c r="A146" s="99"/>
      <c r="B146" s="97" t="s">
        <v>13</v>
      </c>
      <c r="C146" s="24"/>
      <c r="D146" s="24"/>
      <c r="E146" s="24"/>
      <c r="F146" s="24"/>
      <c r="G146" s="24"/>
      <c r="H146" s="24"/>
      <c r="I146" s="24"/>
      <c r="J146" s="24"/>
    </row>
    <row r="147" spans="1:10" s="19" customFormat="1" ht="18.75" customHeight="1" x14ac:dyDescent="0.25">
      <c r="A147" s="99"/>
      <c r="B147" s="98" t="s">
        <v>141</v>
      </c>
      <c r="C147" s="24"/>
      <c r="D147" s="24">
        <v>79</v>
      </c>
      <c r="E147" s="24"/>
      <c r="F147" s="24"/>
      <c r="G147" s="24"/>
      <c r="H147" s="24"/>
      <c r="I147" s="24">
        <f>ROUND(PRODUCT(D147:G147),2)</f>
        <v>79</v>
      </c>
      <c r="J147" s="24"/>
    </row>
    <row r="148" spans="1:10" s="19" customFormat="1" ht="18.75" customHeight="1" x14ac:dyDescent="0.25">
      <c r="A148" s="99"/>
      <c r="B148" s="97" t="s">
        <v>117</v>
      </c>
      <c r="C148" s="24"/>
      <c r="D148" s="24"/>
      <c r="E148" s="24"/>
      <c r="F148" s="24"/>
      <c r="G148" s="24"/>
      <c r="H148" s="24"/>
      <c r="I148" s="24"/>
      <c r="J148" s="24"/>
    </row>
    <row r="149" spans="1:10" s="19" customFormat="1" ht="18.75" customHeight="1" x14ac:dyDescent="0.25">
      <c r="A149" s="99"/>
      <c r="B149" s="98" t="s">
        <v>141</v>
      </c>
      <c r="C149" s="24"/>
      <c r="D149" s="24">
        <v>235</v>
      </c>
      <c r="E149" s="24"/>
      <c r="F149" s="24"/>
      <c r="G149" s="24"/>
      <c r="H149" s="24"/>
      <c r="I149" s="24">
        <f t="shared" ref="I149" si="32">ROUND(PRODUCT(D149:G149),2)</f>
        <v>235</v>
      </c>
      <c r="J149" s="24"/>
    </row>
    <row r="150" spans="1:10" s="19" customFormat="1" ht="18.75" customHeight="1" x14ac:dyDescent="0.25">
      <c r="A150" s="99"/>
      <c r="B150" s="97" t="s">
        <v>118</v>
      </c>
      <c r="C150" s="24"/>
      <c r="D150" s="24"/>
      <c r="E150" s="24"/>
      <c r="F150" s="24"/>
      <c r="G150" s="24"/>
      <c r="H150" s="24"/>
      <c r="I150" s="24"/>
      <c r="J150" s="24"/>
    </row>
    <row r="151" spans="1:10" s="19" customFormat="1" ht="18.75" customHeight="1" x14ac:dyDescent="0.25">
      <c r="A151" s="99"/>
      <c r="B151" s="98" t="s">
        <v>141</v>
      </c>
      <c r="C151" s="24"/>
      <c r="D151" s="24">
        <v>348</v>
      </c>
      <c r="E151" s="24"/>
      <c r="F151" s="24"/>
      <c r="G151" s="24"/>
      <c r="H151" s="24"/>
      <c r="I151" s="24">
        <f t="shared" ref="I151" si="33">ROUND(PRODUCT(D151:G151),2)</f>
        <v>348</v>
      </c>
      <c r="J151" s="24"/>
    </row>
    <row r="152" spans="1:10" s="19" customFormat="1" ht="18.75" customHeight="1" x14ac:dyDescent="0.25">
      <c r="A152" s="99"/>
      <c r="B152" s="97" t="s">
        <v>119</v>
      </c>
      <c r="C152" s="24"/>
      <c r="D152" s="24"/>
      <c r="E152" s="24"/>
      <c r="F152" s="24"/>
      <c r="G152" s="24"/>
      <c r="H152" s="24"/>
      <c r="I152" s="24"/>
      <c r="J152" s="24"/>
    </row>
    <row r="153" spans="1:10" s="19" customFormat="1" ht="18.75" customHeight="1" x14ac:dyDescent="0.25">
      <c r="A153" s="99"/>
      <c r="B153" s="98" t="s">
        <v>141</v>
      </c>
      <c r="C153" s="24"/>
      <c r="D153" s="24">
        <v>272</v>
      </c>
      <c r="E153" s="24"/>
      <c r="F153" s="24"/>
      <c r="G153" s="24"/>
      <c r="H153" s="24"/>
      <c r="I153" s="24">
        <f t="shared" ref="I153" si="34">ROUND(PRODUCT(D153:G153),2)</f>
        <v>272</v>
      </c>
      <c r="J153" s="24"/>
    </row>
    <row r="154" spans="1:10" s="19" customFormat="1" ht="18.75" customHeight="1" x14ac:dyDescent="0.25">
      <c r="A154" s="99"/>
      <c r="B154" s="97" t="s">
        <v>120</v>
      </c>
      <c r="C154" s="24"/>
      <c r="D154" s="24"/>
      <c r="E154" s="24"/>
      <c r="F154" s="24"/>
      <c r="G154" s="24"/>
      <c r="H154" s="24"/>
      <c r="I154" s="24"/>
      <c r="J154" s="24"/>
    </row>
    <row r="155" spans="1:10" s="19" customFormat="1" ht="18.75" customHeight="1" x14ac:dyDescent="0.25">
      <c r="A155" s="99"/>
      <c r="B155" s="98" t="s">
        <v>141</v>
      </c>
      <c r="C155" s="24"/>
      <c r="D155" s="24">
        <v>317</v>
      </c>
      <c r="E155" s="24"/>
      <c r="F155" s="24"/>
      <c r="G155" s="24"/>
      <c r="H155" s="24"/>
      <c r="I155" s="24">
        <f t="shared" ref="I155" si="35">ROUND(PRODUCT(D155:G155),2)</f>
        <v>317</v>
      </c>
      <c r="J155" s="24"/>
    </row>
    <row r="156" spans="1:10" s="19" customFormat="1" ht="18.75" customHeight="1" x14ac:dyDescent="0.25">
      <c r="A156" s="99"/>
      <c r="B156" s="97" t="s">
        <v>121</v>
      </c>
      <c r="C156" s="24"/>
      <c r="D156" s="24"/>
      <c r="E156" s="24"/>
      <c r="F156" s="24"/>
      <c r="G156" s="24"/>
      <c r="H156" s="24"/>
      <c r="I156" s="24"/>
      <c r="J156" s="24"/>
    </row>
    <row r="157" spans="1:10" s="19" customFormat="1" ht="18.75" customHeight="1" x14ac:dyDescent="0.25">
      <c r="A157" s="99"/>
      <c r="B157" s="98" t="s">
        <v>141</v>
      </c>
      <c r="C157" s="24"/>
      <c r="D157" s="24">
        <v>279</v>
      </c>
      <c r="E157" s="24"/>
      <c r="F157" s="24"/>
      <c r="G157" s="24"/>
      <c r="H157" s="24"/>
      <c r="I157" s="24">
        <f t="shared" ref="I157" si="36">ROUND(PRODUCT(D157:G157),2)</f>
        <v>279</v>
      </c>
      <c r="J157" s="24"/>
    </row>
    <row r="158" spans="1:10" s="19" customFormat="1" ht="18.75" customHeight="1" x14ac:dyDescent="0.25">
      <c r="A158" s="99"/>
      <c r="B158" s="97" t="s">
        <v>122</v>
      </c>
      <c r="C158" s="24"/>
      <c r="D158" s="24"/>
      <c r="E158" s="24"/>
      <c r="F158" s="24"/>
      <c r="G158" s="24"/>
      <c r="H158" s="24"/>
      <c r="I158" s="24"/>
      <c r="J158" s="24"/>
    </row>
    <row r="159" spans="1:10" s="19" customFormat="1" ht="18.75" customHeight="1" x14ac:dyDescent="0.25">
      <c r="A159" s="99"/>
      <c r="B159" s="98" t="s">
        <v>141</v>
      </c>
      <c r="C159" s="24"/>
      <c r="D159" s="24">
        <v>97</v>
      </c>
      <c r="E159" s="24"/>
      <c r="F159" s="24"/>
      <c r="G159" s="24"/>
      <c r="H159" s="24"/>
      <c r="I159" s="24">
        <f t="shared" ref="I159" si="37">ROUND(PRODUCT(D159:G159),2)</f>
        <v>97</v>
      </c>
      <c r="J159" s="24"/>
    </row>
    <row r="160" spans="1:10" s="53" customFormat="1" ht="18.75" customHeight="1" x14ac:dyDescent="0.25">
      <c r="A160" s="102" t="s">
        <v>40</v>
      </c>
      <c r="B160" s="103" t="s">
        <v>89</v>
      </c>
      <c r="C160" s="63" t="s">
        <v>14</v>
      </c>
      <c r="D160" s="45"/>
      <c r="E160" s="45"/>
      <c r="F160" s="45"/>
      <c r="G160" s="45"/>
      <c r="H160" s="45"/>
      <c r="I160" s="45"/>
      <c r="J160" s="63">
        <f>SUM(I162:I174)</f>
        <v>46</v>
      </c>
    </row>
    <row r="161" spans="1:10" s="19" customFormat="1" ht="18.75" customHeight="1" x14ac:dyDescent="0.25">
      <c r="A161" s="99"/>
      <c r="B161" s="97" t="s">
        <v>13</v>
      </c>
      <c r="C161" s="24"/>
      <c r="D161" s="24"/>
      <c r="E161" s="24"/>
      <c r="F161" s="24"/>
      <c r="G161" s="24"/>
      <c r="H161" s="24"/>
      <c r="I161" s="24"/>
      <c r="J161" s="24"/>
    </row>
    <row r="162" spans="1:10" s="19" customFormat="1" ht="18.75" customHeight="1" x14ac:dyDescent="0.25">
      <c r="A162" s="99"/>
      <c r="B162" s="98" t="s">
        <v>141</v>
      </c>
      <c r="C162" s="24"/>
      <c r="D162" s="24">
        <v>3</v>
      </c>
      <c r="E162" s="24"/>
      <c r="F162" s="24"/>
      <c r="G162" s="24"/>
      <c r="H162" s="24"/>
      <c r="I162" s="24">
        <f>ROUND(PRODUCT(D162:G162),2)</f>
        <v>3</v>
      </c>
      <c r="J162" s="24"/>
    </row>
    <row r="163" spans="1:10" s="19" customFormat="1" ht="18.75" customHeight="1" x14ac:dyDescent="0.25">
      <c r="A163" s="99"/>
      <c r="B163" s="97" t="s">
        <v>117</v>
      </c>
      <c r="C163" s="24"/>
      <c r="D163" s="24"/>
      <c r="E163" s="24"/>
      <c r="F163" s="24"/>
      <c r="G163" s="24"/>
      <c r="H163" s="24"/>
      <c r="I163" s="24"/>
      <c r="J163" s="24"/>
    </row>
    <row r="164" spans="1:10" s="19" customFormat="1" ht="18.75" customHeight="1" x14ac:dyDescent="0.25">
      <c r="A164" s="99"/>
      <c r="B164" s="98" t="s">
        <v>141</v>
      </c>
      <c r="C164" s="24"/>
      <c r="D164" s="24">
        <v>6</v>
      </c>
      <c r="E164" s="24"/>
      <c r="F164" s="24"/>
      <c r="G164" s="24"/>
      <c r="H164" s="24"/>
      <c r="I164" s="24">
        <f t="shared" ref="I164" si="38">ROUND(PRODUCT(D164:G164),2)</f>
        <v>6</v>
      </c>
      <c r="J164" s="24"/>
    </row>
    <row r="165" spans="1:10" s="19" customFormat="1" ht="18.75" customHeight="1" x14ac:dyDescent="0.25">
      <c r="A165" s="99"/>
      <c r="B165" s="97" t="s">
        <v>118</v>
      </c>
      <c r="C165" s="24"/>
      <c r="D165" s="24"/>
      <c r="E165" s="24"/>
      <c r="F165" s="24"/>
      <c r="G165" s="24"/>
      <c r="H165" s="24"/>
      <c r="I165" s="24"/>
      <c r="J165" s="24"/>
    </row>
    <row r="166" spans="1:10" s="19" customFormat="1" ht="18.75" customHeight="1" x14ac:dyDescent="0.25">
      <c r="A166" s="99"/>
      <c r="B166" s="98" t="s">
        <v>141</v>
      </c>
      <c r="C166" s="24"/>
      <c r="D166" s="24">
        <v>10</v>
      </c>
      <c r="E166" s="24"/>
      <c r="F166" s="24"/>
      <c r="G166" s="24"/>
      <c r="H166" s="24"/>
      <c r="I166" s="24">
        <f t="shared" ref="I166" si="39">ROUND(PRODUCT(D166:G166),2)</f>
        <v>10</v>
      </c>
      <c r="J166" s="24"/>
    </row>
    <row r="167" spans="1:10" s="19" customFormat="1" ht="18.75" customHeight="1" x14ac:dyDescent="0.25">
      <c r="A167" s="99"/>
      <c r="B167" s="97" t="s">
        <v>119</v>
      </c>
      <c r="C167" s="24"/>
      <c r="D167" s="24"/>
      <c r="E167" s="24"/>
      <c r="F167" s="24"/>
      <c r="G167" s="24"/>
      <c r="H167" s="24"/>
      <c r="I167" s="24"/>
      <c r="J167" s="24"/>
    </row>
    <row r="168" spans="1:10" s="19" customFormat="1" ht="18.75" customHeight="1" x14ac:dyDescent="0.25">
      <c r="A168" s="99"/>
      <c r="B168" s="98" t="s">
        <v>141</v>
      </c>
      <c r="C168" s="24"/>
      <c r="D168" s="24">
        <v>7</v>
      </c>
      <c r="E168" s="24"/>
      <c r="F168" s="24"/>
      <c r="G168" s="24"/>
      <c r="H168" s="24"/>
      <c r="I168" s="24">
        <f t="shared" ref="I168" si="40">ROUND(PRODUCT(D168:G168),2)</f>
        <v>7</v>
      </c>
      <c r="J168" s="24"/>
    </row>
    <row r="169" spans="1:10" s="19" customFormat="1" ht="18.75" customHeight="1" x14ac:dyDescent="0.25">
      <c r="A169" s="99"/>
      <c r="B169" s="97" t="s">
        <v>120</v>
      </c>
      <c r="C169" s="24"/>
      <c r="D169" s="24"/>
      <c r="E169" s="24"/>
      <c r="F169" s="24"/>
      <c r="G169" s="24"/>
      <c r="H169" s="24"/>
      <c r="I169" s="24"/>
      <c r="J169" s="24"/>
    </row>
    <row r="170" spans="1:10" s="19" customFormat="1" ht="18.75" customHeight="1" x14ac:dyDescent="0.25">
      <c r="A170" s="99"/>
      <c r="B170" s="98" t="s">
        <v>141</v>
      </c>
      <c r="C170" s="24"/>
      <c r="D170" s="24">
        <v>9</v>
      </c>
      <c r="E170" s="24"/>
      <c r="F170" s="24"/>
      <c r="G170" s="24"/>
      <c r="H170" s="24"/>
      <c r="I170" s="24">
        <f t="shared" ref="I170" si="41">ROUND(PRODUCT(D170:G170),2)</f>
        <v>9</v>
      </c>
      <c r="J170" s="24"/>
    </row>
    <row r="171" spans="1:10" s="19" customFormat="1" ht="18.75" customHeight="1" x14ac:dyDescent="0.25">
      <c r="A171" s="99"/>
      <c r="B171" s="97" t="s">
        <v>121</v>
      </c>
      <c r="C171" s="24"/>
      <c r="D171" s="24"/>
      <c r="E171" s="24"/>
      <c r="F171" s="24"/>
      <c r="G171" s="24"/>
      <c r="H171" s="24"/>
      <c r="I171" s="24"/>
      <c r="J171" s="24"/>
    </row>
    <row r="172" spans="1:10" s="19" customFormat="1" ht="18.75" customHeight="1" x14ac:dyDescent="0.25">
      <c r="A172" s="99"/>
      <c r="B172" s="98" t="s">
        <v>141</v>
      </c>
      <c r="C172" s="24"/>
      <c r="D172" s="24">
        <v>8</v>
      </c>
      <c r="E172" s="24"/>
      <c r="F172" s="24"/>
      <c r="G172" s="24"/>
      <c r="H172" s="24"/>
      <c r="I172" s="24">
        <f t="shared" ref="I172" si="42">ROUND(PRODUCT(D172:G172),2)</f>
        <v>8</v>
      </c>
      <c r="J172" s="24"/>
    </row>
    <row r="173" spans="1:10" s="19" customFormat="1" ht="18.75" customHeight="1" x14ac:dyDescent="0.25">
      <c r="A173" s="99"/>
      <c r="B173" s="97" t="s">
        <v>122</v>
      </c>
      <c r="C173" s="24"/>
      <c r="D173" s="24"/>
      <c r="E173" s="24"/>
      <c r="F173" s="24"/>
      <c r="G173" s="24"/>
      <c r="H173" s="24"/>
      <c r="I173" s="24"/>
      <c r="J173" s="24"/>
    </row>
    <row r="174" spans="1:10" s="19" customFormat="1" ht="18.75" customHeight="1" x14ac:dyDescent="0.25">
      <c r="A174" s="99"/>
      <c r="B174" s="98" t="s">
        <v>141</v>
      </c>
      <c r="C174" s="24"/>
      <c r="D174" s="24">
        <v>3</v>
      </c>
      <c r="E174" s="24"/>
      <c r="F174" s="24"/>
      <c r="G174" s="24"/>
      <c r="H174" s="24"/>
      <c r="I174" s="24">
        <f t="shared" ref="I174" si="43">ROUND(PRODUCT(D174:G174),2)</f>
        <v>3</v>
      </c>
      <c r="J174" s="24"/>
    </row>
    <row r="175" spans="1:10" s="19" customFormat="1" ht="18.75" customHeight="1" x14ac:dyDescent="0.25">
      <c r="A175" s="26"/>
      <c r="B175" s="37"/>
      <c r="C175" s="24"/>
      <c r="D175" s="24"/>
      <c r="E175" s="24"/>
      <c r="F175" s="24"/>
      <c r="G175" s="24"/>
      <c r="H175" s="24"/>
      <c r="I175" s="24"/>
      <c r="J175" s="24"/>
    </row>
    <row r="176" spans="1:10" s="53" customFormat="1" ht="18.75" customHeight="1" x14ac:dyDescent="0.25">
      <c r="A176" s="52" t="s">
        <v>41</v>
      </c>
      <c r="B176" s="55" t="s">
        <v>70</v>
      </c>
      <c r="C176" s="63" t="s">
        <v>14</v>
      </c>
      <c r="D176" s="45"/>
      <c r="E176" s="45"/>
      <c r="F176" s="45"/>
      <c r="G176" s="45"/>
      <c r="H176" s="45"/>
      <c r="I176" s="45">
        <f t="shared" si="15"/>
        <v>0</v>
      </c>
      <c r="J176" s="63">
        <f>SUM(I178:I196)</f>
        <v>530</v>
      </c>
    </row>
    <row r="177" spans="1:10" s="19" customFormat="1" ht="18.75" customHeight="1" x14ac:dyDescent="0.25">
      <c r="A177" s="28"/>
      <c r="B177" s="29" t="s">
        <v>13</v>
      </c>
      <c r="C177" s="24"/>
      <c r="D177" s="24"/>
      <c r="E177" s="24"/>
      <c r="F177" s="24"/>
      <c r="G177" s="24"/>
      <c r="H177" s="24"/>
      <c r="I177" s="24"/>
      <c r="J177" s="24"/>
    </row>
    <row r="178" spans="1:10" s="19" customFormat="1" ht="18.75" customHeight="1" x14ac:dyDescent="0.25">
      <c r="A178" s="28"/>
      <c r="B178" s="30" t="s">
        <v>125</v>
      </c>
      <c r="C178" s="24"/>
      <c r="D178" s="24">
        <v>30</v>
      </c>
      <c r="E178" s="24"/>
      <c r="F178" s="24"/>
      <c r="G178" s="24"/>
      <c r="H178" s="24"/>
      <c r="I178" s="24">
        <f>ROUND(PRODUCT(D178:G178),2)</f>
        <v>30</v>
      </c>
      <c r="J178" s="24"/>
    </row>
    <row r="179" spans="1:10" s="19" customFormat="1" ht="18.75" customHeight="1" x14ac:dyDescent="0.25">
      <c r="A179" s="28"/>
      <c r="B179" s="30"/>
      <c r="C179" s="24"/>
      <c r="D179" s="24"/>
      <c r="E179" s="24"/>
      <c r="F179" s="24"/>
      <c r="G179" s="24"/>
      <c r="H179" s="24"/>
      <c r="I179" s="24"/>
      <c r="J179" s="24"/>
    </row>
    <row r="180" spans="1:10" s="19" customFormat="1" ht="18.75" customHeight="1" x14ac:dyDescent="0.25">
      <c r="A180" s="28"/>
      <c r="B180" s="29" t="s">
        <v>117</v>
      </c>
      <c r="C180" s="24"/>
      <c r="D180" s="24"/>
      <c r="E180" s="24"/>
      <c r="F180" s="24"/>
      <c r="G180" s="24"/>
      <c r="H180" s="24"/>
      <c r="I180" s="24"/>
      <c r="J180" s="24"/>
    </row>
    <row r="181" spans="1:10" s="19" customFormat="1" ht="18.75" customHeight="1" x14ac:dyDescent="0.25">
      <c r="A181" s="28"/>
      <c r="B181" s="30" t="s">
        <v>125</v>
      </c>
      <c r="C181" s="24"/>
      <c r="D181" s="24">
        <v>74</v>
      </c>
      <c r="E181" s="24"/>
      <c r="F181" s="24"/>
      <c r="G181" s="24"/>
      <c r="H181" s="24"/>
      <c r="I181" s="24">
        <f t="shared" ref="I181" si="44">ROUND(PRODUCT(D181:G181),2)</f>
        <v>74</v>
      </c>
      <c r="J181" s="24"/>
    </row>
    <row r="182" spans="1:10" s="19" customFormat="1" ht="18.75" customHeight="1" x14ac:dyDescent="0.25">
      <c r="A182" s="28"/>
      <c r="B182" s="30"/>
      <c r="C182" s="24"/>
      <c r="D182" s="24"/>
      <c r="E182" s="24"/>
      <c r="F182" s="24"/>
      <c r="G182" s="24"/>
      <c r="H182" s="24"/>
      <c r="I182" s="24"/>
      <c r="J182" s="24"/>
    </row>
    <row r="183" spans="1:10" s="19" customFormat="1" ht="18.75" customHeight="1" x14ac:dyDescent="0.25">
      <c r="A183" s="28"/>
      <c r="B183" s="29" t="s">
        <v>118</v>
      </c>
      <c r="C183" s="24"/>
      <c r="D183" s="24"/>
      <c r="E183" s="24"/>
      <c r="F183" s="24"/>
      <c r="G183" s="24"/>
      <c r="H183" s="24"/>
      <c r="I183" s="24"/>
      <c r="J183" s="24"/>
    </row>
    <row r="184" spans="1:10" s="19" customFormat="1" ht="18.75" customHeight="1" x14ac:dyDescent="0.25">
      <c r="A184" s="28"/>
      <c r="B184" s="30" t="s">
        <v>125</v>
      </c>
      <c r="C184" s="24"/>
      <c r="D184" s="24">
        <v>110</v>
      </c>
      <c r="E184" s="24"/>
      <c r="F184" s="24"/>
      <c r="G184" s="24"/>
      <c r="H184" s="24"/>
      <c r="I184" s="24">
        <f t="shared" ref="I184" si="45">ROUND(PRODUCT(D184:G184),2)</f>
        <v>110</v>
      </c>
      <c r="J184" s="24"/>
    </row>
    <row r="185" spans="1:10" s="19" customFormat="1" ht="18.75" customHeight="1" x14ac:dyDescent="0.25">
      <c r="A185" s="28"/>
      <c r="B185" s="30"/>
      <c r="C185" s="24"/>
      <c r="D185" s="24"/>
      <c r="E185" s="24"/>
      <c r="F185" s="24"/>
      <c r="G185" s="24"/>
      <c r="H185" s="24"/>
      <c r="I185" s="24"/>
      <c r="J185" s="24"/>
    </row>
    <row r="186" spans="1:10" s="19" customFormat="1" ht="18.75" customHeight="1" x14ac:dyDescent="0.25">
      <c r="A186" s="28"/>
      <c r="B186" s="29" t="s">
        <v>119</v>
      </c>
      <c r="C186" s="24"/>
      <c r="D186" s="24"/>
      <c r="E186" s="24"/>
      <c r="F186" s="24"/>
      <c r="G186" s="24"/>
      <c r="H186" s="24"/>
      <c r="I186" s="24"/>
      <c r="J186" s="24"/>
    </row>
    <row r="187" spans="1:10" s="19" customFormat="1" ht="18.75" customHeight="1" x14ac:dyDescent="0.25">
      <c r="A187" s="28"/>
      <c r="B187" s="30" t="s">
        <v>125</v>
      </c>
      <c r="C187" s="24"/>
      <c r="D187" s="24">
        <v>80</v>
      </c>
      <c r="E187" s="24"/>
      <c r="F187" s="24"/>
      <c r="G187" s="24"/>
      <c r="H187" s="24"/>
      <c r="I187" s="24">
        <f t="shared" ref="I187" si="46">ROUND(PRODUCT(D187:G187),2)</f>
        <v>80</v>
      </c>
      <c r="J187" s="24"/>
    </row>
    <row r="188" spans="1:10" s="19" customFormat="1" ht="18.75" customHeight="1" x14ac:dyDescent="0.25">
      <c r="A188" s="28"/>
      <c r="B188" s="30"/>
      <c r="C188" s="24"/>
      <c r="D188" s="24"/>
      <c r="E188" s="24"/>
      <c r="F188" s="24"/>
      <c r="G188" s="24"/>
      <c r="H188" s="24"/>
      <c r="I188" s="24"/>
      <c r="J188" s="24"/>
    </row>
    <row r="189" spans="1:10" s="19" customFormat="1" ht="18.75" customHeight="1" x14ac:dyDescent="0.25">
      <c r="A189" s="28"/>
      <c r="B189" s="29" t="s">
        <v>120</v>
      </c>
      <c r="C189" s="24"/>
      <c r="D189" s="24"/>
      <c r="E189" s="24"/>
      <c r="F189" s="24"/>
      <c r="G189" s="24"/>
      <c r="H189" s="24"/>
      <c r="I189" s="24"/>
      <c r="J189" s="24"/>
    </row>
    <row r="190" spans="1:10" s="19" customFormat="1" ht="18.75" customHeight="1" x14ac:dyDescent="0.25">
      <c r="A190" s="28"/>
      <c r="B190" s="30" t="s">
        <v>125</v>
      </c>
      <c r="C190" s="24"/>
      <c r="D190" s="24">
        <v>104</v>
      </c>
      <c r="E190" s="24"/>
      <c r="F190" s="24"/>
      <c r="G190" s="24"/>
      <c r="H190" s="24"/>
      <c r="I190" s="24">
        <f t="shared" ref="I190" si="47">ROUND(PRODUCT(D190:G190),2)</f>
        <v>104</v>
      </c>
      <c r="J190" s="24"/>
    </row>
    <row r="191" spans="1:10" s="19" customFormat="1" ht="18.75" customHeight="1" x14ac:dyDescent="0.25">
      <c r="A191" s="28"/>
      <c r="B191" s="30"/>
      <c r="C191" s="24"/>
      <c r="D191" s="24"/>
      <c r="E191" s="24"/>
      <c r="F191" s="24"/>
      <c r="G191" s="24"/>
      <c r="H191" s="24"/>
      <c r="I191" s="24"/>
      <c r="J191" s="24"/>
    </row>
    <row r="192" spans="1:10" s="19" customFormat="1" ht="18.75" customHeight="1" x14ac:dyDescent="0.25">
      <c r="A192" s="28"/>
      <c r="B192" s="29" t="s">
        <v>121</v>
      </c>
      <c r="C192" s="24"/>
      <c r="D192" s="24"/>
      <c r="E192" s="24"/>
      <c r="F192" s="24"/>
      <c r="G192" s="24"/>
      <c r="H192" s="24"/>
      <c r="I192" s="24"/>
      <c r="J192" s="24"/>
    </row>
    <row r="193" spans="1:10" s="19" customFormat="1" ht="18.75" customHeight="1" x14ac:dyDescent="0.25">
      <c r="A193" s="28"/>
      <c r="B193" s="30" t="s">
        <v>125</v>
      </c>
      <c r="C193" s="24"/>
      <c r="D193" s="24">
        <v>98</v>
      </c>
      <c r="E193" s="24"/>
      <c r="F193" s="24"/>
      <c r="G193" s="24"/>
      <c r="H193" s="24"/>
      <c r="I193" s="24">
        <f t="shared" ref="I193" si="48">ROUND(PRODUCT(D193:G193),2)</f>
        <v>98</v>
      </c>
      <c r="J193" s="24"/>
    </row>
    <row r="194" spans="1:10" s="19" customFormat="1" ht="18.75" customHeight="1" x14ac:dyDescent="0.25">
      <c r="A194" s="28"/>
      <c r="B194" s="30"/>
      <c r="C194" s="24"/>
      <c r="D194" s="24"/>
      <c r="E194" s="24"/>
      <c r="F194" s="24"/>
      <c r="G194" s="24"/>
      <c r="H194" s="24"/>
      <c r="I194" s="24"/>
      <c r="J194" s="24"/>
    </row>
    <row r="195" spans="1:10" s="19" customFormat="1" ht="18.75" customHeight="1" x14ac:dyDescent="0.25">
      <c r="A195" s="28"/>
      <c r="B195" s="29" t="s">
        <v>122</v>
      </c>
      <c r="C195" s="24"/>
      <c r="D195" s="24"/>
      <c r="E195" s="24"/>
      <c r="F195" s="24"/>
      <c r="G195" s="24"/>
      <c r="H195" s="24"/>
      <c r="I195" s="24"/>
      <c r="J195" s="24"/>
    </row>
    <row r="196" spans="1:10" s="19" customFormat="1" ht="18.75" customHeight="1" x14ac:dyDescent="0.25">
      <c r="A196" s="28"/>
      <c r="B196" s="30" t="s">
        <v>125</v>
      </c>
      <c r="C196" s="24"/>
      <c r="D196" s="24">
        <v>34</v>
      </c>
      <c r="E196" s="24"/>
      <c r="F196" s="24"/>
      <c r="G196" s="24"/>
      <c r="H196" s="24"/>
      <c r="I196" s="24">
        <f t="shared" ref="I196" si="49">ROUND(PRODUCT(D196:G196),2)</f>
        <v>34</v>
      </c>
      <c r="J196" s="24"/>
    </row>
    <row r="197" spans="1:10" s="19" customFormat="1" ht="18.75" customHeight="1" x14ac:dyDescent="0.25">
      <c r="A197" s="26"/>
      <c r="B197" s="37"/>
      <c r="C197" s="24"/>
      <c r="D197" s="24"/>
      <c r="E197" s="24"/>
      <c r="F197" s="24"/>
      <c r="G197" s="24"/>
      <c r="H197" s="24"/>
      <c r="I197" s="24"/>
      <c r="J197" s="24"/>
    </row>
    <row r="198" spans="1:10" s="19" customFormat="1" ht="18.75" customHeight="1" x14ac:dyDescent="0.25">
      <c r="A198" s="25" t="s">
        <v>42</v>
      </c>
      <c r="B198" s="38" t="s">
        <v>90</v>
      </c>
      <c r="C198" s="24"/>
      <c r="D198" s="24"/>
      <c r="E198" s="24"/>
      <c r="F198" s="24"/>
      <c r="G198" s="24"/>
      <c r="H198" s="24"/>
      <c r="I198" s="24"/>
      <c r="J198" s="38"/>
    </row>
    <row r="199" spans="1:10" s="53" customFormat="1" ht="18.75" customHeight="1" x14ac:dyDescent="0.25">
      <c r="A199" s="52" t="s">
        <v>43</v>
      </c>
      <c r="B199" s="55" t="s">
        <v>108</v>
      </c>
      <c r="C199" s="63" t="s">
        <v>14</v>
      </c>
      <c r="D199" s="45"/>
      <c r="E199" s="45"/>
      <c r="F199" s="45"/>
      <c r="G199" s="45"/>
      <c r="H199" s="45"/>
      <c r="I199" s="45"/>
      <c r="J199" s="63">
        <f>SUM(I201:I226)</f>
        <v>41</v>
      </c>
    </row>
    <row r="200" spans="1:10" s="19" customFormat="1" ht="18.75" customHeight="1" x14ac:dyDescent="0.25">
      <c r="A200" s="28"/>
      <c r="B200" s="29" t="s">
        <v>13</v>
      </c>
      <c r="C200" s="24"/>
      <c r="D200" s="24"/>
      <c r="E200" s="24"/>
      <c r="F200" s="24"/>
      <c r="G200" s="24"/>
      <c r="H200" s="24"/>
      <c r="I200" s="24"/>
      <c r="J200" s="24"/>
    </row>
    <row r="201" spans="1:10" s="19" customFormat="1" ht="18.75" customHeight="1" x14ac:dyDescent="0.25">
      <c r="A201" s="28"/>
      <c r="B201" s="30" t="s">
        <v>15</v>
      </c>
      <c r="C201" s="24"/>
      <c r="D201" s="24">
        <v>3</v>
      </c>
      <c r="E201" s="24"/>
      <c r="F201" s="24"/>
      <c r="G201" s="24"/>
      <c r="H201" s="24"/>
      <c r="I201" s="24">
        <f>ROUND(PRODUCT(D201:G201),2)</f>
        <v>3</v>
      </c>
      <c r="J201" s="24"/>
    </row>
    <row r="202" spans="1:10" s="19" customFormat="1" ht="18.75" customHeight="1" x14ac:dyDescent="0.25">
      <c r="A202" s="28"/>
      <c r="B202" s="30" t="s">
        <v>141</v>
      </c>
      <c r="C202" s="24"/>
      <c r="D202" s="24">
        <v>1</v>
      </c>
      <c r="E202" s="24"/>
      <c r="F202" s="24"/>
      <c r="G202" s="24"/>
      <c r="H202" s="24"/>
      <c r="I202" s="24">
        <f t="shared" ref="I202:I203" si="50">ROUND(PRODUCT(D202:G202),2)</f>
        <v>1</v>
      </c>
      <c r="J202" s="24"/>
    </row>
    <row r="203" spans="1:10" s="19" customFormat="1" ht="18.75" customHeight="1" x14ac:dyDescent="0.25">
      <c r="A203" s="28"/>
      <c r="B203" s="30" t="s">
        <v>16</v>
      </c>
      <c r="C203" s="24"/>
      <c r="D203" s="24">
        <v>3</v>
      </c>
      <c r="E203" s="24"/>
      <c r="F203" s="24"/>
      <c r="G203" s="24"/>
      <c r="H203" s="24"/>
      <c r="I203" s="24">
        <f t="shared" si="50"/>
        <v>3</v>
      </c>
      <c r="J203" s="24"/>
    </row>
    <row r="204" spans="1:10" s="19" customFormat="1" ht="18.75" customHeight="1" x14ac:dyDescent="0.25">
      <c r="A204" s="28"/>
      <c r="B204" s="29" t="s">
        <v>117</v>
      </c>
      <c r="C204" s="24"/>
      <c r="D204" s="24"/>
      <c r="E204" s="24"/>
      <c r="F204" s="24"/>
      <c r="G204" s="24"/>
      <c r="H204" s="24"/>
      <c r="I204" s="24"/>
      <c r="J204" s="24"/>
    </row>
    <row r="205" spans="1:10" s="19" customFormat="1" ht="18.75" customHeight="1" x14ac:dyDescent="0.25">
      <c r="A205" s="28"/>
      <c r="B205" s="30" t="s">
        <v>15</v>
      </c>
      <c r="C205" s="24"/>
      <c r="D205" s="24">
        <v>3</v>
      </c>
      <c r="E205" s="24"/>
      <c r="F205" s="24"/>
      <c r="G205" s="24"/>
      <c r="H205" s="24"/>
      <c r="I205" s="24">
        <f t="shared" ref="I205:I208" si="51">ROUND(PRODUCT(D205:G205),2)</f>
        <v>3</v>
      </c>
      <c r="J205" s="24"/>
    </row>
    <row r="206" spans="1:10" s="19" customFormat="1" ht="18.75" customHeight="1" x14ac:dyDescent="0.25">
      <c r="A206" s="28"/>
      <c r="B206" s="30" t="s">
        <v>141</v>
      </c>
      <c r="C206" s="24"/>
      <c r="D206" s="24">
        <v>1</v>
      </c>
      <c r="E206" s="24"/>
      <c r="F206" s="24"/>
      <c r="G206" s="24"/>
      <c r="H206" s="24"/>
      <c r="I206" s="24">
        <f t="shared" si="51"/>
        <v>1</v>
      </c>
      <c r="J206" s="24"/>
    </row>
    <row r="207" spans="1:10" s="19" customFormat="1" ht="18.75" customHeight="1" x14ac:dyDescent="0.25">
      <c r="A207" s="28"/>
      <c r="B207" s="30" t="s">
        <v>123</v>
      </c>
      <c r="C207" s="24"/>
      <c r="D207" s="24">
        <v>1</v>
      </c>
      <c r="E207" s="24"/>
      <c r="F207" s="24"/>
      <c r="G207" s="24"/>
      <c r="H207" s="24"/>
      <c r="I207" s="24">
        <f t="shared" si="51"/>
        <v>1</v>
      </c>
      <c r="J207" s="24"/>
    </row>
    <row r="208" spans="1:10" s="19" customFormat="1" ht="18.75" customHeight="1" x14ac:dyDescent="0.25">
      <c r="A208" s="28"/>
      <c r="B208" s="30" t="s">
        <v>17</v>
      </c>
      <c r="C208" s="24"/>
      <c r="D208" s="24">
        <v>1</v>
      </c>
      <c r="E208" s="24"/>
      <c r="F208" s="24"/>
      <c r="G208" s="24"/>
      <c r="H208" s="24"/>
      <c r="I208" s="24">
        <f t="shared" si="51"/>
        <v>1</v>
      </c>
      <c r="J208" s="24"/>
    </row>
    <row r="209" spans="1:10" s="19" customFormat="1" ht="18.75" customHeight="1" x14ac:dyDescent="0.25">
      <c r="A209" s="28"/>
      <c r="B209" s="29" t="s">
        <v>118</v>
      </c>
      <c r="C209" s="24"/>
      <c r="D209" s="24"/>
      <c r="E209" s="24"/>
      <c r="F209" s="24"/>
      <c r="G209" s="24"/>
      <c r="H209" s="24"/>
      <c r="I209" s="24"/>
      <c r="J209" s="24"/>
    </row>
    <row r="210" spans="1:10" s="19" customFormat="1" ht="18.75" customHeight="1" x14ac:dyDescent="0.25">
      <c r="A210" s="28"/>
      <c r="B210" s="30" t="s">
        <v>15</v>
      </c>
      <c r="C210" s="24"/>
      <c r="D210" s="24">
        <v>3</v>
      </c>
      <c r="E210" s="24"/>
      <c r="F210" s="24"/>
      <c r="G210" s="24"/>
      <c r="H210" s="24"/>
      <c r="I210" s="24">
        <f t="shared" ref="I210:I214" si="52">ROUND(PRODUCT(D210:G210),2)</f>
        <v>3</v>
      </c>
      <c r="J210" s="24"/>
    </row>
    <row r="211" spans="1:10" s="19" customFormat="1" ht="18.75" customHeight="1" x14ac:dyDescent="0.25">
      <c r="A211" s="28"/>
      <c r="B211" s="30" t="s">
        <v>141</v>
      </c>
      <c r="C211" s="24"/>
      <c r="D211" s="24">
        <v>1</v>
      </c>
      <c r="E211" s="24"/>
      <c r="F211" s="24"/>
      <c r="G211" s="24"/>
      <c r="H211" s="24"/>
      <c r="I211" s="24">
        <f t="shared" si="52"/>
        <v>1</v>
      </c>
      <c r="J211" s="24"/>
    </row>
    <row r="212" spans="1:10" s="19" customFormat="1" ht="18.75" customHeight="1" x14ac:dyDescent="0.25">
      <c r="A212" s="28"/>
      <c r="B212" s="30" t="s">
        <v>129</v>
      </c>
      <c r="C212" s="24"/>
      <c r="D212" s="24">
        <v>1</v>
      </c>
      <c r="E212" s="24"/>
      <c r="F212" s="24"/>
      <c r="G212" s="24"/>
      <c r="H212" s="24"/>
      <c r="I212" s="24">
        <f t="shared" si="52"/>
        <v>1</v>
      </c>
      <c r="J212" s="24"/>
    </row>
    <row r="213" spans="1:10" s="19" customFormat="1" ht="18.75" customHeight="1" x14ac:dyDescent="0.25">
      <c r="A213" s="28"/>
      <c r="B213" s="30" t="s">
        <v>130</v>
      </c>
      <c r="C213" s="24"/>
      <c r="D213" s="24">
        <v>1</v>
      </c>
      <c r="E213" s="24"/>
      <c r="F213" s="24"/>
      <c r="G213" s="24"/>
      <c r="H213" s="24"/>
      <c r="I213" s="24">
        <f t="shared" si="52"/>
        <v>1</v>
      </c>
      <c r="J213" s="24"/>
    </row>
    <row r="214" spans="1:10" s="19" customFormat="1" ht="18.75" customHeight="1" x14ac:dyDescent="0.25">
      <c r="A214" s="28"/>
      <c r="B214" s="30" t="s">
        <v>128</v>
      </c>
      <c r="C214" s="24"/>
      <c r="D214" s="24">
        <v>6</v>
      </c>
      <c r="E214" s="24"/>
      <c r="F214" s="24"/>
      <c r="G214" s="24"/>
      <c r="H214" s="24"/>
      <c r="I214" s="24">
        <f t="shared" si="52"/>
        <v>6</v>
      </c>
      <c r="J214" s="24"/>
    </row>
    <row r="215" spans="1:10" s="19" customFormat="1" ht="18.75" customHeight="1" x14ac:dyDescent="0.25">
      <c r="A215" s="28"/>
      <c r="B215" s="29" t="s">
        <v>119</v>
      </c>
      <c r="C215" s="24"/>
      <c r="D215" s="24"/>
      <c r="E215" s="24"/>
      <c r="F215" s="24"/>
      <c r="G215" s="24"/>
      <c r="H215" s="24"/>
      <c r="I215" s="24"/>
      <c r="J215" s="24"/>
    </row>
    <row r="216" spans="1:10" s="19" customFormat="1" ht="18.75" customHeight="1" x14ac:dyDescent="0.25">
      <c r="A216" s="28"/>
      <c r="B216" s="30" t="s">
        <v>15</v>
      </c>
      <c r="C216" s="24"/>
      <c r="D216" s="24">
        <v>3</v>
      </c>
      <c r="E216" s="24"/>
      <c r="F216" s="24"/>
      <c r="G216" s="24"/>
      <c r="H216" s="24"/>
      <c r="I216" s="24">
        <f t="shared" ref="I216:I217" si="53">ROUND(PRODUCT(D216:G216),2)</f>
        <v>3</v>
      </c>
      <c r="J216" s="24"/>
    </row>
    <row r="217" spans="1:10" s="19" customFormat="1" ht="18.75" customHeight="1" x14ac:dyDescent="0.25">
      <c r="A217" s="28"/>
      <c r="B217" s="30" t="s">
        <v>141</v>
      </c>
      <c r="C217" s="24"/>
      <c r="D217" s="24">
        <v>1</v>
      </c>
      <c r="E217" s="24"/>
      <c r="F217" s="24"/>
      <c r="G217" s="24"/>
      <c r="H217" s="24"/>
      <c r="I217" s="24">
        <f t="shared" si="53"/>
        <v>1</v>
      </c>
      <c r="J217" s="24"/>
    </row>
    <row r="218" spans="1:10" s="19" customFormat="1" ht="18.75" customHeight="1" x14ac:dyDescent="0.25">
      <c r="A218" s="28"/>
      <c r="B218" s="29" t="s">
        <v>120</v>
      </c>
      <c r="C218" s="24"/>
      <c r="D218" s="24"/>
      <c r="E218" s="24"/>
      <c r="F218" s="24"/>
      <c r="G218" s="24"/>
      <c r="H218" s="24"/>
      <c r="I218" s="24"/>
      <c r="J218" s="24"/>
    </row>
    <row r="219" spans="1:10" s="19" customFormat="1" ht="18.75" customHeight="1" x14ac:dyDescent="0.25">
      <c r="A219" s="28"/>
      <c r="B219" s="30" t="s">
        <v>141</v>
      </c>
      <c r="C219" s="24"/>
      <c r="D219" s="24">
        <v>1</v>
      </c>
      <c r="E219" s="24"/>
      <c r="F219" s="24"/>
      <c r="G219" s="24"/>
      <c r="H219" s="24"/>
      <c r="I219" s="24">
        <f t="shared" ref="I219:I220" si="54">ROUND(PRODUCT(D219:G219),2)</f>
        <v>1</v>
      </c>
      <c r="J219" s="24"/>
    </row>
    <row r="220" spans="1:10" s="19" customFormat="1" ht="18.75" customHeight="1" x14ac:dyDescent="0.25">
      <c r="A220" s="28"/>
      <c r="B220" s="30" t="s">
        <v>15</v>
      </c>
      <c r="C220" s="24"/>
      <c r="D220" s="24">
        <v>3</v>
      </c>
      <c r="E220" s="24"/>
      <c r="F220" s="24"/>
      <c r="G220" s="24"/>
      <c r="H220" s="24"/>
      <c r="I220" s="24">
        <f t="shared" si="54"/>
        <v>3</v>
      </c>
      <c r="J220" s="24"/>
    </row>
    <row r="221" spans="1:10" s="19" customFormat="1" ht="18.75" customHeight="1" x14ac:dyDescent="0.25">
      <c r="A221" s="28"/>
      <c r="B221" s="29" t="s">
        <v>121</v>
      </c>
      <c r="C221" s="24"/>
      <c r="D221" s="24"/>
      <c r="E221" s="24"/>
      <c r="F221" s="24"/>
      <c r="G221" s="24"/>
      <c r="H221" s="24"/>
      <c r="I221" s="24"/>
      <c r="J221" s="24"/>
    </row>
    <row r="222" spans="1:10" s="19" customFormat="1" ht="18.75" customHeight="1" x14ac:dyDescent="0.25">
      <c r="A222" s="28"/>
      <c r="B222" s="30" t="s">
        <v>141</v>
      </c>
      <c r="C222" s="24"/>
      <c r="D222" s="24">
        <v>1</v>
      </c>
      <c r="E222" s="24"/>
      <c r="F222" s="24"/>
      <c r="G222" s="24"/>
      <c r="H222" s="24"/>
      <c r="I222" s="24">
        <f t="shared" ref="I222:I223" si="55">ROUND(PRODUCT(D222:G222),2)</f>
        <v>1</v>
      </c>
      <c r="J222" s="24"/>
    </row>
    <row r="223" spans="1:10" s="19" customFormat="1" ht="18.75" customHeight="1" x14ac:dyDescent="0.25">
      <c r="A223" s="28"/>
      <c r="B223" s="30" t="s">
        <v>15</v>
      </c>
      <c r="C223" s="24"/>
      <c r="D223" s="24">
        <v>3</v>
      </c>
      <c r="E223" s="24"/>
      <c r="F223" s="24"/>
      <c r="G223" s="24"/>
      <c r="H223" s="24"/>
      <c r="I223" s="24">
        <f t="shared" si="55"/>
        <v>3</v>
      </c>
      <c r="J223" s="24"/>
    </row>
    <row r="224" spans="1:10" s="19" customFormat="1" ht="18.75" customHeight="1" x14ac:dyDescent="0.25">
      <c r="A224" s="28"/>
      <c r="B224" s="29" t="s">
        <v>122</v>
      </c>
      <c r="C224" s="24"/>
      <c r="D224" s="24"/>
      <c r="E224" s="24"/>
      <c r="F224" s="24"/>
      <c r="G224" s="24"/>
      <c r="H224" s="24"/>
      <c r="I224" s="24"/>
      <c r="J224" s="24"/>
    </row>
    <row r="225" spans="1:10" s="19" customFormat="1" ht="18.75" customHeight="1" x14ac:dyDescent="0.25">
      <c r="A225" s="28"/>
      <c r="B225" s="30" t="s">
        <v>141</v>
      </c>
      <c r="C225" s="24"/>
      <c r="D225" s="24">
        <v>1</v>
      </c>
      <c r="E225" s="24"/>
      <c r="F225" s="24"/>
      <c r="G225" s="24"/>
      <c r="H225" s="24"/>
      <c r="I225" s="24">
        <f t="shared" ref="I225:I226" si="56">ROUND(PRODUCT(D225:G225),2)</f>
        <v>1</v>
      </c>
      <c r="J225" s="24"/>
    </row>
    <row r="226" spans="1:10" s="19" customFormat="1" ht="18.75" customHeight="1" x14ac:dyDescent="0.25">
      <c r="A226" s="28"/>
      <c r="B226" s="30" t="s">
        <v>15</v>
      </c>
      <c r="C226" s="24"/>
      <c r="D226" s="24">
        <v>3</v>
      </c>
      <c r="E226" s="24"/>
      <c r="F226" s="24"/>
      <c r="G226" s="24"/>
      <c r="H226" s="24"/>
      <c r="I226" s="24">
        <f t="shared" si="56"/>
        <v>3</v>
      </c>
      <c r="J226" s="24"/>
    </row>
    <row r="227" spans="1:10" s="53" customFormat="1" ht="18.75" customHeight="1" x14ac:dyDescent="0.25">
      <c r="A227" s="52" t="s">
        <v>44</v>
      </c>
      <c r="B227" s="55" t="s">
        <v>109</v>
      </c>
      <c r="C227" s="63" t="s">
        <v>14</v>
      </c>
      <c r="D227" s="45"/>
      <c r="E227" s="45"/>
      <c r="F227" s="45"/>
      <c r="G227" s="45"/>
      <c r="H227" s="45"/>
      <c r="I227" s="45"/>
      <c r="J227" s="63">
        <f>SUM(I229:I231)</f>
        <v>2</v>
      </c>
    </row>
    <row r="228" spans="1:10" s="19" customFormat="1" ht="18.75" customHeight="1" x14ac:dyDescent="0.25">
      <c r="A228" s="28"/>
      <c r="B228" s="29" t="s">
        <v>122</v>
      </c>
      <c r="C228" s="24"/>
      <c r="D228" s="24"/>
      <c r="E228" s="24"/>
      <c r="F228" s="24"/>
      <c r="G228" s="24"/>
      <c r="H228" s="24"/>
      <c r="I228" s="24"/>
      <c r="J228" s="24"/>
    </row>
    <row r="229" spans="1:10" s="19" customFormat="1" ht="18.75" customHeight="1" x14ac:dyDescent="0.25">
      <c r="A229" s="28"/>
      <c r="B229" s="30" t="s">
        <v>126</v>
      </c>
      <c r="C229" s="24"/>
      <c r="D229" s="24">
        <v>1</v>
      </c>
      <c r="E229" s="24"/>
      <c r="F229" s="24"/>
      <c r="G229" s="24"/>
      <c r="H229" s="24"/>
      <c r="I229" s="24">
        <f t="shared" ref="I229" si="57">ROUND(PRODUCT(D229:G229),2)</f>
        <v>1</v>
      </c>
      <c r="J229" s="24"/>
    </row>
    <row r="230" spans="1:10" s="19" customFormat="1" ht="18.75" customHeight="1" x14ac:dyDescent="0.25">
      <c r="A230" s="28"/>
      <c r="B230" s="29" t="s">
        <v>132</v>
      </c>
      <c r="C230" s="24"/>
      <c r="D230" s="24"/>
      <c r="E230" s="24"/>
      <c r="F230" s="24"/>
      <c r="G230" s="24"/>
      <c r="H230" s="24"/>
      <c r="I230" s="24"/>
      <c r="J230" s="24"/>
    </row>
    <row r="231" spans="1:10" s="19" customFormat="1" ht="18.75" customHeight="1" x14ac:dyDescent="0.25">
      <c r="A231" s="28"/>
      <c r="B231" s="30" t="s">
        <v>127</v>
      </c>
      <c r="C231" s="24"/>
      <c r="D231" s="24">
        <v>1</v>
      </c>
      <c r="E231" s="24"/>
      <c r="F231" s="24"/>
      <c r="G231" s="24"/>
      <c r="H231" s="24"/>
      <c r="I231" s="24">
        <f t="shared" ref="I231" si="58">ROUND(PRODUCT(D231:G231),2)</f>
        <v>1</v>
      </c>
      <c r="J231" s="24"/>
    </row>
    <row r="232" spans="1:10" s="53" customFormat="1" ht="18.75" customHeight="1" x14ac:dyDescent="0.25">
      <c r="A232" s="52" t="s">
        <v>45</v>
      </c>
      <c r="B232" s="55" t="s">
        <v>110</v>
      </c>
      <c r="C232" s="63" t="s">
        <v>14</v>
      </c>
      <c r="D232" s="45"/>
      <c r="E232" s="45"/>
      <c r="F232" s="45"/>
      <c r="G232" s="45"/>
      <c r="H232" s="45"/>
      <c r="I232" s="45"/>
      <c r="J232" s="63">
        <v>2</v>
      </c>
    </row>
    <row r="233" spans="1:10" s="19" customFormat="1" ht="18.75" customHeight="1" x14ac:dyDescent="0.25">
      <c r="A233" s="28"/>
      <c r="B233" s="29" t="s">
        <v>118</v>
      </c>
      <c r="C233" s="24"/>
      <c r="D233" s="24"/>
      <c r="E233" s="24"/>
      <c r="F233" s="24"/>
      <c r="G233" s="24"/>
      <c r="H233" s="24"/>
      <c r="I233" s="24"/>
      <c r="J233" s="24"/>
    </row>
    <row r="234" spans="1:10" s="19" customFormat="1" ht="18.75" customHeight="1" x14ac:dyDescent="0.25">
      <c r="A234" s="28"/>
      <c r="B234" s="30" t="s">
        <v>130</v>
      </c>
      <c r="C234" s="24"/>
      <c r="D234" s="24">
        <v>2</v>
      </c>
      <c r="E234" s="24"/>
      <c r="F234" s="24"/>
      <c r="G234" s="24"/>
      <c r="H234" s="24"/>
      <c r="I234" s="24">
        <f t="shared" ref="I234" si="59">ROUND(PRODUCT(D234:G234),2)</f>
        <v>2</v>
      </c>
      <c r="J234" s="24"/>
    </row>
    <row r="235" spans="1:10" s="53" customFormat="1" ht="18.75" customHeight="1" x14ac:dyDescent="0.25">
      <c r="A235" s="52" t="s">
        <v>46</v>
      </c>
      <c r="B235" s="55" t="s">
        <v>111</v>
      </c>
      <c r="C235" s="63" t="s">
        <v>14</v>
      </c>
      <c r="D235" s="45"/>
      <c r="E235" s="45"/>
      <c r="F235" s="45"/>
      <c r="G235" s="45"/>
      <c r="H235" s="45"/>
      <c r="I235" s="45"/>
      <c r="J235" s="63">
        <v>4</v>
      </c>
    </row>
    <row r="236" spans="1:10" s="19" customFormat="1" ht="18.75" customHeight="1" x14ac:dyDescent="0.25">
      <c r="A236" s="28"/>
      <c r="B236" s="29" t="s">
        <v>118</v>
      </c>
      <c r="C236" s="24"/>
      <c r="D236" s="24"/>
      <c r="E236" s="24"/>
      <c r="F236" s="24"/>
      <c r="G236" s="24"/>
      <c r="H236" s="24"/>
      <c r="I236" s="24"/>
      <c r="J236" s="24"/>
    </row>
    <row r="237" spans="1:10" s="19" customFormat="1" ht="18.75" customHeight="1" x14ac:dyDescent="0.25">
      <c r="A237" s="28"/>
      <c r="B237" s="30" t="s">
        <v>130</v>
      </c>
      <c r="C237" s="24"/>
      <c r="D237" s="24">
        <v>4</v>
      </c>
      <c r="E237" s="24"/>
      <c r="F237" s="24"/>
      <c r="G237" s="24"/>
      <c r="H237" s="24"/>
      <c r="I237" s="24">
        <f t="shared" ref="I237" si="60">ROUND(PRODUCT(D237:G237),2)</f>
        <v>4</v>
      </c>
      <c r="J237" s="24"/>
    </row>
    <row r="238" spans="1:10" s="53" customFormat="1" ht="18.75" customHeight="1" x14ac:dyDescent="0.25">
      <c r="A238" s="52" t="s">
        <v>47</v>
      </c>
      <c r="B238" s="55" t="s">
        <v>112</v>
      </c>
      <c r="C238" s="63" t="s">
        <v>14</v>
      </c>
      <c r="D238" s="45"/>
      <c r="E238" s="45"/>
      <c r="F238" s="45"/>
      <c r="G238" s="45"/>
      <c r="H238" s="45"/>
      <c r="I238" s="45"/>
      <c r="J238" s="63">
        <v>1</v>
      </c>
    </row>
    <row r="239" spans="1:10" s="19" customFormat="1" ht="18.75" customHeight="1" x14ac:dyDescent="0.25">
      <c r="A239" s="28"/>
      <c r="B239" s="29" t="s">
        <v>118</v>
      </c>
      <c r="C239" s="24"/>
      <c r="D239" s="24"/>
      <c r="E239" s="24"/>
      <c r="F239" s="24"/>
      <c r="G239" s="24"/>
      <c r="H239" s="24"/>
      <c r="I239" s="24"/>
      <c r="J239" s="24"/>
    </row>
    <row r="240" spans="1:10" s="19" customFormat="1" ht="18.75" customHeight="1" x14ac:dyDescent="0.25">
      <c r="A240" s="28"/>
      <c r="B240" s="30" t="s">
        <v>130</v>
      </c>
      <c r="C240" s="24"/>
      <c r="D240" s="24">
        <v>1</v>
      </c>
      <c r="E240" s="24"/>
      <c r="F240" s="24"/>
      <c r="G240" s="24"/>
      <c r="H240" s="24"/>
      <c r="I240" s="24">
        <f t="shared" ref="I240" si="61">ROUND(PRODUCT(D240:G240),2)</f>
        <v>1</v>
      </c>
      <c r="J240" s="24"/>
    </row>
    <row r="241" spans="1:10" s="53" customFormat="1" ht="18.75" customHeight="1" x14ac:dyDescent="0.25">
      <c r="A241" s="52" t="s">
        <v>48</v>
      </c>
      <c r="B241" s="55" t="s">
        <v>113</v>
      </c>
      <c r="C241" s="63" t="s">
        <v>14</v>
      </c>
      <c r="D241" s="45"/>
      <c r="E241" s="45"/>
      <c r="F241" s="45"/>
      <c r="G241" s="45"/>
      <c r="H241" s="45"/>
      <c r="I241" s="45"/>
      <c r="J241" s="63">
        <v>1</v>
      </c>
    </row>
    <row r="242" spans="1:10" s="19" customFormat="1" ht="18.75" customHeight="1" x14ac:dyDescent="0.25">
      <c r="A242" s="28"/>
      <c r="B242" s="29" t="s">
        <v>118</v>
      </c>
      <c r="C242" s="24"/>
      <c r="D242" s="24"/>
      <c r="E242" s="24"/>
      <c r="F242" s="24"/>
      <c r="G242" s="24"/>
      <c r="H242" s="24"/>
      <c r="I242" s="24"/>
      <c r="J242" s="24"/>
    </row>
    <row r="243" spans="1:10" s="19" customFormat="1" ht="18.75" customHeight="1" x14ac:dyDescent="0.25">
      <c r="A243" s="28"/>
      <c r="B243" s="30" t="s">
        <v>130</v>
      </c>
      <c r="C243" s="24"/>
      <c r="D243" s="24">
        <v>1</v>
      </c>
      <c r="E243" s="24"/>
      <c r="F243" s="24"/>
      <c r="G243" s="24"/>
      <c r="H243" s="24"/>
      <c r="I243" s="24">
        <f t="shared" ref="I243" si="62">ROUND(PRODUCT(D243:G243),2)</f>
        <v>1</v>
      </c>
      <c r="J243" s="24"/>
    </row>
    <row r="244" spans="1:10" s="53" customFormat="1" ht="18.75" customHeight="1" x14ac:dyDescent="0.25">
      <c r="A244" s="52" t="s">
        <v>49</v>
      </c>
      <c r="B244" s="55" t="s">
        <v>114</v>
      </c>
      <c r="C244" s="63" t="s">
        <v>14</v>
      </c>
      <c r="D244" s="45"/>
      <c r="E244" s="45"/>
      <c r="F244" s="45"/>
      <c r="G244" s="45"/>
      <c r="H244" s="45"/>
      <c r="I244" s="45"/>
      <c r="J244" s="63">
        <v>5</v>
      </c>
    </row>
    <row r="245" spans="1:10" s="19" customFormat="1" ht="18.75" customHeight="1" x14ac:dyDescent="0.25">
      <c r="A245" s="28"/>
      <c r="B245" s="29" t="s">
        <v>118</v>
      </c>
      <c r="C245" s="24"/>
      <c r="D245" s="24"/>
      <c r="E245" s="24"/>
      <c r="F245" s="24"/>
      <c r="G245" s="24"/>
      <c r="H245" s="24"/>
      <c r="I245" s="24"/>
      <c r="J245" s="24"/>
    </row>
    <row r="246" spans="1:10" s="19" customFormat="1" ht="18.75" customHeight="1" x14ac:dyDescent="0.25">
      <c r="A246" s="28"/>
      <c r="B246" s="30" t="s">
        <v>130</v>
      </c>
      <c r="C246" s="24"/>
      <c r="D246" s="24">
        <v>5</v>
      </c>
      <c r="E246" s="24"/>
      <c r="F246" s="24"/>
      <c r="G246" s="24"/>
      <c r="H246" s="24"/>
      <c r="I246" s="24">
        <f t="shared" ref="I246" si="63">ROUND(PRODUCT(D246:G246),2)</f>
        <v>5</v>
      </c>
      <c r="J246" s="24"/>
    </row>
    <row r="247" spans="1:10" s="53" customFormat="1" ht="18.75" customHeight="1" x14ac:dyDescent="0.25">
      <c r="A247" s="52" t="s">
        <v>50</v>
      </c>
      <c r="B247" s="55" t="s">
        <v>115</v>
      </c>
      <c r="C247" s="63" t="s">
        <v>14</v>
      </c>
      <c r="D247" s="45"/>
      <c r="E247" s="45"/>
      <c r="F247" s="45"/>
      <c r="G247" s="45"/>
      <c r="H247" s="45"/>
      <c r="I247" s="45"/>
      <c r="J247" s="63">
        <f>SUM(I249:I274)</f>
        <v>82</v>
      </c>
    </row>
    <row r="248" spans="1:10" s="19" customFormat="1" ht="18.75" customHeight="1" x14ac:dyDescent="0.25">
      <c r="A248" s="28"/>
      <c r="B248" s="29" t="s">
        <v>13</v>
      </c>
      <c r="C248" s="24"/>
      <c r="D248" s="24"/>
      <c r="E248" s="24"/>
      <c r="F248" s="24"/>
      <c r="G248" s="24"/>
      <c r="H248" s="24"/>
      <c r="I248" s="24"/>
      <c r="J248" s="24"/>
    </row>
    <row r="249" spans="1:10" s="19" customFormat="1" ht="18.75" customHeight="1" x14ac:dyDescent="0.25">
      <c r="A249" s="28"/>
      <c r="B249" s="30" t="s">
        <v>15</v>
      </c>
      <c r="C249" s="24"/>
      <c r="D249" s="24">
        <v>3</v>
      </c>
      <c r="E249" s="24"/>
      <c r="F249" s="24"/>
      <c r="G249" s="24"/>
      <c r="H249" s="24"/>
      <c r="I249" s="24">
        <f>ROUND(PRODUCT(D249:G249),2)</f>
        <v>3</v>
      </c>
      <c r="J249" s="24"/>
    </row>
    <row r="250" spans="1:10" s="19" customFormat="1" ht="18.75" customHeight="1" x14ac:dyDescent="0.25">
      <c r="A250" s="28"/>
      <c r="B250" s="30" t="s">
        <v>141</v>
      </c>
      <c r="C250" s="24"/>
      <c r="D250" s="24">
        <v>8</v>
      </c>
      <c r="E250" s="24"/>
      <c r="F250" s="24"/>
      <c r="G250" s="24"/>
      <c r="H250" s="24"/>
      <c r="I250" s="24">
        <f t="shared" ref="I250:I251" si="64">ROUND(PRODUCT(D250:G250),2)</f>
        <v>8</v>
      </c>
      <c r="J250" s="24"/>
    </row>
    <row r="251" spans="1:10" s="19" customFormat="1" ht="18.75" customHeight="1" x14ac:dyDescent="0.25">
      <c r="A251" s="28"/>
      <c r="B251" s="30" t="s">
        <v>16</v>
      </c>
      <c r="C251" s="24"/>
      <c r="D251" s="24">
        <v>3</v>
      </c>
      <c r="E251" s="24"/>
      <c r="F251" s="24"/>
      <c r="G251" s="24"/>
      <c r="H251" s="24"/>
      <c r="I251" s="24">
        <f t="shared" si="64"/>
        <v>3</v>
      </c>
      <c r="J251" s="24"/>
    </row>
    <row r="252" spans="1:10" s="19" customFormat="1" ht="18.75" customHeight="1" x14ac:dyDescent="0.25">
      <c r="A252" s="28"/>
      <c r="B252" s="29" t="s">
        <v>117</v>
      </c>
      <c r="C252" s="24"/>
      <c r="D252" s="24"/>
      <c r="E252" s="24"/>
      <c r="F252" s="24"/>
      <c r="G252" s="24"/>
      <c r="H252" s="24"/>
      <c r="I252" s="24"/>
      <c r="J252" s="24"/>
    </row>
    <row r="253" spans="1:10" s="19" customFormat="1" ht="18.75" customHeight="1" x14ac:dyDescent="0.25">
      <c r="A253" s="28"/>
      <c r="B253" s="30" t="s">
        <v>15</v>
      </c>
      <c r="C253" s="24"/>
      <c r="D253" s="24">
        <v>3</v>
      </c>
      <c r="E253" s="24"/>
      <c r="F253" s="24"/>
      <c r="G253" s="24"/>
      <c r="H253" s="24"/>
      <c r="I253" s="24">
        <f t="shared" ref="I253:I256" si="65">ROUND(PRODUCT(D253:G253),2)</f>
        <v>3</v>
      </c>
      <c r="J253" s="24"/>
    </row>
    <row r="254" spans="1:10" s="19" customFormat="1" ht="18.75" customHeight="1" x14ac:dyDescent="0.25">
      <c r="A254" s="28"/>
      <c r="B254" s="30" t="s">
        <v>141</v>
      </c>
      <c r="C254" s="24"/>
      <c r="D254" s="24">
        <v>7</v>
      </c>
      <c r="E254" s="24"/>
      <c r="F254" s="24"/>
      <c r="G254" s="24"/>
      <c r="H254" s="24"/>
      <c r="I254" s="24">
        <f t="shared" si="65"/>
        <v>7</v>
      </c>
      <c r="J254" s="24"/>
    </row>
    <row r="255" spans="1:10" s="19" customFormat="1" ht="18.75" customHeight="1" x14ac:dyDescent="0.25">
      <c r="A255" s="28"/>
      <c r="B255" s="30" t="s">
        <v>123</v>
      </c>
      <c r="C255" s="24"/>
      <c r="D255" s="24">
        <v>1</v>
      </c>
      <c r="E255" s="24"/>
      <c r="F255" s="24"/>
      <c r="G255" s="24"/>
      <c r="H255" s="24"/>
      <c r="I255" s="24">
        <f t="shared" si="65"/>
        <v>1</v>
      </c>
      <c r="J255" s="24"/>
    </row>
    <row r="256" spans="1:10" s="19" customFormat="1" ht="18.75" customHeight="1" x14ac:dyDescent="0.25">
      <c r="A256" s="28"/>
      <c r="B256" s="30" t="s">
        <v>17</v>
      </c>
      <c r="C256" s="24"/>
      <c r="D256" s="24">
        <v>1</v>
      </c>
      <c r="E256" s="24"/>
      <c r="F256" s="24"/>
      <c r="G256" s="24"/>
      <c r="H256" s="24"/>
      <c r="I256" s="24">
        <f t="shared" si="65"/>
        <v>1</v>
      </c>
      <c r="J256" s="24"/>
    </row>
    <row r="257" spans="1:10" s="19" customFormat="1" ht="18.75" customHeight="1" x14ac:dyDescent="0.25">
      <c r="A257" s="28"/>
      <c r="B257" s="29" t="s">
        <v>118</v>
      </c>
      <c r="C257" s="24"/>
      <c r="D257" s="24"/>
      <c r="E257" s="24"/>
      <c r="F257" s="24"/>
      <c r="G257" s="24"/>
      <c r="H257" s="24"/>
      <c r="I257" s="24"/>
      <c r="J257" s="24"/>
    </row>
    <row r="258" spans="1:10" s="19" customFormat="1" ht="18.75" customHeight="1" x14ac:dyDescent="0.25">
      <c r="A258" s="28"/>
      <c r="B258" s="30" t="s">
        <v>15</v>
      </c>
      <c r="C258" s="24"/>
      <c r="D258" s="24">
        <v>3</v>
      </c>
      <c r="E258" s="24"/>
      <c r="F258" s="24"/>
      <c r="G258" s="24"/>
      <c r="H258" s="24"/>
      <c r="I258" s="24">
        <f t="shared" ref="I258:I262" si="66">ROUND(PRODUCT(D258:G258),2)</f>
        <v>3</v>
      </c>
      <c r="J258" s="24"/>
    </row>
    <row r="259" spans="1:10" s="19" customFormat="1" ht="18.75" customHeight="1" x14ac:dyDescent="0.25">
      <c r="A259" s="28"/>
      <c r="B259" s="30" t="s">
        <v>141</v>
      </c>
      <c r="C259" s="24"/>
      <c r="D259" s="24">
        <v>13</v>
      </c>
      <c r="E259" s="24"/>
      <c r="F259" s="24"/>
      <c r="G259" s="24"/>
      <c r="H259" s="24"/>
      <c r="I259" s="24">
        <f t="shared" si="66"/>
        <v>13</v>
      </c>
      <c r="J259" s="24"/>
    </row>
    <row r="260" spans="1:10" s="19" customFormat="1" ht="18.75" customHeight="1" x14ac:dyDescent="0.25">
      <c r="A260" s="28"/>
      <c r="B260" s="30" t="s">
        <v>129</v>
      </c>
      <c r="C260" s="24"/>
      <c r="D260" s="24">
        <v>1</v>
      </c>
      <c r="E260" s="24"/>
      <c r="F260" s="24"/>
      <c r="G260" s="24"/>
      <c r="H260" s="24"/>
      <c r="I260" s="24">
        <f t="shared" si="66"/>
        <v>1</v>
      </c>
      <c r="J260" s="24"/>
    </row>
    <row r="261" spans="1:10" s="19" customFormat="1" ht="18.75" customHeight="1" x14ac:dyDescent="0.25">
      <c r="A261" s="28"/>
      <c r="B261" s="30" t="s">
        <v>130</v>
      </c>
      <c r="C261" s="24"/>
      <c r="D261" s="24">
        <v>1</v>
      </c>
      <c r="E261" s="24"/>
      <c r="F261" s="24"/>
      <c r="G261" s="24"/>
      <c r="H261" s="24"/>
      <c r="I261" s="24">
        <f t="shared" si="66"/>
        <v>1</v>
      </c>
      <c r="J261" s="24"/>
    </row>
    <row r="262" spans="1:10" s="19" customFormat="1" ht="18.75" customHeight="1" x14ac:dyDescent="0.25">
      <c r="A262" s="28"/>
      <c r="B262" s="30" t="s">
        <v>128</v>
      </c>
      <c r="C262" s="24"/>
      <c r="D262" s="24">
        <v>6</v>
      </c>
      <c r="E262" s="24"/>
      <c r="F262" s="24"/>
      <c r="G262" s="24"/>
      <c r="H262" s="24"/>
      <c r="I262" s="24">
        <f t="shared" si="66"/>
        <v>6</v>
      </c>
      <c r="J262" s="24"/>
    </row>
    <row r="263" spans="1:10" s="19" customFormat="1" ht="18.75" customHeight="1" x14ac:dyDescent="0.25">
      <c r="A263" s="28"/>
      <c r="B263" s="29" t="s">
        <v>119</v>
      </c>
      <c r="C263" s="24"/>
      <c r="D263" s="24"/>
      <c r="E263" s="24"/>
      <c r="F263" s="24"/>
      <c r="G263" s="24"/>
      <c r="H263" s="24"/>
      <c r="I263" s="24"/>
      <c r="J263" s="24"/>
    </row>
    <row r="264" spans="1:10" s="19" customFormat="1" ht="18.75" customHeight="1" x14ac:dyDescent="0.25">
      <c r="A264" s="28"/>
      <c r="B264" s="30" t="s">
        <v>15</v>
      </c>
      <c r="C264" s="24"/>
      <c r="D264" s="24">
        <v>3</v>
      </c>
      <c r="E264" s="24"/>
      <c r="F264" s="24"/>
      <c r="G264" s="24"/>
      <c r="H264" s="24"/>
      <c r="I264" s="24">
        <f t="shared" ref="I264:I265" si="67">ROUND(PRODUCT(D264:G264),2)</f>
        <v>3</v>
      </c>
      <c r="J264" s="24"/>
    </row>
    <row r="265" spans="1:10" s="19" customFormat="1" ht="18.75" customHeight="1" x14ac:dyDescent="0.25">
      <c r="A265" s="28"/>
      <c r="B265" s="30" t="s">
        <v>141</v>
      </c>
      <c r="C265" s="24"/>
      <c r="D265" s="24">
        <v>5</v>
      </c>
      <c r="E265" s="24"/>
      <c r="F265" s="24"/>
      <c r="G265" s="24"/>
      <c r="H265" s="24"/>
      <c r="I265" s="24">
        <f t="shared" si="67"/>
        <v>5</v>
      </c>
      <c r="J265" s="24"/>
    </row>
    <row r="266" spans="1:10" s="19" customFormat="1" ht="18.75" customHeight="1" x14ac:dyDescent="0.25">
      <c r="A266" s="28"/>
      <c r="B266" s="29" t="s">
        <v>120</v>
      </c>
      <c r="C266" s="24"/>
      <c r="D266" s="24"/>
      <c r="E266" s="24"/>
      <c r="F266" s="24"/>
      <c r="G266" s="24"/>
      <c r="H266" s="24"/>
      <c r="I266" s="24"/>
      <c r="J266" s="24"/>
    </row>
    <row r="267" spans="1:10" s="19" customFormat="1" ht="18.75" customHeight="1" x14ac:dyDescent="0.25">
      <c r="A267" s="28"/>
      <c r="B267" s="30" t="s">
        <v>141</v>
      </c>
      <c r="C267" s="24"/>
      <c r="D267" s="24">
        <v>5</v>
      </c>
      <c r="E267" s="24"/>
      <c r="F267" s="24"/>
      <c r="G267" s="24"/>
      <c r="H267" s="24"/>
      <c r="I267" s="24">
        <f t="shared" ref="I267:I268" si="68">ROUND(PRODUCT(D267:G267),2)</f>
        <v>5</v>
      </c>
      <c r="J267" s="24"/>
    </row>
    <row r="268" spans="1:10" s="19" customFormat="1" ht="18.75" customHeight="1" x14ac:dyDescent="0.25">
      <c r="A268" s="28"/>
      <c r="B268" s="30" t="s">
        <v>15</v>
      </c>
      <c r="C268" s="24"/>
      <c r="D268" s="24">
        <v>3</v>
      </c>
      <c r="E268" s="24"/>
      <c r="F268" s="24"/>
      <c r="G268" s="24"/>
      <c r="H268" s="24"/>
      <c r="I268" s="24">
        <f t="shared" si="68"/>
        <v>3</v>
      </c>
      <c r="J268" s="24"/>
    </row>
    <row r="269" spans="1:10" s="19" customFormat="1" ht="18.75" customHeight="1" x14ac:dyDescent="0.25">
      <c r="A269" s="28"/>
      <c r="B269" s="29" t="s">
        <v>121</v>
      </c>
      <c r="C269" s="24"/>
      <c r="D269" s="24"/>
      <c r="E269" s="24"/>
      <c r="F269" s="24"/>
      <c r="G269" s="24"/>
      <c r="H269" s="24"/>
      <c r="I269" s="24"/>
      <c r="J269" s="24"/>
    </row>
    <row r="270" spans="1:10" s="19" customFormat="1" ht="18.75" customHeight="1" x14ac:dyDescent="0.25">
      <c r="A270" s="28"/>
      <c r="B270" s="30" t="s">
        <v>141</v>
      </c>
      <c r="C270" s="24"/>
      <c r="D270" s="24">
        <v>5</v>
      </c>
      <c r="E270" s="24"/>
      <c r="F270" s="24"/>
      <c r="G270" s="24"/>
      <c r="H270" s="24"/>
      <c r="I270" s="24">
        <f t="shared" ref="I270:I271" si="69">ROUND(PRODUCT(D270:G270),2)</f>
        <v>5</v>
      </c>
      <c r="J270" s="24"/>
    </row>
    <row r="271" spans="1:10" s="19" customFormat="1" ht="18.75" customHeight="1" x14ac:dyDescent="0.25">
      <c r="A271" s="28"/>
      <c r="B271" s="30" t="s">
        <v>15</v>
      </c>
      <c r="C271" s="24"/>
      <c r="D271" s="24">
        <v>3</v>
      </c>
      <c r="E271" s="24"/>
      <c r="F271" s="24"/>
      <c r="G271" s="24"/>
      <c r="H271" s="24"/>
      <c r="I271" s="24">
        <f t="shared" si="69"/>
        <v>3</v>
      </c>
      <c r="J271" s="24"/>
    </row>
    <row r="272" spans="1:10" s="19" customFormat="1" ht="18.75" customHeight="1" x14ac:dyDescent="0.25">
      <c r="A272" s="28"/>
      <c r="B272" s="29" t="s">
        <v>122</v>
      </c>
      <c r="C272" s="24"/>
      <c r="D272" s="24"/>
      <c r="E272" s="24"/>
      <c r="F272" s="24"/>
      <c r="G272" s="24"/>
      <c r="H272" s="24"/>
      <c r="I272" s="24"/>
      <c r="J272" s="24"/>
    </row>
    <row r="273" spans="1:10" s="19" customFormat="1" ht="18.75" customHeight="1" x14ac:dyDescent="0.25">
      <c r="A273" s="28"/>
      <c r="B273" s="30" t="s">
        <v>141</v>
      </c>
      <c r="C273" s="24"/>
      <c r="D273" s="24">
        <v>5</v>
      </c>
      <c r="E273" s="24"/>
      <c r="F273" s="24"/>
      <c r="G273" s="24"/>
      <c r="H273" s="24"/>
      <c r="I273" s="24">
        <f t="shared" ref="I273:I274" si="70">ROUND(PRODUCT(D273:G273),2)</f>
        <v>5</v>
      </c>
      <c r="J273" s="24"/>
    </row>
    <row r="274" spans="1:10" s="19" customFormat="1" ht="18.75" customHeight="1" x14ac:dyDescent="0.25">
      <c r="A274" s="28"/>
      <c r="B274" s="30" t="s">
        <v>15</v>
      </c>
      <c r="C274" s="24"/>
      <c r="D274" s="24">
        <v>3</v>
      </c>
      <c r="E274" s="24"/>
      <c r="F274" s="24"/>
      <c r="G274" s="24"/>
      <c r="H274" s="24"/>
      <c r="I274" s="24">
        <f t="shared" si="70"/>
        <v>3</v>
      </c>
      <c r="J274" s="24"/>
    </row>
    <row r="275" spans="1:10" s="19" customFormat="1" ht="18.75" customHeight="1" x14ac:dyDescent="0.25">
      <c r="A275" s="26"/>
      <c r="B275" s="37"/>
      <c r="C275" s="24"/>
      <c r="D275" s="24"/>
      <c r="E275" s="24"/>
      <c r="F275" s="24"/>
      <c r="G275" s="24"/>
      <c r="H275" s="24"/>
      <c r="I275" s="24"/>
      <c r="J275" s="24"/>
    </row>
    <row r="276" spans="1:10" s="19" customFormat="1" ht="18.75" customHeight="1" x14ac:dyDescent="0.25">
      <c r="A276" s="25" t="s">
        <v>51</v>
      </c>
      <c r="B276" s="38" t="s">
        <v>91</v>
      </c>
      <c r="C276" s="24"/>
      <c r="D276" s="24"/>
      <c r="E276" s="24"/>
      <c r="F276" s="24"/>
      <c r="G276" s="24"/>
      <c r="H276" s="24"/>
      <c r="I276" s="24"/>
      <c r="J276" s="24"/>
    </row>
    <row r="277" spans="1:10" s="53" customFormat="1" ht="18.75" customHeight="1" x14ac:dyDescent="0.25">
      <c r="A277" s="52" t="s">
        <v>52</v>
      </c>
      <c r="B277" s="55" t="s">
        <v>92</v>
      </c>
      <c r="C277" s="63" t="s">
        <v>14</v>
      </c>
      <c r="D277" s="45"/>
      <c r="E277" s="45"/>
      <c r="F277" s="45"/>
      <c r="G277" s="45"/>
      <c r="H277" s="45"/>
      <c r="I277" s="45"/>
      <c r="J277" s="63">
        <v>1</v>
      </c>
    </row>
    <row r="278" spans="1:10" s="19" customFormat="1" ht="18.75" customHeight="1" x14ac:dyDescent="0.25">
      <c r="A278" s="28"/>
      <c r="B278" s="29" t="s">
        <v>13</v>
      </c>
      <c r="C278" s="24"/>
      <c r="D278" s="24"/>
      <c r="E278" s="24"/>
      <c r="F278" s="24"/>
      <c r="G278" s="24"/>
      <c r="H278" s="24"/>
      <c r="I278" s="24"/>
      <c r="J278" s="24"/>
    </row>
    <row r="279" spans="1:10" s="19" customFormat="1" ht="18.75" customHeight="1" x14ac:dyDescent="0.25">
      <c r="A279" s="28"/>
      <c r="B279" s="30" t="s">
        <v>141</v>
      </c>
      <c r="C279" s="24"/>
      <c r="D279" s="24">
        <v>1</v>
      </c>
      <c r="E279" s="24"/>
      <c r="F279" s="24"/>
      <c r="G279" s="24"/>
      <c r="H279" s="24"/>
      <c r="I279" s="24">
        <f t="shared" ref="I279" si="71">ROUND(PRODUCT(D279:G279),2)</f>
        <v>1</v>
      </c>
      <c r="J279" s="24"/>
    </row>
    <row r="280" spans="1:10" s="53" customFormat="1" ht="18.75" customHeight="1" x14ac:dyDescent="0.25">
      <c r="A280" s="52" t="s">
        <v>53</v>
      </c>
      <c r="B280" s="55" t="s">
        <v>93</v>
      </c>
      <c r="C280" s="63" t="s">
        <v>12</v>
      </c>
      <c r="D280" s="45"/>
      <c r="E280" s="45"/>
      <c r="F280" s="45"/>
      <c r="G280" s="45"/>
      <c r="H280" s="45"/>
      <c r="I280" s="45"/>
      <c r="J280" s="63">
        <v>150</v>
      </c>
    </row>
    <row r="281" spans="1:10" s="19" customFormat="1" ht="18.75" customHeight="1" x14ac:dyDescent="0.25">
      <c r="A281" s="28"/>
      <c r="B281" s="29" t="s">
        <v>13</v>
      </c>
      <c r="C281" s="24"/>
      <c r="D281" s="48"/>
      <c r="E281" s="24"/>
      <c r="F281" s="24"/>
      <c r="G281" s="24"/>
      <c r="H281" s="24"/>
      <c r="I281" s="24"/>
      <c r="J281" s="24"/>
    </row>
    <row r="282" spans="1:10" s="19" customFormat="1" ht="18.75" customHeight="1" x14ac:dyDescent="0.25">
      <c r="A282" s="28"/>
      <c r="B282" s="30" t="s">
        <v>141</v>
      </c>
      <c r="C282" s="24"/>
      <c r="D282" s="48"/>
      <c r="E282" s="24"/>
      <c r="F282" s="24">
        <v>150</v>
      </c>
      <c r="G282" s="24"/>
      <c r="H282" s="24"/>
      <c r="I282" s="24">
        <f>ROUND(PRODUCT(E282:G282),2)</f>
        <v>150</v>
      </c>
      <c r="J282" s="24"/>
    </row>
    <row r="283" spans="1:10" s="53" customFormat="1" ht="18.75" customHeight="1" x14ac:dyDescent="0.25">
      <c r="A283" s="52" t="s">
        <v>54</v>
      </c>
      <c r="B283" s="55" t="s">
        <v>138</v>
      </c>
      <c r="C283" s="63" t="s">
        <v>12</v>
      </c>
      <c r="D283" s="45"/>
      <c r="E283" s="45"/>
      <c r="F283" s="45"/>
      <c r="G283" s="45"/>
      <c r="H283" s="45"/>
      <c r="I283" s="45"/>
      <c r="J283" s="63">
        <v>100</v>
      </c>
    </row>
    <row r="284" spans="1:10" s="19" customFormat="1" ht="18.75" customHeight="1" x14ac:dyDescent="0.25">
      <c r="A284" s="28"/>
      <c r="B284" s="29" t="s">
        <v>13</v>
      </c>
      <c r="C284" s="24"/>
      <c r="D284" s="48"/>
      <c r="E284" s="24"/>
      <c r="F284" s="24"/>
      <c r="G284" s="24"/>
      <c r="H284" s="24"/>
      <c r="I284" s="24"/>
      <c r="J284" s="24"/>
    </row>
    <row r="285" spans="1:10" s="19" customFormat="1" ht="18.75" customHeight="1" x14ac:dyDescent="0.25">
      <c r="A285" s="28"/>
      <c r="B285" s="30" t="s">
        <v>141</v>
      </c>
      <c r="C285" s="24"/>
      <c r="D285" s="48"/>
      <c r="E285" s="24"/>
      <c r="F285" s="24">
        <v>100</v>
      </c>
      <c r="G285" s="24"/>
      <c r="H285" s="24"/>
      <c r="I285" s="24">
        <f>ROUND(PRODUCT(E285:G285),2)</f>
        <v>100</v>
      </c>
      <c r="J285" s="24"/>
    </row>
    <row r="286" spans="1:10" s="53" customFormat="1" ht="18.75" customHeight="1" x14ac:dyDescent="0.25">
      <c r="A286" s="52" t="s">
        <v>55</v>
      </c>
      <c r="B286" s="55" t="s">
        <v>94</v>
      </c>
      <c r="C286" s="63" t="s">
        <v>12</v>
      </c>
      <c r="D286" s="45"/>
      <c r="E286" s="45"/>
      <c r="F286" s="45"/>
      <c r="G286" s="45"/>
      <c r="H286" s="45"/>
      <c r="I286" s="45"/>
      <c r="J286" s="63">
        <v>75</v>
      </c>
    </row>
    <row r="287" spans="1:10" s="19" customFormat="1" ht="18.75" customHeight="1" x14ac:dyDescent="0.25">
      <c r="A287" s="28"/>
      <c r="B287" s="29" t="s">
        <v>13</v>
      </c>
      <c r="C287" s="24"/>
      <c r="D287" s="48"/>
      <c r="E287" s="24"/>
      <c r="F287" s="24"/>
      <c r="G287" s="24"/>
      <c r="H287" s="24"/>
      <c r="I287" s="24"/>
      <c r="J287" s="24"/>
    </row>
    <row r="288" spans="1:10" s="19" customFormat="1" ht="18.75" customHeight="1" x14ac:dyDescent="0.25">
      <c r="A288" s="28"/>
      <c r="B288" s="30" t="s">
        <v>141</v>
      </c>
      <c r="C288" s="24"/>
      <c r="D288" s="48"/>
      <c r="E288" s="24"/>
      <c r="F288" s="24">
        <v>75</v>
      </c>
      <c r="G288" s="24"/>
      <c r="H288" s="24"/>
      <c r="I288" s="24">
        <f>ROUND(PRODUCT(E288:G288),2)</f>
        <v>75</v>
      </c>
      <c r="J288" s="24"/>
    </row>
    <row r="289" spans="1:10" s="53" customFormat="1" ht="18.75" customHeight="1" x14ac:dyDescent="0.25">
      <c r="A289" s="52" t="s">
        <v>56</v>
      </c>
      <c r="B289" s="55" t="s">
        <v>95</v>
      </c>
      <c r="C289" s="63" t="s">
        <v>12</v>
      </c>
      <c r="D289" s="45"/>
      <c r="E289" s="45"/>
      <c r="F289" s="45"/>
      <c r="G289" s="45"/>
      <c r="H289" s="45"/>
      <c r="I289" s="45"/>
      <c r="J289" s="63">
        <v>30</v>
      </c>
    </row>
    <row r="290" spans="1:10" s="19" customFormat="1" ht="18.75" customHeight="1" x14ac:dyDescent="0.25">
      <c r="A290" s="28"/>
      <c r="B290" s="29" t="s">
        <v>13</v>
      </c>
      <c r="C290" s="24"/>
      <c r="D290" s="48"/>
      <c r="E290" s="24"/>
      <c r="F290" s="24"/>
      <c r="G290" s="24"/>
      <c r="H290" s="24"/>
      <c r="I290" s="24"/>
      <c r="J290" s="24"/>
    </row>
    <row r="291" spans="1:10" s="19" customFormat="1" ht="18.75" customHeight="1" x14ac:dyDescent="0.25">
      <c r="A291" s="28"/>
      <c r="B291" s="30" t="s">
        <v>141</v>
      </c>
      <c r="C291" s="24"/>
      <c r="D291" s="48"/>
      <c r="E291" s="24"/>
      <c r="F291" s="24">
        <v>30</v>
      </c>
      <c r="G291" s="24"/>
      <c r="H291" s="24"/>
      <c r="I291" s="24">
        <f>ROUND(PRODUCT(E291:G291),2)</f>
        <v>30</v>
      </c>
      <c r="J291" s="24"/>
    </row>
    <row r="292" spans="1:10" s="53" customFormat="1" ht="18.75" customHeight="1" x14ac:dyDescent="0.25">
      <c r="A292" s="52" t="s">
        <v>57</v>
      </c>
      <c r="B292" s="55" t="s">
        <v>96</v>
      </c>
      <c r="C292" s="63" t="s">
        <v>12</v>
      </c>
      <c r="D292" s="45"/>
      <c r="E292" s="45"/>
      <c r="F292" s="45"/>
      <c r="G292" s="45"/>
      <c r="H292" s="45"/>
      <c r="I292" s="45"/>
      <c r="J292" s="63">
        <v>150</v>
      </c>
    </row>
    <row r="293" spans="1:10" s="19" customFormat="1" ht="18.75" customHeight="1" x14ac:dyDescent="0.25">
      <c r="A293" s="28"/>
      <c r="B293" s="29" t="s">
        <v>13</v>
      </c>
      <c r="C293" s="24"/>
      <c r="D293" s="24"/>
      <c r="E293" s="24"/>
      <c r="F293" s="24"/>
      <c r="G293" s="24"/>
      <c r="H293" s="24"/>
      <c r="I293" s="24"/>
      <c r="J293" s="24"/>
    </row>
    <row r="294" spans="1:10" s="19" customFormat="1" ht="18.75" customHeight="1" x14ac:dyDescent="0.25">
      <c r="A294" s="28"/>
      <c r="B294" s="30" t="s">
        <v>141</v>
      </c>
      <c r="C294" s="24"/>
      <c r="D294" s="48"/>
      <c r="E294" s="24"/>
      <c r="F294" s="24">
        <v>150</v>
      </c>
      <c r="G294" s="24"/>
      <c r="H294" s="24"/>
      <c r="I294" s="24">
        <f>ROUND(PRODUCT(E294:G294),2)</f>
        <v>150</v>
      </c>
      <c r="J294" s="24"/>
    </row>
    <row r="295" spans="1:10" s="53" customFormat="1" ht="18.75" customHeight="1" x14ac:dyDescent="0.25">
      <c r="A295" s="52" t="s">
        <v>58</v>
      </c>
      <c r="B295" s="55" t="s">
        <v>97</v>
      </c>
      <c r="C295" s="63" t="s">
        <v>14</v>
      </c>
      <c r="D295" s="45"/>
      <c r="E295" s="45"/>
      <c r="F295" s="45"/>
      <c r="G295" s="45"/>
      <c r="H295" s="45"/>
      <c r="I295" s="45"/>
      <c r="J295" s="63">
        <v>1</v>
      </c>
    </row>
    <row r="296" spans="1:10" s="19" customFormat="1" ht="18.75" customHeight="1" x14ac:dyDescent="0.25">
      <c r="A296" s="28"/>
      <c r="B296" s="29" t="s">
        <v>13</v>
      </c>
      <c r="C296" s="24"/>
      <c r="D296" s="24"/>
      <c r="E296" s="24"/>
      <c r="F296" s="24"/>
      <c r="G296" s="24"/>
      <c r="H296" s="24"/>
      <c r="I296" s="24"/>
      <c r="J296" s="24"/>
    </row>
    <row r="297" spans="1:10" s="19" customFormat="1" ht="18.75" customHeight="1" x14ac:dyDescent="0.25">
      <c r="A297" s="28"/>
      <c r="B297" s="30" t="s">
        <v>141</v>
      </c>
      <c r="C297" s="24"/>
      <c r="D297" s="24">
        <v>1</v>
      </c>
      <c r="E297" s="24"/>
      <c r="F297" s="24"/>
      <c r="G297" s="24"/>
      <c r="H297" s="24"/>
      <c r="I297" s="24">
        <f t="shared" ref="I297" si="72">ROUND(PRODUCT(D297:G297),2)</f>
        <v>1</v>
      </c>
      <c r="J297" s="24"/>
    </row>
    <row r="298" spans="1:10" s="53" customFormat="1" ht="18.75" customHeight="1" x14ac:dyDescent="0.25">
      <c r="A298" s="52" t="s">
        <v>59</v>
      </c>
      <c r="B298" s="55" t="s">
        <v>116</v>
      </c>
      <c r="C298" s="63" t="s">
        <v>14</v>
      </c>
      <c r="D298" s="45"/>
      <c r="E298" s="45"/>
      <c r="F298" s="45"/>
      <c r="G298" s="45"/>
      <c r="H298" s="45"/>
      <c r="I298" s="45"/>
      <c r="J298" s="63">
        <v>1</v>
      </c>
    </row>
    <row r="299" spans="1:10" s="19" customFormat="1" ht="18.75" customHeight="1" x14ac:dyDescent="0.25">
      <c r="A299" s="28"/>
      <c r="B299" s="29" t="s">
        <v>13</v>
      </c>
      <c r="C299" s="24"/>
      <c r="D299" s="24"/>
      <c r="E299" s="24"/>
      <c r="F299" s="24"/>
      <c r="G299" s="24"/>
      <c r="H299" s="24"/>
      <c r="I299" s="24"/>
      <c r="J299" s="24"/>
    </row>
    <row r="300" spans="1:10" s="19" customFormat="1" ht="18.75" customHeight="1" x14ac:dyDescent="0.25">
      <c r="A300" s="28"/>
      <c r="B300" s="30" t="s">
        <v>141</v>
      </c>
      <c r="C300" s="24"/>
      <c r="D300" s="24">
        <v>1</v>
      </c>
      <c r="E300" s="24"/>
      <c r="F300" s="24"/>
      <c r="G300" s="24"/>
      <c r="H300" s="24"/>
      <c r="I300" s="24">
        <f t="shared" ref="I300" si="73">ROUND(PRODUCT(D300:G300),2)</f>
        <v>1</v>
      </c>
      <c r="J300" s="24"/>
    </row>
    <row r="301" spans="1:10" s="53" customFormat="1" ht="18.75" customHeight="1" x14ac:dyDescent="0.25">
      <c r="A301" s="52" t="s">
        <v>60</v>
      </c>
      <c r="B301" s="55" t="s">
        <v>98</v>
      </c>
      <c r="C301" s="63" t="s">
        <v>14</v>
      </c>
      <c r="D301" s="45"/>
      <c r="E301" s="45"/>
      <c r="F301" s="45"/>
      <c r="G301" s="45"/>
      <c r="H301" s="45"/>
      <c r="I301" s="45"/>
      <c r="J301" s="63">
        <v>2</v>
      </c>
    </row>
    <row r="302" spans="1:10" s="19" customFormat="1" ht="18.75" customHeight="1" x14ac:dyDescent="0.25">
      <c r="A302" s="28"/>
      <c r="B302" s="29" t="s">
        <v>13</v>
      </c>
      <c r="C302" s="24"/>
      <c r="D302" s="24"/>
      <c r="E302" s="24"/>
      <c r="F302" s="24"/>
      <c r="G302" s="24"/>
      <c r="H302" s="24"/>
      <c r="I302" s="24"/>
      <c r="J302" s="24"/>
    </row>
    <row r="303" spans="1:10" s="19" customFormat="1" ht="18.75" customHeight="1" x14ac:dyDescent="0.25">
      <c r="A303" s="28"/>
      <c r="B303" s="30" t="s">
        <v>141</v>
      </c>
      <c r="C303" s="24"/>
      <c r="D303" s="24">
        <v>2</v>
      </c>
      <c r="E303" s="24"/>
      <c r="F303" s="24"/>
      <c r="G303" s="24"/>
      <c r="H303" s="24"/>
      <c r="I303" s="24">
        <f t="shared" ref="I303" si="74">ROUND(PRODUCT(D303:G303),2)</f>
        <v>2</v>
      </c>
      <c r="J303" s="24"/>
    </row>
    <row r="304" spans="1:10" s="53" customFormat="1" ht="18.75" customHeight="1" x14ac:dyDescent="0.25">
      <c r="A304" s="52" t="s">
        <v>61</v>
      </c>
      <c r="B304" s="55" t="s">
        <v>99</v>
      </c>
      <c r="C304" s="63" t="s">
        <v>14</v>
      </c>
      <c r="D304" s="45"/>
      <c r="E304" s="45"/>
      <c r="F304" s="45"/>
      <c r="G304" s="45"/>
      <c r="H304" s="45"/>
      <c r="I304" s="45"/>
      <c r="J304" s="63">
        <v>14</v>
      </c>
    </row>
    <row r="305" spans="1:10" s="19" customFormat="1" ht="18.75" customHeight="1" x14ac:dyDescent="0.25">
      <c r="A305" s="28"/>
      <c r="B305" s="29" t="s">
        <v>13</v>
      </c>
      <c r="C305" s="24"/>
      <c r="D305" s="24"/>
      <c r="E305" s="24"/>
      <c r="F305" s="24"/>
      <c r="G305" s="24"/>
      <c r="H305" s="24"/>
      <c r="I305" s="24"/>
      <c r="J305" s="24"/>
    </row>
    <row r="306" spans="1:10" s="19" customFormat="1" ht="18.75" customHeight="1" x14ac:dyDescent="0.25">
      <c r="A306" s="28"/>
      <c r="B306" s="30" t="s">
        <v>141</v>
      </c>
      <c r="C306" s="24"/>
      <c r="D306" s="24">
        <v>14</v>
      </c>
      <c r="E306" s="24"/>
      <c r="F306" s="24"/>
      <c r="G306" s="24"/>
      <c r="H306" s="24"/>
      <c r="I306" s="24">
        <f t="shared" ref="I306" si="75">ROUND(PRODUCT(D306:G306),2)</f>
        <v>14</v>
      </c>
      <c r="J306" s="24"/>
    </row>
    <row r="307" spans="1:10" s="53" customFormat="1" ht="18.75" customHeight="1" x14ac:dyDescent="0.25">
      <c r="A307" s="52" t="s">
        <v>62</v>
      </c>
      <c r="B307" s="55" t="s">
        <v>100</v>
      </c>
      <c r="C307" s="63" t="s">
        <v>14</v>
      </c>
      <c r="D307" s="45"/>
      <c r="E307" s="45"/>
      <c r="F307" s="45"/>
      <c r="G307" s="45"/>
      <c r="H307" s="45"/>
      <c r="I307" s="45"/>
      <c r="J307" s="63">
        <v>28</v>
      </c>
    </row>
    <row r="308" spans="1:10" s="19" customFormat="1" ht="18.75" customHeight="1" x14ac:dyDescent="0.25">
      <c r="A308" s="28"/>
      <c r="B308" s="29" t="s">
        <v>13</v>
      </c>
      <c r="C308" s="24"/>
      <c r="D308" s="24"/>
      <c r="E308" s="24"/>
      <c r="F308" s="24"/>
      <c r="G308" s="24"/>
      <c r="H308" s="24"/>
      <c r="I308" s="24"/>
      <c r="J308" s="24"/>
    </row>
    <row r="309" spans="1:10" s="19" customFormat="1" ht="18.75" customHeight="1" x14ac:dyDescent="0.25">
      <c r="A309" s="28"/>
      <c r="B309" s="30" t="s">
        <v>141</v>
      </c>
      <c r="C309" s="24"/>
      <c r="D309" s="24">
        <v>28</v>
      </c>
      <c r="E309" s="24"/>
      <c r="F309" s="24"/>
      <c r="G309" s="24"/>
      <c r="H309" s="24"/>
      <c r="I309" s="24">
        <f t="shared" ref="I309" si="76">ROUND(PRODUCT(D309:G309),2)</f>
        <v>28</v>
      </c>
      <c r="J309" s="24"/>
    </row>
    <row r="310" spans="1:10" s="53" customFormat="1" ht="18.75" customHeight="1" x14ac:dyDescent="0.25">
      <c r="A310" s="52" t="s">
        <v>63</v>
      </c>
      <c r="B310" s="55" t="s">
        <v>139</v>
      </c>
      <c r="C310" s="63" t="s">
        <v>14</v>
      </c>
      <c r="D310" s="45"/>
      <c r="E310" s="45"/>
      <c r="F310" s="45"/>
      <c r="G310" s="45"/>
      <c r="H310" s="45"/>
      <c r="I310" s="45"/>
      <c r="J310" s="63">
        <v>4</v>
      </c>
    </row>
    <row r="311" spans="1:10" s="19" customFormat="1" ht="18.75" customHeight="1" x14ac:dyDescent="0.25">
      <c r="A311" s="28"/>
      <c r="B311" s="29" t="s">
        <v>13</v>
      </c>
      <c r="C311" s="24"/>
      <c r="D311" s="24"/>
      <c r="E311" s="24"/>
      <c r="F311" s="24"/>
      <c r="G311" s="24"/>
      <c r="H311" s="24"/>
      <c r="I311" s="24"/>
      <c r="J311" s="24"/>
    </row>
    <row r="312" spans="1:10" s="19" customFormat="1" ht="18.75" customHeight="1" x14ac:dyDescent="0.25">
      <c r="A312" s="28"/>
      <c r="B312" s="30" t="s">
        <v>141</v>
      </c>
      <c r="C312" s="24"/>
      <c r="D312" s="24">
        <v>4</v>
      </c>
      <c r="E312" s="24"/>
      <c r="F312" s="24"/>
      <c r="G312" s="24"/>
      <c r="H312" s="24"/>
      <c r="I312" s="24">
        <f t="shared" ref="I312" si="77">ROUND(PRODUCT(D312:G312),2)</f>
        <v>4</v>
      </c>
      <c r="J312" s="24"/>
    </row>
    <row r="313" spans="1:10" s="53" customFormat="1" ht="18.75" customHeight="1" x14ac:dyDescent="0.25">
      <c r="A313" s="52" t="s">
        <v>64</v>
      </c>
      <c r="B313" s="55" t="s">
        <v>101</v>
      </c>
      <c r="C313" s="63" t="s">
        <v>14</v>
      </c>
      <c r="D313" s="45"/>
      <c r="E313" s="45"/>
      <c r="F313" s="45"/>
      <c r="G313" s="45"/>
      <c r="H313" s="45"/>
      <c r="I313" s="45"/>
      <c r="J313" s="63">
        <v>6</v>
      </c>
    </row>
    <row r="314" spans="1:10" s="19" customFormat="1" ht="18.75" customHeight="1" x14ac:dyDescent="0.25">
      <c r="A314" s="28"/>
      <c r="B314" s="29" t="s">
        <v>13</v>
      </c>
      <c r="C314" s="24"/>
      <c r="D314" s="24"/>
      <c r="E314" s="24"/>
      <c r="F314" s="24"/>
      <c r="G314" s="24"/>
      <c r="H314" s="24"/>
      <c r="I314" s="24"/>
      <c r="J314" s="24"/>
    </row>
    <row r="315" spans="1:10" s="19" customFormat="1" ht="18.75" customHeight="1" x14ac:dyDescent="0.25">
      <c r="A315" s="28"/>
      <c r="B315" s="30" t="s">
        <v>141</v>
      </c>
      <c r="C315" s="24"/>
      <c r="D315" s="24">
        <v>6</v>
      </c>
      <c r="E315" s="24"/>
      <c r="F315" s="24"/>
      <c r="G315" s="24"/>
      <c r="H315" s="24"/>
      <c r="I315" s="24">
        <f t="shared" ref="I315" si="78">ROUND(PRODUCT(D315:G315),2)</f>
        <v>6</v>
      </c>
      <c r="J315" s="24"/>
    </row>
    <row r="316" spans="1:10" s="53" customFormat="1" ht="18.75" customHeight="1" x14ac:dyDescent="0.25">
      <c r="A316" s="52" t="s">
        <v>65</v>
      </c>
      <c r="B316" s="55" t="s">
        <v>102</v>
      </c>
      <c r="C316" s="63" t="s">
        <v>14</v>
      </c>
      <c r="D316" s="45"/>
      <c r="E316" s="45"/>
      <c r="F316" s="45"/>
      <c r="G316" s="45"/>
      <c r="H316" s="45"/>
      <c r="I316" s="45"/>
      <c r="J316" s="63">
        <v>2</v>
      </c>
    </row>
    <row r="317" spans="1:10" s="19" customFormat="1" ht="18.75" customHeight="1" x14ac:dyDescent="0.25">
      <c r="A317" s="28"/>
      <c r="B317" s="29" t="s">
        <v>13</v>
      </c>
      <c r="C317" s="24"/>
      <c r="D317" s="24"/>
      <c r="E317" s="24"/>
      <c r="F317" s="24"/>
      <c r="G317" s="24"/>
      <c r="H317" s="24"/>
      <c r="I317" s="24"/>
      <c r="J317" s="24"/>
    </row>
    <row r="318" spans="1:10" s="19" customFormat="1" ht="18.75" customHeight="1" x14ac:dyDescent="0.25">
      <c r="A318" s="28"/>
      <c r="B318" s="30" t="s">
        <v>141</v>
      </c>
      <c r="C318" s="24"/>
      <c r="D318" s="24">
        <v>2</v>
      </c>
      <c r="E318" s="24"/>
      <c r="F318" s="24"/>
      <c r="G318" s="24"/>
      <c r="H318" s="24"/>
      <c r="I318" s="24">
        <f t="shared" ref="I318" si="79">ROUND(PRODUCT(D318:G318),2)</f>
        <v>2</v>
      </c>
      <c r="J318" s="24"/>
    </row>
    <row r="319" spans="1:10" s="53" customFormat="1" ht="18.75" customHeight="1" x14ac:dyDescent="0.25">
      <c r="A319" s="52" t="s">
        <v>66</v>
      </c>
      <c r="B319" s="55" t="s">
        <v>103</v>
      </c>
      <c r="C319" s="63" t="s">
        <v>14</v>
      </c>
      <c r="D319" s="45"/>
      <c r="E319" s="45"/>
      <c r="F319" s="45"/>
      <c r="G319" s="45"/>
      <c r="H319" s="45"/>
      <c r="I319" s="45"/>
      <c r="J319" s="63">
        <v>7</v>
      </c>
    </row>
    <row r="320" spans="1:10" s="19" customFormat="1" ht="18.75" customHeight="1" x14ac:dyDescent="0.25">
      <c r="A320" s="28"/>
      <c r="B320" s="29" t="s">
        <v>13</v>
      </c>
      <c r="C320" s="24"/>
      <c r="D320" s="24"/>
      <c r="E320" s="24"/>
      <c r="F320" s="24"/>
      <c r="G320" s="24"/>
      <c r="H320" s="24"/>
      <c r="I320" s="24"/>
      <c r="J320" s="24"/>
    </row>
    <row r="321" spans="1:10" s="19" customFormat="1" ht="18.75" customHeight="1" x14ac:dyDescent="0.25">
      <c r="A321" s="28"/>
      <c r="B321" s="30" t="s">
        <v>141</v>
      </c>
      <c r="C321" s="24"/>
      <c r="D321" s="24">
        <v>7</v>
      </c>
      <c r="E321" s="24"/>
      <c r="F321" s="24"/>
      <c r="G321" s="24"/>
      <c r="H321" s="24"/>
      <c r="I321" s="24">
        <f t="shared" ref="I321" si="80">ROUND(PRODUCT(D321:G321),2)</f>
        <v>7</v>
      </c>
      <c r="J321" s="24"/>
    </row>
    <row r="322" spans="1:10" s="19" customFormat="1" ht="18.75" customHeight="1" x14ac:dyDescent="0.25">
      <c r="A322" s="25" t="s">
        <v>67</v>
      </c>
      <c r="B322" s="38" t="s">
        <v>104</v>
      </c>
      <c r="C322" s="24"/>
      <c r="D322" s="24"/>
      <c r="E322" s="24"/>
      <c r="F322" s="24"/>
      <c r="G322" s="24"/>
      <c r="H322" s="24"/>
      <c r="I322" s="24"/>
      <c r="J322" s="24"/>
    </row>
    <row r="323" spans="1:10" s="53" customFormat="1" ht="18.75" customHeight="1" x14ac:dyDescent="0.25">
      <c r="A323" s="52" t="s">
        <v>68</v>
      </c>
      <c r="B323" s="55" t="s">
        <v>105</v>
      </c>
      <c r="C323" s="63" t="s">
        <v>19</v>
      </c>
      <c r="D323" s="45"/>
      <c r="E323" s="45"/>
      <c r="F323" s="45"/>
      <c r="G323" s="45"/>
      <c r="H323" s="45"/>
      <c r="I323" s="45"/>
      <c r="J323" s="63">
        <f>SUM(I325:I338)</f>
        <v>67</v>
      </c>
    </row>
    <row r="324" spans="1:10" s="19" customFormat="1" ht="18.75" customHeight="1" x14ac:dyDescent="0.25">
      <c r="A324" s="28"/>
      <c r="B324" s="29" t="s">
        <v>13</v>
      </c>
      <c r="C324" s="24"/>
      <c r="D324" s="24"/>
      <c r="E324" s="24"/>
      <c r="F324" s="24"/>
      <c r="G324" s="24"/>
      <c r="H324" s="24"/>
      <c r="I324" s="24"/>
      <c r="J324" s="24"/>
    </row>
    <row r="325" spans="1:10" s="19" customFormat="1" ht="18.75" customHeight="1" x14ac:dyDescent="0.25">
      <c r="A325" s="28"/>
      <c r="B325" s="30" t="s">
        <v>141</v>
      </c>
      <c r="C325" s="24"/>
      <c r="D325" s="24"/>
      <c r="E325" s="24"/>
      <c r="F325" s="24">
        <v>8</v>
      </c>
      <c r="G325" s="24"/>
      <c r="H325" s="24"/>
      <c r="I325" s="24">
        <f>ROUND(PRODUCT(D325:G325),2)</f>
        <v>8</v>
      </c>
      <c r="J325" s="24"/>
    </row>
    <row r="326" spans="1:10" s="19" customFormat="1" ht="18.75" customHeight="1" x14ac:dyDescent="0.25">
      <c r="A326" s="28"/>
      <c r="B326" s="29" t="s">
        <v>117</v>
      </c>
      <c r="C326" s="24"/>
      <c r="D326" s="24"/>
      <c r="E326" s="24"/>
      <c r="F326" s="24"/>
      <c r="G326" s="24"/>
      <c r="H326" s="24"/>
      <c r="I326" s="24"/>
      <c r="J326" s="24"/>
    </row>
    <row r="327" spans="1:10" s="19" customFormat="1" ht="18.75" customHeight="1" x14ac:dyDescent="0.25">
      <c r="A327" s="28"/>
      <c r="B327" s="30" t="s">
        <v>141</v>
      </c>
      <c r="C327" s="24"/>
      <c r="D327" s="24"/>
      <c r="E327" s="24"/>
      <c r="F327" s="24">
        <v>8</v>
      </c>
      <c r="G327" s="24"/>
      <c r="H327" s="24"/>
      <c r="I327" s="24">
        <f t="shared" ref="I327:I328" si="81">ROUND(PRODUCT(D327:G327),2)</f>
        <v>8</v>
      </c>
      <c r="J327" s="24"/>
    </row>
    <row r="328" spans="1:10" s="19" customFormat="1" ht="18.75" customHeight="1" x14ac:dyDescent="0.25">
      <c r="A328" s="28"/>
      <c r="B328" s="30" t="s">
        <v>131</v>
      </c>
      <c r="C328" s="24"/>
      <c r="D328" s="24"/>
      <c r="E328" s="24"/>
      <c r="F328" s="24">
        <v>11</v>
      </c>
      <c r="G328" s="24"/>
      <c r="H328" s="24"/>
      <c r="I328" s="24">
        <f t="shared" si="81"/>
        <v>11</v>
      </c>
      <c r="J328" s="24"/>
    </row>
    <row r="329" spans="1:10" s="19" customFormat="1" ht="18.75" customHeight="1" x14ac:dyDescent="0.25">
      <c r="A329" s="28"/>
      <c r="B329" s="29" t="s">
        <v>118</v>
      </c>
      <c r="C329" s="24"/>
      <c r="D329" s="24"/>
      <c r="E329" s="24"/>
      <c r="F329" s="24"/>
      <c r="G329" s="24"/>
      <c r="H329" s="24"/>
      <c r="I329" s="24"/>
      <c r="J329" s="24"/>
    </row>
    <row r="330" spans="1:10" s="19" customFormat="1" ht="18.75" customHeight="1" x14ac:dyDescent="0.25">
      <c r="A330" s="28"/>
      <c r="B330" s="30" t="s">
        <v>141</v>
      </c>
      <c r="C330" s="24"/>
      <c r="D330" s="24"/>
      <c r="E330" s="24"/>
      <c r="F330" s="24">
        <v>8</v>
      </c>
      <c r="G330" s="24"/>
      <c r="H330" s="24"/>
      <c r="I330" s="24">
        <f t="shared" ref="I330" si="82">ROUND(PRODUCT(D330:G330),2)</f>
        <v>8</v>
      </c>
      <c r="J330" s="24"/>
    </row>
    <row r="331" spans="1:10" s="19" customFormat="1" ht="18.75" customHeight="1" x14ac:dyDescent="0.25">
      <c r="A331" s="28"/>
      <c r="B331" s="29" t="s">
        <v>119</v>
      </c>
      <c r="C331" s="24"/>
      <c r="D331" s="24"/>
      <c r="E331" s="24"/>
      <c r="F331" s="24"/>
      <c r="G331" s="24"/>
      <c r="H331" s="24"/>
      <c r="I331" s="24"/>
      <c r="J331" s="24"/>
    </row>
    <row r="332" spans="1:10" s="19" customFormat="1" ht="18.75" customHeight="1" x14ac:dyDescent="0.25">
      <c r="A332" s="28"/>
      <c r="B332" s="30" t="s">
        <v>141</v>
      </c>
      <c r="C332" s="24"/>
      <c r="D332" s="24"/>
      <c r="E332" s="24"/>
      <c r="F332" s="24">
        <v>8</v>
      </c>
      <c r="G332" s="24"/>
      <c r="H332" s="24"/>
      <c r="I332" s="24">
        <f t="shared" ref="I332" si="83">ROUND(PRODUCT(D332:G332),2)</f>
        <v>8</v>
      </c>
      <c r="J332" s="24"/>
    </row>
    <row r="333" spans="1:10" s="19" customFormat="1" ht="18.75" customHeight="1" x14ac:dyDescent="0.25">
      <c r="A333" s="28"/>
      <c r="B333" s="56" t="s">
        <v>120</v>
      </c>
      <c r="C333" s="24"/>
      <c r="D333" s="24"/>
      <c r="E333" s="24"/>
      <c r="F333" s="24"/>
      <c r="G333" s="24"/>
      <c r="H333" s="24"/>
      <c r="I333" s="24"/>
      <c r="J333" s="24"/>
    </row>
    <row r="334" spans="1:10" s="19" customFormat="1" ht="18.75" customHeight="1" x14ac:dyDescent="0.25">
      <c r="A334" s="28"/>
      <c r="B334" s="30" t="s">
        <v>141</v>
      </c>
      <c r="C334" s="24"/>
      <c r="D334" s="24"/>
      <c r="E334" s="24"/>
      <c r="F334" s="24">
        <v>8</v>
      </c>
      <c r="G334" s="24"/>
      <c r="H334" s="24"/>
      <c r="I334" s="24">
        <f t="shared" ref="I334" si="84">ROUND(PRODUCT(D334:G334),2)</f>
        <v>8</v>
      </c>
      <c r="J334" s="24"/>
    </row>
    <row r="335" spans="1:10" s="19" customFormat="1" ht="18.75" customHeight="1" x14ac:dyDescent="0.25">
      <c r="A335" s="28"/>
      <c r="B335" s="29" t="s">
        <v>121</v>
      </c>
      <c r="C335" s="24"/>
      <c r="D335" s="24"/>
      <c r="E335" s="24"/>
      <c r="F335" s="24"/>
      <c r="G335" s="24"/>
      <c r="H335" s="24"/>
      <c r="I335" s="24"/>
      <c r="J335" s="24"/>
    </row>
    <row r="336" spans="1:10" s="19" customFormat="1" ht="18.75" customHeight="1" x14ac:dyDescent="0.25">
      <c r="A336" s="28"/>
      <c r="B336" s="30" t="s">
        <v>141</v>
      </c>
      <c r="C336" s="24"/>
      <c r="D336" s="24"/>
      <c r="E336" s="24"/>
      <c r="F336" s="24">
        <v>8</v>
      </c>
      <c r="G336" s="24"/>
      <c r="H336" s="24"/>
      <c r="I336" s="24">
        <f t="shared" ref="I336" si="85">ROUND(PRODUCT(D336:G336),2)</f>
        <v>8</v>
      </c>
      <c r="J336" s="24"/>
    </row>
    <row r="337" spans="1:10" s="19" customFormat="1" ht="18.75" customHeight="1" x14ac:dyDescent="0.25">
      <c r="A337" s="28"/>
      <c r="B337" s="29" t="s">
        <v>122</v>
      </c>
      <c r="C337" s="24"/>
      <c r="D337" s="24"/>
      <c r="E337" s="24"/>
      <c r="F337" s="24"/>
      <c r="G337" s="24"/>
      <c r="H337" s="24"/>
      <c r="I337" s="24"/>
      <c r="J337" s="24"/>
    </row>
    <row r="338" spans="1:10" s="19" customFormat="1" ht="18.75" customHeight="1" x14ac:dyDescent="0.25">
      <c r="A338" s="28"/>
      <c r="B338" s="30" t="s">
        <v>141</v>
      </c>
      <c r="C338" s="24"/>
      <c r="D338" s="24"/>
      <c r="E338" s="24"/>
      <c r="F338" s="24">
        <v>8</v>
      </c>
      <c r="G338" s="24"/>
      <c r="H338" s="24"/>
      <c r="I338" s="24">
        <f>ROUND(PRODUCT(D338:G338),2)</f>
        <v>8</v>
      </c>
      <c r="J338" s="24"/>
    </row>
    <row r="339" spans="1:10" s="19" customFormat="1" ht="18.75" customHeight="1" x14ac:dyDescent="0.25">
      <c r="A339" s="25" t="s">
        <v>133</v>
      </c>
      <c r="B339" s="38" t="s">
        <v>135</v>
      </c>
      <c r="C339" s="24"/>
      <c r="D339" s="24"/>
      <c r="E339" s="24"/>
      <c r="F339" s="24"/>
      <c r="G339" s="24"/>
      <c r="H339" s="24"/>
      <c r="I339" s="24"/>
      <c r="J339" s="24"/>
    </row>
    <row r="340" spans="1:10" s="19" customFormat="1" ht="18.75" customHeight="1" x14ac:dyDescent="0.25">
      <c r="A340" s="52" t="s">
        <v>134</v>
      </c>
      <c r="B340" s="55" t="s">
        <v>136</v>
      </c>
      <c r="C340" s="63" t="s">
        <v>137</v>
      </c>
      <c r="D340" s="45"/>
      <c r="E340" s="45"/>
      <c r="F340" s="45"/>
      <c r="G340" s="45"/>
      <c r="H340" s="45"/>
      <c r="I340" s="45"/>
      <c r="J340" s="63">
        <f>SUM(I341:I342)</f>
        <v>10000</v>
      </c>
    </row>
    <row r="341" spans="1:10" s="19" customFormat="1" ht="18.75" customHeight="1" x14ac:dyDescent="0.25">
      <c r="A341" s="52"/>
      <c r="B341" s="43" t="s">
        <v>117</v>
      </c>
      <c r="C341" s="24"/>
      <c r="D341" s="48"/>
      <c r="E341" s="48"/>
      <c r="F341" s="48"/>
      <c r="G341" s="48"/>
      <c r="H341" s="48"/>
      <c r="I341" s="48"/>
      <c r="J341" s="24"/>
    </row>
    <row r="342" spans="1:10" s="19" customFormat="1" ht="18.75" customHeight="1" x14ac:dyDescent="0.25">
      <c r="A342" s="41"/>
      <c r="B342" s="42" t="s">
        <v>142</v>
      </c>
      <c r="C342" s="24"/>
      <c r="D342" s="24">
        <v>2</v>
      </c>
      <c r="E342" s="24"/>
      <c r="F342" s="24">
        <v>5000</v>
      </c>
      <c r="G342" s="24"/>
      <c r="H342" s="24"/>
      <c r="I342" s="24">
        <f>D342*F342</f>
        <v>10000</v>
      </c>
      <c r="J342" s="24"/>
    </row>
    <row r="343" spans="1:10" x14ac:dyDescent="0.25">
      <c r="A343" s="4"/>
      <c r="B343" s="5"/>
      <c r="C343" s="6"/>
      <c r="D343" s="6"/>
      <c r="E343" s="6"/>
      <c r="F343" s="6"/>
      <c r="G343" s="6"/>
      <c r="H343" s="6"/>
      <c r="I343" s="6"/>
      <c r="J343" s="6"/>
    </row>
    <row r="344" spans="1:10" x14ac:dyDescent="0.25">
      <c r="A344" s="4"/>
      <c r="B344" s="5"/>
      <c r="C344" s="6"/>
      <c r="D344" s="6"/>
      <c r="E344" s="6"/>
      <c r="F344" s="6"/>
      <c r="G344" s="6"/>
      <c r="H344" s="6"/>
      <c r="I344" s="6"/>
      <c r="J344" s="6"/>
    </row>
    <row r="345" spans="1:10" x14ac:dyDescent="0.25">
      <c r="A345" s="4"/>
      <c r="B345" s="5"/>
      <c r="C345" s="6"/>
      <c r="D345" s="6"/>
      <c r="E345" s="6"/>
      <c r="F345" s="6"/>
      <c r="G345" s="6"/>
      <c r="H345" s="6"/>
      <c r="I345" s="6"/>
      <c r="J345" s="6"/>
    </row>
    <row r="346" spans="1:10" x14ac:dyDescent="0.25">
      <c r="A346" s="4"/>
      <c r="B346" s="5"/>
      <c r="C346" s="6"/>
      <c r="D346" s="6"/>
      <c r="E346" s="6"/>
      <c r="F346" s="6"/>
      <c r="G346" s="6"/>
      <c r="H346" s="6"/>
      <c r="I346" s="6"/>
      <c r="J346" s="6"/>
    </row>
    <row r="347" spans="1:10" x14ac:dyDescent="0.25">
      <c r="A347" s="4"/>
      <c r="B347" s="5"/>
      <c r="C347" s="6"/>
      <c r="D347" s="6"/>
      <c r="E347" s="6"/>
      <c r="F347" s="6"/>
      <c r="G347" s="6"/>
      <c r="H347" s="6"/>
      <c r="I347" s="6"/>
      <c r="J347" s="6"/>
    </row>
    <row r="348" spans="1:10" x14ac:dyDescent="0.25">
      <c r="A348" s="4"/>
      <c r="B348" s="5"/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4"/>
      <c r="B349" s="5"/>
      <c r="C349" s="6"/>
      <c r="D349" s="6"/>
      <c r="E349" s="6"/>
      <c r="F349" s="6"/>
      <c r="G349" s="6"/>
      <c r="H349" s="6"/>
      <c r="I349" s="6"/>
      <c r="J349" s="6"/>
    </row>
    <row r="350" spans="1:10" x14ac:dyDescent="0.25">
      <c r="A350" s="4"/>
      <c r="B350" s="5"/>
      <c r="C350" s="6"/>
      <c r="D350" s="6"/>
      <c r="E350" s="6"/>
      <c r="F350" s="6"/>
      <c r="G350" s="6"/>
      <c r="H350" s="6"/>
      <c r="I350" s="6"/>
      <c r="J350" s="6"/>
    </row>
    <row r="351" spans="1:10" x14ac:dyDescent="0.25">
      <c r="A351" s="4"/>
      <c r="B351" s="5"/>
      <c r="C351" s="6"/>
      <c r="D351" s="6"/>
      <c r="E351" s="6"/>
      <c r="F351" s="6"/>
      <c r="G351" s="6"/>
      <c r="H351" s="6"/>
      <c r="I351" s="6"/>
      <c r="J351" s="6"/>
    </row>
    <row r="352" spans="1:10" x14ac:dyDescent="0.25">
      <c r="A352" s="4"/>
      <c r="B352" s="5"/>
      <c r="C352" s="6"/>
      <c r="D352" s="6"/>
      <c r="E352" s="6"/>
      <c r="F352" s="6"/>
      <c r="G352" s="6"/>
      <c r="H352" s="6"/>
      <c r="I352" s="6"/>
      <c r="J352" s="6"/>
    </row>
    <row r="353" spans="1:10" x14ac:dyDescent="0.25">
      <c r="A353" s="4"/>
      <c r="B353" s="5"/>
      <c r="C353" s="6"/>
      <c r="D353" s="6"/>
      <c r="E353" s="6"/>
      <c r="F353" s="6"/>
      <c r="G353" s="6"/>
      <c r="H353" s="6"/>
      <c r="I353" s="6"/>
      <c r="J353" s="6"/>
    </row>
    <row r="354" spans="1:10" x14ac:dyDescent="0.25">
      <c r="A354" s="4"/>
      <c r="B354" s="5"/>
      <c r="C354" s="6"/>
      <c r="D354" s="6"/>
      <c r="E354" s="6"/>
      <c r="F354" s="6"/>
      <c r="G354" s="6"/>
      <c r="H354" s="6"/>
      <c r="I354" s="6"/>
      <c r="J354" s="6"/>
    </row>
    <row r="355" spans="1:10" x14ac:dyDescent="0.25">
      <c r="A355" s="4"/>
      <c r="B355" s="5"/>
      <c r="C355" s="6"/>
      <c r="D355" s="6"/>
      <c r="E355" s="6"/>
      <c r="F355" s="6"/>
      <c r="G355" s="6"/>
      <c r="H355" s="6"/>
      <c r="I355" s="6"/>
      <c r="J355" s="6"/>
    </row>
    <row r="356" spans="1:10" x14ac:dyDescent="0.25">
      <c r="A356" s="4"/>
      <c r="B356" s="5"/>
      <c r="C356" s="6"/>
      <c r="D356" s="6"/>
      <c r="E356" s="6"/>
      <c r="F356" s="6"/>
      <c r="G356" s="6"/>
      <c r="H356" s="6"/>
      <c r="I356" s="6"/>
      <c r="J356" s="6"/>
    </row>
    <row r="357" spans="1:10" x14ac:dyDescent="0.25">
      <c r="A357" s="4"/>
      <c r="B357" s="5"/>
      <c r="C357" s="6"/>
      <c r="D357" s="6"/>
      <c r="E357" s="6"/>
      <c r="F357" s="6"/>
      <c r="G357" s="6"/>
      <c r="H357" s="6"/>
      <c r="I357" s="6"/>
      <c r="J357" s="6"/>
    </row>
    <row r="358" spans="1:10" x14ac:dyDescent="0.25">
      <c r="A358" s="4"/>
      <c r="B358" s="5"/>
      <c r="C358" s="6"/>
      <c r="D358" s="6"/>
      <c r="E358" s="6"/>
      <c r="F358" s="6"/>
      <c r="G358" s="6"/>
      <c r="H358" s="6"/>
      <c r="I358" s="6"/>
      <c r="J358" s="6"/>
    </row>
    <row r="359" spans="1:10" x14ac:dyDescent="0.25">
      <c r="A359" s="4"/>
      <c r="B359" s="5"/>
      <c r="C359" s="6"/>
      <c r="D359" s="6"/>
      <c r="E359" s="6"/>
      <c r="F359" s="6"/>
      <c r="G359" s="6"/>
      <c r="H359" s="6"/>
      <c r="I359" s="6"/>
      <c r="J359" s="6"/>
    </row>
    <row r="360" spans="1:10" x14ac:dyDescent="0.25">
      <c r="A360" s="4"/>
      <c r="B360" s="5"/>
      <c r="C360" s="6"/>
      <c r="D360" s="6"/>
      <c r="E360" s="6"/>
      <c r="F360" s="6"/>
      <c r="G360" s="6"/>
      <c r="H360" s="6"/>
      <c r="I360" s="6"/>
      <c r="J360" s="6"/>
    </row>
    <row r="361" spans="1:10" x14ac:dyDescent="0.25">
      <c r="A361" s="4"/>
      <c r="B361" s="5"/>
      <c r="C361" s="6"/>
      <c r="D361" s="6"/>
      <c r="E361" s="6"/>
      <c r="F361" s="6"/>
      <c r="G361" s="6"/>
      <c r="H361" s="6"/>
      <c r="I361" s="6"/>
      <c r="J361" s="6"/>
    </row>
    <row r="362" spans="1:10" x14ac:dyDescent="0.25">
      <c r="A362" s="4"/>
      <c r="B362" s="5"/>
      <c r="C362" s="6"/>
      <c r="D362" s="6"/>
      <c r="E362" s="6"/>
      <c r="F362" s="6"/>
      <c r="G362" s="6"/>
      <c r="H362" s="6"/>
      <c r="I362" s="6"/>
      <c r="J362" s="6"/>
    </row>
    <row r="363" spans="1:10" x14ac:dyDescent="0.25">
      <c r="A363" s="4"/>
      <c r="B363" s="5"/>
      <c r="C363" s="6"/>
      <c r="D363" s="6"/>
      <c r="E363" s="6"/>
      <c r="F363" s="6"/>
      <c r="G363" s="6"/>
      <c r="H363" s="6"/>
      <c r="I363" s="6"/>
      <c r="J363" s="6"/>
    </row>
    <row r="364" spans="1:10" x14ac:dyDescent="0.25">
      <c r="A364" s="4"/>
      <c r="B364" s="5"/>
      <c r="C364" s="6"/>
      <c r="D364" s="6"/>
      <c r="E364" s="6"/>
      <c r="F364" s="6"/>
      <c r="G364" s="6"/>
      <c r="H364" s="6"/>
      <c r="I364" s="6"/>
      <c r="J364" s="6"/>
    </row>
    <row r="365" spans="1:10" x14ac:dyDescent="0.25">
      <c r="A365" s="4"/>
      <c r="B365" s="5"/>
      <c r="C365" s="6"/>
      <c r="D365" s="6"/>
      <c r="E365" s="6"/>
      <c r="F365" s="6"/>
      <c r="G365" s="6"/>
      <c r="H365" s="6"/>
      <c r="I365" s="6"/>
      <c r="J365" s="6"/>
    </row>
    <row r="366" spans="1:10" x14ac:dyDescent="0.25">
      <c r="A366" s="4"/>
      <c r="B366" s="5"/>
      <c r="C366" s="6"/>
      <c r="D366" s="6"/>
      <c r="E366" s="6"/>
      <c r="F366" s="6"/>
      <c r="G366" s="6"/>
      <c r="H366" s="6"/>
      <c r="I366" s="6"/>
      <c r="J366" s="6"/>
    </row>
    <row r="367" spans="1:10" x14ac:dyDescent="0.25">
      <c r="A367" s="4"/>
      <c r="B367" s="5"/>
      <c r="C367" s="6"/>
      <c r="D367" s="6"/>
      <c r="E367" s="6"/>
      <c r="F367" s="6"/>
      <c r="G367" s="6"/>
      <c r="H367" s="6"/>
      <c r="I367" s="6"/>
      <c r="J367" s="6"/>
    </row>
    <row r="368" spans="1:10" x14ac:dyDescent="0.25">
      <c r="A368" s="4"/>
      <c r="B368" s="5"/>
      <c r="C368" s="6"/>
      <c r="D368" s="6"/>
      <c r="E368" s="6"/>
      <c r="F368" s="6"/>
      <c r="G368" s="6"/>
      <c r="H368" s="6"/>
      <c r="I368" s="6"/>
      <c r="J368" s="6"/>
    </row>
    <row r="369" spans="1:10" x14ac:dyDescent="0.25">
      <c r="A369" s="4"/>
      <c r="B369" s="5"/>
      <c r="C369" s="6"/>
      <c r="D369" s="6"/>
      <c r="E369" s="6"/>
      <c r="F369" s="6"/>
      <c r="G369" s="6"/>
      <c r="H369" s="6"/>
      <c r="I369" s="6"/>
      <c r="J369" s="6"/>
    </row>
    <row r="370" spans="1:10" x14ac:dyDescent="0.25">
      <c r="A370" s="4"/>
      <c r="B370" s="5"/>
      <c r="C370" s="6"/>
      <c r="D370" s="6"/>
      <c r="E370" s="6"/>
      <c r="F370" s="6"/>
      <c r="G370" s="6"/>
      <c r="H370" s="6"/>
      <c r="I370" s="6"/>
      <c r="J370" s="6"/>
    </row>
    <row r="371" spans="1:10" x14ac:dyDescent="0.25">
      <c r="A371" s="4"/>
      <c r="B371" s="5"/>
      <c r="C371" s="6"/>
      <c r="D371" s="6"/>
      <c r="E371" s="6"/>
      <c r="F371" s="6"/>
      <c r="G371" s="6"/>
      <c r="H371" s="6"/>
      <c r="I371" s="6"/>
      <c r="J371" s="6"/>
    </row>
    <row r="372" spans="1:10" x14ac:dyDescent="0.25">
      <c r="A372" s="4"/>
      <c r="B372" s="5"/>
      <c r="C372" s="6"/>
      <c r="D372" s="6"/>
      <c r="E372" s="6"/>
      <c r="F372" s="6"/>
      <c r="G372" s="6"/>
      <c r="H372" s="6"/>
      <c r="I372" s="6"/>
      <c r="J372" s="6"/>
    </row>
  </sheetData>
  <mergeCells count="2">
    <mergeCell ref="B3:J4"/>
    <mergeCell ref="A1:J1"/>
  </mergeCells>
  <phoneticPr fontId="13" type="noConversion"/>
  <pageMargins left="0.7" right="0.7" top="0.75" bottom="0.75" header="0.3" footer="0.3"/>
  <pageSetup paperSize="9" scale="51" fitToHeight="0" orientation="portrait" r:id="rId1"/>
  <headerFooter>
    <oddFooter>&amp;CPágina &amp;P</oddFooter>
  </headerFooter>
  <rowBreaks count="3" manualBreakCount="3">
    <brk id="156" max="9" man="1"/>
    <brk id="235" max="9" man="1"/>
    <brk id="314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912A-C8F7-4029-AE54-522015EA0FE3}">
  <dimension ref="A1:K370"/>
  <sheetViews>
    <sheetView view="pageBreakPreview" zoomScale="70" zoomScaleNormal="70" zoomScaleSheetLayoutView="70" zoomScalePageLayoutView="55" workbookViewId="0">
      <pane xSplit="10" ySplit="6" topLeftCell="K7" activePane="bottomRight" state="frozen"/>
      <selection pane="topRight" activeCell="K1" sqref="K1"/>
      <selection pane="bottomLeft" activeCell="A7" sqref="A7"/>
      <selection pane="bottomRight" activeCell="J17" sqref="J17"/>
    </sheetView>
  </sheetViews>
  <sheetFormatPr baseColWidth="10" defaultRowHeight="15" x14ac:dyDescent="0.25"/>
  <cols>
    <col min="1" max="1" width="11.7109375" bestFit="1" customWidth="1"/>
    <col min="2" max="2" width="83.28515625" customWidth="1"/>
    <col min="3" max="3" width="6.5703125" style="14" bestFit="1" customWidth="1"/>
    <col min="4" max="4" width="13.5703125" bestFit="1" customWidth="1"/>
    <col min="5" max="5" width="11.7109375" bestFit="1" customWidth="1"/>
    <col min="6" max="6" width="7.85546875" bestFit="1" customWidth="1"/>
    <col min="7" max="7" width="8.5703125" bestFit="1" customWidth="1"/>
    <col min="8" max="8" width="8" bestFit="1" customWidth="1"/>
    <col min="9" max="9" width="11.42578125" style="85" bestFit="1" customWidth="1"/>
    <col min="10" max="10" width="11.42578125" bestFit="1" customWidth="1"/>
    <col min="11" max="19" width="21.5703125" customWidth="1"/>
  </cols>
  <sheetData>
    <row r="1" spans="1:10" ht="75" customHeight="1" x14ac:dyDescent="0.25">
      <c r="A1" s="115" t="s">
        <v>145</v>
      </c>
      <c r="B1" s="116"/>
      <c r="C1" s="116"/>
      <c r="D1" s="116"/>
      <c r="E1" s="116"/>
      <c r="F1" s="116"/>
      <c r="G1" s="116"/>
      <c r="H1" s="116"/>
      <c r="I1" s="116"/>
      <c r="J1" s="117"/>
    </row>
    <row r="2" spans="1:10" x14ac:dyDescent="0.25">
      <c r="A2" s="17"/>
      <c r="B2" s="1"/>
      <c r="C2" s="3"/>
      <c r="D2" s="2"/>
      <c r="E2" s="3"/>
      <c r="F2" s="3"/>
      <c r="G2" s="3"/>
      <c r="H2" s="3"/>
      <c r="I2" s="80"/>
      <c r="J2" s="18"/>
    </row>
    <row r="3" spans="1:10" ht="15" customHeight="1" x14ac:dyDescent="0.25">
      <c r="A3" s="17" t="s">
        <v>0</v>
      </c>
      <c r="B3" s="110" t="s">
        <v>1</v>
      </c>
      <c r="C3" s="110"/>
      <c r="D3" s="110"/>
      <c r="E3" s="110"/>
      <c r="F3" s="110"/>
      <c r="G3" s="110"/>
      <c r="H3" s="110"/>
      <c r="I3" s="110"/>
      <c r="J3" s="111"/>
    </row>
    <row r="4" spans="1:10" x14ac:dyDescent="0.25">
      <c r="A4" s="17"/>
      <c r="B4" s="110"/>
      <c r="C4" s="110"/>
      <c r="D4" s="110"/>
      <c r="E4" s="110"/>
      <c r="F4" s="110"/>
      <c r="G4" s="110"/>
      <c r="H4" s="110"/>
      <c r="I4" s="110"/>
      <c r="J4" s="111"/>
    </row>
    <row r="5" spans="1:10" x14ac:dyDescent="0.25">
      <c r="A5" s="62"/>
      <c r="B5" s="1"/>
      <c r="C5" s="3"/>
      <c r="D5" s="2"/>
      <c r="E5" s="3"/>
      <c r="F5" s="3"/>
      <c r="G5" s="3"/>
      <c r="H5" s="3"/>
      <c r="I5" s="80"/>
      <c r="J5" s="18"/>
    </row>
    <row r="6" spans="1:10" s="19" customFormat="1" ht="39.75" customHeight="1" x14ac:dyDescent="0.25">
      <c r="A6" s="57" t="s">
        <v>2</v>
      </c>
      <c r="B6" s="58" t="s">
        <v>3</v>
      </c>
      <c r="C6" s="57" t="s">
        <v>11</v>
      </c>
      <c r="D6" s="59" t="s">
        <v>4</v>
      </c>
      <c r="E6" s="60" t="s">
        <v>5</v>
      </c>
      <c r="F6" s="57" t="s">
        <v>6</v>
      </c>
      <c r="G6" s="57" t="s">
        <v>7</v>
      </c>
      <c r="H6" s="57" t="s">
        <v>8</v>
      </c>
      <c r="I6" s="81" t="s">
        <v>9</v>
      </c>
      <c r="J6" s="57" t="s">
        <v>10</v>
      </c>
    </row>
    <row r="7" spans="1:10" s="19" customFormat="1" ht="15.75" x14ac:dyDescent="0.25">
      <c r="A7" s="20"/>
      <c r="B7" s="21"/>
      <c r="C7" s="22"/>
      <c r="D7" s="23"/>
      <c r="E7" s="22"/>
      <c r="F7" s="22"/>
      <c r="G7" s="22"/>
      <c r="H7" s="22"/>
      <c r="I7" s="82"/>
      <c r="J7" s="22"/>
    </row>
    <row r="8" spans="1:10" s="51" customFormat="1" ht="31.5" x14ac:dyDescent="0.25">
      <c r="A8" s="65">
        <v>6</v>
      </c>
      <c r="B8" s="66" t="s">
        <v>69</v>
      </c>
      <c r="C8" s="49"/>
      <c r="D8" s="77"/>
      <c r="E8" s="50"/>
      <c r="F8" s="50"/>
      <c r="G8" s="50"/>
      <c r="H8" s="50"/>
      <c r="I8" s="77"/>
      <c r="J8" s="61"/>
    </row>
    <row r="9" spans="1:10" s="19" customFormat="1" ht="15.75" x14ac:dyDescent="0.25">
      <c r="A9" s="67">
        <v>6.9</v>
      </c>
      <c r="B9" s="68" t="s">
        <v>84</v>
      </c>
      <c r="C9" s="24"/>
      <c r="D9" s="78"/>
      <c r="E9" s="24"/>
      <c r="F9" s="24"/>
      <c r="G9" s="24"/>
      <c r="H9" s="24"/>
      <c r="I9" s="78"/>
      <c r="J9" s="33"/>
    </row>
    <row r="10" spans="1:10" s="53" customFormat="1" ht="18.75" customHeight="1" x14ac:dyDescent="0.25">
      <c r="A10" s="67" t="s">
        <v>149</v>
      </c>
      <c r="B10" s="69" t="s">
        <v>71</v>
      </c>
      <c r="C10" s="24"/>
      <c r="D10" s="78"/>
      <c r="E10" s="24"/>
      <c r="F10" s="24"/>
      <c r="G10" s="24"/>
      <c r="H10" s="24"/>
      <c r="I10" s="78"/>
      <c r="J10" s="45"/>
    </row>
    <row r="11" spans="1:10" s="19" customFormat="1" ht="18.75" customHeight="1" x14ac:dyDescent="0.25">
      <c r="A11" s="70" t="s">
        <v>143</v>
      </c>
      <c r="B11" s="71" t="s">
        <v>144</v>
      </c>
      <c r="C11" s="24"/>
      <c r="D11" s="78">
        <v>330</v>
      </c>
      <c r="E11" s="24"/>
      <c r="F11" s="24"/>
      <c r="G11" s="24"/>
      <c r="H11" s="24"/>
      <c r="I11" s="78">
        <f t="shared" ref="I11:I14" si="0">ROUND(PRODUCT(D11:G11),2)</f>
        <v>330</v>
      </c>
      <c r="J11" s="78">
        <v>330</v>
      </c>
    </row>
    <row r="12" spans="1:10" s="19" customFormat="1" ht="18.75" customHeight="1" x14ac:dyDescent="0.25">
      <c r="A12" s="72" t="s">
        <v>31</v>
      </c>
      <c r="B12" s="72" t="s">
        <v>84</v>
      </c>
      <c r="C12" s="24"/>
      <c r="D12" s="78"/>
      <c r="E12" s="24"/>
      <c r="F12" s="24"/>
      <c r="G12" s="24"/>
      <c r="H12" s="24"/>
      <c r="I12" s="78"/>
    </row>
    <row r="13" spans="1:10" s="19" customFormat="1" ht="18.75" customHeight="1" x14ac:dyDescent="0.25">
      <c r="A13" s="73" t="s">
        <v>32</v>
      </c>
      <c r="B13" s="74" t="s">
        <v>71</v>
      </c>
      <c r="C13" s="24"/>
      <c r="D13" s="78"/>
      <c r="E13" s="24"/>
      <c r="F13" s="24"/>
      <c r="G13" s="24"/>
      <c r="H13" s="24"/>
      <c r="I13" s="78"/>
      <c r="J13" s="45"/>
    </row>
    <row r="14" spans="1:10" s="19" customFormat="1" ht="18.75" customHeight="1" x14ac:dyDescent="0.25">
      <c r="A14" s="75" t="s">
        <v>33</v>
      </c>
      <c r="B14" s="76" t="s">
        <v>150</v>
      </c>
      <c r="C14" s="24" t="s">
        <v>151</v>
      </c>
      <c r="D14" s="78">
        <v>10000</v>
      </c>
      <c r="E14" s="24"/>
      <c r="F14" s="24"/>
      <c r="G14" s="24"/>
      <c r="H14" s="24"/>
      <c r="I14" s="78">
        <f t="shared" si="0"/>
        <v>10000</v>
      </c>
      <c r="J14" s="79">
        <v>10000</v>
      </c>
    </row>
    <row r="15" spans="1:10" s="19" customFormat="1" ht="18.75" customHeight="1" x14ac:dyDescent="0.25">
      <c r="A15" s="72"/>
      <c r="B15" s="72"/>
      <c r="C15" s="24"/>
      <c r="D15" s="78"/>
      <c r="E15" s="24"/>
      <c r="F15" s="24"/>
      <c r="G15" s="24"/>
      <c r="H15" s="24"/>
      <c r="I15" s="78"/>
      <c r="J15" s="24"/>
    </row>
    <row r="16" spans="1:10" s="19" customFormat="1" ht="18.75" customHeight="1" x14ac:dyDescent="0.25">
      <c r="A16" s="73"/>
      <c r="B16" s="74"/>
      <c r="C16" s="24"/>
      <c r="D16" s="78"/>
      <c r="E16" s="24"/>
      <c r="F16" s="24"/>
      <c r="G16" s="24"/>
      <c r="H16" s="24"/>
      <c r="I16" s="78"/>
      <c r="J16" s="24"/>
    </row>
    <row r="17" spans="1:10" s="19" customFormat="1" ht="18.75" customHeight="1" x14ac:dyDescent="0.25">
      <c r="A17" s="75"/>
      <c r="B17" s="76"/>
      <c r="C17" s="24"/>
      <c r="D17" s="78"/>
      <c r="E17" s="24"/>
      <c r="F17" s="24"/>
      <c r="G17" s="24"/>
      <c r="H17" s="24"/>
      <c r="I17" s="78"/>
      <c r="J17" s="24"/>
    </row>
    <row r="18" spans="1:10" s="19" customFormat="1" ht="18.75" customHeight="1" x14ac:dyDescent="0.25">
      <c r="A18" s="28"/>
      <c r="B18" s="30"/>
      <c r="C18" s="24"/>
      <c r="D18" s="24"/>
      <c r="E18" s="24"/>
      <c r="F18" s="24"/>
      <c r="G18" s="24"/>
      <c r="H18" s="24"/>
      <c r="I18" s="78"/>
      <c r="J18" s="24"/>
    </row>
    <row r="19" spans="1:10" s="19" customFormat="1" ht="18.75" customHeight="1" x14ac:dyDescent="0.25">
      <c r="A19" s="28"/>
      <c r="B19" s="29"/>
      <c r="C19" s="24"/>
      <c r="D19" s="24"/>
      <c r="E19" s="24"/>
      <c r="F19" s="24"/>
      <c r="G19" s="24"/>
      <c r="H19" s="24"/>
      <c r="I19" s="78"/>
      <c r="J19" s="24"/>
    </row>
    <row r="20" spans="1:10" s="19" customFormat="1" ht="18.75" customHeight="1" x14ac:dyDescent="0.25">
      <c r="A20" s="28"/>
      <c r="B20" s="30"/>
      <c r="C20" s="24"/>
      <c r="D20" s="24"/>
      <c r="E20" s="31"/>
      <c r="F20" s="24"/>
      <c r="G20" s="24"/>
      <c r="H20" s="24"/>
      <c r="I20" s="78"/>
      <c r="J20" s="24"/>
    </row>
    <row r="21" spans="1:10" s="19" customFormat="1" ht="18.75" customHeight="1" x14ac:dyDescent="0.25">
      <c r="A21" s="28"/>
      <c r="B21" s="29"/>
      <c r="C21" s="24"/>
      <c r="D21" s="24"/>
      <c r="E21" s="24"/>
      <c r="F21" s="24"/>
      <c r="G21" s="24"/>
      <c r="H21" s="24"/>
      <c r="I21" s="78"/>
      <c r="J21" s="24"/>
    </row>
    <row r="22" spans="1:10" s="19" customFormat="1" ht="18.75" customHeight="1" x14ac:dyDescent="0.25">
      <c r="A22" s="28"/>
      <c r="B22" s="30"/>
      <c r="C22" s="24"/>
      <c r="D22" s="24"/>
      <c r="E22" s="24"/>
      <c r="F22" s="24"/>
      <c r="G22" s="24"/>
      <c r="H22" s="24"/>
      <c r="I22" s="78"/>
      <c r="J22" s="24"/>
    </row>
    <row r="23" spans="1:10" s="19" customFormat="1" ht="18.75" customHeight="1" x14ac:dyDescent="0.25">
      <c r="A23" s="28"/>
      <c r="B23" s="29"/>
      <c r="C23" s="24"/>
      <c r="D23" s="24"/>
      <c r="E23" s="24"/>
      <c r="F23" s="24"/>
      <c r="G23" s="24"/>
      <c r="H23" s="24"/>
      <c r="I23" s="78"/>
      <c r="J23" s="24"/>
    </row>
    <row r="24" spans="1:10" s="19" customFormat="1" ht="18.75" customHeight="1" x14ac:dyDescent="0.25">
      <c r="A24" s="28"/>
      <c r="B24" s="30"/>
      <c r="C24" s="24"/>
      <c r="D24" s="24"/>
      <c r="E24" s="24"/>
      <c r="F24" s="24"/>
      <c r="G24" s="24"/>
      <c r="H24" s="24"/>
      <c r="I24" s="78"/>
      <c r="J24" s="24"/>
    </row>
    <row r="25" spans="1:10" s="19" customFormat="1" ht="18.75" customHeight="1" x14ac:dyDescent="0.25">
      <c r="A25" s="26"/>
      <c r="B25" s="26"/>
      <c r="C25" s="27"/>
      <c r="D25" s="24"/>
      <c r="E25" s="24"/>
      <c r="F25" s="24"/>
      <c r="G25" s="24"/>
      <c r="H25" s="24"/>
      <c r="I25" s="78"/>
      <c r="J25" s="32"/>
    </row>
    <row r="26" spans="1:10" s="19" customFormat="1" ht="18.75" customHeight="1" x14ac:dyDescent="0.25">
      <c r="A26" s="25"/>
      <c r="B26" s="33"/>
      <c r="C26" s="34"/>
      <c r="D26" s="24"/>
      <c r="E26" s="24"/>
      <c r="F26" s="24"/>
      <c r="G26" s="24"/>
      <c r="H26" s="24"/>
      <c r="I26" s="78"/>
      <c r="J26" s="33"/>
    </row>
    <row r="27" spans="1:10" s="19" customFormat="1" ht="18.75" customHeight="1" x14ac:dyDescent="0.25">
      <c r="A27" s="35"/>
      <c r="B27" s="36"/>
      <c r="C27" s="24"/>
      <c r="D27" s="24"/>
      <c r="E27" s="24"/>
      <c r="F27" s="24"/>
      <c r="G27" s="24"/>
      <c r="H27" s="24"/>
      <c r="I27" s="78"/>
      <c r="J27" s="36"/>
    </row>
    <row r="28" spans="1:10" s="53" customFormat="1" ht="18.75" customHeight="1" x14ac:dyDescent="0.25">
      <c r="A28" s="54"/>
      <c r="B28" s="52"/>
      <c r="C28" s="45"/>
      <c r="D28" s="45"/>
      <c r="E28" s="45"/>
      <c r="F28" s="45"/>
      <c r="G28" s="45"/>
      <c r="H28" s="45"/>
      <c r="I28" s="78"/>
      <c r="J28" s="45"/>
    </row>
    <row r="29" spans="1:10" s="19" customFormat="1" ht="18.75" customHeight="1" x14ac:dyDescent="0.25">
      <c r="A29" s="28"/>
      <c r="B29" s="29"/>
      <c r="C29" s="24"/>
      <c r="D29" s="24"/>
      <c r="E29" s="24"/>
      <c r="F29" s="24"/>
      <c r="G29" s="24"/>
      <c r="H29" s="24"/>
      <c r="I29" s="78"/>
      <c r="J29" s="24"/>
    </row>
    <row r="30" spans="1:10" s="19" customFormat="1" ht="18.75" customHeight="1" x14ac:dyDescent="0.25">
      <c r="A30" s="28"/>
      <c r="B30" s="30"/>
      <c r="C30" s="24"/>
      <c r="D30" s="24"/>
      <c r="E30" s="24"/>
      <c r="F30" s="24"/>
      <c r="G30" s="24"/>
      <c r="H30" s="24"/>
      <c r="I30" s="78"/>
      <c r="J30" s="24"/>
    </row>
    <row r="31" spans="1:10" s="19" customFormat="1" ht="18.75" customHeight="1" x14ac:dyDescent="0.25">
      <c r="A31" s="35"/>
      <c r="B31" s="36"/>
      <c r="C31" s="24"/>
      <c r="D31" s="24"/>
      <c r="E31" s="24"/>
      <c r="F31" s="24"/>
      <c r="G31" s="24"/>
      <c r="H31" s="24"/>
      <c r="I31" s="78"/>
      <c r="J31" s="24"/>
    </row>
    <row r="32" spans="1:10" s="53" customFormat="1" ht="18.75" customHeight="1" x14ac:dyDescent="0.25">
      <c r="A32" s="54"/>
      <c r="B32" s="52"/>
      <c r="C32" s="45"/>
      <c r="D32" s="45"/>
      <c r="E32" s="45"/>
      <c r="F32" s="45"/>
      <c r="G32" s="45"/>
      <c r="H32" s="45"/>
      <c r="I32" s="78"/>
      <c r="J32" s="45"/>
    </row>
    <row r="33" spans="1:10" s="19" customFormat="1" ht="18.75" customHeight="1" x14ac:dyDescent="0.25">
      <c r="A33" s="28"/>
      <c r="B33" s="29"/>
      <c r="C33" s="24"/>
      <c r="D33" s="24"/>
      <c r="E33" s="24"/>
      <c r="F33" s="24"/>
      <c r="G33" s="24"/>
      <c r="H33" s="24"/>
      <c r="I33" s="78"/>
      <c r="J33" s="24"/>
    </row>
    <row r="34" spans="1:10" s="19" customFormat="1" ht="18.75" customHeight="1" x14ac:dyDescent="0.25">
      <c r="A34" s="28"/>
      <c r="B34" s="30"/>
      <c r="C34" s="24"/>
      <c r="D34" s="24"/>
      <c r="E34" s="24"/>
      <c r="F34" s="24"/>
      <c r="G34" s="24"/>
      <c r="H34" s="24"/>
      <c r="I34" s="78"/>
      <c r="J34" s="24"/>
    </row>
    <row r="35" spans="1:10" s="19" customFormat="1" ht="18.75" customHeight="1" x14ac:dyDescent="0.25">
      <c r="A35" s="54"/>
      <c r="B35" s="52"/>
      <c r="C35" s="45"/>
      <c r="D35" s="45"/>
      <c r="E35" s="45"/>
      <c r="F35" s="45"/>
      <c r="G35" s="45"/>
      <c r="H35" s="45"/>
      <c r="I35" s="78"/>
      <c r="J35" s="45"/>
    </row>
    <row r="36" spans="1:10" s="19" customFormat="1" ht="18.75" customHeight="1" x14ac:dyDescent="0.25">
      <c r="A36" s="28"/>
      <c r="B36" s="29"/>
      <c r="C36" s="24"/>
      <c r="D36" s="24"/>
      <c r="E36" s="24"/>
      <c r="F36" s="24"/>
      <c r="G36" s="24"/>
      <c r="H36" s="24"/>
      <c r="I36" s="78"/>
      <c r="J36" s="24"/>
    </row>
    <row r="37" spans="1:10" s="19" customFormat="1" ht="18.75" customHeight="1" x14ac:dyDescent="0.25">
      <c r="A37" s="28"/>
      <c r="B37" s="30"/>
      <c r="C37" s="24"/>
      <c r="D37" s="24"/>
      <c r="E37" s="24"/>
      <c r="F37" s="24"/>
      <c r="G37" s="24"/>
      <c r="H37" s="24"/>
      <c r="I37" s="78"/>
      <c r="J37" s="24"/>
    </row>
    <row r="38" spans="1:10" s="19" customFormat="1" ht="18.75" customHeight="1" x14ac:dyDescent="0.25">
      <c r="A38" s="54"/>
      <c r="B38" s="52"/>
      <c r="C38" s="45"/>
      <c r="D38" s="45"/>
      <c r="E38" s="45"/>
      <c r="F38" s="45"/>
      <c r="G38" s="45"/>
      <c r="H38" s="45"/>
      <c r="I38" s="78"/>
      <c r="J38" s="45"/>
    </row>
    <row r="39" spans="1:10" s="19" customFormat="1" ht="18.75" customHeight="1" x14ac:dyDescent="0.25">
      <c r="A39" s="28"/>
      <c r="B39" s="29"/>
      <c r="C39" s="24"/>
      <c r="D39" s="24"/>
      <c r="E39" s="24"/>
      <c r="F39" s="24"/>
      <c r="G39" s="24"/>
      <c r="H39" s="24"/>
      <c r="I39" s="78"/>
      <c r="J39" s="24"/>
    </row>
    <row r="40" spans="1:10" s="19" customFormat="1" ht="18.75" customHeight="1" x14ac:dyDescent="0.25">
      <c r="A40" s="28"/>
      <c r="B40" s="30"/>
      <c r="C40" s="24"/>
      <c r="D40" s="24"/>
      <c r="E40" s="24"/>
      <c r="F40" s="24"/>
      <c r="G40" s="24"/>
      <c r="H40" s="24"/>
      <c r="I40" s="78"/>
      <c r="J40" s="24"/>
    </row>
    <row r="41" spans="1:10" s="19" customFormat="1" ht="18.75" customHeight="1" x14ac:dyDescent="0.25">
      <c r="A41" s="54"/>
      <c r="B41" s="52"/>
      <c r="C41" s="45"/>
      <c r="D41" s="45"/>
      <c r="E41" s="45"/>
      <c r="F41" s="45"/>
      <c r="G41" s="45"/>
      <c r="H41" s="45"/>
      <c r="I41" s="78"/>
      <c r="J41" s="45"/>
    </row>
    <row r="42" spans="1:10" s="19" customFormat="1" ht="18.75" customHeight="1" x14ac:dyDescent="0.25">
      <c r="A42" s="28"/>
      <c r="B42" s="29"/>
      <c r="C42" s="24"/>
      <c r="D42" s="24"/>
      <c r="E42" s="24"/>
      <c r="F42" s="24"/>
      <c r="G42" s="24"/>
      <c r="H42" s="24"/>
      <c r="I42" s="78"/>
      <c r="J42" s="24"/>
    </row>
    <row r="43" spans="1:10" s="19" customFormat="1" ht="18.75" customHeight="1" x14ac:dyDescent="0.25">
      <c r="A43" s="28"/>
      <c r="B43" s="30"/>
      <c r="C43" s="24"/>
      <c r="D43" s="24"/>
      <c r="E43" s="24"/>
      <c r="F43" s="24"/>
      <c r="G43" s="24"/>
      <c r="H43" s="24"/>
      <c r="I43" s="78"/>
      <c r="J43" s="24"/>
    </row>
    <row r="44" spans="1:10" s="19" customFormat="1" ht="18.75" customHeight="1" x14ac:dyDescent="0.25">
      <c r="A44" s="54"/>
      <c r="B44" s="52"/>
      <c r="C44" s="45"/>
      <c r="D44" s="45"/>
      <c r="E44" s="45"/>
      <c r="F44" s="45"/>
      <c r="G44" s="45"/>
      <c r="H44" s="45"/>
      <c r="I44" s="78"/>
      <c r="J44" s="45"/>
    </row>
    <row r="45" spans="1:10" s="19" customFormat="1" ht="18.75" customHeight="1" x14ac:dyDescent="0.25">
      <c r="A45" s="28"/>
      <c r="B45" s="29"/>
      <c r="C45" s="24"/>
      <c r="D45" s="24"/>
      <c r="E45" s="24"/>
      <c r="F45" s="24"/>
      <c r="G45" s="24"/>
      <c r="H45" s="24"/>
      <c r="I45" s="78"/>
      <c r="J45" s="24"/>
    </row>
    <row r="46" spans="1:10" s="19" customFormat="1" ht="18.75" customHeight="1" x14ac:dyDescent="0.25">
      <c r="A46" s="28"/>
      <c r="B46" s="30"/>
      <c r="C46" s="24"/>
      <c r="D46" s="24"/>
      <c r="E46" s="24"/>
      <c r="F46" s="24"/>
      <c r="G46" s="24"/>
      <c r="H46" s="24"/>
      <c r="I46" s="78"/>
      <c r="J46" s="24"/>
    </row>
    <row r="47" spans="1:10" s="19" customFormat="1" ht="18.75" customHeight="1" x14ac:dyDescent="0.25">
      <c r="A47" s="54"/>
      <c r="B47" s="52"/>
      <c r="C47" s="45"/>
      <c r="D47" s="45"/>
      <c r="E47" s="45"/>
      <c r="F47" s="45"/>
      <c r="G47" s="45"/>
      <c r="H47" s="45"/>
      <c r="I47" s="78"/>
      <c r="J47" s="45"/>
    </row>
    <row r="48" spans="1:10" s="19" customFormat="1" ht="18.75" customHeight="1" x14ac:dyDescent="0.25">
      <c r="A48" s="28"/>
      <c r="B48" s="29"/>
      <c r="C48" s="24"/>
      <c r="D48" s="24"/>
      <c r="E48" s="24"/>
      <c r="F48" s="24"/>
      <c r="G48" s="24"/>
      <c r="H48" s="24"/>
      <c r="I48" s="78"/>
      <c r="J48" s="24"/>
    </row>
    <row r="49" spans="1:10" s="19" customFormat="1" ht="18.75" customHeight="1" x14ac:dyDescent="0.25">
      <c r="A49" s="28"/>
      <c r="B49" s="30"/>
      <c r="C49" s="24"/>
      <c r="D49" s="24"/>
      <c r="E49" s="24"/>
      <c r="F49" s="24"/>
      <c r="G49" s="24"/>
      <c r="H49" s="24"/>
      <c r="I49" s="78"/>
      <c r="J49" s="24"/>
    </row>
    <row r="50" spans="1:10" s="19" customFormat="1" ht="18.75" customHeight="1" x14ac:dyDescent="0.25">
      <c r="A50" s="54"/>
      <c r="B50" s="52"/>
      <c r="C50" s="45"/>
      <c r="D50" s="45"/>
      <c r="E50" s="45"/>
      <c r="F50" s="45"/>
      <c r="G50" s="45"/>
      <c r="H50" s="45"/>
      <c r="I50" s="78"/>
      <c r="J50" s="45"/>
    </row>
    <row r="51" spans="1:10" s="19" customFormat="1" ht="18.75" customHeight="1" x14ac:dyDescent="0.25">
      <c r="A51" s="28"/>
      <c r="B51" s="29"/>
      <c r="C51" s="24"/>
      <c r="D51" s="24"/>
      <c r="E51" s="24"/>
      <c r="F51" s="24"/>
      <c r="G51" s="24"/>
      <c r="H51" s="24"/>
      <c r="I51" s="78"/>
      <c r="J51" s="24"/>
    </row>
    <row r="52" spans="1:10" s="19" customFormat="1" ht="18.75" customHeight="1" x14ac:dyDescent="0.25">
      <c r="A52" s="28"/>
      <c r="B52" s="30"/>
      <c r="C52" s="24"/>
      <c r="D52" s="24"/>
      <c r="E52" s="24"/>
      <c r="F52" s="24"/>
      <c r="G52" s="24"/>
      <c r="H52" s="24"/>
      <c r="I52" s="78"/>
      <c r="J52" s="24"/>
    </row>
    <row r="53" spans="1:10" s="19" customFormat="1" ht="18.75" customHeight="1" x14ac:dyDescent="0.25">
      <c r="A53" s="54"/>
      <c r="B53" s="52"/>
      <c r="C53" s="45"/>
      <c r="D53" s="45"/>
      <c r="E53" s="45"/>
      <c r="F53" s="45"/>
      <c r="G53" s="45"/>
      <c r="H53" s="45"/>
      <c r="I53" s="78"/>
      <c r="J53" s="45"/>
    </row>
    <row r="54" spans="1:10" s="19" customFormat="1" ht="18.75" customHeight="1" x14ac:dyDescent="0.25">
      <c r="A54" s="28"/>
      <c r="B54" s="29"/>
      <c r="C54" s="24"/>
      <c r="D54" s="24"/>
      <c r="E54" s="24"/>
      <c r="F54" s="24"/>
      <c r="G54" s="24"/>
      <c r="H54" s="24"/>
      <c r="I54" s="78"/>
      <c r="J54" s="24"/>
    </row>
    <row r="55" spans="1:10" s="19" customFormat="1" ht="18.75" customHeight="1" x14ac:dyDescent="0.25">
      <c r="A55" s="28"/>
      <c r="B55" s="30"/>
      <c r="C55" s="24"/>
      <c r="D55" s="24"/>
      <c r="E55" s="24"/>
      <c r="F55" s="24"/>
      <c r="G55" s="24"/>
      <c r="H55" s="24"/>
      <c r="I55" s="78"/>
      <c r="J55" s="24"/>
    </row>
    <row r="56" spans="1:10" s="19" customFormat="1" ht="18.75" customHeight="1" x14ac:dyDescent="0.25">
      <c r="A56" s="54"/>
      <c r="B56" s="52"/>
      <c r="C56" s="45"/>
      <c r="D56" s="45"/>
      <c r="E56" s="45"/>
      <c r="F56" s="45"/>
      <c r="G56" s="45"/>
      <c r="H56" s="45"/>
      <c r="I56" s="78"/>
      <c r="J56" s="45"/>
    </row>
    <row r="57" spans="1:10" s="19" customFormat="1" ht="18.75" customHeight="1" x14ac:dyDescent="0.25">
      <c r="A57" s="28"/>
      <c r="B57" s="29"/>
      <c r="C57" s="24"/>
      <c r="D57" s="24"/>
      <c r="E57" s="24"/>
      <c r="F57" s="24"/>
      <c r="G57" s="24"/>
      <c r="H57" s="24"/>
      <c r="I57" s="78"/>
      <c r="J57" s="24"/>
    </row>
    <row r="58" spans="1:10" s="19" customFormat="1" ht="18.75" customHeight="1" x14ac:dyDescent="0.25">
      <c r="A58" s="28"/>
      <c r="B58" s="30"/>
      <c r="C58" s="24"/>
      <c r="D58" s="24"/>
      <c r="E58" s="24"/>
      <c r="F58" s="24"/>
      <c r="G58" s="24"/>
      <c r="H58" s="24"/>
      <c r="I58" s="78"/>
      <c r="J58" s="24"/>
    </row>
    <row r="59" spans="1:10" s="19" customFormat="1" ht="18.75" customHeight="1" x14ac:dyDescent="0.25">
      <c r="A59" s="25"/>
      <c r="B59" s="33"/>
      <c r="C59" s="24"/>
      <c r="D59" s="24"/>
      <c r="E59" s="24"/>
      <c r="F59" s="24"/>
      <c r="G59" s="24"/>
      <c r="H59" s="24"/>
      <c r="I59" s="78"/>
      <c r="J59" s="24"/>
    </row>
    <row r="60" spans="1:10" s="19" customFormat="1" ht="18.75" customHeight="1" x14ac:dyDescent="0.25">
      <c r="A60" s="35"/>
      <c r="B60" s="36"/>
      <c r="C60" s="24"/>
      <c r="D60" s="24"/>
      <c r="E60" s="24"/>
      <c r="F60" s="24"/>
      <c r="G60" s="24"/>
      <c r="H60" s="24"/>
      <c r="I60" s="78"/>
      <c r="J60" s="24"/>
    </row>
    <row r="61" spans="1:10" s="53" customFormat="1" ht="18.75" customHeight="1" x14ac:dyDescent="0.25">
      <c r="A61" s="54"/>
      <c r="B61" s="52"/>
      <c r="C61" s="45"/>
      <c r="D61" s="45"/>
      <c r="E61" s="45"/>
      <c r="F61" s="45"/>
      <c r="G61" s="45"/>
      <c r="H61" s="45"/>
      <c r="I61" s="78"/>
      <c r="J61" s="45"/>
    </row>
    <row r="62" spans="1:10" s="19" customFormat="1" ht="18.75" customHeight="1" x14ac:dyDescent="0.25">
      <c r="A62" s="28"/>
      <c r="B62" s="29"/>
      <c r="C62" s="24"/>
      <c r="D62" s="24"/>
      <c r="E62" s="24"/>
      <c r="F62" s="24"/>
      <c r="G62" s="24"/>
      <c r="H62" s="24"/>
      <c r="I62" s="78"/>
      <c r="J62" s="24"/>
    </row>
    <row r="63" spans="1:10" s="19" customFormat="1" ht="18.75" customHeight="1" x14ac:dyDescent="0.25">
      <c r="A63" s="28"/>
      <c r="B63" s="30"/>
      <c r="C63" s="24"/>
      <c r="D63" s="24"/>
      <c r="E63" s="24"/>
      <c r="F63" s="24"/>
      <c r="G63" s="24"/>
      <c r="H63" s="24"/>
      <c r="I63" s="78"/>
      <c r="J63" s="24"/>
    </row>
    <row r="64" spans="1:10" s="19" customFormat="1" ht="18.75" customHeight="1" x14ac:dyDescent="0.25">
      <c r="A64" s="25"/>
      <c r="B64" s="33"/>
      <c r="C64" s="24"/>
      <c r="D64" s="24"/>
      <c r="E64" s="24"/>
      <c r="F64" s="24"/>
      <c r="G64" s="24"/>
      <c r="H64" s="24"/>
      <c r="I64" s="78"/>
      <c r="J64" s="24"/>
    </row>
    <row r="65" spans="1:10" s="19" customFormat="1" ht="18.75" customHeight="1" x14ac:dyDescent="0.25">
      <c r="A65" s="35"/>
      <c r="B65" s="36"/>
      <c r="C65" s="24"/>
      <c r="D65" s="24"/>
      <c r="E65" s="24"/>
      <c r="F65" s="24"/>
      <c r="G65" s="24"/>
      <c r="H65" s="24"/>
      <c r="I65" s="78"/>
      <c r="J65" s="24"/>
    </row>
    <row r="66" spans="1:10" s="53" customFormat="1" ht="18.75" customHeight="1" x14ac:dyDescent="0.25">
      <c r="A66" s="54"/>
      <c r="B66" s="52"/>
      <c r="C66" s="45"/>
      <c r="D66" s="45"/>
      <c r="E66" s="45"/>
      <c r="F66" s="45"/>
      <c r="G66" s="45"/>
      <c r="H66" s="45"/>
      <c r="I66" s="78"/>
      <c r="J66" s="45"/>
    </row>
    <row r="67" spans="1:10" s="19" customFormat="1" ht="18.75" customHeight="1" x14ac:dyDescent="0.25">
      <c r="A67" s="28"/>
      <c r="B67" s="29"/>
      <c r="C67" s="24"/>
      <c r="D67" s="24"/>
      <c r="E67" s="24"/>
      <c r="F67" s="24"/>
      <c r="G67" s="24"/>
      <c r="H67" s="24"/>
      <c r="I67" s="78"/>
      <c r="J67" s="24"/>
    </row>
    <row r="68" spans="1:10" s="19" customFormat="1" ht="18.75" customHeight="1" x14ac:dyDescent="0.25">
      <c r="A68" s="28"/>
      <c r="B68" s="30"/>
      <c r="C68" s="24"/>
      <c r="D68" s="24"/>
      <c r="E68" s="24"/>
      <c r="F68" s="24"/>
      <c r="G68" s="24"/>
      <c r="H68" s="24"/>
      <c r="I68" s="78"/>
      <c r="J68" s="24"/>
    </row>
    <row r="69" spans="1:10" s="19" customFormat="1" ht="18.75" customHeight="1" x14ac:dyDescent="0.25">
      <c r="A69" s="28"/>
      <c r="B69" s="29"/>
      <c r="C69" s="24"/>
      <c r="D69" s="24"/>
      <c r="E69" s="24"/>
      <c r="F69" s="24"/>
      <c r="G69" s="24"/>
      <c r="H69" s="24"/>
      <c r="I69" s="78"/>
      <c r="J69" s="24"/>
    </row>
    <row r="70" spans="1:10" s="19" customFormat="1" ht="18.75" customHeight="1" x14ac:dyDescent="0.25">
      <c r="A70" s="28"/>
      <c r="B70" s="30"/>
      <c r="C70" s="24"/>
      <c r="D70" s="24"/>
      <c r="E70" s="24"/>
      <c r="F70" s="24"/>
      <c r="G70" s="24"/>
      <c r="H70" s="24"/>
      <c r="I70" s="78"/>
      <c r="J70" s="24"/>
    </row>
    <row r="71" spans="1:10" s="19" customFormat="1" ht="18.75" customHeight="1" x14ac:dyDescent="0.25">
      <c r="A71" s="28"/>
      <c r="B71" s="29"/>
      <c r="C71" s="24"/>
      <c r="D71" s="24"/>
      <c r="E71" s="24"/>
      <c r="F71" s="24"/>
      <c r="G71" s="24"/>
      <c r="H71" s="24"/>
      <c r="I71" s="78"/>
      <c r="J71" s="24"/>
    </row>
    <row r="72" spans="1:10" s="19" customFormat="1" ht="18.75" customHeight="1" x14ac:dyDescent="0.25">
      <c r="A72" s="28"/>
      <c r="B72" s="30"/>
      <c r="C72" s="24"/>
      <c r="D72" s="24"/>
      <c r="E72" s="24"/>
      <c r="F72" s="24"/>
      <c r="G72" s="24"/>
      <c r="H72" s="24"/>
      <c r="I72" s="78"/>
      <c r="J72" s="24"/>
    </row>
    <row r="73" spans="1:10" s="19" customFormat="1" ht="18.75" customHeight="1" x14ac:dyDescent="0.25">
      <c r="A73" s="28"/>
      <c r="B73" s="29"/>
      <c r="C73" s="24"/>
      <c r="D73" s="24"/>
      <c r="E73" s="24"/>
      <c r="F73" s="24"/>
      <c r="G73" s="24"/>
      <c r="H73" s="24"/>
      <c r="I73" s="78"/>
      <c r="J73" s="24"/>
    </row>
    <row r="74" spans="1:10" s="19" customFormat="1" ht="18.75" customHeight="1" x14ac:dyDescent="0.25">
      <c r="A74" s="28"/>
      <c r="B74" s="30"/>
      <c r="C74" s="24"/>
      <c r="D74" s="24"/>
      <c r="E74" s="24"/>
      <c r="F74" s="24"/>
      <c r="G74" s="24"/>
      <c r="H74" s="24"/>
      <c r="I74" s="78"/>
      <c r="J74" s="24"/>
    </row>
    <row r="75" spans="1:10" s="19" customFormat="1" ht="18.75" customHeight="1" x14ac:dyDescent="0.25">
      <c r="A75" s="28"/>
      <c r="B75" s="29"/>
      <c r="C75" s="24"/>
      <c r="D75" s="24"/>
      <c r="E75" s="24"/>
      <c r="F75" s="24"/>
      <c r="G75" s="24"/>
      <c r="H75" s="24"/>
      <c r="I75" s="78"/>
      <c r="J75" s="24"/>
    </row>
    <row r="76" spans="1:10" s="19" customFormat="1" ht="18.75" customHeight="1" x14ac:dyDescent="0.25">
      <c r="A76" s="28"/>
      <c r="B76" s="30"/>
      <c r="C76" s="24"/>
      <c r="D76" s="24"/>
      <c r="E76" s="24"/>
      <c r="F76" s="24"/>
      <c r="G76" s="24"/>
      <c r="H76" s="24"/>
      <c r="I76" s="78"/>
      <c r="J76" s="24"/>
    </row>
    <row r="77" spans="1:10" s="19" customFormat="1" ht="18.75" customHeight="1" x14ac:dyDescent="0.25">
      <c r="A77" s="28"/>
      <c r="B77" s="29"/>
      <c r="C77" s="24"/>
      <c r="D77" s="24"/>
      <c r="E77" s="24"/>
      <c r="F77" s="24"/>
      <c r="G77" s="24"/>
      <c r="H77" s="24"/>
      <c r="I77" s="78"/>
      <c r="J77" s="24"/>
    </row>
    <row r="78" spans="1:10" s="19" customFormat="1" ht="18.75" customHeight="1" x14ac:dyDescent="0.25">
      <c r="A78" s="28"/>
      <c r="B78" s="30"/>
      <c r="C78" s="24"/>
      <c r="D78" s="24"/>
      <c r="E78" s="24"/>
      <c r="F78" s="24"/>
      <c r="G78" s="24"/>
      <c r="H78" s="24"/>
      <c r="I78" s="78"/>
      <c r="J78" s="24"/>
    </row>
    <row r="79" spans="1:10" s="19" customFormat="1" ht="18.75" customHeight="1" x14ac:dyDescent="0.25">
      <c r="A79" s="28"/>
      <c r="B79" s="29"/>
      <c r="C79" s="24"/>
      <c r="D79" s="24"/>
      <c r="E79" s="24"/>
      <c r="F79" s="24"/>
      <c r="G79" s="24"/>
      <c r="H79" s="24"/>
      <c r="I79" s="78"/>
      <c r="J79" s="24"/>
    </row>
    <row r="80" spans="1:10" s="19" customFormat="1" ht="18.75" customHeight="1" x14ac:dyDescent="0.25">
      <c r="A80" s="28"/>
      <c r="B80" s="30"/>
      <c r="C80" s="24"/>
      <c r="D80" s="24"/>
      <c r="E80" s="24"/>
      <c r="F80" s="24"/>
      <c r="G80" s="24"/>
      <c r="H80" s="24"/>
      <c r="I80" s="78"/>
      <c r="J80" s="24"/>
    </row>
    <row r="81" spans="1:10" s="19" customFormat="1" ht="18.75" customHeight="1" x14ac:dyDescent="0.25">
      <c r="A81" s="35"/>
      <c r="B81" s="36"/>
      <c r="C81" s="24"/>
      <c r="D81" s="24"/>
      <c r="E81" s="24"/>
      <c r="F81" s="24"/>
      <c r="G81" s="24"/>
      <c r="H81" s="24"/>
      <c r="I81" s="78"/>
      <c r="J81" s="24"/>
    </row>
    <row r="82" spans="1:10" s="53" customFormat="1" ht="18.75" customHeight="1" x14ac:dyDescent="0.25">
      <c r="A82" s="54"/>
      <c r="B82" s="52"/>
      <c r="C82" s="45"/>
      <c r="D82" s="45"/>
      <c r="E82" s="45"/>
      <c r="F82" s="45"/>
      <c r="G82" s="45"/>
      <c r="H82" s="45"/>
      <c r="I82" s="78"/>
      <c r="J82" s="45"/>
    </row>
    <row r="83" spans="1:10" s="19" customFormat="1" ht="18.75" customHeight="1" x14ac:dyDescent="0.25">
      <c r="A83" s="28"/>
      <c r="B83" s="29"/>
      <c r="C83" s="24"/>
      <c r="D83" s="24"/>
      <c r="E83" s="24"/>
      <c r="F83" s="24"/>
      <c r="G83" s="24"/>
      <c r="H83" s="24"/>
      <c r="I83" s="78"/>
      <c r="J83" s="24"/>
    </row>
    <row r="84" spans="1:10" s="19" customFormat="1" ht="18.75" customHeight="1" x14ac:dyDescent="0.25">
      <c r="A84" s="28"/>
      <c r="B84" s="30"/>
      <c r="C84" s="24"/>
      <c r="D84" s="24"/>
      <c r="E84" s="24"/>
      <c r="F84" s="24"/>
      <c r="G84" s="24"/>
      <c r="H84" s="24"/>
      <c r="I84" s="78"/>
      <c r="J84" s="24"/>
    </row>
    <row r="85" spans="1:10" s="19" customFormat="1" ht="18.75" customHeight="1" x14ac:dyDescent="0.25">
      <c r="A85" s="28"/>
      <c r="B85" s="29"/>
      <c r="C85" s="24"/>
      <c r="D85" s="24"/>
      <c r="E85" s="24"/>
      <c r="F85" s="24"/>
      <c r="G85" s="24"/>
      <c r="H85" s="24"/>
      <c r="I85" s="78"/>
      <c r="J85" s="24"/>
    </row>
    <row r="86" spans="1:10" s="19" customFormat="1" ht="18.75" customHeight="1" x14ac:dyDescent="0.25">
      <c r="A86" s="28"/>
      <c r="B86" s="30"/>
      <c r="C86" s="24"/>
      <c r="D86" s="24"/>
      <c r="E86" s="24"/>
      <c r="F86" s="24"/>
      <c r="G86" s="24"/>
      <c r="H86" s="24"/>
      <c r="I86" s="78"/>
      <c r="J86" s="24"/>
    </row>
    <row r="87" spans="1:10" s="19" customFormat="1" ht="18.75" customHeight="1" x14ac:dyDescent="0.25">
      <c r="A87" s="28"/>
      <c r="B87" s="29"/>
      <c r="C87" s="24"/>
      <c r="D87" s="24"/>
      <c r="E87" s="24"/>
      <c r="F87" s="24"/>
      <c r="G87" s="24"/>
      <c r="H87" s="24"/>
      <c r="I87" s="78"/>
      <c r="J87" s="24"/>
    </row>
    <row r="88" spans="1:10" s="19" customFormat="1" ht="18.75" customHeight="1" x14ac:dyDescent="0.25">
      <c r="A88" s="28"/>
      <c r="B88" s="30"/>
      <c r="C88" s="24"/>
      <c r="D88" s="24"/>
      <c r="E88" s="24"/>
      <c r="F88" s="24"/>
      <c r="G88" s="24"/>
      <c r="H88" s="24"/>
      <c r="I88" s="78"/>
      <c r="J88" s="24"/>
    </row>
    <row r="89" spans="1:10" s="19" customFormat="1" ht="18.75" customHeight="1" x14ac:dyDescent="0.25">
      <c r="A89" s="28"/>
      <c r="B89" s="29"/>
      <c r="C89" s="24"/>
      <c r="D89" s="24"/>
      <c r="E89" s="24"/>
      <c r="F89" s="24"/>
      <c r="G89" s="24"/>
      <c r="H89" s="24"/>
      <c r="I89" s="78"/>
      <c r="J89" s="24"/>
    </row>
    <row r="90" spans="1:10" s="19" customFormat="1" ht="18.75" customHeight="1" x14ac:dyDescent="0.25">
      <c r="A90" s="28"/>
      <c r="B90" s="30"/>
      <c r="C90" s="24"/>
      <c r="D90" s="24"/>
      <c r="E90" s="24"/>
      <c r="F90" s="24"/>
      <c r="G90" s="24"/>
      <c r="H90" s="24"/>
      <c r="I90" s="78"/>
      <c r="J90" s="24"/>
    </row>
    <row r="91" spans="1:10" s="19" customFormat="1" ht="18.75" customHeight="1" x14ac:dyDescent="0.25">
      <c r="A91" s="28"/>
      <c r="B91" s="29"/>
      <c r="C91" s="24"/>
      <c r="D91" s="24"/>
      <c r="E91" s="24"/>
      <c r="F91" s="24"/>
      <c r="G91" s="24"/>
      <c r="H91" s="24"/>
      <c r="I91" s="78"/>
      <c r="J91" s="24"/>
    </row>
    <row r="92" spans="1:10" s="19" customFormat="1" ht="18.75" customHeight="1" x14ac:dyDescent="0.25">
      <c r="A92" s="28"/>
      <c r="B92" s="30"/>
      <c r="C92" s="24"/>
      <c r="D92" s="24"/>
      <c r="E92" s="24"/>
      <c r="F92" s="24"/>
      <c r="G92" s="24"/>
      <c r="H92" s="24"/>
      <c r="I92" s="78"/>
      <c r="J92" s="24"/>
    </row>
    <row r="93" spans="1:10" s="19" customFormat="1" ht="18.75" customHeight="1" x14ac:dyDescent="0.25">
      <c r="A93" s="28"/>
      <c r="B93" s="29"/>
      <c r="C93" s="24"/>
      <c r="D93" s="24"/>
      <c r="E93" s="24"/>
      <c r="F93" s="24"/>
      <c r="G93" s="24"/>
      <c r="H93" s="24"/>
      <c r="I93" s="78"/>
      <c r="J93" s="24"/>
    </row>
    <row r="94" spans="1:10" s="19" customFormat="1" ht="18.75" customHeight="1" x14ac:dyDescent="0.25">
      <c r="A94" s="28"/>
      <c r="B94" s="30"/>
      <c r="C94" s="24"/>
      <c r="D94" s="24"/>
      <c r="E94" s="24"/>
      <c r="F94" s="24"/>
      <c r="G94" s="24"/>
      <c r="H94" s="24"/>
      <c r="I94" s="78"/>
      <c r="J94" s="24"/>
    </row>
    <row r="95" spans="1:10" s="19" customFormat="1" ht="18.75" customHeight="1" x14ac:dyDescent="0.25">
      <c r="A95" s="28"/>
      <c r="B95" s="29"/>
      <c r="C95" s="24"/>
      <c r="D95" s="24"/>
      <c r="E95" s="24"/>
      <c r="F95" s="24"/>
      <c r="G95" s="24"/>
      <c r="H95" s="24"/>
      <c r="I95" s="78"/>
      <c r="J95" s="24"/>
    </row>
    <row r="96" spans="1:10" s="19" customFormat="1" ht="18.75" customHeight="1" x14ac:dyDescent="0.25">
      <c r="A96" s="28"/>
      <c r="B96" s="30"/>
      <c r="C96" s="24"/>
      <c r="D96" s="24"/>
      <c r="E96" s="24"/>
      <c r="F96" s="24"/>
      <c r="G96" s="24"/>
      <c r="H96" s="24"/>
      <c r="I96" s="78"/>
      <c r="J96" s="24"/>
    </row>
    <row r="97" spans="1:10" s="19" customFormat="1" ht="18.75" customHeight="1" x14ac:dyDescent="0.25">
      <c r="A97" s="54"/>
      <c r="B97" s="52"/>
      <c r="C97" s="45"/>
      <c r="D97" s="24"/>
      <c r="E97" s="24"/>
      <c r="F97" s="24"/>
      <c r="G97" s="24"/>
      <c r="H97" s="24"/>
      <c r="I97" s="78"/>
      <c r="J97" s="45"/>
    </row>
    <row r="98" spans="1:10" s="19" customFormat="1" ht="18.75" customHeight="1" x14ac:dyDescent="0.25">
      <c r="A98" s="28"/>
      <c r="B98" s="29"/>
      <c r="C98" s="24"/>
      <c r="D98" s="24"/>
      <c r="E98" s="24"/>
      <c r="F98" s="24"/>
      <c r="G98" s="24"/>
      <c r="H98" s="24"/>
      <c r="I98" s="78"/>
      <c r="J98" s="24"/>
    </row>
    <row r="99" spans="1:10" s="19" customFormat="1" ht="18.75" customHeight="1" x14ac:dyDescent="0.25">
      <c r="A99" s="28"/>
      <c r="B99" s="30"/>
      <c r="C99" s="24"/>
      <c r="D99" s="24"/>
      <c r="E99" s="24"/>
      <c r="F99" s="24"/>
      <c r="G99" s="24"/>
      <c r="H99" s="24"/>
      <c r="I99" s="78"/>
      <c r="J99" s="24"/>
    </row>
    <row r="100" spans="1:10" s="19" customFormat="1" ht="18.75" customHeight="1" x14ac:dyDescent="0.25">
      <c r="A100" s="28"/>
      <c r="B100" s="29"/>
      <c r="C100" s="24"/>
      <c r="D100" s="24"/>
      <c r="E100" s="24"/>
      <c r="F100" s="24"/>
      <c r="G100" s="24"/>
      <c r="H100" s="24"/>
      <c r="I100" s="78"/>
      <c r="J100" s="24"/>
    </row>
    <row r="101" spans="1:10" s="19" customFormat="1" ht="18.75" customHeight="1" x14ac:dyDescent="0.25">
      <c r="A101" s="28"/>
      <c r="B101" s="30"/>
      <c r="C101" s="24"/>
      <c r="D101" s="24"/>
      <c r="E101" s="24"/>
      <c r="F101" s="24"/>
      <c r="G101" s="24"/>
      <c r="H101" s="24"/>
      <c r="I101" s="78"/>
      <c r="J101" s="24"/>
    </row>
    <row r="102" spans="1:10" s="19" customFormat="1" ht="18.75" customHeight="1" x14ac:dyDescent="0.25">
      <c r="A102" s="28"/>
      <c r="B102" s="29"/>
      <c r="C102" s="24"/>
      <c r="D102" s="24"/>
      <c r="E102" s="24"/>
      <c r="F102" s="24"/>
      <c r="G102" s="24"/>
      <c r="H102" s="24"/>
      <c r="I102" s="78"/>
      <c r="J102" s="24"/>
    </row>
    <row r="103" spans="1:10" s="19" customFormat="1" ht="18.75" customHeight="1" x14ac:dyDescent="0.25">
      <c r="A103" s="28"/>
      <c r="B103" s="30"/>
      <c r="C103" s="24"/>
      <c r="D103" s="24"/>
      <c r="E103" s="24"/>
      <c r="F103" s="24"/>
      <c r="G103" s="24"/>
      <c r="H103" s="24"/>
      <c r="I103" s="78"/>
      <c r="J103" s="24"/>
    </row>
    <row r="104" spans="1:10" s="19" customFormat="1" ht="18.75" customHeight="1" x14ac:dyDescent="0.25">
      <c r="A104" s="28"/>
      <c r="B104" s="29"/>
      <c r="C104" s="24"/>
      <c r="D104" s="24"/>
      <c r="E104" s="24"/>
      <c r="F104" s="24"/>
      <c r="G104" s="24"/>
      <c r="H104" s="24"/>
      <c r="I104" s="78"/>
      <c r="J104" s="24"/>
    </row>
    <row r="105" spans="1:10" s="19" customFormat="1" ht="18.75" customHeight="1" x14ac:dyDescent="0.25">
      <c r="A105" s="28"/>
      <c r="B105" s="30"/>
      <c r="C105" s="24"/>
      <c r="D105" s="24"/>
      <c r="E105" s="24"/>
      <c r="F105" s="24"/>
      <c r="G105" s="24"/>
      <c r="H105" s="24"/>
      <c r="I105" s="78"/>
      <c r="J105" s="24"/>
    </row>
    <row r="106" spans="1:10" s="19" customFormat="1" ht="18.75" customHeight="1" x14ac:dyDescent="0.25">
      <c r="A106" s="28"/>
      <c r="B106" s="29"/>
      <c r="C106" s="24"/>
      <c r="D106" s="24"/>
      <c r="E106" s="24"/>
      <c r="F106" s="24"/>
      <c r="G106" s="24"/>
      <c r="H106" s="24"/>
      <c r="I106" s="78"/>
      <c r="J106" s="24"/>
    </row>
    <row r="107" spans="1:10" s="19" customFormat="1" ht="18.75" customHeight="1" x14ac:dyDescent="0.25">
      <c r="A107" s="28"/>
      <c r="B107" s="30"/>
      <c r="C107" s="24"/>
      <c r="D107" s="24"/>
      <c r="E107" s="24"/>
      <c r="F107" s="24"/>
      <c r="G107" s="24"/>
      <c r="H107" s="24"/>
      <c r="I107" s="78"/>
      <c r="J107" s="24"/>
    </row>
    <row r="108" spans="1:10" s="19" customFormat="1" ht="18.75" customHeight="1" x14ac:dyDescent="0.25">
      <c r="A108" s="28"/>
      <c r="B108" s="29"/>
      <c r="C108" s="24"/>
      <c r="D108" s="24"/>
      <c r="E108" s="24"/>
      <c r="F108" s="24"/>
      <c r="G108" s="24"/>
      <c r="H108" s="24"/>
      <c r="I108" s="78"/>
      <c r="J108" s="24"/>
    </row>
    <row r="109" spans="1:10" s="19" customFormat="1" ht="18.75" customHeight="1" x14ac:dyDescent="0.25">
      <c r="A109" s="28"/>
      <c r="B109" s="30"/>
      <c r="C109" s="24"/>
      <c r="D109" s="24"/>
      <c r="E109" s="24"/>
      <c r="F109" s="24"/>
      <c r="G109" s="24"/>
      <c r="H109" s="24"/>
      <c r="I109" s="78"/>
      <c r="J109" s="24"/>
    </row>
    <row r="110" spans="1:10" s="19" customFormat="1" ht="18.75" customHeight="1" x14ac:dyDescent="0.25">
      <c r="A110" s="28"/>
      <c r="B110" s="29"/>
      <c r="C110" s="24"/>
      <c r="D110" s="24"/>
      <c r="E110" s="24"/>
      <c r="F110" s="24"/>
      <c r="G110" s="24"/>
      <c r="H110" s="24"/>
      <c r="I110" s="78"/>
      <c r="J110" s="24"/>
    </row>
    <row r="111" spans="1:10" s="19" customFormat="1" ht="18.75" customHeight="1" x14ac:dyDescent="0.25">
      <c r="A111" s="28"/>
      <c r="B111" s="30"/>
      <c r="C111" s="24"/>
      <c r="D111" s="24"/>
      <c r="E111" s="24"/>
      <c r="F111" s="24"/>
      <c r="G111" s="24"/>
      <c r="H111" s="24"/>
      <c r="I111" s="78"/>
      <c r="J111" s="24"/>
    </row>
    <row r="112" spans="1:10" s="19" customFormat="1" ht="18.75" customHeight="1" x14ac:dyDescent="0.25">
      <c r="A112" s="54"/>
      <c r="B112" s="52"/>
      <c r="C112" s="45"/>
      <c r="D112" s="24"/>
      <c r="E112" s="24"/>
      <c r="F112" s="24"/>
      <c r="G112" s="24"/>
      <c r="H112" s="24"/>
      <c r="I112" s="78"/>
      <c r="J112" s="45"/>
    </row>
    <row r="113" spans="1:10" s="19" customFormat="1" ht="18.75" customHeight="1" x14ac:dyDescent="0.25">
      <c r="A113" s="28"/>
      <c r="B113" s="29"/>
      <c r="C113" s="24"/>
      <c r="D113" s="24"/>
      <c r="E113" s="24"/>
      <c r="F113" s="24"/>
      <c r="G113" s="24"/>
      <c r="H113" s="24"/>
      <c r="I113" s="78"/>
      <c r="J113" s="24"/>
    </row>
    <row r="114" spans="1:10" s="19" customFormat="1" ht="18.75" customHeight="1" x14ac:dyDescent="0.25">
      <c r="A114" s="28"/>
      <c r="B114" s="30"/>
      <c r="C114" s="24"/>
      <c r="D114" s="24"/>
      <c r="E114" s="24"/>
      <c r="F114" s="24"/>
      <c r="G114" s="24"/>
      <c r="H114" s="24"/>
      <c r="I114" s="78"/>
      <c r="J114" s="24"/>
    </row>
    <row r="115" spans="1:10" s="19" customFormat="1" ht="18.75" customHeight="1" x14ac:dyDescent="0.25">
      <c r="A115" s="28"/>
      <c r="B115" s="30"/>
      <c r="C115" s="24"/>
      <c r="D115" s="24"/>
      <c r="E115" s="24"/>
      <c r="F115" s="24"/>
      <c r="G115" s="24"/>
      <c r="H115" s="24"/>
      <c r="I115" s="78"/>
      <c r="J115" s="24"/>
    </row>
    <row r="116" spans="1:10" s="19" customFormat="1" ht="18.75" customHeight="1" x14ac:dyDescent="0.25">
      <c r="A116" s="54"/>
      <c r="B116" s="52"/>
      <c r="C116" s="45"/>
      <c r="D116" s="24"/>
      <c r="E116" s="24"/>
      <c r="F116" s="24"/>
      <c r="G116" s="24"/>
      <c r="H116" s="24"/>
      <c r="I116" s="78"/>
      <c r="J116" s="45"/>
    </row>
    <row r="117" spans="1:10" s="19" customFormat="1" ht="18.75" customHeight="1" x14ac:dyDescent="0.25">
      <c r="A117" s="28"/>
      <c r="B117" s="29"/>
      <c r="C117" s="24"/>
      <c r="D117" s="24"/>
      <c r="E117" s="24"/>
      <c r="F117" s="24"/>
      <c r="G117" s="24"/>
      <c r="H117" s="24"/>
      <c r="I117" s="78"/>
      <c r="J117" s="24"/>
    </row>
    <row r="118" spans="1:10" s="19" customFormat="1" ht="18.75" customHeight="1" x14ac:dyDescent="0.25">
      <c r="A118" s="28"/>
      <c r="B118" s="30"/>
      <c r="C118" s="24"/>
      <c r="D118" s="24"/>
      <c r="E118" s="24"/>
      <c r="F118" s="24"/>
      <c r="G118" s="24"/>
      <c r="H118" s="24"/>
      <c r="I118" s="78"/>
      <c r="J118" s="24"/>
    </row>
    <row r="119" spans="1:10" s="19" customFormat="1" ht="18.75" customHeight="1" x14ac:dyDescent="0.25">
      <c r="A119" s="28"/>
      <c r="B119" s="29"/>
      <c r="C119" s="24"/>
      <c r="D119" s="24"/>
      <c r="E119" s="24"/>
      <c r="F119" s="24"/>
      <c r="G119" s="24"/>
      <c r="H119" s="24"/>
      <c r="I119" s="78"/>
      <c r="J119" s="24"/>
    </row>
    <row r="120" spans="1:10" s="19" customFormat="1" ht="18.75" customHeight="1" x14ac:dyDescent="0.25">
      <c r="A120" s="28"/>
      <c r="B120" s="30"/>
      <c r="C120" s="24"/>
      <c r="D120" s="24"/>
      <c r="E120" s="24"/>
      <c r="F120" s="24"/>
      <c r="G120" s="24"/>
      <c r="H120" s="24"/>
      <c r="I120" s="78"/>
      <c r="J120" s="24"/>
    </row>
    <row r="121" spans="1:10" s="19" customFormat="1" ht="18.75" customHeight="1" x14ac:dyDescent="0.25">
      <c r="A121" s="28"/>
      <c r="B121" s="29"/>
      <c r="C121" s="24"/>
      <c r="D121" s="24"/>
      <c r="E121" s="24"/>
      <c r="F121" s="24"/>
      <c r="G121" s="24"/>
      <c r="H121" s="24"/>
      <c r="I121" s="78"/>
      <c r="J121" s="24"/>
    </row>
    <row r="122" spans="1:10" s="19" customFormat="1" ht="18.75" customHeight="1" x14ac:dyDescent="0.25">
      <c r="A122" s="28"/>
      <c r="B122" s="30"/>
      <c r="C122" s="24"/>
      <c r="D122" s="24"/>
      <c r="E122" s="24"/>
      <c r="F122" s="24"/>
      <c r="G122" s="24"/>
      <c r="H122" s="24"/>
      <c r="I122" s="78"/>
      <c r="J122" s="24"/>
    </row>
    <row r="123" spans="1:10" s="19" customFormat="1" ht="18.75" customHeight="1" x14ac:dyDescent="0.25">
      <c r="A123" s="28"/>
      <c r="B123" s="29"/>
      <c r="C123" s="24"/>
      <c r="D123" s="24"/>
      <c r="E123" s="24"/>
      <c r="F123" s="24"/>
      <c r="G123" s="24"/>
      <c r="H123" s="24"/>
      <c r="I123" s="78"/>
      <c r="J123" s="24"/>
    </row>
    <row r="124" spans="1:10" s="19" customFormat="1" ht="18.75" customHeight="1" x14ac:dyDescent="0.25">
      <c r="A124" s="28"/>
      <c r="B124" s="30"/>
      <c r="C124" s="24"/>
      <c r="D124" s="24"/>
      <c r="E124" s="24"/>
      <c r="F124" s="24"/>
      <c r="G124" s="24"/>
      <c r="H124" s="24"/>
      <c r="I124" s="78"/>
      <c r="J124" s="24"/>
    </row>
    <row r="125" spans="1:10" s="19" customFormat="1" ht="18.75" customHeight="1" x14ac:dyDescent="0.25">
      <c r="A125" s="54"/>
      <c r="B125" s="52"/>
      <c r="C125" s="45"/>
      <c r="D125" s="24"/>
      <c r="E125" s="24"/>
      <c r="F125" s="24"/>
      <c r="G125" s="24"/>
      <c r="H125" s="24"/>
      <c r="I125" s="78"/>
      <c r="J125" s="45"/>
    </row>
    <row r="126" spans="1:10" s="19" customFormat="1" ht="18.75" customHeight="1" x14ac:dyDescent="0.25">
      <c r="A126" s="54"/>
      <c r="B126" s="29"/>
      <c r="C126" s="24"/>
      <c r="D126" s="24"/>
      <c r="E126" s="24"/>
      <c r="F126" s="24"/>
      <c r="G126" s="24"/>
      <c r="H126" s="24"/>
      <c r="I126" s="78"/>
      <c r="J126" s="24"/>
    </row>
    <row r="127" spans="1:10" s="19" customFormat="1" ht="18.75" customHeight="1" x14ac:dyDescent="0.25">
      <c r="A127" s="54"/>
      <c r="B127" s="30"/>
      <c r="C127" s="24"/>
      <c r="D127" s="24"/>
      <c r="E127" s="24"/>
      <c r="F127" s="24"/>
      <c r="G127" s="24"/>
      <c r="H127" s="24"/>
      <c r="I127" s="78"/>
      <c r="J127" s="24"/>
    </row>
    <row r="128" spans="1:10" s="19" customFormat="1" ht="18.75" customHeight="1" x14ac:dyDescent="0.25">
      <c r="A128" s="54"/>
      <c r="B128" s="29"/>
      <c r="C128" s="24"/>
      <c r="D128" s="24"/>
      <c r="E128" s="24"/>
      <c r="F128" s="24"/>
      <c r="G128" s="24"/>
      <c r="H128" s="24"/>
      <c r="I128" s="78"/>
      <c r="J128" s="24"/>
    </row>
    <row r="129" spans="1:10" s="19" customFormat="1" ht="18.75" customHeight="1" x14ac:dyDescent="0.25">
      <c r="A129" s="54"/>
      <c r="B129" s="30"/>
      <c r="C129" s="24"/>
      <c r="D129" s="24"/>
      <c r="E129" s="24"/>
      <c r="F129" s="24"/>
      <c r="G129" s="24"/>
      <c r="H129" s="24"/>
      <c r="I129" s="78"/>
      <c r="J129" s="24"/>
    </row>
    <row r="130" spans="1:10" s="19" customFormat="1" ht="18.75" customHeight="1" x14ac:dyDescent="0.25">
      <c r="A130" s="54"/>
      <c r="B130" s="29"/>
      <c r="C130" s="24"/>
      <c r="D130" s="24"/>
      <c r="E130" s="24"/>
      <c r="F130" s="24"/>
      <c r="G130" s="24"/>
      <c r="H130" s="24"/>
      <c r="I130" s="78"/>
      <c r="J130" s="24"/>
    </row>
    <row r="131" spans="1:10" s="19" customFormat="1" ht="18.75" customHeight="1" x14ac:dyDescent="0.25">
      <c r="A131" s="54"/>
      <c r="B131" s="30"/>
      <c r="C131" s="24"/>
      <c r="D131" s="24"/>
      <c r="E131" s="24"/>
      <c r="F131" s="24"/>
      <c r="G131" s="24"/>
      <c r="H131" s="24"/>
      <c r="I131" s="78"/>
      <c r="J131" s="24"/>
    </row>
    <row r="132" spans="1:10" s="19" customFormat="1" ht="18.75" customHeight="1" x14ac:dyDescent="0.25">
      <c r="A132" s="54"/>
      <c r="B132" s="29"/>
      <c r="C132" s="24"/>
      <c r="D132" s="24"/>
      <c r="E132" s="24"/>
      <c r="F132" s="24"/>
      <c r="G132" s="24"/>
      <c r="H132" s="24"/>
      <c r="I132" s="78"/>
      <c r="J132" s="24"/>
    </row>
    <row r="133" spans="1:10" s="19" customFormat="1" ht="18.75" customHeight="1" x14ac:dyDescent="0.25">
      <c r="A133" s="54"/>
      <c r="B133" s="30"/>
      <c r="C133" s="24"/>
      <c r="D133" s="24"/>
      <c r="E133" s="24"/>
      <c r="F133" s="24"/>
      <c r="G133" s="24"/>
      <c r="H133" s="24"/>
      <c r="I133" s="78"/>
      <c r="J133" s="24"/>
    </row>
    <row r="134" spans="1:10" s="19" customFormat="1" ht="18.75" customHeight="1" x14ac:dyDescent="0.25">
      <c r="A134" s="54"/>
      <c r="B134" s="29"/>
      <c r="C134" s="24"/>
      <c r="D134" s="24"/>
      <c r="E134" s="24"/>
      <c r="F134" s="24"/>
      <c r="G134" s="24"/>
      <c r="H134" s="24"/>
      <c r="I134" s="78"/>
      <c r="J134" s="24"/>
    </row>
    <row r="135" spans="1:10" s="19" customFormat="1" ht="18.75" customHeight="1" x14ac:dyDescent="0.25">
      <c r="A135" s="54"/>
      <c r="B135" s="30"/>
      <c r="C135" s="24"/>
      <c r="D135" s="24"/>
      <c r="E135" s="24"/>
      <c r="F135" s="24"/>
      <c r="G135" s="24"/>
      <c r="H135" s="24"/>
      <c r="I135" s="78"/>
      <c r="J135" s="24"/>
    </row>
    <row r="136" spans="1:10" s="19" customFormat="1" ht="18.75" customHeight="1" x14ac:dyDescent="0.25">
      <c r="A136" s="54"/>
      <c r="B136" s="29"/>
      <c r="C136" s="24"/>
      <c r="D136" s="24"/>
      <c r="E136" s="24"/>
      <c r="F136" s="24"/>
      <c r="G136" s="24"/>
      <c r="H136" s="24"/>
      <c r="I136" s="78"/>
      <c r="J136" s="24"/>
    </row>
    <row r="137" spans="1:10" s="19" customFormat="1" ht="18.75" customHeight="1" x14ac:dyDescent="0.25">
      <c r="A137" s="54"/>
      <c r="B137" s="30"/>
      <c r="C137" s="24"/>
      <c r="D137" s="24"/>
      <c r="E137" s="24"/>
      <c r="F137" s="24"/>
      <c r="G137" s="24"/>
      <c r="H137" s="24"/>
      <c r="I137" s="78"/>
      <c r="J137" s="24"/>
    </row>
    <row r="138" spans="1:10" s="19" customFormat="1" ht="18.75" customHeight="1" x14ac:dyDescent="0.25">
      <c r="A138" s="54"/>
      <c r="B138" s="29"/>
      <c r="C138" s="24"/>
      <c r="D138" s="24"/>
      <c r="E138" s="24"/>
      <c r="F138" s="24"/>
      <c r="G138" s="24"/>
      <c r="H138" s="24"/>
      <c r="I138" s="78"/>
      <c r="J138" s="24"/>
    </row>
    <row r="139" spans="1:10" s="19" customFormat="1" ht="18.75" customHeight="1" x14ac:dyDescent="0.25">
      <c r="A139" s="54"/>
      <c r="B139" s="30"/>
      <c r="C139" s="24"/>
      <c r="D139" s="24"/>
      <c r="E139" s="24"/>
      <c r="F139" s="24"/>
      <c r="G139" s="24"/>
      <c r="H139" s="24"/>
      <c r="I139" s="78"/>
      <c r="J139" s="24"/>
    </row>
    <row r="140" spans="1:10" s="19" customFormat="1" ht="18.75" customHeight="1" x14ac:dyDescent="0.25">
      <c r="A140" s="25"/>
      <c r="B140" s="38"/>
      <c r="C140" s="24"/>
      <c r="D140" s="24"/>
      <c r="E140" s="24"/>
      <c r="F140" s="24"/>
      <c r="G140" s="24"/>
      <c r="H140" s="24"/>
      <c r="I140" s="78"/>
      <c r="J140" s="24"/>
    </row>
    <row r="141" spans="1:10" s="19" customFormat="1" ht="18.75" customHeight="1" x14ac:dyDescent="0.25">
      <c r="A141" s="35"/>
      <c r="B141" s="39"/>
      <c r="C141" s="24"/>
      <c r="D141" s="24"/>
      <c r="E141" s="24"/>
      <c r="F141" s="24"/>
      <c r="G141" s="24"/>
      <c r="H141" s="24"/>
      <c r="I141" s="78"/>
      <c r="J141" s="24"/>
    </row>
    <row r="142" spans="1:10" s="53" customFormat="1" ht="15.75" x14ac:dyDescent="0.25">
      <c r="A142" s="54"/>
      <c r="B142" s="52"/>
      <c r="C142" s="45"/>
      <c r="D142" s="45"/>
      <c r="E142" s="45"/>
      <c r="F142" s="45"/>
      <c r="G142" s="45"/>
      <c r="H142" s="45"/>
      <c r="I142" s="78"/>
      <c r="J142" s="45"/>
    </row>
    <row r="143" spans="1:10" s="19" customFormat="1" ht="18.75" customHeight="1" x14ac:dyDescent="0.25">
      <c r="A143" s="28"/>
      <c r="B143" s="29"/>
      <c r="C143" s="24"/>
      <c r="D143" s="24"/>
      <c r="E143" s="24"/>
      <c r="F143" s="24"/>
      <c r="G143" s="24"/>
      <c r="H143" s="24"/>
      <c r="I143" s="78"/>
      <c r="J143" s="24"/>
    </row>
    <row r="144" spans="1:10" s="19" customFormat="1" ht="18.75" customHeight="1" x14ac:dyDescent="0.25">
      <c r="A144" s="28"/>
      <c r="B144" s="30"/>
      <c r="C144" s="24"/>
      <c r="D144" s="24"/>
      <c r="E144" s="24"/>
      <c r="F144" s="24"/>
      <c r="G144" s="24"/>
      <c r="H144" s="24"/>
      <c r="I144" s="78"/>
      <c r="J144" s="24"/>
    </row>
    <row r="145" spans="1:10" s="19" customFormat="1" ht="18.75" customHeight="1" x14ac:dyDescent="0.25">
      <c r="A145" s="28"/>
      <c r="B145" s="29"/>
      <c r="C145" s="24"/>
      <c r="D145" s="24"/>
      <c r="E145" s="24"/>
      <c r="F145" s="24"/>
      <c r="G145" s="24"/>
      <c r="H145" s="24"/>
      <c r="I145" s="78"/>
      <c r="J145" s="24"/>
    </row>
    <row r="146" spans="1:10" s="19" customFormat="1" ht="18.75" customHeight="1" x14ac:dyDescent="0.25">
      <c r="A146" s="28"/>
      <c r="B146" s="30"/>
      <c r="C146" s="24"/>
      <c r="D146" s="24"/>
      <c r="E146" s="24"/>
      <c r="F146" s="24"/>
      <c r="G146" s="24"/>
      <c r="H146" s="24"/>
      <c r="I146" s="78"/>
      <c r="J146" s="24"/>
    </row>
    <row r="147" spans="1:10" s="19" customFormat="1" ht="18.75" customHeight="1" x14ac:dyDescent="0.25">
      <c r="A147" s="28"/>
      <c r="B147" s="29"/>
      <c r="C147" s="24"/>
      <c r="D147" s="24"/>
      <c r="E147" s="24"/>
      <c r="F147" s="24"/>
      <c r="G147" s="24"/>
      <c r="H147" s="24"/>
      <c r="I147" s="78"/>
      <c r="J147" s="24"/>
    </row>
    <row r="148" spans="1:10" s="19" customFormat="1" ht="18.75" customHeight="1" x14ac:dyDescent="0.25">
      <c r="A148" s="28"/>
      <c r="B148" s="30"/>
      <c r="C148" s="24"/>
      <c r="D148" s="24"/>
      <c r="E148" s="24"/>
      <c r="F148" s="24"/>
      <c r="G148" s="24"/>
      <c r="H148" s="24"/>
      <c r="I148" s="78"/>
      <c r="J148" s="24"/>
    </row>
    <row r="149" spans="1:10" s="19" customFormat="1" ht="18.75" customHeight="1" x14ac:dyDescent="0.25">
      <c r="A149" s="28"/>
      <c r="B149" s="29"/>
      <c r="C149" s="24"/>
      <c r="D149" s="24"/>
      <c r="E149" s="24"/>
      <c r="F149" s="24"/>
      <c r="G149" s="24"/>
      <c r="H149" s="24"/>
      <c r="I149" s="78"/>
      <c r="J149" s="24"/>
    </row>
    <row r="150" spans="1:10" s="19" customFormat="1" ht="18.75" customHeight="1" x14ac:dyDescent="0.25">
      <c r="A150" s="28"/>
      <c r="B150" s="30"/>
      <c r="C150" s="24"/>
      <c r="D150" s="24"/>
      <c r="E150" s="24"/>
      <c r="F150" s="24"/>
      <c r="G150" s="24"/>
      <c r="H150" s="24"/>
      <c r="I150" s="78"/>
      <c r="J150" s="24"/>
    </row>
    <row r="151" spans="1:10" s="19" customFormat="1" ht="18.75" customHeight="1" x14ac:dyDescent="0.25">
      <c r="A151" s="28"/>
      <c r="B151" s="29"/>
      <c r="C151" s="24"/>
      <c r="D151" s="24"/>
      <c r="E151" s="24"/>
      <c r="F151" s="24"/>
      <c r="G151" s="24"/>
      <c r="H151" s="24"/>
      <c r="I151" s="78"/>
      <c r="J151" s="24"/>
    </row>
    <row r="152" spans="1:10" s="19" customFormat="1" ht="18.75" customHeight="1" x14ac:dyDescent="0.25">
      <c r="A152" s="28"/>
      <c r="B152" s="30"/>
      <c r="C152" s="24"/>
      <c r="D152" s="24"/>
      <c r="E152" s="24"/>
      <c r="F152" s="24"/>
      <c r="G152" s="24"/>
      <c r="H152" s="24"/>
      <c r="I152" s="78"/>
      <c r="J152" s="24"/>
    </row>
    <row r="153" spans="1:10" s="19" customFormat="1" ht="18.75" customHeight="1" x14ac:dyDescent="0.25">
      <c r="A153" s="28"/>
      <c r="B153" s="29"/>
      <c r="C153" s="24"/>
      <c r="D153" s="24"/>
      <c r="E153" s="24"/>
      <c r="F153" s="24"/>
      <c r="G153" s="24"/>
      <c r="H153" s="24"/>
      <c r="I153" s="78"/>
      <c r="J153" s="24"/>
    </row>
    <row r="154" spans="1:10" s="19" customFormat="1" ht="18.75" customHeight="1" x14ac:dyDescent="0.25">
      <c r="A154" s="28"/>
      <c r="B154" s="30"/>
      <c r="C154" s="24"/>
      <c r="D154" s="24"/>
      <c r="E154" s="24"/>
      <c r="F154" s="24"/>
      <c r="G154" s="24"/>
      <c r="H154" s="24"/>
      <c r="I154" s="78"/>
      <c r="J154" s="24"/>
    </row>
    <row r="155" spans="1:10" s="19" customFormat="1" ht="18.75" customHeight="1" x14ac:dyDescent="0.25">
      <c r="A155" s="28"/>
      <c r="B155" s="29"/>
      <c r="C155" s="24"/>
      <c r="D155" s="24"/>
      <c r="E155" s="24"/>
      <c r="F155" s="24"/>
      <c r="G155" s="24"/>
      <c r="H155" s="24"/>
      <c r="I155" s="78"/>
      <c r="J155" s="24"/>
    </row>
    <row r="156" spans="1:10" s="19" customFormat="1" ht="18.75" customHeight="1" x14ac:dyDescent="0.25">
      <c r="A156" s="28"/>
      <c r="B156" s="30"/>
      <c r="C156" s="24"/>
      <c r="D156" s="24"/>
      <c r="E156" s="24"/>
      <c r="F156" s="24"/>
      <c r="G156" s="24"/>
      <c r="H156" s="24"/>
      <c r="I156" s="78"/>
      <c r="J156" s="24"/>
    </row>
    <row r="157" spans="1:10" s="53" customFormat="1" ht="18.75" customHeight="1" x14ac:dyDescent="0.25">
      <c r="A157" s="54"/>
      <c r="B157" s="52"/>
      <c r="C157" s="45"/>
      <c r="D157" s="45"/>
      <c r="E157" s="45"/>
      <c r="F157" s="45"/>
      <c r="G157" s="45"/>
      <c r="H157" s="45"/>
      <c r="I157" s="78"/>
      <c r="J157" s="45"/>
    </row>
    <row r="158" spans="1:10" s="19" customFormat="1" ht="18.75" customHeight="1" x14ac:dyDescent="0.25">
      <c r="A158" s="28"/>
      <c r="B158" s="29"/>
      <c r="C158" s="24"/>
      <c r="D158" s="24"/>
      <c r="E158" s="24"/>
      <c r="F158" s="24"/>
      <c r="G158" s="24"/>
      <c r="H158" s="24"/>
      <c r="I158" s="78"/>
      <c r="J158" s="24"/>
    </row>
    <row r="159" spans="1:10" s="19" customFormat="1" ht="18.75" customHeight="1" x14ac:dyDescent="0.25">
      <c r="A159" s="28"/>
      <c r="B159" s="30"/>
      <c r="C159" s="24"/>
      <c r="D159" s="24"/>
      <c r="E159" s="24"/>
      <c r="F159" s="24"/>
      <c r="G159" s="24"/>
      <c r="H159" s="24"/>
      <c r="I159" s="78"/>
      <c r="J159" s="24"/>
    </row>
    <row r="160" spans="1:10" s="53" customFormat="1" ht="18.75" customHeight="1" x14ac:dyDescent="0.25">
      <c r="A160" s="52"/>
      <c r="B160" s="29"/>
      <c r="C160" s="45"/>
      <c r="D160" s="45"/>
      <c r="E160" s="45"/>
      <c r="F160" s="45"/>
      <c r="G160" s="45"/>
      <c r="H160" s="45"/>
      <c r="I160" s="78"/>
      <c r="J160" s="45"/>
    </row>
    <row r="161" spans="1:10" s="19" customFormat="1" ht="18.75" customHeight="1" x14ac:dyDescent="0.25">
      <c r="A161" s="28"/>
      <c r="B161" s="30"/>
      <c r="C161" s="24"/>
      <c r="D161" s="24"/>
      <c r="E161" s="24"/>
      <c r="F161" s="24"/>
      <c r="G161" s="24"/>
      <c r="H161" s="24"/>
      <c r="I161" s="78"/>
      <c r="J161" s="24"/>
    </row>
    <row r="162" spans="1:10" s="19" customFormat="1" ht="18.75" customHeight="1" x14ac:dyDescent="0.25">
      <c r="A162" s="28"/>
      <c r="B162" s="29"/>
      <c r="C162" s="24"/>
      <c r="D162" s="24"/>
      <c r="E162" s="24"/>
      <c r="F162" s="24"/>
      <c r="G162" s="24"/>
      <c r="H162" s="24"/>
      <c r="I162" s="78"/>
      <c r="J162" s="24"/>
    </row>
    <row r="163" spans="1:10" s="19" customFormat="1" ht="18.75" customHeight="1" x14ac:dyDescent="0.25">
      <c r="A163" s="28"/>
      <c r="B163" s="30"/>
      <c r="C163" s="24"/>
      <c r="D163" s="24"/>
      <c r="E163" s="24"/>
      <c r="F163" s="24"/>
      <c r="G163" s="24"/>
      <c r="H163" s="24"/>
      <c r="I163" s="78"/>
      <c r="J163" s="24"/>
    </row>
    <row r="164" spans="1:10" s="19" customFormat="1" ht="18.75" customHeight="1" x14ac:dyDescent="0.25">
      <c r="A164" s="28"/>
      <c r="B164" s="29"/>
      <c r="C164" s="24"/>
      <c r="D164" s="24"/>
      <c r="E164" s="24"/>
      <c r="F164" s="24"/>
      <c r="G164" s="24"/>
      <c r="H164" s="24"/>
      <c r="I164" s="78"/>
      <c r="J164" s="24"/>
    </row>
    <row r="165" spans="1:10" s="19" customFormat="1" ht="18.75" customHeight="1" x14ac:dyDescent="0.25">
      <c r="A165" s="28"/>
      <c r="B165" s="30"/>
      <c r="C165" s="24"/>
      <c r="D165" s="24"/>
      <c r="E165" s="24"/>
      <c r="F165" s="24"/>
      <c r="G165" s="24"/>
      <c r="H165" s="24"/>
      <c r="I165" s="78"/>
      <c r="J165" s="24"/>
    </row>
    <row r="166" spans="1:10" s="19" customFormat="1" ht="18.75" customHeight="1" x14ac:dyDescent="0.25">
      <c r="A166" s="28"/>
      <c r="B166" s="29"/>
      <c r="C166" s="24"/>
      <c r="D166" s="24"/>
      <c r="E166" s="24"/>
      <c r="F166" s="24"/>
      <c r="G166" s="24"/>
      <c r="H166" s="24"/>
      <c r="I166" s="78"/>
      <c r="J166" s="24"/>
    </row>
    <row r="167" spans="1:10" s="19" customFormat="1" ht="18.75" customHeight="1" x14ac:dyDescent="0.25">
      <c r="A167" s="28"/>
      <c r="B167" s="30"/>
      <c r="C167" s="24"/>
      <c r="D167" s="24"/>
      <c r="E167" s="24"/>
      <c r="F167" s="24"/>
      <c r="G167" s="24"/>
      <c r="H167" s="24"/>
      <c r="I167" s="78"/>
      <c r="J167" s="24"/>
    </row>
    <row r="168" spans="1:10" s="19" customFormat="1" ht="18.75" customHeight="1" x14ac:dyDescent="0.25">
      <c r="A168" s="28"/>
      <c r="B168" s="29"/>
      <c r="C168" s="24"/>
      <c r="D168" s="24"/>
      <c r="E168" s="24"/>
      <c r="F168" s="24"/>
      <c r="G168" s="24"/>
      <c r="H168" s="24"/>
      <c r="I168" s="78"/>
      <c r="J168" s="24"/>
    </row>
    <row r="169" spans="1:10" s="19" customFormat="1" ht="18.75" customHeight="1" x14ac:dyDescent="0.25">
      <c r="A169" s="28"/>
      <c r="B169" s="30"/>
      <c r="C169" s="24"/>
      <c r="D169" s="24"/>
      <c r="E169" s="24"/>
      <c r="F169" s="24"/>
      <c r="G169" s="24"/>
      <c r="H169" s="24"/>
      <c r="I169" s="78"/>
      <c r="J169" s="24"/>
    </row>
    <row r="170" spans="1:10" s="19" customFormat="1" ht="18.75" customHeight="1" x14ac:dyDescent="0.25">
      <c r="A170" s="28"/>
      <c r="B170" s="29"/>
      <c r="C170" s="24"/>
      <c r="D170" s="24"/>
      <c r="E170" s="24"/>
      <c r="F170" s="24"/>
      <c r="G170" s="24"/>
      <c r="H170" s="24"/>
      <c r="I170" s="78"/>
      <c r="J170" s="24"/>
    </row>
    <row r="171" spans="1:10" s="19" customFormat="1" ht="18.75" customHeight="1" x14ac:dyDescent="0.25">
      <c r="A171" s="28"/>
      <c r="B171" s="30"/>
      <c r="C171" s="24"/>
      <c r="D171" s="24"/>
      <c r="E171" s="24"/>
      <c r="F171" s="24"/>
      <c r="G171" s="24"/>
      <c r="H171" s="24"/>
      <c r="I171" s="78"/>
      <c r="J171" s="24"/>
    </row>
    <row r="172" spans="1:10" s="19" customFormat="1" ht="15.75" x14ac:dyDescent="0.25">
      <c r="A172" s="54"/>
      <c r="B172" s="52"/>
      <c r="C172" s="45"/>
      <c r="D172" s="24"/>
      <c r="E172" s="24"/>
      <c r="F172" s="24"/>
      <c r="G172" s="24"/>
      <c r="H172" s="24"/>
      <c r="I172" s="78"/>
      <c r="J172" s="45"/>
    </row>
    <row r="173" spans="1:10" s="19" customFormat="1" ht="18.75" customHeight="1" x14ac:dyDescent="0.25">
      <c r="A173" s="41"/>
      <c r="B173" s="29"/>
      <c r="C173" s="24"/>
      <c r="D173" s="24"/>
      <c r="E173" s="24"/>
      <c r="F173" s="24"/>
      <c r="G173" s="24"/>
      <c r="H173" s="24"/>
      <c r="I173" s="78"/>
      <c r="J173" s="24"/>
    </row>
    <row r="174" spans="1:10" s="19" customFormat="1" ht="18.75" customHeight="1" x14ac:dyDescent="0.25">
      <c r="A174" s="41"/>
      <c r="B174" s="30"/>
      <c r="C174" s="24"/>
      <c r="D174" s="24"/>
      <c r="E174" s="24"/>
      <c r="F174" s="24"/>
      <c r="G174" s="24"/>
      <c r="H174" s="24"/>
      <c r="I174" s="78"/>
      <c r="J174" s="24"/>
    </row>
    <row r="175" spans="1:10" s="19" customFormat="1" ht="18.75" customHeight="1" x14ac:dyDescent="0.25">
      <c r="A175" s="41"/>
      <c r="B175" s="29"/>
      <c r="C175" s="24"/>
      <c r="D175" s="24"/>
      <c r="E175" s="24"/>
      <c r="F175" s="24"/>
      <c r="G175" s="24"/>
      <c r="H175" s="24"/>
      <c r="I175" s="78"/>
      <c r="J175" s="24"/>
    </row>
    <row r="176" spans="1:10" s="19" customFormat="1" ht="18.75" customHeight="1" x14ac:dyDescent="0.25">
      <c r="A176" s="41"/>
      <c r="B176" s="30"/>
      <c r="C176" s="24"/>
      <c r="D176" s="24"/>
      <c r="E176" s="24"/>
      <c r="F176" s="24"/>
      <c r="G176" s="24"/>
      <c r="H176" s="24"/>
      <c r="I176" s="78"/>
      <c r="J176" s="24"/>
    </row>
    <row r="177" spans="1:10" s="19" customFormat="1" ht="18.75" customHeight="1" x14ac:dyDescent="0.25">
      <c r="A177" s="41"/>
      <c r="B177" s="29"/>
      <c r="C177" s="24"/>
      <c r="D177" s="24"/>
      <c r="E177" s="24"/>
      <c r="F177" s="24"/>
      <c r="G177" s="24"/>
      <c r="H177" s="24"/>
      <c r="I177" s="78"/>
      <c r="J177" s="24"/>
    </row>
    <row r="178" spans="1:10" s="19" customFormat="1" ht="18.75" customHeight="1" x14ac:dyDescent="0.25">
      <c r="A178" s="41"/>
      <c r="B178" s="30"/>
      <c r="C178" s="24"/>
      <c r="D178" s="24"/>
      <c r="E178" s="24"/>
      <c r="F178" s="24"/>
      <c r="G178" s="24"/>
      <c r="H178" s="24"/>
      <c r="I178" s="78"/>
      <c r="J178" s="24"/>
    </row>
    <row r="179" spans="1:10" s="19" customFormat="1" ht="18.75" customHeight="1" x14ac:dyDescent="0.25">
      <c r="A179" s="41"/>
      <c r="B179" s="29"/>
      <c r="C179" s="24"/>
      <c r="D179" s="24"/>
      <c r="E179" s="24"/>
      <c r="F179" s="24"/>
      <c r="G179" s="24"/>
      <c r="H179" s="24"/>
      <c r="I179" s="78"/>
      <c r="J179" s="24"/>
    </row>
    <row r="180" spans="1:10" s="19" customFormat="1" ht="18.75" customHeight="1" x14ac:dyDescent="0.25">
      <c r="A180" s="41"/>
      <c r="B180" s="30"/>
      <c r="C180" s="24"/>
      <c r="D180" s="24"/>
      <c r="E180" s="24"/>
      <c r="F180" s="24"/>
      <c r="G180" s="24"/>
      <c r="H180" s="24"/>
      <c r="I180" s="78"/>
      <c r="J180" s="24"/>
    </row>
    <row r="181" spans="1:10" s="19" customFormat="1" ht="18.75" customHeight="1" x14ac:dyDescent="0.25">
      <c r="A181" s="41"/>
      <c r="B181" s="29"/>
      <c r="C181" s="24"/>
      <c r="D181" s="24"/>
      <c r="E181" s="24"/>
      <c r="F181" s="24"/>
      <c r="G181" s="24"/>
      <c r="H181" s="24"/>
      <c r="I181" s="78"/>
      <c r="J181" s="24"/>
    </row>
    <row r="182" spans="1:10" s="19" customFormat="1" ht="18.75" customHeight="1" x14ac:dyDescent="0.25">
      <c r="A182" s="41"/>
      <c r="B182" s="30"/>
      <c r="C182" s="24"/>
      <c r="D182" s="24"/>
      <c r="E182" s="24"/>
      <c r="F182" s="24"/>
      <c r="G182" s="24"/>
      <c r="H182" s="24"/>
      <c r="I182" s="78"/>
      <c r="J182" s="24"/>
    </row>
    <row r="183" spans="1:10" s="19" customFormat="1" ht="18.75" customHeight="1" x14ac:dyDescent="0.25">
      <c r="A183" s="41"/>
      <c r="B183" s="29"/>
      <c r="C183" s="24"/>
      <c r="D183" s="24"/>
      <c r="E183" s="24"/>
      <c r="F183" s="24"/>
      <c r="G183" s="24"/>
      <c r="H183" s="24"/>
      <c r="I183" s="78"/>
      <c r="J183" s="24"/>
    </row>
    <row r="184" spans="1:10" s="19" customFormat="1" ht="18.75" customHeight="1" x14ac:dyDescent="0.25">
      <c r="A184" s="41"/>
      <c r="B184" s="30"/>
      <c r="C184" s="24"/>
      <c r="D184" s="24"/>
      <c r="E184" s="24"/>
      <c r="F184" s="24"/>
      <c r="G184" s="24"/>
      <c r="H184" s="24"/>
      <c r="I184" s="78"/>
      <c r="J184" s="24"/>
    </row>
    <row r="185" spans="1:10" s="19" customFormat="1" ht="18.75" customHeight="1" x14ac:dyDescent="0.25">
      <c r="A185" s="41"/>
      <c r="B185" s="29"/>
      <c r="C185" s="24"/>
      <c r="D185" s="24"/>
      <c r="E185" s="24"/>
      <c r="F185" s="24"/>
      <c r="G185" s="24"/>
      <c r="H185" s="24"/>
      <c r="I185" s="78"/>
      <c r="J185" s="24"/>
    </row>
    <row r="186" spans="1:10" s="19" customFormat="1" ht="18.75" customHeight="1" x14ac:dyDescent="0.25">
      <c r="A186" s="41"/>
      <c r="B186" s="30"/>
      <c r="C186" s="24"/>
      <c r="D186" s="24"/>
      <c r="E186" s="24"/>
      <c r="F186" s="24"/>
      <c r="G186" s="24"/>
      <c r="H186" s="24"/>
      <c r="I186" s="78"/>
      <c r="J186" s="24"/>
    </row>
    <row r="187" spans="1:10" s="19" customFormat="1" ht="15.75" x14ac:dyDescent="0.25">
      <c r="A187" s="54"/>
      <c r="B187" s="52"/>
      <c r="C187" s="63"/>
      <c r="D187" s="64"/>
      <c r="E187" s="64"/>
      <c r="F187" s="64"/>
      <c r="G187" s="64"/>
      <c r="H187" s="64"/>
      <c r="I187" s="83"/>
      <c r="J187" s="63"/>
    </row>
    <row r="188" spans="1:10" s="19" customFormat="1" ht="18.75" customHeight="1" x14ac:dyDescent="0.25">
      <c r="A188" s="41"/>
      <c r="B188" s="29"/>
      <c r="C188" s="24"/>
      <c r="D188" s="24"/>
      <c r="E188" s="24"/>
      <c r="F188" s="24"/>
      <c r="G188" s="24"/>
      <c r="H188" s="24"/>
      <c r="I188" s="78"/>
      <c r="J188" s="24"/>
    </row>
    <row r="189" spans="1:10" s="19" customFormat="1" ht="18.75" customHeight="1" x14ac:dyDescent="0.25">
      <c r="A189" s="41"/>
      <c r="B189" s="30"/>
      <c r="C189" s="24"/>
      <c r="D189" s="24"/>
      <c r="E189" s="24"/>
      <c r="F189" s="24"/>
      <c r="G189" s="24"/>
      <c r="H189" s="24"/>
      <c r="I189" s="78"/>
      <c r="J189" s="24"/>
    </row>
    <row r="190" spans="1:10" s="19" customFormat="1" ht="18.75" customHeight="1" x14ac:dyDescent="0.25">
      <c r="A190" s="41"/>
      <c r="B190" s="29"/>
      <c r="C190" s="24"/>
      <c r="D190" s="24"/>
      <c r="E190" s="24"/>
      <c r="F190" s="24"/>
      <c r="G190" s="24"/>
      <c r="H190" s="24"/>
      <c r="I190" s="78"/>
      <c r="J190" s="24"/>
    </row>
    <row r="191" spans="1:10" s="19" customFormat="1" ht="18.75" customHeight="1" x14ac:dyDescent="0.25">
      <c r="A191" s="41"/>
      <c r="B191" s="30"/>
      <c r="C191" s="24"/>
      <c r="D191" s="24"/>
      <c r="E191" s="24"/>
      <c r="F191" s="24"/>
      <c r="G191" s="24"/>
      <c r="H191" s="24"/>
      <c r="I191" s="78"/>
      <c r="J191" s="24"/>
    </row>
    <row r="192" spans="1:10" s="19" customFormat="1" ht="18.75" customHeight="1" x14ac:dyDescent="0.25">
      <c r="A192" s="41"/>
      <c r="B192" s="29"/>
      <c r="C192" s="24"/>
      <c r="D192" s="24"/>
      <c r="E192" s="24"/>
      <c r="F192" s="24"/>
      <c r="G192" s="24"/>
      <c r="H192" s="24"/>
      <c r="I192" s="78"/>
      <c r="J192" s="24"/>
    </row>
    <row r="193" spans="1:10" s="19" customFormat="1" ht="18.75" customHeight="1" x14ac:dyDescent="0.25">
      <c r="A193" s="41"/>
      <c r="B193" s="30"/>
      <c r="C193" s="24"/>
      <c r="D193" s="24"/>
      <c r="E193" s="24"/>
      <c r="F193" s="24"/>
      <c r="G193" s="24"/>
      <c r="H193" s="24"/>
      <c r="I193" s="78"/>
      <c r="J193" s="24"/>
    </row>
    <row r="194" spans="1:10" s="19" customFormat="1" ht="18.75" customHeight="1" x14ac:dyDescent="0.25">
      <c r="A194" s="41"/>
      <c r="B194" s="29"/>
      <c r="C194" s="24"/>
      <c r="D194" s="24"/>
      <c r="E194" s="24"/>
      <c r="F194" s="24"/>
      <c r="G194" s="24"/>
      <c r="H194" s="24"/>
      <c r="I194" s="78"/>
      <c r="J194" s="24"/>
    </row>
    <row r="195" spans="1:10" s="19" customFormat="1" ht="18.75" customHeight="1" x14ac:dyDescent="0.25">
      <c r="A195" s="41"/>
      <c r="B195" s="30"/>
      <c r="C195" s="24"/>
      <c r="D195" s="24"/>
      <c r="E195" s="24"/>
      <c r="F195" s="24"/>
      <c r="G195" s="24"/>
      <c r="H195" s="24"/>
      <c r="I195" s="78"/>
      <c r="J195" s="24"/>
    </row>
    <row r="196" spans="1:10" s="19" customFormat="1" ht="18.75" customHeight="1" x14ac:dyDescent="0.25">
      <c r="A196" s="41"/>
      <c r="B196" s="29"/>
      <c r="C196" s="24"/>
      <c r="D196" s="24"/>
      <c r="E196" s="24"/>
      <c r="F196" s="24"/>
      <c r="G196" s="24"/>
      <c r="H196" s="24"/>
      <c r="I196" s="78"/>
      <c r="J196" s="24"/>
    </row>
    <row r="197" spans="1:10" s="19" customFormat="1" ht="18.75" customHeight="1" x14ac:dyDescent="0.25">
      <c r="A197" s="41"/>
      <c r="B197" s="30"/>
      <c r="C197" s="24"/>
      <c r="D197" s="24"/>
      <c r="E197" s="24"/>
      <c r="F197" s="24"/>
      <c r="G197" s="24"/>
      <c r="H197" s="24"/>
      <c r="I197" s="78"/>
      <c r="J197" s="24"/>
    </row>
    <row r="198" spans="1:10" s="19" customFormat="1" ht="18.75" customHeight="1" x14ac:dyDescent="0.25">
      <c r="A198" s="41"/>
      <c r="B198" s="29"/>
      <c r="C198" s="24"/>
      <c r="D198" s="24"/>
      <c r="E198" s="24"/>
      <c r="F198" s="24"/>
      <c r="G198" s="24"/>
      <c r="H198" s="24"/>
      <c r="I198" s="78"/>
      <c r="J198" s="24"/>
    </row>
    <row r="199" spans="1:10" s="19" customFormat="1" ht="18.75" customHeight="1" x14ac:dyDescent="0.25">
      <c r="A199" s="41"/>
      <c r="B199" s="30"/>
      <c r="C199" s="24"/>
      <c r="D199" s="24"/>
      <c r="E199" s="24"/>
      <c r="F199" s="24"/>
      <c r="G199" s="24"/>
      <c r="H199" s="24"/>
      <c r="I199" s="78"/>
      <c r="J199" s="24"/>
    </row>
    <row r="200" spans="1:10" s="19" customFormat="1" ht="18.75" customHeight="1" x14ac:dyDescent="0.25">
      <c r="A200" s="41"/>
      <c r="B200" s="29"/>
      <c r="C200" s="24"/>
      <c r="D200" s="24"/>
      <c r="E200" s="24"/>
      <c r="F200" s="24"/>
      <c r="G200" s="24"/>
      <c r="H200" s="24"/>
      <c r="I200" s="78"/>
      <c r="J200" s="24"/>
    </row>
    <row r="201" spans="1:10" s="19" customFormat="1" ht="18.75" customHeight="1" x14ac:dyDescent="0.25">
      <c r="A201" s="41"/>
      <c r="B201" s="30"/>
      <c r="C201" s="24"/>
      <c r="D201" s="24"/>
      <c r="E201" s="24"/>
      <c r="F201" s="24"/>
      <c r="G201" s="24"/>
      <c r="H201" s="24"/>
      <c r="I201" s="78"/>
      <c r="J201" s="24"/>
    </row>
    <row r="202" spans="1:10" s="19" customFormat="1" ht="18.75" customHeight="1" x14ac:dyDescent="0.25">
      <c r="A202" s="54"/>
      <c r="B202" s="52"/>
      <c r="C202" s="45"/>
      <c r="D202" s="24"/>
      <c r="E202" s="24"/>
      <c r="F202" s="24"/>
      <c r="G202" s="24"/>
      <c r="H202" s="24"/>
      <c r="I202" s="78"/>
      <c r="J202" s="45"/>
    </row>
    <row r="203" spans="1:10" s="19" customFormat="1" ht="18.75" customHeight="1" x14ac:dyDescent="0.25">
      <c r="A203" s="41"/>
      <c r="B203" s="29"/>
      <c r="C203" s="24"/>
      <c r="D203" s="24"/>
      <c r="E203" s="24"/>
      <c r="F203" s="24"/>
      <c r="G203" s="24"/>
      <c r="H203" s="24"/>
      <c r="I203" s="78"/>
      <c r="J203" s="24"/>
    </row>
    <row r="204" spans="1:10" s="19" customFormat="1" ht="18.75" customHeight="1" x14ac:dyDescent="0.25">
      <c r="A204" s="41"/>
      <c r="B204" s="30"/>
      <c r="C204" s="24"/>
      <c r="D204" s="24"/>
      <c r="E204" s="24"/>
      <c r="F204" s="24"/>
      <c r="G204" s="24"/>
      <c r="H204" s="24"/>
      <c r="I204" s="78"/>
      <c r="J204" s="24"/>
    </row>
    <row r="205" spans="1:10" s="19" customFormat="1" ht="18.75" customHeight="1" x14ac:dyDescent="0.25">
      <c r="A205" s="41"/>
      <c r="B205" s="29"/>
      <c r="C205" s="24"/>
      <c r="D205" s="24"/>
      <c r="E205" s="24"/>
      <c r="F205" s="24"/>
      <c r="G205" s="24"/>
      <c r="H205" s="24"/>
      <c r="I205" s="78"/>
      <c r="J205" s="24"/>
    </row>
    <row r="206" spans="1:10" s="19" customFormat="1" ht="15.75" x14ac:dyDescent="0.25">
      <c r="A206" s="41"/>
      <c r="B206" s="30"/>
      <c r="C206" s="24"/>
      <c r="D206" s="24"/>
      <c r="E206" s="24"/>
      <c r="F206" s="24"/>
      <c r="G206" s="24"/>
      <c r="H206" s="24"/>
      <c r="I206" s="78"/>
      <c r="J206" s="24"/>
    </row>
    <row r="207" spans="1:10" s="19" customFormat="1" ht="15.75" x14ac:dyDescent="0.25">
      <c r="A207" s="41"/>
      <c r="B207" s="29"/>
      <c r="C207" s="24"/>
      <c r="D207" s="24"/>
      <c r="E207" s="24"/>
      <c r="F207" s="24"/>
      <c r="G207" s="24"/>
      <c r="H207" s="24"/>
      <c r="I207" s="78"/>
      <c r="J207" s="24"/>
    </row>
    <row r="208" spans="1:10" s="19" customFormat="1" ht="15.75" x14ac:dyDescent="0.25">
      <c r="A208" s="41"/>
      <c r="B208" s="30"/>
      <c r="C208" s="24"/>
      <c r="D208" s="24"/>
      <c r="E208" s="24"/>
      <c r="F208" s="24"/>
      <c r="G208" s="24"/>
      <c r="H208" s="24"/>
      <c r="I208" s="78"/>
      <c r="J208" s="24"/>
    </row>
    <row r="209" spans="1:11" s="19" customFormat="1" ht="15.75" x14ac:dyDescent="0.25">
      <c r="A209" s="41"/>
      <c r="B209" s="29"/>
      <c r="C209" s="24"/>
      <c r="D209" s="24"/>
      <c r="E209" s="24"/>
      <c r="F209" s="24"/>
      <c r="G209" s="24"/>
      <c r="H209" s="24"/>
      <c r="I209" s="78"/>
      <c r="J209" s="24"/>
    </row>
    <row r="210" spans="1:11" s="19" customFormat="1" ht="15.75" x14ac:dyDescent="0.25">
      <c r="A210" s="41"/>
      <c r="B210" s="30"/>
      <c r="C210" s="24"/>
      <c r="D210" s="24"/>
      <c r="E210" s="24"/>
      <c r="F210" s="24"/>
      <c r="G210" s="24"/>
      <c r="H210" s="24"/>
      <c r="I210" s="78"/>
      <c r="J210" s="24"/>
    </row>
    <row r="211" spans="1:11" s="19" customFormat="1" ht="15.75" x14ac:dyDescent="0.25">
      <c r="A211" s="41"/>
      <c r="B211" s="29"/>
      <c r="C211" s="24"/>
      <c r="D211" s="24"/>
      <c r="E211" s="24"/>
      <c r="F211" s="24"/>
      <c r="G211" s="24"/>
      <c r="H211" s="24"/>
      <c r="I211" s="78"/>
      <c r="J211" s="24"/>
    </row>
    <row r="212" spans="1:11" s="19" customFormat="1" ht="15.75" x14ac:dyDescent="0.25">
      <c r="A212" s="41"/>
      <c r="B212" s="30"/>
      <c r="C212" s="24"/>
      <c r="D212" s="24"/>
      <c r="E212" s="24"/>
      <c r="F212" s="24"/>
      <c r="G212" s="24"/>
      <c r="H212" s="24"/>
      <c r="I212" s="78"/>
      <c r="J212" s="24"/>
    </row>
    <row r="213" spans="1:11" s="19" customFormat="1" ht="15.75" x14ac:dyDescent="0.25">
      <c r="A213" s="41"/>
      <c r="B213" s="29"/>
      <c r="C213" s="24"/>
      <c r="D213" s="24"/>
      <c r="E213" s="24"/>
      <c r="F213" s="24"/>
      <c r="G213" s="24"/>
      <c r="H213" s="24"/>
      <c r="I213" s="78"/>
      <c r="J213" s="24"/>
    </row>
    <row r="214" spans="1:11" s="19" customFormat="1" ht="15.75" x14ac:dyDescent="0.25">
      <c r="A214" s="41"/>
      <c r="B214" s="30"/>
      <c r="C214" s="24"/>
      <c r="D214" s="24"/>
      <c r="E214" s="24"/>
      <c r="F214" s="24"/>
      <c r="G214" s="24"/>
      <c r="H214" s="24"/>
      <c r="I214" s="78"/>
      <c r="J214" s="24"/>
    </row>
    <row r="215" spans="1:11" s="19" customFormat="1" ht="15.75" x14ac:dyDescent="0.25">
      <c r="A215" s="41"/>
      <c r="B215" s="29"/>
      <c r="C215" s="24"/>
      <c r="D215" s="24"/>
      <c r="E215" s="24"/>
      <c r="F215" s="24"/>
      <c r="G215" s="24"/>
      <c r="H215" s="24"/>
      <c r="I215" s="78"/>
      <c r="J215" s="24"/>
    </row>
    <row r="216" spans="1:11" s="19" customFormat="1" ht="15.75" x14ac:dyDescent="0.25">
      <c r="A216" s="44"/>
      <c r="B216" s="30"/>
      <c r="C216" s="24"/>
      <c r="D216" s="24"/>
      <c r="E216" s="24"/>
      <c r="F216" s="24"/>
      <c r="G216" s="24"/>
      <c r="H216" s="24"/>
      <c r="I216" s="78"/>
      <c r="J216" s="45"/>
    </row>
    <row r="217" spans="1:11" s="19" customFormat="1" ht="15.75" x14ac:dyDescent="0.25">
      <c r="A217" s="54"/>
      <c r="B217" s="52"/>
      <c r="C217" s="45"/>
      <c r="D217" s="24"/>
      <c r="E217" s="24"/>
      <c r="F217" s="24"/>
      <c r="G217" s="24"/>
      <c r="H217" s="24"/>
      <c r="I217" s="78"/>
      <c r="J217" s="45"/>
    </row>
    <row r="218" spans="1:11" s="19" customFormat="1" ht="15.75" x14ac:dyDescent="0.25">
      <c r="A218" s="41"/>
      <c r="B218" s="29"/>
      <c r="C218" s="24"/>
      <c r="D218" s="24"/>
      <c r="E218" s="24"/>
      <c r="F218" s="24"/>
      <c r="G218" s="24"/>
      <c r="H218" s="24"/>
      <c r="I218" s="78"/>
      <c r="J218" s="24"/>
    </row>
    <row r="219" spans="1:11" s="19" customFormat="1" ht="15.75" x14ac:dyDescent="0.25">
      <c r="A219" s="41"/>
      <c r="B219" s="30"/>
      <c r="C219" s="24"/>
      <c r="D219" s="24"/>
      <c r="E219" s="24"/>
      <c r="F219" s="24"/>
      <c r="G219" s="24"/>
      <c r="H219" s="24"/>
      <c r="I219" s="78"/>
      <c r="J219" s="24"/>
    </row>
    <row r="220" spans="1:11" s="19" customFormat="1" ht="15.75" x14ac:dyDescent="0.25">
      <c r="A220" s="41"/>
      <c r="B220" s="29"/>
      <c r="C220" s="24"/>
      <c r="D220" s="24"/>
      <c r="E220" s="24"/>
      <c r="F220" s="24"/>
      <c r="G220" s="24"/>
      <c r="H220" s="24"/>
      <c r="I220" s="78"/>
      <c r="J220" s="24"/>
    </row>
    <row r="221" spans="1:11" s="19" customFormat="1" ht="15.75" x14ac:dyDescent="0.25">
      <c r="A221" s="41"/>
      <c r="B221" s="30"/>
      <c r="C221" s="24"/>
      <c r="D221" s="24"/>
      <c r="E221" s="24"/>
      <c r="F221" s="24"/>
      <c r="G221" s="24"/>
      <c r="H221" s="24"/>
      <c r="I221" s="78"/>
      <c r="J221" s="24"/>
    </row>
    <row r="222" spans="1:11" s="19" customFormat="1" ht="15.75" x14ac:dyDescent="0.25">
      <c r="A222" s="44"/>
      <c r="B222" s="29"/>
      <c r="C222" s="24"/>
      <c r="D222" s="24"/>
      <c r="E222" s="24"/>
      <c r="F222" s="24"/>
      <c r="G222" s="24"/>
      <c r="H222" s="24"/>
      <c r="I222" s="78"/>
      <c r="J222" s="45"/>
      <c r="K222" s="46"/>
    </row>
    <row r="223" spans="1:11" s="19" customFormat="1" ht="15.75" x14ac:dyDescent="0.25">
      <c r="A223" s="41"/>
      <c r="B223" s="30"/>
      <c r="C223" s="24"/>
      <c r="D223" s="24"/>
      <c r="E223" s="24"/>
      <c r="F223" s="24"/>
      <c r="G223" s="24"/>
      <c r="H223" s="24"/>
      <c r="I223" s="78"/>
      <c r="J223" s="24"/>
    </row>
    <row r="224" spans="1:11" s="19" customFormat="1" ht="15.75" x14ac:dyDescent="0.25">
      <c r="A224" s="41"/>
      <c r="B224" s="29"/>
      <c r="C224" s="24"/>
      <c r="D224" s="24"/>
      <c r="E224" s="24"/>
      <c r="F224" s="24"/>
      <c r="G224" s="24"/>
      <c r="H224" s="24"/>
      <c r="I224" s="78"/>
      <c r="J224" s="24"/>
    </row>
    <row r="225" spans="1:10" s="19" customFormat="1" ht="15.75" x14ac:dyDescent="0.25">
      <c r="A225" s="41"/>
      <c r="B225" s="30"/>
      <c r="C225" s="24"/>
      <c r="D225" s="24"/>
      <c r="E225" s="24"/>
      <c r="F225" s="24"/>
      <c r="G225" s="24"/>
      <c r="H225" s="24"/>
      <c r="I225" s="78"/>
      <c r="J225" s="24"/>
    </row>
    <row r="226" spans="1:10" s="19" customFormat="1" ht="15.75" x14ac:dyDescent="0.25">
      <c r="A226" s="41"/>
      <c r="B226" s="29"/>
      <c r="C226" s="24"/>
      <c r="D226" s="24"/>
      <c r="E226" s="24"/>
      <c r="F226" s="24"/>
      <c r="G226" s="24"/>
      <c r="H226" s="24"/>
      <c r="I226" s="78"/>
      <c r="J226" s="24"/>
    </row>
    <row r="227" spans="1:10" s="19" customFormat="1" ht="15.75" x14ac:dyDescent="0.25">
      <c r="A227" s="41"/>
      <c r="B227" s="30"/>
      <c r="C227" s="24"/>
      <c r="D227" s="24"/>
      <c r="E227" s="24"/>
      <c r="F227" s="24"/>
      <c r="G227" s="24"/>
      <c r="H227" s="24"/>
      <c r="I227" s="78"/>
      <c r="J227" s="24"/>
    </row>
    <row r="228" spans="1:10" s="19" customFormat="1" ht="15.75" x14ac:dyDescent="0.25">
      <c r="A228" s="41"/>
      <c r="B228" s="29"/>
      <c r="C228" s="24"/>
      <c r="D228" s="24"/>
      <c r="E228" s="24"/>
      <c r="F228" s="24"/>
      <c r="G228" s="24"/>
      <c r="H228" s="24"/>
      <c r="I228" s="78"/>
      <c r="J228" s="24"/>
    </row>
    <row r="229" spans="1:10" s="19" customFormat="1" ht="15.75" x14ac:dyDescent="0.25">
      <c r="A229" s="41"/>
      <c r="B229" s="30"/>
      <c r="C229" s="24"/>
      <c r="D229" s="24"/>
      <c r="E229" s="24"/>
      <c r="F229" s="24"/>
      <c r="G229" s="24"/>
      <c r="H229" s="24"/>
      <c r="I229" s="78"/>
      <c r="J229" s="24"/>
    </row>
    <row r="230" spans="1:10" s="19" customFormat="1" ht="15.75" x14ac:dyDescent="0.25">
      <c r="A230" s="41"/>
      <c r="B230" s="29"/>
      <c r="C230" s="24"/>
      <c r="D230" s="24"/>
      <c r="E230" s="24"/>
      <c r="F230" s="24"/>
      <c r="G230" s="24"/>
      <c r="H230" s="24"/>
      <c r="I230" s="78"/>
      <c r="J230" s="24"/>
    </row>
    <row r="231" spans="1:10" s="19" customFormat="1" ht="15.75" x14ac:dyDescent="0.25">
      <c r="A231" s="41"/>
      <c r="B231" s="30"/>
      <c r="C231" s="24"/>
      <c r="D231" s="24"/>
      <c r="E231" s="24"/>
      <c r="F231" s="24"/>
      <c r="G231" s="24"/>
      <c r="H231" s="24"/>
      <c r="I231" s="78"/>
      <c r="J231" s="24"/>
    </row>
    <row r="232" spans="1:10" s="19" customFormat="1" ht="15.75" x14ac:dyDescent="0.25">
      <c r="A232" s="35"/>
      <c r="B232" s="39"/>
      <c r="C232" s="24"/>
      <c r="D232" s="24"/>
      <c r="E232" s="24"/>
      <c r="F232" s="24"/>
      <c r="G232" s="24"/>
      <c r="H232" s="24"/>
      <c r="I232" s="78"/>
      <c r="J232" s="24"/>
    </row>
    <row r="233" spans="1:10" s="19" customFormat="1" ht="15.75" x14ac:dyDescent="0.25">
      <c r="A233" s="54"/>
      <c r="B233" s="52"/>
      <c r="C233" s="45"/>
      <c r="D233" s="24"/>
      <c r="E233" s="24"/>
      <c r="F233" s="24"/>
      <c r="G233" s="24"/>
      <c r="H233" s="24"/>
      <c r="I233" s="78"/>
      <c r="J233" s="45"/>
    </row>
    <row r="234" spans="1:10" s="19" customFormat="1" ht="15.75" x14ac:dyDescent="0.25">
      <c r="A234" s="41"/>
      <c r="B234" s="29"/>
      <c r="C234" s="24"/>
      <c r="D234" s="24"/>
      <c r="E234" s="24"/>
      <c r="F234" s="24"/>
      <c r="G234" s="24"/>
      <c r="H234" s="24"/>
      <c r="I234" s="78"/>
      <c r="J234" s="24"/>
    </row>
    <row r="235" spans="1:10" s="19" customFormat="1" ht="15.75" x14ac:dyDescent="0.25">
      <c r="A235" s="41"/>
      <c r="B235" s="30"/>
      <c r="C235" s="24"/>
      <c r="D235" s="24"/>
      <c r="E235" s="24"/>
      <c r="F235" s="24"/>
      <c r="G235" s="24"/>
      <c r="H235" s="24"/>
      <c r="I235" s="78"/>
      <c r="J235" s="24"/>
    </row>
    <row r="236" spans="1:10" s="19" customFormat="1" ht="15.75" x14ac:dyDescent="0.25">
      <c r="A236" s="41"/>
      <c r="B236" s="29"/>
      <c r="C236" s="24"/>
      <c r="D236" s="24"/>
      <c r="E236" s="24"/>
      <c r="F236" s="24"/>
      <c r="G236" s="24"/>
      <c r="H236" s="24"/>
      <c r="I236" s="78"/>
      <c r="J236" s="24"/>
    </row>
    <row r="237" spans="1:10" s="19" customFormat="1" ht="15.75" x14ac:dyDescent="0.25">
      <c r="A237" s="41"/>
      <c r="B237" s="30"/>
      <c r="C237" s="24"/>
      <c r="D237" s="24"/>
      <c r="E237" s="24"/>
      <c r="F237" s="24"/>
      <c r="G237" s="24"/>
      <c r="H237" s="24"/>
      <c r="I237" s="78"/>
      <c r="J237" s="24"/>
    </row>
    <row r="238" spans="1:10" s="19" customFormat="1" ht="15.75" x14ac:dyDescent="0.25">
      <c r="A238" s="41"/>
      <c r="B238" s="29"/>
      <c r="C238" s="24"/>
      <c r="D238" s="24"/>
      <c r="E238" s="24"/>
      <c r="F238" s="24"/>
      <c r="G238" s="24"/>
      <c r="H238" s="24"/>
      <c r="I238" s="78"/>
      <c r="J238" s="24"/>
    </row>
    <row r="239" spans="1:10" s="19" customFormat="1" ht="15.75" x14ac:dyDescent="0.25">
      <c r="A239" s="41"/>
      <c r="B239" s="30"/>
      <c r="C239" s="24"/>
      <c r="D239" s="24"/>
      <c r="E239" s="24"/>
      <c r="F239" s="24"/>
      <c r="G239" s="24"/>
      <c r="H239" s="24"/>
      <c r="I239" s="78"/>
      <c r="J239" s="24"/>
    </row>
    <row r="240" spans="1:10" s="19" customFormat="1" ht="15.75" x14ac:dyDescent="0.25">
      <c r="A240" s="54"/>
      <c r="B240" s="52"/>
      <c r="C240" s="45"/>
      <c r="D240" s="24"/>
      <c r="E240" s="24"/>
      <c r="F240" s="24"/>
      <c r="G240" s="24"/>
      <c r="H240" s="24"/>
      <c r="I240" s="78"/>
      <c r="J240" s="45"/>
    </row>
    <row r="241" spans="1:10" s="19" customFormat="1" ht="15.75" x14ac:dyDescent="0.25">
      <c r="A241" s="41"/>
      <c r="B241" s="29"/>
      <c r="C241" s="24"/>
      <c r="D241" s="24"/>
      <c r="E241" s="24"/>
      <c r="F241" s="24"/>
      <c r="G241" s="24"/>
      <c r="H241" s="24"/>
      <c r="I241" s="78"/>
      <c r="J241" s="24"/>
    </row>
    <row r="242" spans="1:10" s="19" customFormat="1" ht="15.75" x14ac:dyDescent="0.25">
      <c r="A242" s="41"/>
      <c r="B242" s="30"/>
      <c r="C242" s="24"/>
      <c r="D242" s="24"/>
      <c r="E242" s="24"/>
      <c r="F242" s="24"/>
      <c r="G242" s="24"/>
      <c r="H242" s="24"/>
      <c r="I242" s="78"/>
      <c r="J242" s="24"/>
    </row>
    <row r="243" spans="1:10" s="19" customFormat="1" ht="15.75" x14ac:dyDescent="0.25">
      <c r="A243" s="41"/>
      <c r="B243" s="29"/>
      <c r="C243" s="24"/>
      <c r="D243" s="24"/>
      <c r="E243" s="24"/>
      <c r="F243" s="24"/>
      <c r="G243" s="24"/>
      <c r="H243" s="24"/>
      <c r="I243" s="78"/>
      <c r="J243" s="24"/>
    </row>
    <row r="244" spans="1:10" s="19" customFormat="1" ht="15.75" x14ac:dyDescent="0.25">
      <c r="A244" s="41"/>
      <c r="B244" s="30"/>
      <c r="C244" s="24"/>
      <c r="D244" s="24"/>
      <c r="E244" s="24"/>
      <c r="F244" s="24"/>
      <c r="G244" s="24"/>
      <c r="H244" s="24"/>
      <c r="I244" s="78"/>
      <c r="J244" s="24"/>
    </row>
    <row r="245" spans="1:10" s="19" customFormat="1" ht="15.75" x14ac:dyDescent="0.25">
      <c r="A245" s="41"/>
      <c r="B245" s="29"/>
      <c r="C245" s="24"/>
      <c r="D245" s="24"/>
      <c r="E245" s="24"/>
      <c r="F245" s="24"/>
      <c r="G245" s="24"/>
      <c r="H245" s="24"/>
      <c r="I245" s="78"/>
      <c r="J245" s="24"/>
    </row>
    <row r="246" spans="1:10" s="19" customFormat="1" ht="15.75" x14ac:dyDescent="0.25">
      <c r="A246" s="41"/>
      <c r="B246" s="30"/>
      <c r="C246" s="24"/>
      <c r="D246" s="24"/>
      <c r="E246" s="24"/>
      <c r="F246" s="24"/>
      <c r="G246" s="24"/>
      <c r="H246" s="24"/>
      <c r="I246" s="78"/>
      <c r="J246" s="24"/>
    </row>
    <row r="247" spans="1:10" s="19" customFormat="1" ht="15.75" x14ac:dyDescent="0.25">
      <c r="A247" s="41"/>
      <c r="B247" s="29"/>
      <c r="C247" s="24"/>
      <c r="D247" s="24"/>
      <c r="E247" s="24"/>
      <c r="F247" s="24"/>
      <c r="G247" s="24"/>
      <c r="H247" s="24"/>
      <c r="I247" s="78"/>
      <c r="J247" s="24"/>
    </row>
    <row r="248" spans="1:10" s="19" customFormat="1" ht="15.75" x14ac:dyDescent="0.25">
      <c r="A248" s="47"/>
      <c r="B248" s="30"/>
      <c r="C248" s="24"/>
      <c r="D248" s="24"/>
      <c r="E248" s="24"/>
      <c r="F248" s="24"/>
      <c r="G248" s="24"/>
      <c r="H248" s="24"/>
      <c r="I248" s="78"/>
      <c r="J248" s="24"/>
    </row>
    <row r="249" spans="1:10" s="19" customFormat="1" ht="15.75" x14ac:dyDescent="0.25">
      <c r="A249" s="44"/>
      <c r="B249" s="29"/>
      <c r="C249" s="24"/>
      <c r="D249" s="24"/>
      <c r="E249" s="24"/>
      <c r="F249" s="24"/>
      <c r="G249" s="24"/>
      <c r="H249" s="24"/>
      <c r="I249" s="78"/>
      <c r="J249" s="45"/>
    </row>
    <row r="250" spans="1:10" s="19" customFormat="1" ht="15.75" x14ac:dyDescent="0.25">
      <c r="A250" s="41"/>
      <c r="B250" s="30"/>
      <c r="C250" s="24"/>
      <c r="D250" s="24"/>
      <c r="E250" s="24"/>
      <c r="F250" s="24"/>
      <c r="G250" s="24"/>
      <c r="H250" s="24"/>
      <c r="I250" s="78"/>
      <c r="J250" s="24"/>
    </row>
    <row r="251" spans="1:10" s="19" customFormat="1" ht="15.75" x14ac:dyDescent="0.25">
      <c r="A251" s="41"/>
      <c r="B251" s="29"/>
      <c r="C251" s="24"/>
      <c r="D251" s="24"/>
      <c r="E251" s="24"/>
      <c r="F251" s="24"/>
      <c r="G251" s="24"/>
      <c r="H251" s="24"/>
      <c r="I251" s="78"/>
      <c r="J251" s="24"/>
    </row>
    <row r="252" spans="1:10" s="19" customFormat="1" ht="15.75" x14ac:dyDescent="0.25">
      <c r="A252" s="41"/>
      <c r="B252" s="30"/>
      <c r="C252" s="24"/>
      <c r="D252" s="24"/>
      <c r="E252" s="24"/>
      <c r="F252" s="24"/>
      <c r="G252" s="24"/>
      <c r="H252" s="24"/>
      <c r="I252" s="78"/>
      <c r="J252" s="24"/>
    </row>
    <row r="253" spans="1:10" s="19" customFormat="1" ht="15.75" x14ac:dyDescent="0.25">
      <c r="A253" s="41"/>
      <c r="B253" s="29"/>
      <c r="C253" s="24"/>
      <c r="D253" s="24"/>
      <c r="E253" s="24"/>
      <c r="F253" s="24"/>
      <c r="G253" s="24"/>
      <c r="H253" s="24"/>
      <c r="I253" s="78"/>
      <c r="J253" s="24"/>
    </row>
    <row r="254" spans="1:10" s="19" customFormat="1" ht="15.75" x14ac:dyDescent="0.25">
      <c r="A254" s="41"/>
      <c r="B254" s="30"/>
      <c r="C254" s="24"/>
      <c r="D254" s="24"/>
      <c r="E254" s="24"/>
      <c r="F254" s="24"/>
      <c r="G254" s="24"/>
      <c r="H254" s="24"/>
      <c r="I254" s="78"/>
      <c r="J254" s="24"/>
    </row>
    <row r="255" spans="1:10" s="19" customFormat="1" ht="15.75" x14ac:dyDescent="0.25">
      <c r="A255" s="35"/>
      <c r="B255" s="39"/>
      <c r="C255" s="24"/>
      <c r="D255" s="24"/>
      <c r="E255" s="24"/>
      <c r="F255" s="24"/>
      <c r="G255" s="24"/>
      <c r="H255" s="24"/>
      <c r="I255" s="78"/>
      <c r="J255" s="45"/>
    </row>
    <row r="256" spans="1:10" s="19" customFormat="1" ht="15.75" x14ac:dyDescent="0.25">
      <c r="A256" s="54"/>
      <c r="B256" s="52"/>
      <c r="C256" s="45"/>
      <c r="D256" s="24"/>
      <c r="E256" s="24"/>
      <c r="F256" s="24"/>
      <c r="G256" s="24"/>
      <c r="H256" s="24"/>
      <c r="I256" s="78"/>
      <c r="J256" s="45"/>
    </row>
    <row r="257" spans="1:10" s="19" customFormat="1" ht="15.75" x14ac:dyDescent="0.25">
      <c r="A257" s="41"/>
      <c r="B257" s="29"/>
      <c r="C257" s="24"/>
      <c r="D257" s="24"/>
      <c r="E257" s="24"/>
      <c r="F257" s="24"/>
      <c r="G257" s="24"/>
      <c r="H257" s="24"/>
      <c r="I257" s="78"/>
      <c r="J257" s="24"/>
    </row>
    <row r="258" spans="1:10" s="19" customFormat="1" ht="15.75" x14ac:dyDescent="0.25">
      <c r="A258" s="47"/>
      <c r="B258" s="30"/>
      <c r="C258" s="24"/>
      <c r="D258" s="24"/>
      <c r="E258" s="24"/>
      <c r="F258" s="24"/>
      <c r="G258" s="24"/>
      <c r="H258" s="24"/>
      <c r="I258" s="78"/>
      <c r="J258" s="48"/>
    </row>
    <row r="259" spans="1:10" s="19" customFormat="1" ht="15.75" x14ac:dyDescent="0.25">
      <c r="A259" s="54"/>
      <c r="B259" s="52"/>
      <c r="C259" s="45"/>
      <c r="D259" s="24"/>
      <c r="E259" s="24"/>
      <c r="F259" s="24"/>
      <c r="G259" s="24"/>
      <c r="H259" s="24"/>
      <c r="I259" s="78"/>
      <c r="J259" s="45"/>
    </row>
    <row r="260" spans="1:10" s="19" customFormat="1" ht="15.75" x14ac:dyDescent="0.25">
      <c r="A260" s="44"/>
      <c r="B260" s="29"/>
      <c r="C260" s="24"/>
      <c r="D260" s="24"/>
      <c r="E260" s="24"/>
      <c r="F260" s="24"/>
      <c r="G260" s="24"/>
      <c r="H260" s="24"/>
      <c r="I260" s="78"/>
      <c r="J260" s="45"/>
    </row>
    <row r="261" spans="1:10" s="19" customFormat="1" ht="15.75" x14ac:dyDescent="0.25">
      <c r="A261" s="44"/>
      <c r="B261" s="30"/>
      <c r="C261" s="24"/>
      <c r="D261" s="24"/>
      <c r="E261" s="24"/>
      <c r="F261" s="24"/>
      <c r="G261" s="24"/>
      <c r="H261" s="24"/>
      <c r="I261" s="78"/>
      <c r="J261" s="45"/>
    </row>
    <row r="262" spans="1:10" s="19" customFormat="1" ht="15.75" x14ac:dyDescent="0.25">
      <c r="A262" s="54"/>
      <c r="B262" s="52"/>
      <c r="C262" s="45"/>
      <c r="D262" s="24"/>
      <c r="E262" s="24"/>
      <c r="F262" s="24"/>
      <c r="G262" s="24"/>
      <c r="H262" s="24"/>
      <c r="I262" s="78"/>
      <c r="J262" s="45"/>
    </row>
    <row r="263" spans="1:10" s="19" customFormat="1" ht="15.75" x14ac:dyDescent="0.25">
      <c r="A263" s="44"/>
      <c r="B263" s="29"/>
      <c r="C263" s="24"/>
      <c r="D263" s="24"/>
      <c r="E263" s="24"/>
      <c r="F263" s="24"/>
      <c r="G263" s="24"/>
      <c r="H263" s="24"/>
      <c r="I263" s="78"/>
      <c r="J263" s="45"/>
    </row>
    <row r="264" spans="1:10" s="19" customFormat="1" ht="15.75" x14ac:dyDescent="0.25">
      <c r="A264" s="44"/>
      <c r="B264" s="30"/>
      <c r="C264" s="24"/>
      <c r="D264" s="24"/>
      <c r="E264" s="24"/>
      <c r="F264" s="24"/>
      <c r="G264" s="24"/>
      <c r="H264" s="24"/>
      <c r="I264" s="78"/>
      <c r="J264" s="45"/>
    </row>
    <row r="265" spans="1:10" s="19" customFormat="1" ht="15.75" x14ac:dyDescent="0.25">
      <c r="A265" s="44"/>
      <c r="B265" s="29"/>
      <c r="C265" s="24"/>
      <c r="D265" s="24"/>
      <c r="E265" s="24"/>
      <c r="F265" s="24"/>
      <c r="G265" s="24"/>
      <c r="H265" s="24"/>
      <c r="I265" s="78"/>
      <c r="J265" s="45"/>
    </row>
    <row r="266" spans="1:10" s="19" customFormat="1" ht="15.75" x14ac:dyDescent="0.25">
      <c r="A266" s="44"/>
      <c r="B266" s="30"/>
      <c r="C266" s="24"/>
      <c r="D266" s="24"/>
      <c r="E266" s="24"/>
      <c r="F266" s="24"/>
      <c r="G266" s="24"/>
      <c r="H266" s="24"/>
      <c r="I266" s="78"/>
      <c r="J266" s="45"/>
    </row>
    <row r="267" spans="1:10" s="19" customFormat="1" ht="15.75" x14ac:dyDescent="0.25">
      <c r="A267" s="44"/>
      <c r="B267" s="29"/>
      <c r="C267" s="24"/>
      <c r="D267" s="24"/>
      <c r="E267" s="24"/>
      <c r="F267" s="24"/>
      <c r="G267" s="24"/>
      <c r="H267" s="24"/>
      <c r="I267" s="78"/>
      <c r="J267" s="45"/>
    </row>
    <row r="268" spans="1:10" ht="15.75" x14ac:dyDescent="0.25">
      <c r="A268" s="12"/>
      <c r="B268" s="30"/>
      <c r="C268" s="9"/>
      <c r="D268" s="7"/>
      <c r="E268" s="7"/>
      <c r="F268" s="7"/>
      <c r="G268" s="7"/>
      <c r="H268" s="7"/>
      <c r="I268" s="78"/>
      <c r="J268" s="8"/>
    </row>
    <row r="269" spans="1:10" ht="15.75" x14ac:dyDescent="0.25">
      <c r="A269" s="12"/>
      <c r="B269" s="29"/>
      <c r="C269" s="9"/>
      <c r="D269" s="7"/>
      <c r="E269" s="7"/>
      <c r="F269" s="7"/>
      <c r="G269" s="7"/>
      <c r="H269" s="7"/>
      <c r="I269" s="78"/>
      <c r="J269" s="8"/>
    </row>
    <row r="270" spans="1:10" ht="15.75" x14ac:dyDescent="0.25">
      <c r="A270" s="12"/>
      <c r="B270" s="30"/>
      <c r="C270" s="9"/>
      <c r="D270" s="7"/>
      <c r="E270" s="7"/>
      <c r="F270" s="7"/>
      <c r="G270" s="7"/>
      <c r="H270" s="7"/>
      <c r="I270" s="78"/>
      <c r="J270" s="8"/>
    </row>
    <row r="271" spans="1:10" ht="15.75" x14ac:dyDescent="0.25">
      <c r="A271" s="12"/>
      <c r="B271" s="29"/>
      <c r="C271" s="9"/>
      <c r="D271" s="7"/>
      <c r="E271" s="7"/>
      <c r="F271" s="7"/>
      <c r="G271" s="7"/>
      <c r="H271" s="7"/>
      <c r="I271" s="78"/>
      <c r="J271" s="8"/>
    </row>
    <row r="272" spans="1:10" ht="15.75" x14ac:dyDescent="0.25">
      <c r="A272" s="12"/>
      <c r="B272" s="30"/>
      <c r="C272" s="9"/>
      <c r="D272" s="7"/>
      <c r="E272" s="7"/>
      <c r="F272" s="7"/>
      <c r="G272" s="7"/>
      <c r="H272" s="7"/>
      <c r="I272" s="78"/>
      <c r="J272" s="8"/>
    </row>
    <row r="273" spans="1:10" ht="15.75" x14ac:dyDescent="0.25">
      <c r="A273" s="12"/>
      <c r="B273" s="29"/>
      <c r="C273" s="9"/>
      <c r="D273" s="7"/>
      <c r="E273" s="7"/>
      <c r="F273" s="7"/>
      <c r="G273" s="7"/>
      <c r="H273" s="7"/>
      <c r="I273" s="78"/>
      <c r="J273" s="8"/>
    </row>
    <row r="274" spans="1:10" ht="15.75" x14ac:dyDescent="0.25">
      <c r="A274" s="12"/>
      <c r="B274" s="30"/>
      <c r="C274" s="9"/>
      <c r="D274" s="7"/>
      <c r="E274" s="7"/>
      <c r="F274" s="7"/>
      <c r="G274" s="7"/>
      <c r="H274" s="7"/>
      <c r="I274" s="78"/>
      <c r="J274" s="8"/>
    </row>
    <row r="275" spans="1:10" ht="15.75" x14ac:dyDescent="0.25">
      <c r="A275" s="12"/>
      <c r="B275" s="29"/>
      <c r="C275" s="9"/>
      <c r="D275" s="7"/>
      <c r="E275" s="7"/>
      <c r="F275" s="7"/>
      <c r="G275" s="7"/>
      <c r="H275" s="7"/>
      <c r="I275" s="78"/>
      <c r="J275" s="15"/>
    </row>
    <row r="276" spans="1:10" ht="15.75" x14ac:dyDescent="0.25">
      <c r="A276" s="12"/>
      <c r="B276" s="30"/>
      <c r="C276" s="9"/>
      <c r="D276" s="7"/>
      <c r="E276" s="7"/>
      <c r="F276" s="7"/>
      <c r="G276" s="7"/>
      <c r="H276" s="7"/>
      <c r="I276" s="78"/>
      <c r="J276" s="8"/>
    </row>
    <row r="277" spans="1:10" ht="15.75" x14ac:dyDescent="0.25">
      <c r="A277" s="54"/>
      <c r="B277" s="52"/>
      <c r="C277" s="15"/>
      <c r="D277" s="7"/>
      <c r="E277" s="7"/>
      <c r="F277" s="7"/>
      <c r="G277" s="7"/>
      <c r="H277" s="7"/>
      <c r="I277" s="78"/>
      <c r="J277" s="8"/>
    </row>
    <row r="278" spans="1:10" ht="15.75" x14ac:dyDescent="0.25">
      <c r="A278" s="12"/>
      <c r="B278" s="29"/>
      <c r="C278" s="9"/>
      <c r="D278" s="7"/>
      <c r="E278" s="7"/>
      <c r="F278" s="7"/>
      <c r="G278" s="7"/>
      <c r="H278" s="7"/>
      <c r="I278" s="78"/>
      <c r="J278" s="8"/>
    </row>
    <row r="279" spans="1:10" ht="15.75" x14ac:dyDescent="0.25">
      <c r="A279" s="12"/>
      <c r="B279" s="30"/>
      <c r="C279" s="9"/>
      <c r="D279" s="7"/>
      <c r="E279" s="7"/>
      <c r="F279" s="7"/>
      <c r="G279" s="7"/>
      <c r="H279" s="7"/>
      <c r="I279" s="78"/>
      <c r="J279" s="8"/>
    </row>
    <row r="280" spans="1:10" ht="15.75" x14ac:dyDescent="0.25">
      <c r="A280" s="12"/>
      <c r="B280" s="29"/>
      <c r="C280" s="9"/>
      <c r="D280" s="7"/>
      <c r="E280" s="7"/>
      <c r="F280" s="7"/>
      <c r="G280" s="7"/>
      <c r="H280" s="7"/>
      <c r="I280" s="78"/>
      <c r="J280" s="8"/>
    </row>
    <row r="281" spans="1:10" ht="15.75" x14ac:dyDescent="0.25">
      <c r="A281" s="12"/>
      <c r="B281" s="30"/>
      <c r="C281" s="9"/>
      <c r="D281" s="7"/>
      <c r="E281" s="7"/>
      <c r="F281" s="7"/>
      <c r="G281" s="7"/>
      <c r="H281" s="7"/>
      <c r="I281" s="78"/>
      <c r="J281" s="8"/>
    </row>
    <row r="282" spans="1:10" ht="15.75" x14ac:dyDescent="0.25">
      <c r="A282" s="12"/>
      <c r="B282" s="29"/>
      <c r="C282" s="9"/>
      <c r="D282" s="7"/>
      <c r="E282" s="7"/>
      <c r="F282" s="7"/>
      <c r="G282" s="7"/>
      <c r="H282" s="7"/>
      <c r="I282" s="78"/>
      <c r="J282" s="8"/>
    </row>
    <row r="283" spans="1:10" ht="15.75" x14ac:dyDescent="0.25">
      <c r="A283" s="12"/>
      <c r="B283" s="30"/>
      <c r="C283" s="9"/>
      <c r="D283" s="7"/>
      <c r="E283" s="7"/>
      <c r="F283" s="7"/>
      <c r="G283" s="7"/>
      <c r="H283" s="7"/>
      <c r="I283" s="78"/>
      <c r="J283" s="15"/>
    </row>
    <row r="284" spans="1:10" ht="15.75" x14ac:dyDescent="0.25">
      <c r="A284" s="12"/>
      <c r="B284" s="29"/>
      <c r="C284" s="9"/>
      <c r="D284" s="7"/>
      <c r="E284" s="7"/>
      <c r="F284" s="7"/>
      <c r="G284" s="7"/>
      <c r="H284" s="7"/>
      <c r="I284" s="78"/>
      <c r="J284" s="8"/>
    </row>
    <row r="285" spans="1:10" ht="15.75" x14ac:dyDescent="0.25">
      <c r="A285" s="12"/>
      <c r="B285" s="30"/>
      <c r="C285" s="9"/>
      <c r="D285" s="7"/>
      <c r="E285" s="7"/>
      <c r="F285" s="7"/>
      <c r="G285" s="7"/>
      <c r="H285" s="7"/>
      <c r="I285" s="78"/>
      <c r="J285" s="8"/>
    </row>
    <row r="286" spans="1:10" ht="15.75" x14ac:dyDescent="0.25">
      <c r="A286" s="12"/>
      <c r="B286" s="29"/>
      <c r="C286" s="9"/>
      <c r="D286" s="7"/>
      <c r="E286" s="7"/>
      <c r="F286" s="7"/>
      <c r="G286" s="7"/>
      <c r="H286" s="7"/>
      <c r="I286" s="78"/>
      <c r="J286" s="8"/>
    </row>
    <row r="287" spans="1:10" ht="15.75" x14ac:dyDescent="0.25">
      <c r="A287" s="12"/>
      <c r="B287" s="30"/>
      <c r="C287" s="9"/>
      <c r="D287" s="7"/>
      <c r="E287" s="7"/>
      <c r="F287" s="7"/>
      <c r="G287" s="7"/>
      <c r="H287" s="7"/>
      <c r="I287" s="78"/>
      <c r="J287" s="8"/>
    </row>
    <row r="288" spans="1:10" ht="15.75" x14ac:dyDescent="0.25">
      <c r="A288" s="12"/>
      <c r="B288" s="29"/>
      <c r="C288" s="9"/>
      <c r="D288" s="7"/>
      <c r="E288" s="7"/>
      <c r="F288" s="7"/>
      <c r="G288" s="7"/>
      <c r="H288" s="7"/>
      <c r="I288" s="78"/>
      <c r="J288" s="8"/>
    </row>
    <row r="289" spans="1:10" ht="15.75" x14ac:dyDescent="0.25">
      <c r="A289" s="12"/>
      <c r="B289" s="30"/>
      <c r="C289" s="9"/>
      <c r="D289" s="7"/>
      <c r="E289" s="7"/>
      <c r="F289" s="7"/>
      <c r="G289" s="7"/>
      <c r="H289" s="7"/>
      <c r="I289" s="78"/>
      <c r="J289" s="8"/>
    </row>
    <row r="290" spans="1:10" ht="15.75" x14ac:dyDescent="0.25">
      <c r="A290" s="11"/>
      <c r="B290" s="29"/>
      <c r="C290" s="7"/>
      <c r="D290" s="7"/>
      <c r="E290" s="7"/>
      <c r="F290" s="7"/>
      <c r="G290" s="7"/>
      <c r="H290" s="7"/>
      <c r="I290" s="78"/>
      <c r="J290" s="8"/>
    </row>
    <row r="291" spans="1:10" ht="15.75" x14ac:dyDescent="0.25">
      <c r="A291" s="12"/>
      <c r="B291" s="30"/>
      <c r="C291" s="7"/>
      <c r="D291" s="7"/>
      <c r="E291" s="7"/>
      <c r="F291" s="7"/>
      <c r="G291" s="7"/>
      <c r="H291" s="7"/>
      <c r="I291" s="78"/>
      <c r="J291" s="8"/>
    </row>
    <row r="292" spans="1:10" ht="15.75" x14ac:dyDescent="0.25">
      <c r="A292" s="54"/>
      <c r="B292" s="52"/>
      <c r="C292" s="15"/>
      <c r="D292" s="7"/>
      <c r="E292" s="7"/>
      <c r="F292" s="9"/>
      <c r="G292" s="7"/>
      <c r="H292" s="7"/>
      <c r="I292" s="78"/>
      <c r="J292" s="15"/>
    </row>
    <row r="293" spans="1:10" ht="15.75" x14ac:dyDescent="0.25">
      <c r="A293" s="16"/>
      <c r="B293" s="29"/>
      <c r="C293" s="7"/>
      <c r="D293" s="7"/>
      <c r="E293" s="7"/>
      <c r="F293" s="9"/>
      <c r="G293" s="7"/>
      <c r="H293" s="7"/>
      <c r="I293" s="78"/>
      <c r="J293" s="7"/>
    </row>
    <row r="294" spans="1:10" ht="15.75" x14ac:dyDescent="0.25">
      <c r="A294" s="16"/>
      <c r="B294" s="30"/>
      <c r="C294" s="7"/>
      <c r="D294" s="7"/>
      <c r="E294" s="7"/>
      <c r="F294" s="9"/>
      <c r="G294" s="7"/>
      <c r="H294" s="7"/>
      <c r="I294" s="78"/>
      <c r="J294" s="7"/>
    </row>
    <row r="295" spans="1:10" ht="15.75" x14ac:dyDescent="0.25">
      <c r="A295" s="16"/>
      <c r="B295" s="29"/>
      <c r="C295" s="7"/>
      <c r="D295" s="7"/>
      <c r="E295" s="7"/>
      <c r="F295" s="9"/>
      <c r="G295" s="7"/>
      <c r="H295" s="7"/>
      <c r="I295" s="78"/>
      <c r="J295" s="7"/>
    </row>
    <row r="296" spans="1:10" ht="15.75" x14ac:dyDescent="0.25">
      <c r="A296" s="10"/>
      <c r="B296" s="30"/>
      <c r="C296" s="13"/>
      <c r="D296" s="7"/>
      <c r="E296" s="7"/>
      <c r="F296" s="7"/>
      <c r="G296" s="7"/>
      <c r="H296" s="7"/>
      <c r="I296" s="78"/>
      <c r="J296" s="7"/>
    </row>
    <row r="297" spans="1:10" ht="15.75" x14ac:dyDescent="0.25">
      <c r="A297" s="11"/>
      <c r="B297" s="29"/>
      <c r="C297" s="7"/>
      <c r="D297" s="7"/>
      <c r="E297" s="7"/>
      <c r="F297" s="7"/>
      <c r="G297" s="7"/>
      <c r="H297" s="7"/>
      <c r="I297" s="78"/>
      <c r="J297" s="7"/>
    </row>
    <row r="298" spans="1:10" ht="15.75" x14ac:dyDescent="0.25">
      <c r="A298" s="12"/>
      <c r="B298" s="30"/>
      <c r="C298" s="9"/>
      <c r="D298" s="7"/>
      <c r="E298" s="7"/>
      <c r="F298" s="7"/>
      <c r="G298" s="7"/>
      <c r="H298" s="7"/>
      <c r="I298" s="78"/>
      <c r="J298" s="8"/>
    </row>
    <row r="299" spans="1:10" ht="15.75" x14ac:dyDescent="0.25">
      <c r="A299" s="16"/>
      <c r="B299" s="29"/>
      <c r="C299" s="7"/>
      <c r="D299" s="7"/>
      <c r="E299" s="7"/>
      <c r="F299" s="9"/>
      <c r="G299" s="7"/>
      <c r="H299" s="7"/>
      <c r="I299" s="78"/>
      <c r="J299" s="7"/>
    </row>
    <row r="300" spans="1:10" ht="15.75" x14ac:dyDescent="0.25">
      <c r="A300" s="16"/>
      <c r="B300" s="30"/>
      <c r="C300" s="7"/>
      <c r="D300" s="7"/>
      <c r="E300" s="7"/>
      <c r="F300" s="9"/>
      <c r="G300" s="7"/>
      <c r="H300" s="7"/>
      <c r="I300" s="78"/>
      <c r="J300" s="7"/>
    </row>
    <row r="301" spans="1:10" ht="15.75" x14ac:dyDescent="0.25">
      <c r="A301" s="16"/>
      <c r="B301" s="29"/>
      <c r="C301" s="7"/>
      <c r="D301" s="7"/>
      <c r="E301" s="7"/>
      <c r="F301" s="9"/>
      <c r="G301" s="7"/>
      <c r="H301" s="7"/>
      <c r="I301" s="78"/>
      <c r="J301" s="7"/>
    </row>
    <row r="302" spans="1:10" ht="15.75" x14ac:dyDescent="0.25">
      <c r="A302" s="16"/>
      <c r="B302" s="30"/>
      <c r="C302" s="7"/>
      <c r="D302" s="7"/>
      <c r="E302" s="7"/>
      <c r="F302" s="9"/>
      <c r="G302" s="7"/>
      <c r="H302" s="7"/>
      <c r="I302" s="78"/>
      <c r="J302" s="7"/>
    </row>
    <row r="303" spans="1:10" ht="15.75" x14ac:dyDescent="0.25">
      <c r="A303" s="16"/>
      <c r="B303" s="29"/>
      <c r="C303" s="7"/>
      <c r="D303" s="7"/>
      <c r="E303" s="7"/>
      <c r="F303" s="9"/>
      <c r="G303" s="7"/>
      <c r="H303" s="7"/>
      <c r="I303" s="78"/>
      <c r="J303" s="7"/>
    </row>
    <row r="304" spans="1:10" ht="15.75" x14ac:dyDescent="0.25">
      <c r="A304" s="16"/>
      <c r="B304" s="30"/>
      <c r="C304" s="7"/>
      <c r="D304" s="7"/>
      <c r="E304" s="7"/>
      <c r="F304" s="9"/>
      <c r="G304" s="7"/>
      <c r="H304" s="7"/>
      <c r="I304" s="78"/>
      <c r="J304" s="7"/>
    </row>
    <row r="305" spans="1:10" ht="15.75" x14ac:dyDescent="0.25">
      <c r="A305" s="16"/>
      <c r="B305" s="29"/>
      <c r="C305" s="7"/>
      <c r="D305" s="7"/>
      <c r="E305" s="7"/>
      <c r="F305" s="9"/>
      <c r="G305" s="7"/>
      <c r="H305" s="7"/>
      <c r="I305" s="78"/>
      <c r="J305" s="7"/>
    </row>
    <row r="306" spans="1:10" ht="15.75" x14ac:dyDescent="0.25">
      <c r="A306" s="16"/>
      <c r="B306" s="30"/>
      <c r="C306" s="7"/>
      <c r="D306" s="7"/>
      <c r="E306" s="7"/>
      <c r="F306" s="7"/>
      <c r="G306" s="7"/>
      <c r="H306" s="7"/>
      <c r="I306" s="78"/>
      <c r="J306" s="7"/>
    </row>
    <row r="307" spans="1:10" ht="15.75" x14ac:dyDescent="0.25">
      <c r="A307" s="54"/>
      <c r="B307" s="52"/>
      <c r="C307" s="15"/>
      <c r="D307" s="7"/>
      <c r="E307" s="7"/>
      <c r="F307" s="9"/>
      <c r="G307" s="7"/>
      <c r="H307" s="7"/>
      <c r="I307" s="78"/>
      <c r="J307" s="15"/>
    </row>
    <row r="308" spans="1:10" ht="15.75" x14ac:dyDescent="0.25">
      <c r="A308" s="16"/>
      <c r="B308" s="29"/>
      <c r="C308" s="7"/>
      <c r="D308" s="7"/>
      <c r="E308" s="7"/>
      <c r="F308" s="9"/>
      <c r="G308" s="7"/>
      <c r="H308" s="7"/>
      <c r="I308" s="78"/>
      <c r="J308" s="7"/>
    </row>
    <row r="309" spans="1:10" ht="15.75" x14ac:dyDescent="0.25">
      <c r="A309" s="16"/>
      <c r="B309" s="30"/>
      <c r="C309" s="7"/>
      <c r="D309" s="7"/>
      <c r="E309" s="7"/>
      <c r="F309" s="9"/>
      <c r="G309" s="7"/>
      <c r="H309" s="7"/>
      <c r="I309" s="78"/>
      <c r="J309" s="7"/>
    </row>
    <row r="310" spans="1:10" ht="15.75" x14ac:dyDescent="0.25">
      <c r="A310" s="35"/>
      <c r="B310" s="39"/>
      <c r="C310" s="7"/>
      <c r="D310" s="7"/>
      <c r="E310" s="7"/>
      <c r="F310" s="9"/>
      <c r="G310" s="7"/>
      <c r="H310" s="7"/>
      <c r="I310" s="78"/>
      <c r="J310" s="7"/>
    </row>
    <row r="311" spans="1:10" ht="15.75" x14ac:dyDescent="0.25">
      <c r="A311" s="54"/>
      <c r="B311" s="52"/>
      <c r="C311" s="15"/>
      <c r="D311" s="7"/>
      <c r="E311" s="7"/>
      <c r="F311" s="9"/>
      <c r="G311" s="7"/>
      <c r="H311" s="7"/>
      <c r="I311" s="78"/>
      <c r="J311" s="15"/>
    </row>
    <row r="312" spans="1:10" ht="15.75" x14ac:dyDescent="0.25">
      <c r="A312" s="16"/>
      <c r="B312" s="29"/>
      <c r="C312" s="7"/>
      <c r="D312" s="7"/>
      <c r="E312" s="7"/>
      <c r="F312" s="9"/>
      <c r="G312" s="7"/>
      <c r="H312" s="7"/>
      <c r="I312" s="78"/>
      <c r="J312" s="7"/>
    </row>
    <row r="313" spans="1:10" ht="15.75" x14ac:dyDescent="0.25">
      <c r="A313" s="16"/>
      <c r="B313" s="30"/>
      <c r="C313" s="7"/>
      <c r="D313" s="7"/>
      <c r="E313" s="7"/>
      <c r="F313" s="9"/>
      <c r="G313" s="7"/>
      <c r="H313" s="7"/>
      <c r="I313" s="78"/>
      <c r="J313" s="7"/>
    </row>
    <row r="314" spans="1:10" ht="15.75" x14ac:dyDescent="0.25">
      <c r="A314" s="16"/>
      <c r="B314" s="29"/>
      <c r="C314" s="7"/>
      <c r="D314" s="7"/>
      <c r="E314" s="7"/>
      <c r="F314" s="9"/>
      <c r="G314" s="7"/>
      <c r="H314" s="7"/>
      <c r="I314" s="78"/>
      <c r="J314" s="7"/>
    </row>
    <row r="315" spans="1:10" ht="15.75" x14ac:dyDescent="0.25">
      <c r="A315" s="16"/>
      <c r="B315" s="30"/>
      <c r="C315" s="7"/>
      <c r="D315" s="7"/>
      <c r="E315" s="7"/>
      <c r="F315" s="9"/>
      <c r="G315" s="7"/>
      <c r="H315" s="7"/>
      <c r="I315" s="78"/>
      <c r="J315" s="7"/>
    </row>
    <row r="316" spans="1:10" ht="15.75" x14ac:dyDescent="0.25">
      <c r="A316" s="16"/>
      <c r="B316" s="29"/>
      <c r="C316" s="7"/>
      <c r="D316" s="7"/>
      <c r="E316" s="7"/>
      <c r="F316" s="9"/>
      <c r="G316" s="7"/>
      <c r="H316" s="7"/>
      <c r="I316" s="78"/>
      <c r="J316" s="7"/>
    </row>
    <row r="317" spans="1:10" ht="15.75" x14ac:dyDescent="0.25">
      <c r="A317" s="16"/>
      <c r="B317" s="30"/>
      <c r="C317" s="7"/>
      <c r="D317" s="7"/>
      <c r="E317" s="7"/>
      <c r="F317" s="9"/>
      <c r="G317" s="7"/>
      <c r="H317" s="7"/>
      <c r="I317" s="78"/>
      <c r="J317" s="7"/>
    </row>
    <row r="318" spans="1:10" ht="15.75" x14ac:dyDescent="0.25">
      <c r="A318" s="16"/>
      <c r="B318" s="29"/>
      <c r="C318" s="7"/>
      <c r="D318" s="7"/>
      <c r="E318" s="7"/>
      <c r="F318" s="9"/>
      <c r="G318" s="7"/>
      <c r="H318" s="7"/>
      <c r="I318" s="78"/>
      <c r="J318" s="7"/>
    </row>
    <row r="319" spans="1:10" ht="15.75" x14ac:dyDescent="0.25">
      <c r="A319" s="16"/>
      <c r="B319" s="30"/>
      <c r="C319" s="7"/>
      <c r="D319" s="7"/>
      <c r="E319" s="7"/>
      <c r="F319" s="9"/>
      <c r="G319" s="7"/>
      <c r="H319" s="7"/>
      <c r="I319" s="78"/>
      <c r="J319" s="7"/>
    </row>
    <row r="320" spans="1:10" ht="15.75" x14ac:dyDescent="0.25">
      <c r="A320" s="16"/>
      <c r="B320" s="29"/>
      <c r="C320" s="7"/>
      <c r="D320" s="7"/>
      <c r="E320" s="7"/>
      <c r="F320" s="9"/>
      <c r="G320" s="7"/>
      <c r="H320" s="7"/>
      <c r="I320" s="78"/>
      <c r="J320" s="7"/>
    </row>
    <row r="321" spans="1:10" ht="15.75" x14ac:dyDescent="0.25">
      <c r="A321" s="16"/>
      <c r="B321" s="30"/>
      <c r="C321" s="7"/>
      <c r="D321" s="7"/>
      <c r="E321" s="7"/>
      <c r="F321" s="9"/>
      <c r="G321" s="7"/>
      <c r="H321" s="7"/>
      <c r="I321" s="78"/>
      <c r="J321" s="7"/>
    </row>
    <row r="322" spans="1:10" ht="15.75" x14ac:dyDescent="0.25">
      <c r="A322" s="16"/>
      <c r="B322" s="29"/>
      <c r="C322" s="7"/>
      <c r="D322" s="7"/>
      <c r="E322" s="7"/>
      <c r="F322" s="9"/>
      <c r="G322" s="7"/>
      <c r="H322" s="7"/>
      <c r="I322" s="78"/>
      <c r="J322" s="7"/>
    </row>
    <row r="323" spans="1:10" ht="15.75" x14ac:dyDescent="0.25">
      <c r="A323" s="16"/>
      <c r="B323" s="30"/>
      <c r="C323" s="7"/>
      <c r="D323" s="7"/>
      <c r="E323" s="7"/>
      <c r="F323" s="9"/>
      <c r="G323" s="7"/>
      <c r="H323" s="7"/>
      <c r="I323" s="78"/>
      <c r="J323" s="7"/>
    </row>
    <row r="324" spans="1:10" ht="15.75" x14ac:dyDescent="0.25">
      <c r="A324" s="16"/>
      <c r="B324" s="29"/>
      <c r="C324" s="7"/>
      <c r="D324" s="7"/>
      <c r="E324" s="7"/>
      <c r="F324" s="9"/>
      <c r="G324" s="7"/>
      <c r="H324" s="7"/>
      <c r="I324" s="78"/>
      <c r="J324" s="7"/>
    </row>
    <row r="325" spans="1:10" ht="15.75" x14ac:dyDescent="0.25">
      <c r="A325" s="16"/>
      <c r="B325" s="30"/>
      <c r="C325" s="7"/>
      <c r="D325" s="7"/>
      <c r="E325" s="7"/>
      <c r="F325" s="7"/>
      <c r="G325" s="7"/>
      <c r="H325" s="7"/>
      <c r="I325" s="78"/>
      <c r="J325" s="7"/>
    </row>
    <row r="326" spans="1:10" ht="15.75" x14ac:dyDescent="0.25">
      <c r="A326" s="54"/>
      <c r="B326" s="52"/>
      <c r="C326" s="15"/>
      <c r="D326" s="7"/>
      <c r="E326" s="7"/>
      <c r="F326" s="9"/>
      <c r="G326" s="7"/>
      <c r="H326" s="7"/>
      <c r="I326" s="78"/>
      <c r="J326" s="15"/>
    </row>
    <row r="327" spans="1:10" ht="15.75" x14ac:dyDescent="0.25">
      <c r="A327" s="16"/>
      <c r="B327" s="29"/>
      <c r="C327" s="7"/>
      <c r="D327" s="7"/>
      <c r="E327" s="7"/>
      <c r="F327" s="9"/>
      <c r="G327" s="7"/>
      <c r="H327" s="7"/>
      <c r="I327" s="78"/>
      <c r="J327" s="7"/>
    </row>
    <row r="328" spans="1:10" ht="15.75" x14ac:dyDescent="0.25">
      <c r="A328" s="16"/>
      <c r="B328" s="30"/>
      <c r="C328" s="7"/>
      <c r="D328" s="7"/>
      <c r="E328" s="7"/>
      <c r="F328" s="9"/>
      <c r="G328" s="7"/>
      <c r="H328" s="7"/>
      <c r="I328" s="78"/>
      <c r="J328" s="7"/>
    </row>
    <row r="329" spans="1:10" ht="15.75" x14ac:dyDescent="0.25">
      <c r="A329" s="16"/>
      <c r="B329" s="29"/>
      <c r="C329" s="7"/>
      <c r="D329" s="7"/>
      <c r="E329" s="7"/>
      <c r="F329" s="9"/>
      <c r="G329" s="7"/>
      <c r="H329" s="7"/>
      <c r="I329" s="78"/>
      <c r="J329" s="7"/>
    </row>
    <row r="330" spans="1:10" ht="15.75" x14ac:dyDescent="0.25">
      <c r="A330" s="16"/>
      <c r="B330" s="30"/>
      <c r="C330" s="7"/>
      <c r="D330" s="7"/>
      <c r="E330" s="7"/>
      <c r="F330" s="9"/>
      <c r="G330" s="7"/>
      <c r="H330" s="7"/>
      <c r="I330" s="78"/>
      <c r="J330" s="7"/>
    </row>
    <row r="331" spans="1:10" ht="15.75" x14ac:dyDescent="0.25">
      <c r="A331" s="16"/>
      <c r="B331" s="29"/>
      <c r="C331" s="7"/>
      <c r="D331" s="7"/>
      <c r="E331" s="7"/>
      <c r="F331" s="9"/>
      <c r="G331" s="7"/>
      <c r="H331" s="7"/>
      <c r="I331" s="78"/>
      <c r="J331" s="7"/>
    </row>
    <row r="332" spans="1:10" ht="15.75" x14ac:dyDescent="0.25">
      <c r="A332" s="16"/>
      <c r="B332" s="30"/>
      <c r="C332" s="7"/>
      <c r="D332" s="7"/>
      <c r="E332" s="7"/>
      <c r="F332" s="9"/>
      <c r="G332" s="7"/>
      <c r="H332" s="7"/>
      <c r="I332" s="78"/>
      <c r="J332" s="7"/>
    </row>
    <row r="333" spans="1:10" ht="15.75" x14ac:dyDescent="0.25">
      <c r="A333" s="16"/>
      <c r="B333" s="29"/>
      <c r="C333" s="7"/>
      <c r="D333" s="7"/>
      <c r="E333" s="7"/>
      <c r="F333" s="9"/>
      <c r="G333" s="7"/>
      <c r="H333" s="7"/>
      <c r="I333" s="78"/>
      <c r="J333" s="7"/>
    </row>
    <row r="334" spans="1:10" ht="15.75" x14ac:dyDescent="0.25">
      <c r="A334" s="16"/>
      <c r="B334" s="30"/>
      <c r="C334" s="7"/>
      <c r="D334" s="7"/>
      <c r="E334" s="7"/>
      <c r="F334" s="7"/>
      <c r="G334" s="7"/>
      <c r="H334" s="7"/>
      <c r="I334" s="78"/>
      <c r="J334" s="7"/>
    </row>
    <row r="335" spans="1:10" ht="15.75" x14ac:dyDescent="0.25">
      <c r="A335" s="16"/>
      <c r="B335" s="29"/>
      <c r="C335" s="7"/>
      <c r="D335" s="7"/>
      <c r="E335" s="7"/>
      <c r="F335" s="9"/>
      <c r="G335" s="7"/>
      <c r="H335" s="7"/>
      <c r="I335" s="78"/>
      <c r="J335" s="7"/>
    </row>
    <row r="336" spans="1:10" ht="15.75" x14ac:dyDescent="0.25">
      <c r="A336" s="16"/>
      <c r="B336" s="30"/>
      <c r="C336" s="7"/>
      <c r="D336" s="7"/>
      <c r="E336" s="7"/>
      <c r="F336" s="9"/>
      <c r="G336" s="7"/>
      <c r="H336" s="7"/>
      <c r="I336" s="78"/>
      <c r="J336" s="7"/>
    </row>
    <row r="337" spans="1:10" ht="15.75" x14ac:dyDescent="0.25">
      <c r="A337" s="16"/>
      <c r="B337" s="29"/>
      <c r="C337" s="7"/>
      <c r="D337" s="7"/>
      <c r="E337" s="7"/>
      <c r="F337" s="9"/>
      <c r="G337" s="7"/>
      <c r="H337" s="7"/>
      <c r="I337" s="78"/>
      <c r="J337" s="7"/>
    </row>
    <row r="338" spans="1:10" ht="15.75" x14ac:dyDescent="0.25">
      <c r="A338" s="16"/>
      <c r="B338" s="30"/>
      <c r="C338" s="7"/>
      <c r="D338" s="7"/>
      <c r="E338" s="7"/>
      <c r="F338" s="9"/>
      <c r="G338" s="7"/>
      <c r="H338" s="7"/>
      <c r="I338" s="78"/>
      <c r="J338" s="7"/>
    </row>
    <row r="339" spans="1:10" ht="15.75" x14ac:dyDescent="0.25">
      <c r="A339" s="16"/>
      <c r="B339" s="29"/>
      <c r="C339" s="7"/>
      <c r="D339" s="7"/>
      <c r="E339" s="7"/>
      <c r="F339" s="9"/>
      <c r="G339" s="7"/>
      <c r="H339" s="7"/>
      <c r="I339" s="78"/>
      <c r="J339" s="7"/>
    </row>
    <row r="340" spans="1:10" ht="15.75" x14ac:dyDescent="0.25">
      <c r="A340" s="16"/>
      <c r="B340" s="30"/>
      <c r="C340" s="7"/>
      <c r="D340" s="7"/>
      <c r="E340" s="7"/>
      <c r="F340" s="9"/>
      <c r="G340" s="7"/>
      <c r="H340" s="7"/>
      <c r="I340" s="78"/>
      <c r="J340" s="7"/>
    </row>
    <row r="341" spans="1:10" x14ac:dyDescent="0.25">
      <c r="A341" s="4"/>
      <c r="B341" s="5"/>
      <c r="C341" s="6"/>
      <c r="D341" s="6"/>
      <c r="E341" s="6"/>
      <c r="F341" s="6"/>
      <c r="G341" s="6"/>
      <c r="H341" s="6"/>
      <c r="I341" s="84"/>
      <c r="J341" s="6"/>
    </row>
    <row r="342" spans="1:10" x14ac:dyDescent="0.25">
      <c r="A342" s="4"/>
      <c r="B342" s="5"/>
      <c r="C342" s="6"/>
      <c r="D342" s="6"/>
      <c r="E342" s="6"/>
      <c r="F342" s="6"/>
      <c r="G342" s="6"/>
      <c r="H342" s="6"/>
      <c r="I342" s="84"/>
      <c r="J342" s="6"/>
    </row>
    <row r="343" spans="1:10" x14ac:dyDescent="0.25">
      <c r="A343" s="4"/>
      <c r="B343" s="5"/>
      <c r="C343" s="6"/>
      <c r="D343" s="6"/>
      <c r="E343" s="6"/>
      <c r="F343" s="6"/>
      <c r="G343" s="6"/>
      <c r="H343" s="6"/>
      <c r="I343" s="84"/>
      <c r="J343" s="6"/>
    </row>
    <row r="344" spans="1:10" x14ac:dyDescent="0.25">
      <c r="A344" s="4"/>
      <c r="B344" s="5"/>
      <c r="C344" s="6"/>
      <c r="D344" s="6"/>
      <c r="E344" s="6"/>
      <c r="F344" s="6"/>
      <c r="G344" s="6"/>
      <c r="H344" s="6"/>
      <c r="I344" s="84"/>
      <c r="J344" s="6"/>
    </row>
    <row r="345" spans="1:10" x14ac:dyDescent="0.25">
      <c r="A345" s="4"/>
      <c r="B345" s="5"/>
      <c r="C345" s="6"/>
      <c r="D345" s="6"/>
      <c r="E345" s="6"/>
      <c r="F345" s="6"/>
      <c r="G345" s="6"/>
      <c r="H345" s="6"/>
      <c r="I345" s="84"/>
      <c r="J345" s="6"/>
    </row>
    <row r="346" spans="1:10" x14ac:dyDescent="0.25">
      <c r="A346" s="4"/>
      <c r="B346" s="5"/>
      <c r="C346" s="6"/>
      <c r="D346" s="6"/>
      <c r="E346" s="6"/>
      <c r="F346" s="6"/>
      <c r="G346" s="6"/>
      <c r="H346" s="6"/>
      <c r="I346" s="84"/>
      <c r="J346" s="6"/>
    </row>
    <row r="347" spans="1:10" x14ac:dyDescent="0.25">
      <c r="A347" s="4"/>
      <c r="B347" s="5"/>
      <c r="C347" s="6"/>
      <c r="D347" s="6"/>
      <c r="E347" s="6"/>
      <c r="F347" s="6"/>
      <c r="G347" s="6"/>
      <c r="H347" s="6"/>
      <c r="I347" s="84"/>
      <c r="J347" s="6"/>
    </row>
    <row r="348" spans="1:10" x14ac:dyDescent="0.25">
      <c r="A348" s="4"/>
      <c r="B348" s="5"/>
      <c r="C348" s="6"/>
      <c r="D348" s="6"/>
      <c r="E348" s="6"/>
      <c r="F348" s="6"/>
      <c r="G348" s="6"/>
      <c r="H348" s="6"/>
      <c r="I348" s="84"/>
      <c r="J348" s="6"/>
    </row>
    <row r="349" spans="1:10" x14ac:dyDescent="0.25">
      <c r="A349" s="4"/>
      <c r="B349" s="5"/>
      <c r="C349" s="6"/>
      <c r="D349" s="6"/>
      <c r="E349" s="6"/>
      <c r="F349" s="6"/>
      <c r="G349" s="6"/>
      <c r="H349" s="6"/>
      <c r="I349" s="84"/>
      <c r="J349" s="6"/>
    </row>
    <row r="350" spans="1:10" x14ac:dyDescent="0.25">
      <c r="A350" s="4"/>
      <c r="B350" s="5"/>
      <c r="C350" s="6"/>
      <c r="D350" s="6"/>
      <c r="E350" s="6"/>
      <c r="F350" s="6"/>
      <c r="G350" s="6"/>
      <c r="H350" s="6"/>
      <c r="I350" s="84"/>
      <c r="J350" s="6"/>
    </row>
    <row r="351" spans="1:10" x14ac:dyDescent="0.25">
      <c r="A351" s="4"/>
      <c r="B351" s="5"/>
      <c r="C351" s="6"/>
      <c r="D351" s="6"/>
      <c r="E351" s="6"/>
      <c r="F351" s="6"/>
      <c r="G351" s="6"/>
      <c r="H351" s="6"/>
      <c r="I351" s="84"/>
      <c r="J351" s="6"/>
    </row>
    <row r="352" spans="1:10" x14ac:dyDescent="0.25">
      <c r="A352" s="4"/>
      <c r="B352" s="5"/>
      <c r="C352" s="6"/>
      <c r="D352" s="6"/>
      <c r="E352" s="6"/>
      <c r="F352" s="6"/>
      <c r="G352" s="6"/>
      <c r="H352" s="6"/>
      <c r="I352" s="84"/>
      <c r="J352" s="6"/>
    </row>
    <row r="353" spans="1:10" x14ac:dyDescent="0.25">
      <c r="A353" s="4"/>
      <c r="B353" s="5"/>
      <c r="C353" s="6"/>
      <c r="D353" s="6"/>
      <c r="E353" s="6"/>
      <c r="F353" s="6"/>
      <c r="G353" s="6"/>
      <c r="H353" s="6"/>
      <c r="I353" s="84"/>
      <c r="J353" s="6"/>
    </row>
    <row r="354" spans="1:10" x14ac:dyDescent="0.25">
      <c r="A354" s="4"/>
      <c r="B354" s="5"/>
      <c r="C354" s="6"/>
      <c r="D354" s="6"/>
      <c r="E354" s="6"/>
      <c r="F354" s="6"/>
      <c r="G354" s="6"/>
      <c r="H354" s="6"/>
      <c r="I354" s="84"/>
      <c r="J354" s="6"/>
    </row>
    <row r="355" spans="1:10" x14ac:dyDescent="0.25">
      <c r="A355" s="4"/>
      <c r="B355" s="5"/>
      <c r="C355" s="6"/>
      <c r="D355" s="6"/>
      <c r="E355" s="6"/>
      <c r="F355" s="6"/>
      <c r="G355" s="6"/>
      <c r="H355" s="6"/>
      <c r="I355" s="84"/>
      <c r="J355" s="6"/>
    </row>
    <row r="356" spans="1:10" x14ac:dyDescent="0.25">
      <c r="A356" s="4"/>
      <c r="B356" s="5"/>
      <c r="C356" s="6"/>
      <c r="D356" s="6"/>
      <c r="E356" s="6"/>
      <c r="F356" s="6"/>
      <c r="G356" s="6"/>
      <c r="H356" s="6"/>
      <c r="I356" s="84"/>
      <c r="J356" s="6"/>
    </row>
    <row r="357" spans="1:10" x14ac:dyDescent="0.25">
      <c r="A357" s="4"/>
      <c r="B357" s="5"/>
      <c r="C357" s="6"/>
      <c r="D357" s="6"/>
      <c r="E357" s="6"/>
      <c r="F357" s="6"/>
      <c r="G357" s="6"/>
      <c r="H357" s="6"/>
      <c r="I357" s="84"/>
      <c r="J357" s="6"/>
    </row>
    <row r="358" spans="1:10" x14ac:dyDescent="0.25">
      <c r="A358" s="4"/>
      <c r="B358" s="5"/>
      <c r="C358" s="6"/>
      <c r="D358" s="6"/>
      <c r="E358" s="6"/>
      <c r="F358" s="6"/>
      <c r="G358" s="6"/>
      <c r="H358" s="6"/>
      <c r="I358" s="84"/>
      <c r="J358" s="6"/>
    </row>
    <row r="359" spans="1:10" x14ac:dyDescent="0.25">
      <c r="A359" s="4"/>
      <c r="B359" s="5"/>
      <c r="C359" s="6"/>
      <c r="D359" s="6"/>
      <c r="E359" s="6"/>
      <c r="F359" s="6"/>
      <c r="G359" s="6"/>
      <c r="H359" s="6"/>
      <c r="I359" s="84"/>
      <c r="J359" s="6"/>
    </row>
    <row r="360" spans="1:10" x14ac:dyDescent="0.25">
      <c r="A360" s="4"/>
      <c r="B360" s="5"/>
      <c r="C360" s="6"/>
      <c r="D360" s="6"/>
      <c r="E360" s="6"/>
      <c r="F360" s="6"/>
      <c r="G360" s="6"/>
      <c r="H360" s="6"/>
      <c r="I360" s="84"/>
      <c r="J360" s="6"/>
    </row>
    <row r="361" spans="1:10" x14ac:dyDescent="0.25">
      <c r="A361" s="4"/>
      <c r="B361" s="5"/>
      <c r="C361" s="6"/>
      <c r="D361" s="6"/>
      <c r="E361" s="6"/>
      <c r="F361" s="6"/>
      <c r="G361" s="6"/>
      <c r="H361" s="6"/>
      <c r="I361" s="84"/>
      <c r="J361" s="6"/>
    </row>
    <row r="362" spans="1:10" x14ac:dyDescent="0.25">
      <c r="A362" s="4"/>
      <c r="B362" s="5"/>
      <c r="C362" s="6"/>
      <c r="D362" s="6"/>
      <c r="E362" s="6"/>
      <c r="F362" s="6"/>
      <c r="G362" s="6"/>
      <c r="H362" s="6"/>
      <c r="I362" s="84"/>
      <c r="J362" s="6"/>
    </row>
    <row r="363" spans="1:10" x14ac:dyDescent="0.25">
      <c r="A363" s="4"/>
      <c r="B363" s="5"/>
      <c r="C363" s="6"/>
      <c r="D363" s="6"/>
      <c r="E363" s="6"/>
      <c r="F363" s="6"/>
      <c r="G363" s="6"/>
      <c r="H363" s="6"/>
      <c r="I363" s="84"/>
      <c r="J363" s="6"/>
    </row>
    <row r="364" spans="1:10" x14ac:dyDescent="0.25">
      <c r="A364" s="4"/>
      <c r="B364" s="5"/>
      <c r="C364" s="6"/>
      <c r="D364" s="6"/>
      <c r="E364" s="6"/>
      <c r="F364" s="6"/>
      <c r="G364" s="6"/>
      <c r="H364" s="6"/>
      <c r="I364" s="84"/>
      <c r="J364" s="6"/>
    </row>
    <row r="365" spans="1:10" x14ac:dyDescent="0.25">
      <c r="A365" s="4"/>
      <c r="B365" s="5"/>
      <c r="C365" s="6"/>
      <c r="D365" s="6"/>
      <c r="E365" s="6"/>
      <c r="F365" s="6"/>
      <c r="G365" s="6"/>
      <c r="H365" s="6"/>
      <c r="I365" s="84"/>
      <c r="J365" s="6"/>
    </row>
    <row r="366" spans="1:10" x14ac:dyDescent="0.25">
      <c r="A366" s="4"/>
      <c r="B366" s="5"/>
      <c r="C366" s="6"/>
      <c r="D366" s="6"/>
      <c r="E366" s="6"/>
      <c r="F366" s="6"/>
      <c r="G366" s="6"/>
      <c r="H366" s="6"/>
      <c r="I366" s="84"/>
      <c r="J366" s="6"/>
    </row>
    <row r="367" spans="1:10" x14ac:dyDescent="0.25">
      <c r="A367" s="4"/>
      <c r="B367" s="5"/>
      <c r="C367" s="6"/>
      <c r="D367" s="6"/>
      <c r="E367" s="6"/>
      <c r="F367" s="6"/>
      <c r="G367" s="6"/>
      <c r="H367" s="6"/>
      <c r="I367" s="84"/>
      <c r="J367" s="6"/>
    </row>
    <row r="368" spans="1:10" x14ac:dyDescent="0.25">
      <c r="A368" s="4"/>
      <c r="B368" s="5"/>
      <c r="C368" s="6"/>
      <c r="D368" s="6"/>
      <c r="E368" s="6"/>
      <c r="F368" s="6"/>
      <c r="G368" s="6"/>
      <c r="H368" s="6"/>
      <c r="I368" s="84"/>
      <c r="J368" s="6"/>
    </row>
    <row r="369" spans="1:10" x14ac:dyDescent="0.25">
      <c r="A369" s="4"/>
      <c r="B369" s="5"/>
      <c r="C369" s="6"/>
      <c r="D369" s="6"/>
      <c r="E369" s="6"/>
      <c r="F369" s="6"/>
      <c r="G369" s="6"/>
      <c r="H369" s="6"/>
      <c r="I369" s="84"/>
      <c r="J369" s="6"/>
    </row>
    <row r="370" spans="1:10" x14ac:dyDescent="0.25">
      <c r="A370" s="4"/>
      <c r="B370" s="5"/>
      <c r="C370" s="6"/>
      <c r="D370" s="6"/>
      <c r="E370" s="6"/>
      <c r="F370" s="6"/>
      <c r="G370" s="6"/>
      <c r="H370" s="6"/>
      <c r="I370" s="84"/>
      <c r="J370" s="6"/>
    </row>
  </sheetData>
  <mergeCells count="2">
    <mergeCell ref="A1:J1"/>
    <mergeCell ref="B3:J4"/>
  </mergeCells>
  <pageMargins left="0.7" right="0.7" top="0.75" bottom="0.75" header="0.3" footer="0.3"/>
  <pageSetup paperSize="9" scale="50" orientation="portrait" r:id="rId1"/>
  <headerFooter>
    <oddFooter>Página &amp;P</oddFooter>
  </headerFooter>
  <rowBreaks count="1" manualBreakCount="1">
    <brk id="151" max="9" man="1"/>
  </rowBreaks>
  <colBreaks count="1" manualBreakCount="1">
    <brk id="10" max="3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PN</vt:lpstr>
      <vt:lpstr>MM</vt:lpstr>
      <vt:lpstr>MM!Área_de_impresión</vt:lpstr>
      <vt:lpstr>PN!Área_de_impresión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</dc:creator>
  <cp:lastModifiedBy>Maury Antonio Sifuentes Flores</cp:lastModifiedBy>
  <cp:lastPrinted>2023-08-18T00:38:19Z</cp:lastPrinted>
  <dcterms:created xsi:type="dcterms:W3CDTF">2023-06-21T15:46:53Z</dcterms:created>
  <dcterms:modified xsi:type="dcterms:W3CDTF">2024-02-23T13:52:50Z</dcterms:modified>
</cp:coreProperties>
</file>