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\Desktop\SYBSCDSA19\"/>
    </mc:Choice>
  </mc:AlternateContent>
  <bookViews>
    <workbookView xWindow="0" yWindow="0" windowWidth="15345" windowHeight="670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2" i="3"/>
  <c r="B16" i="2"/>
  <c r="J2" i="1"/>
  <c r="D23" i="1"/>
  <c r="D24" i="1"/>
  <c r="D25" i="1"/>
  <c r="D26" i="1"/>
  <c r="C23" i="1"/>
  <c r="C24" i="1"/>
  <c r="C25" i="1"/>
  <c r="C26" i="1"/>
  <c r="B23" i="1"/>
  <c r="B24" i="1"/>
  <c r="B25" i="1"/>
  <c r="B26" i="1"/>
  <c r="D22" i="1"/>
  <c r="C22" i="1"/>
  <c r="B22" i="1"/>
  <c r="D16" i="1"/>
  <c r="D17" i="1"/>
  <c r="D18" i="1"/>
  <c r="D19" i="1"/>
  <c r="C16" i="1"/>
  <c r="C17" i="1"/>
  <c r="C18" i="1"/>
  <c r="C19" i="1"/>
  <c r="B16" i="1"/>
  <c r="B17" i="1"/>
  <c r="B18" i="1"/>
  <c r="B19" i="1"/>
  <c r="D15" i="1"/>
  <c r="C15" i="1"/>
  <c r="B15" i="1"/>
</calcChain>
</file>

<file path=xl/sharedStrings.xml><?xml version="1.0" encoding="utf-8"?>
<sst xmlns="http://schemas.openxmlformats.org/spreadsheetml/2006/main" count="140" uniqueCount="64">
  <si>
    <t>Full Name</t>
  </si>
  <si>
    <t>Job Title</t>
  </si>
  <si>
    <t>Department</t>
  </si>
  <si>
    <t>Hire Date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</si>
  <si>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</si>
  <si>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</si>
  <si>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</si>
  <si>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</si>
  <si>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</si>
  <si>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</si>
  <si>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</si>
  <si>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</si>
  <si>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</si>
  <si>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</si>
  <si>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Emily Davis</t>
  </si>
  <si>
    <t>Sr. Manger</t>
  </si>
  <si>
    <t>IT</t>
  </si>
  <si>
    <t>Theodore dinh</t>
  </si>
  <si>
    <t>Technical Architech</t>
  </si>
  <si>
    <t>Luna Sanders</t>
  </si>
  <si>
    <t>Director</t>
  </si>
  <si>
    <t>Finance</t>
  </si>
  <si>
    <t>Penelope Jordan</t>
  </si>
  <si>
    <t>Computer System Manager</t>
  </si>
  <si>
    <t>Sr.Analyst</t>
  </si>
  <si>
    <t>Austin Vo</t>
  </si>
  <si>
    <t>Joshua Gupta</t>
  </si>
  <si>
    <t>Account Representative</t>
  </si>
  <si>
    <t>Sales</t>
  </si>
  <si>
    <t>Manager</t>
  </si>
  <si>
    <t>Ruby Barnes</t>
  </si>
  <si>
    <t>Luke Martin</t>
  </si>
  <si>
    <t>Analyst</t>
  </si>
  <si>
    <t>Accounting</t>
  </si>
  <si>
    <t>Easton Bailey</t>
  </si>
  <si>
    <t>Madeline Walke</t>
  </si>
  <si>
    <t>29-11-1997</t>
  </si>
  <si>
    <t>26-10-2006</t>
  </si>
  <si>
    <t>27-09-2019</t>
  </si>
  <si>
    <t>20-11-1995</t>
  </si>
  <si>
    <t>24-01-2017</t>
  </si>
  <si>
    <t>16-05-2020</t>
  </si>
  <si>
    <t>25-01-2019</t>
  </si>
  <si>
    <t>13-06-2018</t>
  </si>
  <si>
    <t>EID</t>
  </si>
  <si>
    <t>YEAR</t>
  </si>
  <si>
    <t>RNO.</t>
  </si>
  <si>
    <t>NAME</t>
  </si>
  <si>
    <t>GUJARATI</t>
  </si>
  <si>
    <t>ENGLISH</t>
  </si>
  <si>
    <t>MATHS</t>
  </si>
  <si>
    <t>SCIENCE</t>
  </si>
  <si>
    <t>S.S</t>
  </si>
  <si>
    <t>TOTAL</t>
  </si>
  <si>
    <t>Meet</t>
  </si>
  <si>
    <t>Dharmik</t>
  </si>
  <si>
    <t>Radhe</t>
  </si>
  <si>
    <t>Shyam</t>
  </si>
  <si>
    <t>Sundar</t>
  </si>
  <si>
    <t>Parth</t>
  </si>
  <si>
    <t>Madhav</t>
  </si>
  <si>
    <t>Govind</t>
  </si>
  <si>
    <t>Ghanshyam</t>
  </si>
  <si>
    <t>Raghav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</si>
</sst>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F1" sqref="F1:F11"/>
    </sheetView>
  </sheetViews>
  <sheetFormatPr defaultRowHeight="15" x14ac:dyDescent="0.25"/>
  <cols>
    <col min="2" max="2" width="18" customWidth="1"/>
    <col min="3" max="3" width="27.28515625" customWidth="1"/>
    <col min="4" max="4" width="18.42578125" customWidth="1"/>
    <col min="5" max="5" width="13.7109375" customWidth="1"/>
    <col min="6" max="6" width="14.7109375" customWidth="1"/>
  </cols>
  <sheetData>
    <row r="1" spans="1:10" x14ac:dyDescent="0.25">
      <c r="A1" s="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</v>
      </c>
      <c r="I1" s="1" t="s">
        <v>45</v>
      </c>
      <c r="J1">
        <v>2011</v>
      </c>
    </row>
    <row r="2" spans="1:10" x14ac:dyDescent="0.25">
      <c r="A2" s="2" t="s">
        <v>4</v>
      </c>
      <c r="B2" s="2" t="s">
        <v>14</v>
      </c>
      <c r="C2" s="2" t="s">
        <v>15</v>
      </c>
      <c r="D2" s="2" t="s">
        <v>16</v>
      </c>
      <c r="E2" s="3">
        <v>42586</v>
      </c>
      <c r="F2" s="2">
        <v>2011</v>
      </c>
      <c r="J2">
        <f>HLOOKUP(J1,A2:F11,1,0)</f>
        <v>2011</v>
      </c>
    </row>
    <row r="3" spans="1:10" x14ac:dyDescent="0.25">
      <c r="A3" s="2" t="s">
        <v>5</v>
      </c>
      <c r="B3" s="2" t="s">
        <v>17</v>
      </c>
      <c r="C3" s="2" t="s">
        <v>18</v>
      </c>
      <c r="D3" s="2" t="s">
        <v>16</v>
      </c>
      <c r="E3" s="3" t="s">
        <v>36</v>
      </c>
      <c r="F3" s="2">
        <v>2012</v>
      </c>
    </row>
    <row r="4" spans="1:10" x14ac:dyDescent="0.25">
      <c r="A4" s="2" t="s">
        <v>6</v>
      </c>
      <c r="B4" s="2" t="s">
        <v>19</v>
      </c>
      <c r="C4" s="2" t="s">
        <v>20</v>
      </c>
      <c r="D4" s="2" t="s">
        <v>21</v>
      </c>
      <c r="E4" s="3" t="s">
        <v>37</v>
      </c>
      <c r="F4" s="2">
        <v>2013</v>
      </c>
    </row>
    <row r="5" spans="1:10" x14ac:dyDescent="0.25">
      <c r="A5" s="2" t="s">
        <v>7</v>
      </c>
      <c r="B5" s="2" t="s">
        <v>22</v>
      </c>
      <c r="C5" s="2" t="s">
        <v>23</v>
      </c>
      <c r="D5" s="2" t="s">
        <v>16</v>
      </c>
      <c r="E5" s="3" t="s">
        <v>38</v>
      </c>
      <c r="F5" s="2">
        <v>2014</v>
      </c>
    </row>
    <row r="6" spans="1:10" x14ac:dyDescent="0.25">
      <c r="A6" s="2" t="s">
        <v>8</v>
      </c>
      <c r="B6" s="2" t="s">
        <v>25</v>
      </c>
      <c r="C6" s="2" t="s">
        <v>24</v>
      </c>
      <c r="D6" s="2" t="s">
        <v>21</v>
      </c>
      <c r="E6" s="3" t="s">
        <v>39</v>
      </c>
      <c r="F6" s="2">
        <v>2015</v>
      </c>
    </row>
    <row r="7" spans="1:10" x14ac:dyDescent="0.25">
      <c r="A7" s="2" t="s">
        <v>9</v>
      </c>
      <c r="B7" s="2" t="s">
        <v>26</v>
      </c>
      <c r="C7" s="2" t="s">
        <v>27</v>
      </c>
      <c r="D7" s="2" t="s">
        <v>28</v>
      </c>
      <c r="E7" s="3" t="s">
        <v>40</v>
      </c>
      <c r="F7" s="2">
        <v>2016</v>
      </c>
    </row>
    <row r="8" spans="1:10" x14ac:dyDescent="0.25">
      <c r="A8" s="2" t="s">
        <v>10</v>
      </c>
      <c r="B8" s="2" t="s">
        <v>30</v>
      </c>
      <c r="C8" s="2" t="s">
        <v>29</v>
      </c>
      <c r="D8" s="2" t="s">
        <v>16</v>
      </c>
      <c r="E8" s="3">
        <v>43837</v>
      </c>
      <c r="F8" s="2">
        <v>2017</v>
      </c>
    </row>
    <row r="9" spans="1:10" x14ac:dyDescent="0.25">
      <c r="A9" s="2" t="s">
        <v>11</v>
      </c>
      <c r="B9" s="2" t="s">
        <v>31</v>
      </c>
      <c r="C9" s="2" t="s">
        <v>32</v>
      </c>
      <c r="D9" s="2" t="s">
        <v>21</v>
      </c>
      <c r="E9" s="3" t="s">
        <v>41</v>
      </c>
      <c r="F9" s="2">
        <v>2018</v>
      </c>
    </row>
    <row r="10" spans="1:10" x14ac:dyDescent="0.25">
      <c r="A10" s="2" t="s">
        <v>12</v>
      </c>
      <c r="B10" s="2" t="s">
        <v>34</v>
      </c>
      <c r="C10" s="2" t="s">
        <v>29</v>
      </c>
      <c r="D10" s="2" t="s">
        <v>33</v>
      </c>
      <c r="E10" s="3" t="s">
        <v>42</v>
      </c>
      <c r="F10" s="2">
        <v>2019</v>
      </c>
    </row>
    <row r="11" spans="1:10" x14ac:dyDescent="0.25">
      <c r="A11" s="2" t="s">
        <v>13</v>
      </c>
      <c r="B11" s="2" t="s">
        <v>35</v>
      </c>
      <c r="C11" s="2" t="s">
        <v>24</v>
      </c>
      <c r="D11" s="2" t="s">
        <v>21</v>
      </c>
      <c r="E11" s="3" t="s">
        <v>43</v>
      </c>
      <c r="F11" s="2">
        <v>2020</v>
      </c>
    </row>
    <row r="12" spans="1:10" x14ac:dyDescent="0.25">
      <c r="A12" s="2"/>
      <c r="B12" s="2"/>
      <c r="C12" s="2"/>
      <c r="D12" s="2"/>
      <c r="E12" s="2"/>
    </row>
    <row r="13" spans="1:10" x14ac:dyDescent="0.25">
      <c r="A13" s="2"/>
      <c r="B13" s="2"/>
      <c r="C13" s="2"/>
      <c r="D13" s="2"/>
      <c r="E13" s="2"/>
    </row>
    <row r="14" spans="1:10" x14ac:dyDescent="0.25">
      <c r="A14" s="1" t="s">
        <v>44</v>
      </c>
      <c r="B14" s="1" t="s">
        <v>0</v>
      </c>
      <c r="C14" s="1" t="s">
        <v>1</v>
      </c>
      <c r="D14" s="1" t="s">
        <v>2</v>
      </c>
      <c r="E14" s="2"/>
    </row>
    <row r="15" spans="1:10" x14ac:dyDescent="0.25">
      <c r="A15" s="2" t="s">
        <v>4</v>
      </c>
      <c r="B15" s="2" t="str">
        <f>LOOKUP(A15,A2:E11,B2:B11)</f>
        <v>Emily Davis</v>
      </c>
      <c r="C15" s="2" t="str">
        <f>LOOKUP(A15,A2:E11,C2:C11)</f>
        <v>Sr. Manger</v>
      </c>
      <c r="D15" s="2" t="str">
        <f>LOOKUP(A15,A2:E11,D2:D11)</f>
        <v>IT</v>
      </c>
      <c r="E15" s="2"/>
    </row>
    <row r="16" spans="1:10" x14ac:dyDescent="0.25">
      <c r="A16" s="2" t="s">
        <v>5</v>
      </c>
      <c r="B16" s="2" t="str">
        <f t="shared" ref="B16:B19" si="0">LOOKUP(A16,A3:E12,B3:B12)</f>
        <v>Theodore dinh</v>
      </c>
      <c r="C16" s="2" t="str">
        <f t="shared" ref="C16:C19" si="1">LOOKUP(A16,A3:E12,C3:C12)</f>
        <v>Technical Architech</v>
      </c>
      <c r="D16" s="2" t="str">
        <f t="shared" ref="D16:D19" si="2">LOOKUP(A16,A3:E12,D3:D12)</f>
        <v>IT</v>
      </c>
    </row>
    <row r="17" spans="1:4" x14ac:dyDescent="0.25">
      <c r="A17" s="2" t="s">
        <v>6</v>
      </c>
      <c r="B17" s="2" t="str">
        <f t="shared" si="0"/>
        <v>Luna Sanders</v>
      </c>
      <c r="C17" s="2" t="str">
        <f t="shared" si="1"/>
        <v>Director</v>
      </c>
      <c r="D17" s="2" t="str">
        <f t="shared" si="2"/>
        <v>Finance</v>
      </c>
    </row>
    <row r="18" spans="1:4" x14ac:dyDescent="0.25">
      <c r="A18" s="2" t="s">
        <v>7</v>
      </c>
      <c r="B18" s="2" t="str">
        <f t="shared" si="0"/>
        <v>Penelope Jordan</v>
      </c>
      <c r="C18" s="2" t="str">
        <f t="shared" si="1"/>
        <v>Computer System Manager</v>
      </c>
      <c r="D18" s="2" t="str">
        <f t="shared" si="2"/>
        <v>IT</v>
      </c>
    </row>
    <row r="19" spans="1:4" x14ac:dyDescent="0.25">
      <c r="A19" s="2" t="s">
        <v>8</v>
      </c>
      <c r="B19" s="2" t="str">
        <f t="shared" si="0"/>
        <v>Austin Vo</v>
      </c>
      <c r="C19" s="2" t="str">
        <f t="shared" si="1"/>
        <v>Sr.Analyst</v>
      </c>
      <c r="D19" s="2" t="str">
        <f t="shared" si="2"/>
        <v>Finance</v>
      </c>
    </row>
    <row r="21" spans="1:4" x14ac:dyDescent="0.25">
      <c r="A21" s="1" t="s">
        <v>44</v>
      </c>
      <c r="B21" s="1" t="s">
        <v>0</v>
      </c>
      <c r="C21" s="1" t="s">
        <v>1</v>
      </c>
      <c r="D21" s="1" t="s">
        <v>2</v>
      </c>
    </row>
    <row r="22" spans="1:4" x14ac:dyDescent="0.25">
      <c r="A22" s="2" t="s">
        <v>4</v>
      </c>
      <c r="B22" s="2" t="str">
        <f>VLOOKUP(A22,A2:D11,2,0)</f>
        <v>Emily Davis</v>
      </c>
      <c r="C22" s="2" t="str">
        <f>VLOOKUP(A22,A2:D11,3,0)</f>
        <v>Sr. Manger</v>
      </c>
      <c r="D22" s="2" t="str">
        <f>VLOOKUP(A22,A2:D11,4,0)</f>
        <v>IT</v>
      </c>
    </row>
    <row r="23" spans="1:4" x14ac:dyDescent="0.25">
      <c r="A23" s="2" t="s">
        <v>5</v>
      </c>
      <c r="B23" s="2" t="str">
        <f t="shared" ref="B23:B26" si="3">VLOOKUP(A23,A3:D12,2,0)</f>
        <v>Theodore dinh</v>
      </c>
      <c r="C23" s="2" t="str">
        <f t="shared" ref="C23:C26" si="4">VLOOKUP(A23,A3:D12,3,0)</f>
        <v>Technical Architech</v>
      </c>
      <c r="D23" s="2" t="str">
        <f t="shared" ref="D23:D26" si="5">VLOOKUP(A23,A3:D12,4,0)</f>
        <v>IT</v>
      </c>
    </row>
    <row r="24" spans="1:4" x14ac:dyDescent="0.25">
      <c r="A24" s="2" t="s">
        <v>6</v>
      </c>
      <c r="B24" s="2" t="str">
        <f t="shared" si="3"/>
        <v>Luna Sanders</v>
      </c>
      <c r="C24" s="2" t="str">
        <f t="shared" si="4"/>
        <v>Director</v>
      </c>
      <c r="D24" s="2" t="str">
        <f t="shared" si="5"/>
        <v>Finance</v>
      </c>
    </row>
    <row r="25" spans="1:4" x14ac:dyDescent="0.25">
      <c r="A25" s="2" t="s">
        <v>7</v>
      </c>
      <c r="B25" s="2" t="str">
        <f t="shared" si="3"/>
        <v>Penelope Jordan</v>
      </c>
      <c r="C25" s="2" t="str">
        <f t="shared" si="4"/>
        <v>Computer System Manager</v>
      </c>
      <c r="D25" s="2" t="str">
        <f t="shared" si="5"/>
        <v>IT</v>
      </c>
    </row>
    <row r="26" spans="1:4" x14ac:dyDescent="0.25">
      <c r="A26" s="2" t="s">
        <v>8</v>
      </c>
      <c r="B26" s="2" t="str">
        <f t="shared" si="3"/>
        <v>Austin Vo</v>
      </c>
      <c r="C26" s="2" t="str">
        <f t="shared" si="4"/>
        <v>Sr.Analyst</v>
      </c>
      <c r="D26" s="2" t="str">
        <f t="shared" si="5"/>
        <v>Finance</v>
      </c>
    </row>
  </sheetData>
  <dataValidations count="2">
    <dataValidation type="list" allowBlank="1" showInputMessage="1" showErrorMessage="1" sqref="A15:A19 A22:A26">
      <formula1>$A$2:$A$11</formula1>
    </dataValidation>
    <dataValidation type="list" allowBlank="1" showInputMessage="1" showErrorMessage="1" sqref="J1">
      <formula1>$F$2:$F$11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6" sqref="B16"/>
    </sheetView>
  </sheetViews>
  <sheetFormatPr defaultRowHeight="15" x14ac:dyDescent="0.25"/>
  <cols>
    <col min="2" max="2" width="27.42578125" customWidth="1"/>
    <col min="3" max="3" width="29.7109375" customWidth="1"/>
    <col min="4" max="4" width="18.42578125" customWidth="1"/>
  </cols>
  <sheetData>
    <row r="1" spans="1:5" x14ac:dyDescent="0.25">
      <c r="A1" s="1" t="s">
        <v>44</v>
      </c>
      <c r="B1" s="1" t="s">
        <v>0</v>
      </c>
      <c r="C1" s="1" t="s">
        <v>1</v>
      </c>
      <c r="D1" s="1" t="s">
        <v>2</v>
      </c>
      <c r="E1" s="1" t="s">
        <v>45</v>
      </c>
    </row>
    <row r="2" spans="1:5" x14ac:dyDescent="0.25">
      <c r="A2" s="2" t="s">
        <v>4</v>
      </c>
      <c r="B2" s="2" t="s">
        <v>14</v>
      </c>
      <c r="C2" s="2" t="s">
        <v>15</v>
      </c>
      <c r="D2" s="2" t="s">
        <v>16</v>
      </c>
      <c r="E2" s="2">
        <v>2011</v>
      </c>
    </row>
    <row r="3" spans="1:5" x14ac:dyDescent="0.25">
      <c r="A3" s="2" t="s">
        <v>5</v>
      </c>
      <c r="B3" s="2" t="s">
        <v>17</v>
      </c>
      <c r="C3" s="2" t="s">
        <v>18</v>
      </c>
      <c r="D3" s="2" t="s">
        <v>16</v>
      </c>
      <c r="E3" s="2">
        <v>2012</v>
      </c>
    </row>
    <row r="4" spans="1:5" x14ac:dyDescent="0.25">
      <c r="A4" s="2" t="s">
        <v>6</v>
      </c>
      <c r="B4" s="2" t="s">
        <v>19</v>
      </c>
      <c r="C4" s="2" t="s">
        <v>20</v>
      </c>
      <c r="D4" s="2" t="s">
        <v>21</v>
      </c>
      <c r="E4" s="2">
        <v>2013</v>
      </c>
    </row>
    <row r="5" spans="1:5" x14ac:dyDescent="0.25">
      <c r="A5" s="2" t="s">
        <v>7</v>
      </c>
      <c r="B5" s="2" t="s">
        <v>22</v>
      </c>
      <c r="C5" s="2" t="s">
        <v>23</v>
      </c>
      <c r="D5" s="2" t="s">
        <v>16</v>
      </c>
      <c r="E5" s="2">
        <v>2014</v>
      </c>
    </row>
    <row r="6" spans="1:5" x14ac:dyDescent="0.25">
      <c r="A6" s="2" t="s">
        <v>8</v>
      </c>
      <c r="B6" s="2" t="s">
        <v>25</v>
      </c>
      <c r="C6" s="2" t="s">
        <v>24</v>
      </c>
      <c r="D6" s="2" t="s">
        <v>21</v>
      </c>
      <c r="E6" s="2">
        <v>2015</v>
      </c>
    </row>
    <row r="7" spans="1:5" x14ac:dyDescent="0.25">
      <c r="A7" s="2" t="s">
        <v>9</v>
      </c>
      <c r="B7" s="2" t="s">
        <v>26</v>
      </c>
      <c r="C7" s="2" t="s">
        <v>27</v>
      </c>
      <c r="D7" s="2" t="s">
        <v>28</v>
      </c>
      <c r="E7" s="2">
        <v>2016</v>
      </c>
    </row>
    <row r="8" spans="1:5" x14ac:dyDescent="0.25">
      <c r="A8" s="2" t="s">
        <v>10</v>
      </c>
      <c r="B8" s="2" t="s">
        <v>30</v>
      </c>
      <c r="C8" s="2" t="s">
        <v>29</v>
      </c>
      <c r="D8" s="2" t="s">
        <v>16</v>
      </c>
      <c r="E8" s="2">
        <v>2017</v>
      </c>
    </row>
    <row r="9" spans="1:5" x14ac:dyDescent="0.25">
      <c r="A9" s="2" t="s">
        <v>11</v>
      </c>
      <c r="B9" s="2" t="s">
        <v>31</v>
      </c>
      <c r="C9" s="2" t="s">
        <v>32</v>
      </c>
      <c r="D9" s="2" t="s">
        <v>21</v>
      </c>
      <c r="E9" s="2">
        <v>2018</v>
      </c>
    </row>
    <row r="10" spans="1:5" x14ac:dyDescent="0.25">
      <c r="A10" s="2" t="s">
        <v>12</v>
      </c>
      <c r="B10" s="2" t="s">
        <v>34</v>
      </c>
      <c r="C10" s="2" t="s">
        <v>29</v>
      </c>
      <c r="D10" s="2" t="s">
        <v>33</v>
      </c>
      <c r="E10" s="2">
        <v>2019</v>
      </c>
    </row>
    <row r="11" spans="1:5" x14ac:dyDescent="0.25">
      <c r="A11" s="2" t="s">
        <v>13</v>
      </c>
      <c r="B11" s="2" t="s">
        <v>35</v>
      </c>
      <c r="C11" s="2" t="s">
        <v>24</v>
      </c>
      <c r="D11" s="2" t="s">
        <v>21</v>
      </c>
      <c r="E11" s="2">
        <v>2020</v>
      </c>
    </row>
    <row r="15" spans="1:5" x14ac:dyDescent="0.25">
      <c r="A15" s="1" t="s">
        <v>45</v>
      </c>
      <c r="B15" s="1" t="s">
        <v>0</v>
      </c>
      <c r="C15" s="1" t="s">
        <v>1</v>
      </c>
      <c r="D15" s="1" t="s">
        <v>2</v>
      </c>
    </row>
    <row r="16" spans="1:5" x14ac:dyDescent="0.25">
      <c r="A16">
        <v>2011</v>
      </c>
      <c r="B16" t="e">
        <f>HLOOKUP(A16,B2:B11,1,0)</f>
        <v>#N/A</v>
      </c>
    </row>
  </sheetData>
  <dataValidations count="1">
    <dataValidation type="list" allowBlank="1" showInputMessage="1" showErrorMessage="1" sqref="A16">
      <formula1>$E$2:$E$11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1" sqref="I1"/>
    </sheetView>
  </sheetViews>
  <sheetFormatPr defaultRowHeight="15" x14ac:dyDescent="0.25"/>
  <cols>
    <col min="3" max="3" width="11.42578125" customWidth="1"/>
    <col min="4" max="5" width="10.5703125" customWidth="1"/>
    <col min="6" max="6" width="10.85546875" customWidth="1"/>
    <col min="7" max="7" width="10.5703125" customWidth="1"/>
  </cols>
  <sheetData>
    <row r="1" spans="1:8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</row>
    <row r="2" spans="1:8" x14ac:dyDescent="0.25">
      <c r="A2">
        <v>101</v>
      </c>
      <c r="B2" t="s">
        <v>54</v>
      </c>
      <c r="C2">
        <v>62</v>
      </c>
      <c r="D2">
        <v>65</v>
      </c>
      <c r="E2">
        <v>75</v>
      </c>
      <c r="F2">
        <v>55</v>
      </c>
      <c r="G2">
        <v>91</v>
      </c>
      <c r="H2">
        <f>SUM(C2:G2)</f>
        <v>348</v>
      </c>
    </row>
    <row r="3" spans="1:8" x14ac:dyDescent="0.25">
      <c r="A3">
        <v>102</v>
      </c>
      <c r="B3" t="s">
        <v>55</v>
      </c>
      <c r="C3">
        <v>42</v>
      </c>
      <c r="D3">
        <v>34</v>
      </c>
      <c r="E3">
        <v>91</v>
      </c>
      <c r="F3">
        <v>33</v>
      </c>
      <c r="G3">
        <v>75</v>
      </c>
      <c r="H3">
        <f t="shared" ref="H3:H11" si="0">SUM(C3:G3)</f>
        <v>275</v>
      </c>
    </row>
    <row r="4" spans="1:8" x14ac:dyDescent="0.25">
      <c r="A4">
        <v>103</v>
      </c>
      <c r="B4" t="s">
        <v>56</v>
      </c>
      <c r="C4">
        <v>82</v>
      </c>
      <c r="D4">
        <v>88</v>
      </c>
      <c r="E4">
        <v>44</v>
      </c>
      <c r="F4">
        <v>64</v>
      </c>
      <c r="G4">
        <v>64</v>
      </c>
      <c r="H4">
        <f t="shared" si="0"/>
        <v>342</v>
      </c>
    </row>
    <row r="5" spans="1:8" x14ac:dyDescent="0.25">
      <c r="A5">
        <v>104</v>
      </c>
      <c r="B5" t="s">
        <v>57</v>
      </c>
      <c r="C5">
        <v>75</v>
      </c>
      <c r="D5">
        <v>31</v>
      </c>
      <c r="E5">
        <v>66</v>
      </c>
      <c r="F5">
        <v>91</v>
      </c>
      <c r="G5">
        <v>58</v>
      </c>
      <c r="H5">
        <f t="shared" si="0"/>
        <v>321</v>
      </c>
    </row>
    <row r="6" spans="1:8" x14ac:dyDescent="0.25">
      <c r="A6">
        <v>105</v>
      </c>
      <c r="B6" t="s">
        <v>58</v>
      </c>
      <c r="C6">
        <v>61</v>
      </c>
      <c r="D6">
        <v>69</v>
      </c>
      <c r="E6">
        <v>38</v>
      </c>
      <c r="F6">
        <v>83</v>
      </c>
      <c r="G6">
        <v>94</v>
      </c>
      <c r="H6">
        <f t="shared" si="0"/>
        <v>345</v>
      </c>
    </row>
    <row r="7" spans="1:8" x14ac:dyDescent="0.25">
      <c r="A7">
        <v>106</v>
      </c>
      <c r="B7" t="s">
        <v>59</v>
      </c>
      <c r="C7">
        <v>39</v>
      </c>
      <c r="D7">
        <v>76</v>
      </c>
      <c r="E7">
        <v>72</v>
      </c>
      <c r="F7">
        <v>67</v>
      </c>
      <c r="G7">
        <v>67</v>
      </c>
      <c r="H7">
        <f t="shared" si="0"/>
        <v>321</v>
      </c>
    </row>
    <row r="8" spans="1:8" x14ac:dyDescent="0.25">
      <c r="A8">
        <v>107</v>
      </c>
      <c r="B8" t="s">
        <v>60</v>
      </c>
      <c r="C8">
        <v>44</v>
      </c>
      <c r="D8">
        <v>67</v>
      </c>
      <c r="E8">
        <v>54</v>
      </c>
      <c r="F8">
        <v>66</v>
      </c>
      <c r="G8">
        <v>59</v>
      </c>
      <c r="H8">
        <f t="shared" si="0"/>
        <v>290</v>
      </c>
    </row>
    <row r="9" spans="1:8" x14ac:dyDescent="0.25">
      <c r="A9">
        <v>108</v>
      </c>
      <c r="B9" t="s">
        <v>61</v>
      </c>
      <c r="C9">
        <v>59</v>
      </c>
      <c r="D9">
        <v>68</v>
      </c>
      <c r="E9">
        <v>68</v>
      </c>
      <c r="F9">
        <v>68</v>
      </c>
      <c r="G9">
        <v>68</v>
      </c>
      <c r="H9">
        <f t="shared" si="0"/>
        <v>331</v>
      </c>
    </row>
    <row r="10" spans="1:8" x14ac:dyDescent="0.25">
      <c r="A10">
        <v>109</v>
      </c>
      <c r="B10" t="s">
        <v>62</v>
      </c>
      <c r="C10">
        <v>88</v>
      </c>
      <c r="D10">
        <v>92</v>
      </c>
      <c r="E10">
        <v>49</v>
      </c>
      <c r="F10">
        <v>76</v>
      </c>
      <c r="G10">
        <v>64</v>
      </c>
      <c r="H10">
        <f t="shared" si="0"/>
        <v>369</v>
      </c>
    </row>
    <row r="11" spans="1:8" x14ac:dyDescent="0.25">
      <c r="A11">
        <v>110</v>
      </c>
      <c r="B11" t="s">
        <v>63</v>
      </c>
      <c r="C11">
        <v>94</v>
      </c>
      <c r="D11">
        <v>44</v>
      </c>
      <c r="E11">
        <v>67</v>
      </c>
      <c r="F11">
        <v>44</v>
      </c>
      <c r="G11">
        <v>78</v>
      </c>
      <c r="H11">
        <f t="shared" si="0"/>
        <v>327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Comp</cp:lastModifiedBy>
  <dcterms:created xsi:type="dcterms:W3CDTF">2025-06-28T08:36:08Z</dcterms:created>
  <dcterms:modified xsi:type="dcterms:W3CDTF">2025-06-28T10:09:42Z</dcterms:modified>
</cp:coreProperties>
</file>