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9E21D451-A9AA-4C21-9301-35C83D18676F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</definedName>
    <definedName name="_xlnm._FilterDatabase" localSheetId="1" hidden="1">'Working Sheet'!$A$1:$N$1</definedName>
  </definedNames>
  <calcPr calcId="191028"/>
  <pivotCaches>
    <pivotCache cacheId="305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1" i="4"/>
  <c r="M12" i="4"/>
  <c r="M13" i="4"/>
  <c r="M14" i="4"/>
  <c r="M15" i="4"/>
  <c r="M16" i="4"/>
  <c r="M17" i="4"/>
  <c r="M18" i="4"/>
  <c r="M19" i="4"/>
  <c r="M20" i="4"/>
  <c r="M3" i="4"/>
  <c r="M4" i="4"/>
  <c r="M5" i="4"/>
  <c r="M6" i="4"/>
  <c r="M7" i="4"/>
  <c r="M8" i="4"/>
  <c r="M9" i="4"/>
  <c r="M10" i="4"/>
</calcChain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<sst xmlns="http://schemas.openxmlformats.org/spreadsheetml/2006/main" count="16267" uniqueCount="49">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</sst>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6" formatCode="&quot;$&quot;#,##0"/>
    <numFmt numFmtId="169" formatCode="_-* #,##0_-;\-* #,##0_-;_-* &quot;-&quot;??_-;_-@_-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rgb="FFFFFFFF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  <xf numFmtId="0" fontId="0" fillId="0" borderId="0" xfId="0" applyNumberFormat="1"/>
    <xf numFmtId="0" fontId="0" fillId="0" borderId="0" xfId="0" pivotButton="1"/>
    <xf numFmtId="169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9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D0-410F-8DF0-40C36D4D2686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D0-410F-8DF0-40C36D4D2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336072"/>
        <c:axId val="436673544"/>
      </c:barChart>
      <c:catAx>
        <c:axId val="333336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73544"/>
        <c:crosses val="autoZero"/>
        <c:auto val="1"/>
        <c:lblAlgn val="ctr"/>
        <c:lblOffset val="100"/>
        <c:noMultiLvlLbl val="0"/>
      </c:catAx>
      <c:valAx>
        <c:axId val="43667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60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5B-44B5-BD9D-3EFEC187A182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5B-44B5-BD9D-3EFEC187A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347911"/>
        <c:axId val="2030405640"/>
      </c:lineChart>
      <c:catAx>
        <c:axId val="900347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05640"/>
        <c:crosses val="autoZero"/>
        <c:auto val="1"/>
        <c:lblAlgn val="ctr"/>
        <c:lblOffset val="100"/>
        <c:noMultiLvlLbl val="0"/>
      </c:catAx>
      <c:valAx>
        <c:axId val="203040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347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Table'!$B$37:$B$40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25-4DA5-BE97-579493C3C719}"/>
            </c:ext>
          </c:extLst>
        </c:ser>
        <c:ser>
          <c:idx val="1"/>
          <c:order val="1"/>
          <c:tx>
            <c:strRef>
              <c:f>'Pivot Table'!$C$35:$C$36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Table'!$C$37:$C$40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25-4DA5-BE97-579493C3C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732744"/>
        <c:axId val="2121670664"/>
      </c:lineChart>
      <c:catAx>
        <c:axId val="2095732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670664"/>
        <c:crosses val="autoZero"/>
        <c:auto val="1"/>
        <c:lblAlgn val="ctr"/>
        <c:lblOffset val="100"/>
        <c:noMultiLvlLbl val="0"/>
      </c:catAx>
      <c:valAx>
        <c:axId val="212167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732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9-40C8-8654-D101748FE8D0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9-40C8-8654-D101748FE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336072"/>
        <c:axId val="436673544"/>
      </c:barChart>
      <c:catAx>
        <c:axId val="333336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73544"/>
        <c:crosses val="autoZero"/>
        <c:auto val="1"/>
        <c:lblAlgn val="ctr"/>
        <c:lblOffset val="100"/>
        <c:noMultiLvlLbl val="0"/>
      </c:catAx>
      <c:valAx>
        <c:axId val="43667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60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16-43CE-A3B8-1574DF8BD619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16-43CE-A3B8-1574DF8BD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347911"/>
        <c:axId val="2030405640"/>
      </c:lineChart>
      <c:catAx>
        <c:axId val="900347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05640"/>
        <c:crosses val="autoZero"/>
        <c:auto val="1"/>
        <c:lblAlgn val="ctr"/>
        <c:lblOffset val="100"/>
        <c:noMultiLvlLbl val="0"/>
      </c:catAx>
      <c:valAx>
        <c:axId val="203040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347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Table'!$B$37:$B$40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C-4C48-8DB5-0FC31294F84B}"/>
            </c:ext>
          </c:extLst>
        </c:ser>
        <c:ser>
          <c:idx val="1"/>
          <c:order val="1"/>
          <c:tx>
            <c:strRef>
              <c:f>'Pivot Table'!$C$35:$C$36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Table'!$C$37:$C$40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2C-4C48-8DB5-0FC31294F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732744"/>
        <c:axId val="2121670664"/>
      </c:lineChart>
      <c:catAx>
        <c:axId val="2095732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670664"/>
        <c:crosses val="autoZero"/>
        <c:auto val="1"/>
        <c:lblAlgn val="ctr"/>
        <c:lblOffset val="100"/>
        <c:noMultiLvlLbl val="0"/>
      </c:catAx>
      <c:valAx>
        <c:axId val="212167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732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1</xdr:row>
      <xdr:rowOff>95250</xdr:rowOff>
    </xdr:from>
    <xdr:to>
      <xdr:col>12</xdr:col>
      <xdr:colOff>142875</xdr:colOff>
      <xdr:row>15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89ACF7-4C7C-D2C2-0120-F4977268D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17</xdr:row>
      <xdr:rowOff>180975</xdr:rowOff>
    </xdr:from>
    <xdr:to>
      <xdr:col>12</xdr:col>
      <xdr:colOff>304800</xdr:colOff>
      <xdr:row>32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228715-3D1A-23DD-0F70-84714A38FD84}"/>
            </a:ext>
            <a:ext uri="{147F2762-F138-4A5C-976F-8EAC2B608ADB}">
              <a16:predDERef xmlns:a16="http://schemas.microsoft.com/office/drawing/2014/main" pred="{4489ACF7-4C7C-D2C2-0120-F4977268D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33</xdr:row>
      <xdr:rowOff>161925</xdr:rowOff>
    </xdr:from>
    <xdr:to>
      <xdr:col>12</xdr:col>
      <xdr:colOff>314325</xdr:colOff>
      <xdr:row>48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0099A6-3879-A0D9-99C7-6AEBB452DE08}"/>
            </a:ext>
            <a:ext uri="{147F2762-F138-4A5C-976F-8EAC2B608ADB}">
              <a16:predDERef xmlns:a16="http://schemas.microsoft.com/office/drawing/2014/main" pred="{76228715-3D1A-23DD-0F70-84714A38F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6</xdr:row>
      <xdr:rowOff>9525</xdr:rowOff>
    </xdr:from>
    <xdr:to>
      <xdr:col>7</xdr:col>
      <xdr:colOff>504825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5A562-F72E-4492-81F9-435384404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95250</xdr:colOff>
      <xdr:row>18</xdr:row>
      <xdr:rowOff>28575</xdr:rowOff>
    </xdr:from>
    <xdr:to>
      <xdr:col>14</xdr:col>
      <xdr:colOff>581025</xdr:colOff>
      <xdr:row>30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6B02CC-E59F-47FF-B95C-3DF257671049}"/>
            </a:ext>
            <a:ext uri="{147F2762-F138-4A5C-976F-8EAC2B608ADB}">
              <a16:predDERef xmlns:a16="http://schemas.microsoft.com/office/drawing/2014/main" pred="{F775A562-F72E-4492-81F9-435384404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514350</xdr:colOff>
      <xdr:row>6</xdr:row>
      <xdr:rowOff>9525</xdr:rowOff>
    </xdr:from>
    <xdr:to>
      <xdr:col>14</xdr:col>
      <xdr:colOff>590550</xdr:colOff>
      <xdr:row>18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B7E7E8-9EB5-4567-B714-B891BED0E8C9}"/>
            </a:ext>
            <a:ext uri="{147F2762-F138-4A5C-976F-8EAC2B608ADB}">
              <a16:predDERef xmlns:a16="http://schemas.microsoft.com/office/drawing/2014/main" pred="{596B02CC-E59F-47FF-B95C-3DF257671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01.601205324077" createdVersion="8" refreshedVersion="8" minRefreshableVersion="3" recordCount="1000" xr:uid="{03BEFEFB-2D63-4FC7-BAC9-6EE1E1F06D9C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ntainsNonDate="0"/>
    </cacheField>
    <cacheField name="Gender" numFmtId="0">
      <sharedItems containsNonDate="0" count="2">
        <s v="Female"/>
        <s v="Male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ntainsNonDate="0"/>
    </cacheField>
    <cacheField name="Occupation" numFmtId="0">
      <sharedItems containsNonDate="0"/>
    </cacheField>
    <cacheField name="Home Owner" numFmtId="0">
      <sharedItems containsNonDate="0"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ntainsNonDate="0" count="7">
        <s v="0-1 Miles"/>
        <s v="2-5 Miles"/>
        <s v="5-10 Miles"/>
        <s v="1-2 Miles"/>
        <s v="More than 10 Miles"/>
        <s v="10 Miles +" u="1"/>
        <s v="10+ Miles" u="1"/>
      </sharedItems>
    </cacheField>
    <cacheField name="Region" numFmtId="0">
      <sharedItems containsNonDate="0"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ntainsNonDate="0" count="3">
        <s v="Middle Age"/>
        <s v="Old"/>
        <s v="Adolescent"/>
      </sharedItems>
    </cacheField>
    <cacheField name="Purchased Bike" numFmtId="0">
      <sharedItems containsNonDate="0"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400739-BE16-4CC8-97CA-16964DFA2E5F}" name="PivotTable3" cacheId="30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5:D40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6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97FD97-68FE-4AF0-9039-9CE25778B4AF}" name="PivotTable2" cacheId="30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9:D26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6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8">
        <item x="0"/>
        <item m="1" x="6"/>
        <item x="3"/>
        <item x="1"/>
        <item x="2"/>
        <item m="1" x="5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A1BB91-5572-409F-B479-1AF4EC73F703}" name="PivotTable1" cacheId="30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:D7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6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9"/>
  </dataFields>
  <formats count="1">
    <format dxfId="0">
      <pivotArea outline="0" collapsedLevelsAreSubtotals="1" fieldPosition="0"/>
    </format>
  </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L12" sqref="L12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autoFilter ref="A1:M1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5F8E3-D485-4844-9274-425F36F04F65}">
  <dimension ref="A1:N1001"/>
  <sheetViews>
    <sheetView topLeftCell="E1" workbookViewId="0">
      <selection activeCell="M4" sqref="M4"/>
    </sheetView>
  </sheetViews>
  <sheetFormatPr defaultRowHeight="15"/>
  <cols>
    <col min="4" max="4" width="12" style="3" bestFit="1" customWidth="1"/>
    <col min="7" max="7" width="14" bestFit="1" customWidth="1"/>
    <col min="10" max="10" width="20.28515625" bestFit="1" customWidth="1"/>
    <col min="14" max="14" width="14.14062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 "Adolescent", 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 "Adolescent", 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 "Adolescent", 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 "Adolescent", 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Age",IF(L195&lt;31, "Adolescent", 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 "Adolescent", 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 "Adolescent", 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 "Adolescent", 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 "Adolescent", 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Age",IF(L515&lt;31, "Adolescent", 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 "Adolescent", 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Age",IF(L643&lt;31, "Adolescent", 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Age",IF(L707&lt;31, "Adolescent", 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 "Adolescent", 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 "Adolescent", 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 "Adolescent", 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 "Adolescent", 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 xr:uid="{6C55F8E3-D485-4844-9274-425F36F04F6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6E9F7-862A-406B-AE0B-89B3DAA837B4}">
  <dimension ref="A3:D40"/>
  <sheetViews>
    <sheetView topLeftCell="J31" workbookViewId="0">
      <selection activeCell="J110" sqref="J110"/>
    </sheetView>
  </sheetViews>
  <sheetFormatPr defaultRowHeight="15"/>
  <cols>
    <col min="1" max="1" width="23.28515625" bestFit="1" customWidth="1"/>
    <col min="2" max="2" width="18" bestFit="1" customWidth="1"/>
    <col min="3" max="3" width="4.42578125" bestFit="1" customWidth="1"/>
    <col min="4" max="4" width="11.7109375" bestFit="1" customWidth="1"/>
    <col min="5" max="5" width="11.28515625" bestFit="1" customWidth="1"/>
    <col min="6" max="6" width="28.42578125" bestFit="1" customWidth="1"/>
    <col min="7" max="7" width="16.42578125" bestFit="1" customWidth="1"/>
  </cols>
  <sheetData>
    <row r="3" spans="1:4">
      <c r="A3" s="5" t="s">
        <v>42</v>
      </c>
      <c r="B3" s="5" t="s">
        <v>12</v>
      </c>
    </row>
    <row r="4" spans="1:4">
      <c r="A4" s="5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6">
        <v>53440</v>
      </c>
      <c r="C5" s="6">
        <v>55774.058577405856</v>
      </c>
      <c r="D5" s="6">
        <v>54580.777096114522</v>
      </c>
    </row>
    <row r="6" spans="1:4">
      <c r="A6" t="s">
        <v>39</v>
      </c>
      <c r="B6" s="6">
        <v>56208.178438661707</v>
      </c>
      <c r="C6" s="6">
        <v>60123.966942148763</v>
      </c>
      <c r="D6" s="6">
        <v>58062.62230919765</v>
      </c>
    </row>
    <row r="7" spans="1:4">
      <c r="A7" t="s">
        <v>43</v>
      </c>
      <c r="B7" s="6">
        <v>54874.759152215796</v>
      </c>
      <c r="C7" s="6">
        <v>57962.577962577961</v>
      </c>
      <c r="D7" s="6">
        <v>56360</v>
      </c>
    </row>
    <row r="19" spans="1:4">
      <c r="A19" s="5" t="s">
        <v>44</v>
      </c>
      <c r="B19" s="5" t="s">
        <v>12</v>
      </c>
    </row>
    <row r="20" spans="1:4">
      <c r="A20" s="5" t="s">
        <v>9</v>
      </c>
      <c r="B20" t="s">
        <v>20</v>
      </c>
      <c r="C20" t="s">
        <v>17</v>
      </c>
      <c r="D20" t="s">
        <v>43</v>
      </c>
    </row>
    <row r="21" spans="1:4">
      <c r="A21" t="s">
        <v>18</v>
      </c>
      <c r="B21" s="4">
        <v>166</v>
      </c>
      <c r="C21" s="4">
        <v>200</v>
      </c>
      <c r="D21" s="4">
        <v>366</v>
      </c>
    </row>
    <row r="22" spans="1:4">
      <c r="A22" t="s">
        <v>29</v>
      </c>
      <c r="B22" s="4">
        <v>92</v>
      </c>
      <c r="C22" s="4">
        <v>77</v>
      </c>
      <c r="D22" s="4">
        <v>169</v>
      </c>
    </row>
    <row r="23" spans="1:4">
      <c r="A23" t="s">
        <v>24</v>
      </c>
      <c r="B23" s="4">
        <v>67</v>
      </c>
      <c r="C23" s="4">
        <v>95</v>
      </c>
      <c r="D23" s="4">
        <v>162</v>
      </c>
    </row>
    <row r="24" spans="1:4">
      <c r="A24" t="s">
        <v>26</v>
      </c>
      <c r="B24" s="4">
        <v>116</v>
      </c>
      <c r="C24" s="4">
        <v>76</v>
      </c>
      <c r="D24" s="4">
        <v>192</v>
      </c>
    </row>
    <row r="25" spans="1:4">
      <c r="A25" t="s">
        <v>41</v>
      </c>
      <c r="B25" s="4">
        <v>78</v>
      </c>
      <c r="C25" s="4">
        <v>33</v>
      </c>
      <c r="D25" s="4">
        <v>111</v>
      </c>
    </row>
    <row r="26" spans="1:4">
      <c r="A26" t="s">
        <v>43</v>
      </c>
      <c r="B26" s="4">
        <v>519</v>
      </c>
      <c r="C26" s="4">
        <v>481</v>
      </c>
      <c r="D26" s="4">
        <v>1000</v>
      </c>
    </row>
    <row r="35" spans="1:4">
      <c r="A35" s="5" t="s">
        <v>44</v>
      </c>
      <c r="B35" s="5" t="s">
        <v>12</v>
      </c>
    </row>
    <row r="36" spans="1:4">
      <c r="A36" s="5" t="s">
        <v>36</v>
      </c>
      <c r="B36" t="s">
        <v>20</v>
      </c>
      <c r="C36" t="s">
        <v>17</v>
      </c>
      <c r="D36" t="s">
        <v>43</v>
      </c>
    </row>
    <row r="37" spans="1:4">
      <c r="A37" t="s">
        <v>45</v>
      </c>
      <c r="B37" s="4">
        <v>71</v>
      </c>
      <c r="C37" s="4">
        <v>39</v>
      </c>
      <c r="D37" s="4">
        <v>110</v>
      </c>
    </row>
    <row r="38" spans="1:4">
      <c r="A38" t="s">
        <v>46</v>
      </c>
      <c r="B38" s="4">
        <v>318</v>
      </c>
      <c r="C38" s="4">
        <v>383</v>
      </c>
      <c r="D38" s="4">
        <v>701</v>
      </c>
    </row>
    <row r="39" spans="1:4">
      <c r="A39" t="s">
        <v>47</v>
      </c>
      <c r="B39" s="4">
        <v>130</v>
      </c>
      <c r="C39" s="4">
        <v>59</v>
      </c>
      <c r="D39" s="4">
        <v>189</v>
      </c>
    </row>
    <row r="40" spans="1:4">
      <c r="A40" t="s">
        <v>43</v>
      </c>
      <c r="B40" s="4">
        <v>519</v>
      </c>
      <c r="C40" s="4">
        <v>481</v>
      </c>
      <c r="D40" s="4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FE338-AD34-40A8-A98B-A4248324D33B}">
  <dimension ref="A1:O6"/>
  <sheetViews>
    <sheetView showGridLines="0" tabSelected="1" workbookViewId="0">
      <selection sqref="A1:O6"/>
    </sheetView>
  </sheetViews>
  <sheetFormatPr defaultRowHeight="15"/>
  <sheetData>
    <row r="1" spans="1:15">
      <c r="A1" s="7" t="s">
        <v>48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</sheetData>
  <mergeCells count="1">
    <mergeCell ref="A1:O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2024-04-19T05:07:09Z</dcterms:modified>
  <cp:category/>
  <cp:contentStatus/>
</cp:coreProperties>
</file>