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mc:AlternateContent xmlns:mc="http://schemas.openxmlformats.org/markup-compatibility/2006">
    <mc:Choice Requires="x15">
      <x15ac:absPath xmlns:x15ac="http://schemas.microsoft.com/office/spreadsheetml/2010/11/ac" url="C:\Users\mikep\Desktop\Universidade\BD\Belo Metro - Trabalho Pratico\"/>
    </mc:Choice>
  </mc:AlternateContent>
  <xr:revisionPtr revIDLastSave="0" documentId="8_{612B95C8-4CD7-4785-BD97-D663077FD698}"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_xlnm.Print_Area" localSheetId="0">ProjectSchedule!$1:$47</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ProjectSchedule!$E$3</definedName>
    <definedName name="valuevx">42.314159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7" i="11" l="1"/>
  <c r="B13" i="12"/>
  <c r="J1" i="11"/>
  <c r="H35" i="11" l="1"/>
  <c r="H34" i="11"/>
  <c r="H33" i="11"/>
  <c r="H31" i="11"/>
  <c r="H30" i="11"/>
  <c r="H29" i="11"/>
  <c r="H28" i="11"/>
  <c r="H27" i="11"/>
  <c r="H26" i="11"/>
  <c r="H25" i="11"/>
  <c r="H24" i="11"/>
  <c r="H21" i="11"/>
  <c r="H20" i="11"/>
  <c r="H19" i="11"/>
  <c r="H18" i="11"/>
  <c r="H17" i="11"/>
  <c r="H15" i="11"/>
  <c r="H14" i="11"/>
  <c r="H13"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O6" i="11" l="1"/>
  <c r="BP5" i="11"/>
  <c r="AI6" i="11"/>
  <c r="BP6" i="11" l="1"/>
  <c r="BQ5" i="11"/>
  <c r="AJ6" i="11"/>
  <c r="BQ6" i="11" l="1"/>
  <c r="BR5" i="11"/>
  <c r="AK6" i="11"/>
  <c r="BR6" i="11" l="1"/>
  <c r="BS5" i="11"/>
  <c r="AL6" i="11"/>
  <c r="BS6" i="11" l="1"/>
  <c r="BT5" i="11"/>
  <c r="AM6" i="11"/>
  <c r="BT4" i="11" l="1"/>
  <c r="BT6" i="11"/>
  <c r="BU5" i="11"/>
  <c r="AN6" i="11"/>
  <c r="BU6" i="11" l="1"/>
  <c r="BV5" i="11"/>
  <c r="AO6" i="11"/>
  <c r="BV6" i="11" l="1"/>
  <c r="BW5" i="11"/>
  <c r="AP6" i="11"/>
  <c r="BW6" i="11" l="1"/>
  <c r="BX5" i="11"/>
  <c r="AQ6" i="11"/>
  <c r="BX6" i="11" l="1"/>
  <c r="BY5" i="11"/>
  <c r="AR6" i="11"/>
  <c r="BY6" i="11" l="1"/>
  <c r="BZ5" i="11"/>
  <c r="BZ6" i="11" l="1"/>
  <c r="CA5" i="11"/>
  <c r="CA4" i="11" l="1"/>
  <c r="CA6" i="11"/>
  <c r="CB5" i="11"/>
  <c r="CB6" i="11" l="1"/>
  <c r="CC5" i="11"/>
  <c r="CC6" i="11" l="1"/>
  <c r="CD5" i="11"/>
  <c r="CD6" i="11" l="1"/>
  <c r="CE5" i="11"/>
  <c r="CE6" i="11" l="1"/>
  <c r="CF5" i="11"/>
  <c r="CF6" i="11" l="1"/>
  <c r="CG5" i="11"/>
  <c r="CG6" i="11" l="1"/>
  <c r="CH5" i="11"/>
  <c r="CH4" i="11" l="1"/>
  <c r="CH6" i="11"/>
  <c r="CI5" i="11"/>
  <c r="CI6" i="11" l="1"/>
  <c r="CJ5" i="11"/>
  <c r="CJ6" i="11" l="1"/>
  <c r="CK5" i="11"/>
  <c r="CK6" i="11" l="1"/>
  <c r="CL5" i="11"/>
  <c r="CL6" i="11" l="1"/>
  <c r="CM5" i="11"/>
  <c r="CM6" i="11" l="1"/>
  <c r="CN5" i="11"/>
  <c r="CN6" i="11" l="1"/>
  <c r="CO5" i="11"/>
  <c r="CO4" i="11" l="1"/>
  <c r="CO6" i="11"/>
  <c r="CP5" i="11"/>
  <c r="CP6" i="11" l="1"/>
  <c r="CQ5" i="11"/>
  <c r="CQ6" i="11" l="1"/>
  <c r="CR5" i="11"/>
  <c r="CR6" i="11" l="1"/>
  <c r="CS5" i="11"/>
  <c r="CS6" i="11" l="1"/>
  <c r="CT5" i="11"/>
  <c r="CT6" i="11" l="1"/>
  <c r="CU5" i="11"/>
  <c r="CU6" i="11" l="1"/>
  <c r="CV5" i="11"/>
  <c r="CV4" i="11" l="1"/>
  <c r="CV6" i="11"/>
  <c r="CW5" i="11"/>
  <c r="CW6" i="11" l="1"/>
  <c r="CX5" i="11"/>
  <c r="CX6" i="11" l="1"/>
  <c r="CY5" i="11"/>
  <c r="CY6" i="11" l="1"/>
  <c r="CZ5" i="11"/>
  <c r="CZ6" i="11" l="1"/>
  <c r="DA5" i="11"/>
  <c r="DA6" i="11" l="1"/>
  <c r="DB5" i="11"/>
  <c r="DB6" i="11" l="1"/>
  <c r="DC5" i="11"/>
  <c r="DC4" i="11" l="1"/>
  <c r="DC6" i="11"/>
  <c r="DD5" i="11"/>
  <c r="DD6" i="11" l="1"/>
  <c r="DE5" i="11"/>
  <c r="DE6" i="11" l="1"/>
  <c r="DF5" i="11"/>
  <c r="DF6" i="11" l="1"/>
  <c r="DG5" i="11"/>
  <c r="DG6" i="11" l="1"/>
  <c r="DH5" i="11"/>
  <c r="DH6" i="11" l="1"/>
  <c r="DI5" i="11"/>
  <c r="DI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<sst xmlns="http://schemas.openxmlformats.org/spreadsheetml/2006/main" count="92" uniqueCount="73">
  <si>
    <t>Começo do Projeto:</t>
  </si>
  <si>
    <t>[Abílio Inácio]</t>
  </si>
  <si>
    <t>Hoje:</t>
  </si>
  <si>
    <t>Semana:</t>
  </si>
  <si>
    <t>TAREFA</t>
  </si>
  <si>
    <t>ATRIBUÍDO
A</t>
  </si>
  <si>
    <t>PROGRESSO</t>
  </si>
  <si>
    <t>COMEÇO</t>
  </si>
  <si>
    <t>FIM</t>
  </si>
  <si>
    <t>DAYS</t>
  </si>
  <si>
    <t>Definições do Sistema</t>
  </si>
  <si>
    <t>Contexto de aplicação e fundamentação do sistema</t>
  </si>
  <si>
    <t>Sr. Abílio</t>
  </si>
  <si>
    <t>Objetivos e viabilidade do processo</t>
  </si>
  <si>
    <t xml:space="preserve">Recursos e Equipa de Trabalho </t>
  </si>
  <si>
    <t>Plano de Execução do Projeto</t>
  </si>
  <si>
    <t>Revisão e Aprovação do Projeto</t>
  </si>
  <si>
    <t>Levantamento e Análise de Requisitos</t>
  </si>
  <si>
    <t>Definição do método de levantamento de requisitos</t>
  </si>
  <si>
    <t>Validação geral dos requisitos</t>
  </si>
  <si>
    <t>Modulação Conceptual</t>
  </si>
  <si>
    <t>Definição da modelação</t>
  </si>
  <si>
    <t>Identificação e caracterização das entidades e relacionamentos</t>
  </si>
  <si>
    <t xml:space="preserve">Identificação e caracterização da associação dos atributos com as entidades e relacionamentos. </t>
  </si>
  <si>
    <t>Validação do Modelo Proposto</t>
  </si>
  <si>
    <t>Modulação lógica</t>
  </si>
  <si>
    <t>Transição de modelo conceptual para lógico</t>
  </si>
  <si>
    <t>Normalização dos Dados Lógicos</t>
  </si>
  <si>
    <t>Implementação Fisíca</t>
  </si>
  <si>
    <t>Transição do modelo lógico para uma Base de Dados em SQL</t>
  </si>
  <si>
    <t>Definição e caracterização das vistas de utilização</t>
  </si>
  <si>
    <t>Cálculo do espaço e indexação da base de dados</t>
  </si>
  <si>
    <t>Plano de segurança e recuperação de dados</t>
  </si>
  <si>
    <t>Revisão e validação da implementação</t>
  </si>
  <si>
    <t>Implementação do Sistema de Recolha de Dados</t>
  </si>
  <si>
    <t>Definição do modelo do sistema</t>
  </si>
  <si>
    <t>Implementação do sistema de recolha de dados</t>
  </si>
  <si>
    <t>Validação do sistema</t>
  </si>
  <si>
    <t>Implementação do Sistema de Painéis de Análise</t>
  </si>
  <si>
    <t xml:space="preserve">Definição e caracterização da vista de dados para análise </t>
  </si>
  <si>
    <t>Povoamento das estruturas de dados para análise</t>
  </si>
  <si>
    <t>Desenvolvimento e implementação do sistema</t>
  </si>
  <si>
    <t>Insert new rows ABOVE this one</t>
  </si>
  <si>
    <t>SIMPLE GANTT CHART by Vertex42.com</t>
  </si>
  <si>
    <t>https://www.vertex42.com/ExcelTemplates/simple-gantt-chart.html</t>
  </si>
  <si>
    <t>© 2018-2019 Vertex42 LLC</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</si>
  <si>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</si>
  <si>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</si>
  <si>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</si>
  <si>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</si>
  <si>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</si>
  <si>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</si>
  <si>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</si>
  <si>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</si>
  <si>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</si>
  <si>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</si>
  <si>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</si>
  <si>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Sr. Abílio, Miguel Teixeira</t>
  </si>
  <si>
    <t>Sr. Abílio, Eng. Informáticos, Miguel</t>
  </si>
  <si>
    <t>Sr. Abílio, Eng. Informáticos</t>
  </si>
  <si>
    <t>Miguel Teixeira, Eng. Informáticos</t>
  </si>
  <si>
    <t>Sr. Abílio, Miguel T., Eng. Informáticos</t>
  </si>
  <si>
    <t>Eng. Informáticos</t>
  </si>
  <si>
    <t>Sr. Abílio, Eng Informáticos</t>
  </si>
  <si>
    <t>Sr. Abílio, Eng. Informáticos, Resp. Estação</t>
  </si>
  <si>
    <t>Sr. Abílio, Miguel Teixeira, Resp. Estação</t>
  </si>
  <si>
    <t>Eng. Informáticos, Miguel T.</t>
  </si>
  <si>
    <t>Eng. Informático</t>
  </si>
  <si>
    <t>Sr. Abílio, Miguel T, Eng. Informáticos</t>
  </si>
  <si>
    <t>[Metropolitano - Belo Metro]</t>
  </si>
  <si>
    <t>Levantamento de requisitos</t>
  </si>
  <si>
    <t>Análise e organização dos requisitos levantados</t>
  </si>
  <si>
    <t>BeloMetro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</si>
</sst>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u/>
      <sz val="9"/>
      <color theme="4" tint="-0.249977111117893"/>
      <name val="Arial"/>
      <family val="2"/>
    </font>
    <font>
      <b/>
      <sz val="11"/>
      <color rgb="FF000000"/>
      <name val="Calibri"/>
    </font>
  </fonts>
  <fills count="2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C000"/>
        <bgColor indexed="64"/>
      </patternFill>
    </fill>
    <fill>
      <patternFill patternType="solid">
        <fgColor rgb="FFED7D31"/>
        <bgColor indexed="64"/>
      </patternFill>
    </fill>
    <fill>
      <patternFill patternType="solid">
        <fgColor rgb="FFFFFFFF"/>
        <bgColor indexed="64"/>
      </patternFill>
    </fill>
    <fill>
      <patternFill patternType="solid">
        <fgColor rgb="FFFFE699"/>
        <bgColor indexed="64"/>
      </patternFill>
    </fill>
    <fill>
      <patternFill patternType="solid">
        <fgColor rgb="FFF8CBAD"/>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1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Border="1" applyAlignment="1">
      <alignment horizontal="center" vertical="center"/>
    </xf>
    <xf numFmtId="164" fontId="5" fillId="0" borderId="2" xfId="0" applyNumberFormat="1" applyFont="1" applyBorder="1" applyAlignment="1">
      <alignment horizontal="center" vertical="center"/>
    </xf>
    <xf numFmtId="0" fontId="5" fillId="0" borderId="2" xfId="0" applyFont="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164" fontId="0" fillId="10" borderId="2" xfId="0" applyNumberFormat="1" applyFill="1" applyBorder="1" applyAlignment="1">
      <alignment horizontal="center" vertical="center"/>
    </xf>
    <xf numFmtId="164" fontId="5" fillId="10" borderId="2" xfId="0" applyNumberFormat="1" applyFont="1" applyFill="1" applyBorder="1" applyAlignment="1">
      <alignment horizontal="center" vertical="center"/>
    </xf>
    <xf numFmtId="0" fontId="0" fillId="4" borderId="2" xfId="0" applyFill="1" applyBorder="1" applyAlignment="1">
      <alignment horizontal="left" vertical="center" indent="2"/>
    </xf>
    <xf numFmtId="0" fontId="0" fillId="4" borderId="2" xfId="0" applyFill="1" applyBorder="1" applyAlignment="1">
      <alignment horizontal="center" vertical="center"/>
    </xf>
    <xf numFmtId="164" fontId="0" fillId="4" borderId="2" xfId="0" applyNumberForma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0" fillId="13" borderId="2" xfId="0" applyFill="1" applyBorder="1" applyAlignment="1">
      <alignment horizontal="left" vertical="center" indent="2"/>
    </xf>
    <xf numFmtId="0" fontId="0" fillId="13" borderId="2" xfId="0" applyFill="1" applyBorder="1" applyAlignment="1">
      <alignment horizontal="center" vertical="center"/>
    </xf>
    <xf numFmtId="164" fontId="0" fillId="13" borderId="2" xfId="0" applyNumberFormat="1" applyFill="1" applyBorder="1" applyAlignment="1">
      <alignment horizontal="center" vertical="center"/>
    </xf>
    <xf numFmtId="164"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164" fontId="0" fillId="11" borderId="2" xfId="0" applyNumberForma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164" fontId="0" fillId="7" borderId="2" xfId="0" applyNumberForma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ill="1" applyBorder="1" applyAlignment="1">
      <alignment horizontal="left" vertical="center" indent="2"/>
    </xf>
    <xf numFmtId="0" fontId="0" fillId="12" borderId="2" xfId="0" applyFill="1" applyBorder="1" applyAlignment="1">
      <alignment horizontal="center" vertical="center"/>
    </xf>
    <xf numFmtId="164" fontId="0" fillId="12" borderId="2" xfId="0" applyNumberForma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vertical="top"/>
    </xf>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2" fillId="0" borderId="0" xfId="0" applyFont="1" applyAlignment="1">
      <alignment horizontal="left" vertical="center"/>
    </xf>
    <xf numFmtId="0" fontId="21" fillId="0" borderId="0" xfId="0" applyFont="1"/>
    <xf numFmtId="0" fontId="22" fillId="0" borderId="0" xfId="0" applyFont="1" applyAlignment="1">
      <alignment vertical="top" wrapText="1"/>
    </xf>
    <xf numFmtId="0" fontId="23" fillId="0" borderId="0" xfId="0" applyFont="1" applyAlignment="1">
      <alignment vertical="center"/>
    </xf>
    <xf numFmtId="0" fontId="22" fillId="0" borderId="0" xfId="0" applyFont="1" applyAlignment="1">
      <alignment horizontal="left" vertical="top" wrapText="1" indent="1"/>
    </xf>
    <xf numFmtId="0" fontId="3" fillId="0" borderId="0" xfId="1" applyAlignment="1" applyProtection="1">
      <alignment horizontal="left" indent="1"/>
    </xf>
    <xf numFmtId="0" fontId="2" fillId="0" borderId="0" xfId="0" applyFont="1" applyAlignment="1">
      <alignment horizontal="right" vertical="center"/>
    </xf>
    <xf numFmtId="0" fontId="24" fillId="0" borderId="0" xfId="0" applyFont="1" applyAlignment="1">
      <alignment vertical="top"/>
    </xf>
    <xf numFmtId="0" fontId="3" fillId="0" borderId="0" xfId="1" applyFill="1" applyAlignment="1" applyProtection="1">
      <alignment horizontal="left" indent="1"/>
    </xf>
    <xf numFmtId="0" fontId="26" fillId="16" borderId="2" xfId="0" applyFont="1" applyFill="1" applyBorder="1" applyAlignment="1">
      <alignment horizontal="left" vertical="center" indent="1"/>
    </xf>
    <xf numFmtId="0" fontId="0" fillId="16" borderId="2" xfId="0" applyFill="1" applyBorder="1" applyAlignment="1">
      <alignment horizontal="center" vertical="center"/>
    </xf>
    <xf numFmtId="164" fontId="0" fillId="16" borderId="2" xfId="0" applyNumberFormat="1" applyFill="1" applyBorder="1" applyAlignment="1">
      <alignment horizontal="center" vertical="center"/>
    </xf>
    <xf numFmtId="164" fontId="5" fillId="16" borderId="2" xfId="0" applyNumberFormat="1" applyFont="1" applyFill="1" applyBorder="1" applyAlignment="1">
      <alignment horizontal="center" vertical="center"/>
    </xf>
    <xf numFmtId="0" fontId="26" fillId="17" borderId="2" xfId="0" applyFont="1" applyFill="1" applyBorder="1" applyAlignment="1">
      <alignment horizontal="left" vertical="center" indent="1"/>
    </xf>
    <xf numFmtId="0" fontId="0" fillId="17" borderId="2" xfId="0" applyFill="1" applyBorder="1" applyAlignment="1">
      <alignment horizontal="center" vertical="center"/>
    </xf>
    <xf numFmtId="164" fontId="0" fillId="17" borderId="2" xfId="0" applyNumberFormat="1" applyFill="1" applyBorder="1" applyAlignment="1">
      <alignment horizontal="center" vertical="center"/>
    </xf>
    <xf numFmtId="164" fontId="5" fillId="17" borderId="2" xfId="0" applyNumberFormat="1" applyFont="1" applyFill="1" applyBorder="1" applyAlignment="1">
      <alignment horizontal="center" vertical="center"/>
    </xf>
    <xf numFmtId="0" fontId="0" fillId="18" borderId="2" xfId="0" applyFill="1" applyBorder="1" applyAlignment="1">
      <alignment horizontal="left" vertical="center" indent="1"/>
    </xf>
    <xf numFmtId="0" fontId="0" fillId="18" borderId="2" xfId="0" applyFill="1" applyBorder="1" applyAlignment="1">
      <alignment horizontal="center" vertical="center"/>
    </xf>
    <xf numFmtId="9" fontId="5" fillId="18" borderId="2" xfId="2" applyFont="1" applyFill="1" applyBorder="1" applyAlignment="1">
      <alignment horizontal="center" vertical="center"/>
    </xf>
    <xf numFmtId="164" fontId="0" fillId="18" borderId="2" xfId="0" applyNumberFormat="1" applyFill="1" applyBorder="1" applyAlignment="1">
      <alignment horizontal="center" vertical="center"/>
    </xf>
    <xf numFmtId="164" fontId="5" fillId="18" borderId="2" xfId="0" applyNumberFormat="1" applyFont="1" applyFill="1" applyBorder="1" applyAlignment="1">
      <alignment horizontal="center" vertical="center"/>
    </xf>
    <xf numFmtId="0" fontId="0" fillId="19" borderId="2" xfId="0" applyFill="1" applyBorder="1" applyAlignment="1">
      <alignment horizontal="left" vertical="center" indent="1"/>
    </xf>
    <xf numFmtId="0" fontId="0" fillId="19" borderId="2" xfId="0" applyFill="1" applyBorder="1" applyAlignment="1">
      <alignment horizontal="center" vertical="center"/>
    </xf>
    <xf numFmtId="164" fontId="0" fillId="19" borderId="2" xfId="0" applyNumberFormat="1" applyFill="1" applyBorder="1" applyAlignment="1">
      <alignment horizontal="center" vertical="center"/>
    </xf>
    <xf numFmtId="164" fontId="5" fillId="19" borderId="2" xfId="0" applyNumberFormat="1" applyFont="1" applyFill="1" applyBorder="1" applyAlignment="1">
      <alignment horizontal="center" vertical="center"/>
    </xf>
    <xf numFmtId="0" fontId="0" fillId="20" borderId="2" xfId="0" applyFill="1" applyBorder="1" applyAlignment="1">
      <alignment horizontal="left" vertical="center" indent="1"/>
    </xf>
    <xf numFmtId="0" fontId="0" fillId="20" borderId="2" xfId="0" applyFill="1" applyBorder="1" applyAlignment="1">
      <alignment horizontal="center" vertical="center"/>
    </xf>
    <xf numFmtId="164" fontId="0" fillId="20" borderId="2" xfId="0" applyNumberFormat="1" applyFill="1" applyBorder="1" applyAlignment="1">
      <alignment horizontal="center" vertical="center"/>
    </xf>
    <xf numFmtId="164" fontId="5" fillId="20" borderId="2" xfId="0" applyNumberFormat="1" applyFont="1" applyFill="1" applyBorder="1" applyAlignment="1">
      <alignment horizontal="center" vertical="center"/>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66" fontId="0" fillId="8" borderId="6" xfId="0" applyNumberFormat="1" applyFill="1" applyBorder="1" applyAlignment="1">
      <alignment horizontal="left" vertical="center" wrapText="1" indent="1"/>
    </xf>
    <xf numFmtId="166" fontId="0" fillId="8" borderId="1" xfId="0" applyNumberFormat="1" applyFill="1" applyBorder="1" applyAlignment="1">
      <alignment horizontal="left" vertical="center" wrapText="1" indent="1"/>
    </xf>
    <xf numFmtId="166" fontId="0" fillId="8" borderId="7" xfId="0" applyNumberFormat="1" applyFill="1" applyBorder="1" applyAlignment="1">
      <alignment horizontal="left" vertical="center" wrapText="1" indent="1"/>
    </xf>
    <xf numFmtId="0" fontId="25" fillId="0" borderId="0" xfId="1" applyFont="1" applyAlignment="1" applyProtection="1">
      <alignment horizontal="left" vertical="center"/>
    </xf>
  </cellXfs>
  <cellStyles count="3">
    <cellStyle name="Hiperligação" xfId="1" builtinId="8" customBuiltin="1"/>
    <cellStyle name="Normal" xfId="0" builtinId="0"/>
    <cellStyle name="Percentagem"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I47"/>
  <sheetViews>
    <sheetView showGridLines="0" tabSelected="1" showRuler="0" zoomScaleNormal="100" zoomScalePageLayoutView="70" workbookViewId="0">
      <pane ySplit="6" topLeftCell="A7" activePane="bottomLeft" state="frozen"/>
      <selection pane="bottomLeft" activeCell="CP40" sqref="CP40"/>
    </sheetView>
  </sheetViews>
  <sheetFormatPr defaultColWidth="9.109375" defaultRowHeight="14.4" x14ac:dyDescent="0.3"/>
  <cols>
    <col min="1" max="1" width="2.6640625" customWidth="1"/>
    <col min="2" max="2" width="49.109375" customWidth="1"/>
    <col min="3" max="3" width="35.554687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5" max="85" width="2.6640625" customWidth="1"/>
    <col min="86" max="112" width="2.5546875" customWidth="1"/>
    <col min="113" max="113" width="6.109375" customWidth="1"/>
  </cols>
  <sheetData>
    <row r="1" spans="1:113" ht="28.8" x14ac:dyDescent="0.55000000000000004">
      <c r="B1" s="16" t="s">
        <v>72</v>
      </c>
      <c r="C1" s="1"/>
      <c r="D1" s="2"/>
      <c r="E1" s="4"/>
      <c r="F1" s="85"/>
      <c r="H1" s="2"/>
      <c r="I1" s="8"/>
      <c r="J1" s="114" t="str">
        <f>HYPERLINK("https://vertex42.link/HowToMakeAGanttChart","► Watch How to Make a Gantt Chart in Excel")</f>
        <v>► Watch How to Make a Gantt Chart in Excel</v>
      </c>
      <c r="K1" s="114"/>
      <c r="L1" s="114"/>
      <c r="M1" s="114"/>
      <c r="N1" s="114"/>
      <c r="O1" s="114"/>
      <c r="P1" s="114"/>
      <c r="Q1" s="114"/>
      <c r="R1" s="114"/>
      <c r="S1" s="114"/>
      <c r="T1" s="114"/>
      <c r="U1" s="114"/>
      <c r="V1" s="114"/>
      <c r="W1" s="114"/>
      <c r="X1" s="114"/>
      <c r="Y1" s="114"/>
      <c r="Z1" s="114"/>
      <c r="AA1" s="114"/>
    </row>
    <row r="2" spans="1:113" ht="19.5" customHeight="1" x14ac:dyDescent="0.35">
      <c r="B2" s="9" t="s">
        <v>69</v>
      </c>
      <c r="D2" s="6" t="s">
        <v>0</v>
      </c>
      <c r="E2" s="109">
        <v>44986</v>
      </c>
      <c r="F2" s="110"/>
    </row>
    <row r="3" spans="1:113" ht="19.5" customHeight="1" x14ac:dyDescent="0.35">
      <c r="B3" s="9" t="s">
        <v>1</v>
      </c>
      <c r="D3" s="6" t="s">
        <v>2</v>
      </c>
      <c r="E3" s="109">
        <v>45008</v>
      </c>
      <c r="F3" s="110"/>
    </row>
    <row r="4" spans="1:113" ht="19.5" customHeight="1" x14ac:dyDescent="0.3">
      <c r="D4" s="6" t="s">
        <v>3</v>
      </c>
      <c r="E4" s="7">
        <v>1</v>
      </c>
      <c r="I4" s="111">
        <f>I5</f>
        <v>44984</v>
      </c>
      <c r="J4" s="112"/>
      <c r="K4" s="112"/>
      <c r="L4" s="112"/>
      <c r="M4" s="112"/>
      <c r="N4" s="112"/>
      <c r="O4" s="113"/>
      <c r="P4" s="111">
        <f>P5</f>
        <v>44991</v>
      </c>
      <c r="Q4" s="112"/>
      <c r="R4" s="112"/>
      <c r="S4" s="112"/>
      <c r="T4" s="112"/>
      <c r="U4" s="112"/>
      <c r="V4" s="113"/>
      <c r="W4" s="111">
        <f>W5</f>
        <v>44998</v>
      </c>
      <c r="X4" s="112"/>
      <c r="Y4" s="112"/>
      <c r="Z4" s="112"/>
      <c r="AA4" s="112"/>
      <c r="AB4" s="112"/>
      <c r="AC4" s="113"/>
      <c r="AD4" s="111">
        <f>AD5</f>
        <v>45005</v>
      </c>
      <c r="AE4" s="112"/>
      <c r="AF4" s="112"/>
      <c r="AG4" s="112"/>
      <c r="AH4" s="112"/>
      <c r="AI4" s="112"/>
      <c r="AJ4" s="113"/>
      <c r="AK4" s="111">
        <f>AK5</f>
        <v>45012</v>
      </c>
      <c r="AL4" s="112"/>
      <c r="AM4" s="112"/>
      <c r="AN4" s="112"/>
      <c r="AO4" s="112"/>
      <c r="AP4" s="112"/>
      <c r="AQ4" s="113"/>
      <c r="AR4" s="111">
        <f>AR5</f>
        <v>45019</v>
      </c>
      <c r="AS4" s="112"/>
      <c r="AT4" s="112"/>
      <c r="AU4" s="112"/>
      <c r="AV4" s="112"/>
      <c r="AW4" s="112"/>
      <c r="AX4" s="113"/>
      <c r="AY4" s="111">
        <f>AY5</f>
        <v>45026</v>
      </c>
      <c r="AZ4" s="112"/>
      <c r="BA4" s="112"/>
      <c r="BB4" s="112"/>
      <c r="BC4" s="112"/>
      <c r="BD4" s="112"/>
      <c r="BE4" s="113"/>
      <c r="BF4" s="111">
        <f>BF5</f>
        <v>45033</v>
      </c>
      <c r="BG4" s="112"/>
      <c r="BH4" s="112"/>
      <c r="BI4" s="112"/>
      <c r="BJ4" s="112"/>
      <c r="BK4" s="112"/>
      <c r="BL4" s="113"/>
      <c r="BM4" s="111">
        <f>BM5</f>
        <v>45040</v>
      </c>
      <c r="BN4" s="112"/>
      <c r="BO4" s="112"/>
      <c r="BP4" s="112"/>
      <c r="BQ4" s="112"/>
      <c r="BR4" s="112"/>
      <c r="BS4" s="113"/>
      <c r="BT4" s="111">
        <f>BT5</f>
        <v>45047</v>
      </c>
      <c r="BU4" s="112"/>
      <c r="BV4" s="112"/>
      <c r="BW4" s="112"/>
      <c r="BX4" s="112"/>
      <c r="BY4" s="112"/>
      <c r="BZ4" s="113"/>
      <c r="CA4" s="111">
        <f>CA5</f>
        <v>45054</v>
      </c>
      <c r="CB4" s="112"/>
      <c r="CC4" s="112"/>
      <c r="CD4" s="112"/>
      <c r="CE4" s="112"/>
      <c r="CF4" s="112"/>
      <c r="CG4" s="113"/>
      <c r="CH4" s="111">
        <f>CH5</f>
        <v>45061</v>
      </c>
      <c r="CI4" s="112"/>
      <c r="CJ4" s="112"/>
      <c r="CK4" s="112"/>
      <c r="CL4" s="112"/>
      <c r="CM4" s="112"/>
      <c r="CN4" s="113"/>
      <c r="CO4" s="111">
        <f>CO5</f>
        <v>45068</v>
      </c>
      <c r="CP4" s="112"/>
      <c r="CQ4" s="112"/>
      <c r="CR4" s="112"/>
      <c r="CS4" s="112"/>
      <c r="CT4" s="112"/>
      <c r="CU4" s="113"/>
      <c r="CV4" s="111">
        <f>CV5</f>
        <v>45075</v>
      </c>
      <c r="CW4" s="112"/>
      <c r="CX4" s="112"/>
      <c r="CY4" s="112"/>
      <c r="CZ4" s="112"/>
      <c r="DA4" s="112"/>
      <c r="DB4" s="113"/>
      <c r="DC4" s="111">
        <f>DC5</f>
        <v>45082</v>
      </c>
      <c r="DD4" s="112"/>
      <c r="DE4" s="112"/>
      <c r="DF4" s="112"/>
      <c r="DG4" s="112"/>
      <c r="DH4" s="112"/>
      <c r="DI4" s="113"/>
    </row>
    <row r="5" spans="1:113" x14ac:dyDescent="0.3">
      <c r="A5" s="6"/>
      <c r="G5" s="6"/>
      <c r="I5" s="13">
        <f>E2-WEEKDAY(E2,1)+2+7*(E4-1)</f>
        <v>44984</v>
      </c>
      <c r="J5" s="12">
        <f>I5+1</f>
        <v>44985</v>
      </c>
      <c r="K5" s="12">
        <f t="shared" ref="K5:AX5" si="0">J5+1</f>
        <v>44986</v>
      </c>
      <c r="L5" s="12">
        <f t="shared" si="0"/>
        <v>44987</v>
      </c>
      <c r="M5" s="12">
        <f t="shared" si="0"/>
        <v>44988</v>
      </c>
      <c r="N5" s="12">
        <f t="shared" si="0"/>
        <v>44989</v>
      </c>
      <c r="O5" s="14">
        <f t="shared" si="0"/>
        <v>44990</v>
      </c>
      <c r="P5" s="13">
        <f>O5+1</f>
        <v>44991</v>
      </c>
      <c r="Q5" s="12">
        <f>P5+1</f>
        <v>44992</v>
      </c>
      <c r="R5" s="12">
        <f t="shared" si="0"/>
        <v>44993</v>
      </c>
      <c r="S5" s="12">
        <f t="shared" si="0"/>
        <v>44994</v>
      </c>
      <c r="T5" s="12">
        <f t="shared" si="0"/>
        <v>44995</v>
      </c>
      <c r="U5" s="12">
        <f t="shared" si="0"/>
        <v>44996</v>
      </c>
      <c r="V5" s="14">
        <f t="shared" si="0"/>
        <v>44997</v>
      </c>
      <c r="W5" s="13">
        <f>V5+1</f>
        <v>44998</v>
      </c>
      <c r="X5" s="12">
        <f>W5+1</f>
        <v>44999</v>
      </c>
      <c r="Y5" s="12">
        <f t="shared" si="0"/>
        <v>45000</v>
      </c>
      <c r="Z5" s="12">
        <f t="shared" si="0"/>
        <v>45001</v>
      </c>
      <c r="AA5" s="12">
        <f t="shared" si="0"/>
        <v>45002</v>
      </c>
      <c r="AB5" s="12">
        <f t="shared" si="0"/>
        <v>45003</v>
      </c>
      <c r="AC5" s="14">
        <f t="shared" si="0"/>
        <v>45004</v>
      </c>
      <c r="AD5" s="13">
        <f>AC5+1</f>
        <v>45005</v>
      </c>
      <c r="AE5" s="12">
        <f>AD5+1</f>
        <v>45006</v>
      </c>
      <c r="AF5" s="12">
        <f t="shared" si="0"/>
        <v>45007</v>
      </c>
      <c r="AG5" s="12">
        <f t="shared" si="0"/>
        <v>45008</v>
      </c>
      <c r="AH5" s="12">
        <f t="shared" si="0"/>
        <v>45009</v>
      </c>
      <c r="AI5" s="12">
        <f t="shared" si="0"/>
        <v>45010</v>
      </c>
      <c r="AJ5" s="14">
        <f t="shared" si="0"/>
        <v>45011</v>
      </c>
      <c r="AK5" s="13">
        <f>AJ5+1</f>
        <v>45012</v>
      </c>
      <c r="AL5" s="12">
        <f>AK5+1</f>
        <v>45013</v>
      </c>
      <c r="AM5" s="12">
        <f t="shared" si="0"/>
        <v>45014</v>
      </c>
      <c r="AN5" s="12">
        <f t="shared" si="0"/>
        <v>45015</v>
      </c>
      <c r="AO5" s="12">
        <f t="shared" si="0"/>
        <v>45016</v>
      </c>
      <c r="AP5" s="12">
        <f t="shared" si="0"/>
        <v>45017</v>
      </c>
      <c r="AQ5" s="14">
        <f t="shared" si="0"/>
        <v>45018</v>
      </c>
      <c r="AR5" s="13">
        <f>AQ5+1</f>
        <v>45019</v>
      </c>
      <c r="AS5" s="12">
        <f>AR5+1</f>
        <v>45020</v>
      </c>
      <c r="AT5" s="12">
        <f t="shared" si="0"/>
        <v>45021</v>
      </c>
      <c r="AU5" s="12">
        <f t="shared" si="0"/>
        <v>45022</v>
      </c>
      <c r="AV5" s="12">
        <f t="shared" si="0"/>
        <v>45023</v>
      </c>
      <c r="AW5" s="12">
        <f t="shared" si="0"/>
        <v>45024</v>
      </c>
      <c r="AX5" s="14">
        <f t="shared" si="0"/>
        <v>45025</v>
      </c>
      <c r="AY5" s="13">
        <f>AX5+1</f>
        <v>45026</v>
      </c>
      <c r="AZ5" s="12">
        <f>AY5+1</f>
        <v>45027</v>
      </c>
      <c r="BA5" s="12">
        <f t="shared" ref="BA5:BE5" si="1">AZ5+1</f>
        <v>45028</v>
      </c>
      <c r="BB5" s="12">
        <f t="shared" si="1"/>
        <v>45029</v>
      </c>
      <c r="BC5" s="12">
        <f t="shared" si="1"/>
        <v>45030</v>
      </c>
      <c r="BD5" s="12">
        <f t="shared" si="1"/>
        <v>45031</v>
      </c>
      <c r="BE5" s="14">
        <f t="shared" si="1"/>
        <v>45032</v>
      </c>
      <c r="BF5" s="13">
        <f>BE5+1</f>
        <v>45033</v>
      </c>
      <c r="BG5" s="12">
        <f>BF5+1</f>
        <v>45034</v>
      </c>
      <c r="BH5" s="12">
        <f t="shared" ref="BH5:BK5" si="2">BG5+1</f>
        <v>45035</v>
      </c>
      <c r="BI5" s="12">
        <f t="shared" si="2"/>
        <v>45036</v>
      </c>
      <c r="BJ5" s="12">
        <f t="shared" si="2"/>
        <v>45037</v>
      </c>
      <c r="BK5" s="12">
        <f t="shared" si="2"/>
        <v>45038</v>
      </c>
      <c r="BL5" s="14">
        <f>BK5+1</f>
        <v>45039</v>
      </c>
      <c r="BM5" s="13">
        <f>BL5+1</f>
        <v>45040</v>
      </c>
      <c r="BN5" s="12">
        <f>BM5+1</f>
        <v>45041</v>
      </c>
      <c r="BO5" s="12">
        <f t="shared" ref="BO5" si="3">BN5+1</f>
        <v>45042</v>
      </c>
      <c r="BP5" s="12">
        <f t="shared" ref="BP5" si="4">BO5+1</f>
        <v>45043</v>
      </c>
      <c r="BQ5" s="12">
        <f t="shared" ref="BQ5" si="5">BP5+1</f>
        <v>45044</v>
      </c>
      <c r="BR5" s="12">
        <f t="shared" ref="BR5" si="6">BQ5+1</f>
        <v>45045</v>
      </c>
      <c r="BS5" s="14">
        <f>BR5+1</f>
        <v>45046</v>
      </c>
      <c r="BT5" s="13">
        <f>BS5+1</f>
        <v>45047</v>
      </c>
      <c r="BU5" s="12">
        <f>BT5+1</f>
        <v>45048</v>
      </c>
      <c r="BV5" s="12">
        <f t="shared" ref="BV5" si="7">BU5+1</f>
        <v>45049</v>
      </c>
      <c r="BW5" s="12">
        <f t="shared" ref="BW5" si="8">BV5+1</f>
        <v>45050</v>
      </c>
      <c r="BX5" s="12">
        <f t="shared" ref="BX5" si="9">BW5+1</f>
        <v>45051</v>
      </c>
      <c r="BY5" s="12">
        <f t="shared" ref="BY5" si="10">BX5+1</f>
        <v>45052</v>
      </c>
      <c r="BZ5" s="14">
        <f>BY5+1</f>
        <v>45053</v>
      </c>
      <c r="CA5" s="13">
        <f>BZ5+1</f>
        <v>45054</v>
      </c>
      <c r="CB5" s="12">
        <f>CA5+1</f>
        <v>45055</v>
      </c>
      <c r="CC5" s="12">
        <f t="shared" ref="CC5" si="11">CB5+1</f>
        <v>45056</v>
      </c>
      <c r="CD5" s="12">
        <f t="shared" ref="CD5" si="12">CC5+1</f>
        <v>45057</v>
      </c>
      <c r="CE5" s="12">
        <f t="shared" ref="CE5" si="13">CD5+1</f>
        <v>45058</v>
      </c>
      <c r="CF5" s="12">
        <f t="shared" ref="CF5" si="14">CE5+1</f>
        <v>45059</v>
      </c>
      <c r="CG5" s="14">
        <f>CF5+1</f>
        <v>45060</v>
      </c>
      <c r="CH5" s="13">
        <f>CG5+1</f>
        <v>45061</v>
      </c>
      <c r="CI5" s="12">
        <f>CH5+1</f>
        <v>45062</v>
      </c>
      <c r="CJ5" s="12">
        <f t="shared" ref="CJ5" si="15">CI5+1</f>
        <v>45063</v>
      </c>
      <c r="CK5" s="12">
        <f t="shared" ref="CK5" si="16">CJ5+1</f>
        <v>45064</v>
      </c>
      <c r="CL5" s="12">
        <f t="shared" ref="CL5" si="17">CK5+1</f>
        <v>45065</v>
      </c>
      <c r="CM5" s="12">
        <f t="shared" ref="CM5" si="18">CL5+1</f>
        <v>45066</v>
      </c>
      <c r="CN5" s="14">
        <f>CM5+1</f>
        <v>45067</v>
      </c>
      <c r="CO5" s="13">
        <f>CN5+1</f>
        <v>45068</v>
      </c>
      <c r="CP5" s="12">
        <f>CO5+1</f>
        <v>45069</v>
      </c>
      <c r="CQ5" s="12">
        <f t="shared" ref="CQ5" si="19">CP5+1</f>
        <v>45070</v>
      </c>
      <c r="CR5" s="12">
        <f t="shared" ref="CR5" si="20">CQ5+1</f>
        <v>45071</v>
      </c>
      <c r="CS5" s="12">
        <f t="shared" ref="CS5" si="21">CR5+1</f>
        <v>45072</v>
      </c>
      <c r="CT5" s="12">
        <f t="shared" ref="CT5" si="22">CS5+1</f>
        <v>45073</v>
      </c>
      <c r="CU5" s="14">
        <f>CT5+1</f>
        <v>45074</v>
      </c>
      <c r="CV5" s="13">
        <f>CU5+1</f>
        <v>45075</v>
      </c>
      <c r="CW5" s="12">
        <f>CV5+1</f>
        <v>45076</v>
      </c>
      <c r="CX5" s="12">
        <f t="shared" ref="CX5" si="23">CW5+1</f>
        <v>45077</v>
      </c>
      <c r="CY5" s="12">
        <f t="shared" ref="CY5" si="24">CX5+1</f>
        <v>45078</v>
      </c>
      <c r="CZ5" s="12">
        <f t="shared" ref="CZ5" si="25">CY5+1</f>
        <v>45079</v>
      </c>
      <c r="DA5" s="12">
        <f t="shared" ref="DA5" si="26">CZ5+1</f>
        <v>45080</v>
      </c>
      <c r="DB5" s="14">
        <f>DA5+1</f>
        <v>45081</v>
      </c>
      <c r="DC5" s="13">
        <f>DB5+1</f>
        <v>45082</v>
      </c>
      <c r="DD5" s="12">
        <f>DC5+1</f>
        <v>45083</v>
      </c>
      <c r="DE5" s="12">
        <f t="shared" ref="DE5" si="27">DD5+1</f>
        <v>45084</v>
      </c>
      <c r="DF5" s="12">
        <f t="shared" ref="DF5" si="28">DE5+1</f>
        <v>45085</v>
      </c>
      <c r="DG5" s="12">
        <f t="shared" ref="DG5" si="29">DF5+1</f>
        <v>45086</v>
      </c>
      <c r="DH5" s="12">
        <f t="shared" ref="DH5" si="30">DG5+1</f>
        <v>45087</v>
      </c>
      <c r="DI5" s="14">
        <f>DH5+1</f>
        <v>45088</v>
      </c>
    </row>
    <row r="6" spans="1:113" ht="29.25" customHeight="1" x14ac:dyDescent="0.3">
      <c r="A6" s="17"/>
      <c r="B6" s="10" t="s">
        <v>4</v>
      </c>
      <c r="C6" s="11" t="s">
        <v>5</v>
      </c>
      <c r="D6" s="11" t="s">
        <v>6</v>
      </c>
      <c r="E6" s="11" t="s">
        <v>7</v>
      </c>
      <c r="F6" s="11" t="s">
        <v>8</v>
      </c>
      <c r="G6" s="11"/>
      <c r="H6" s="11" t="s">
        <v>9</v>
      </c>
      <c r="I6" s="15" t="str">
        <f t="shared" ref="I6" si="31">LEFT(TEXT(I5,"ddd"),1)</f>
        <v>s</v>
      </c>
      <c r="J6" s="15" t="str">
        <f t="shared" ref="J6:AR6" si="32">LEFT(TEXT(J5,"ddd"),1)</f>
        <v>t</v>
      </c>
      <c r="K6" s="15" t="str">
        <f t="shared" si="32"/>
        <v>q</v>
      </c>
      <c r="L6" s="15" t="str">
        <f t="shared" si="32"/>
        <v>q</v>
      </c>
      <c r="M6" s="15" t="str">
        <f t="shared" si="32"/>
        <v>s</v>
      </c>
      <c r="N6" s="15" t="str">
        <f t="shared" si="32"/>
        <v>s</v>
      </c>
      <c r="O6" s="15" t="str">
        <f t="shared" si="32"/>
        <v>d</v>
      </c>
      <c r="P6" s="15" t="str">
        <f t="shared" si="32"/>
        <v>s</v>
      </c>
      <c r="Q6" s="15" t="str">
        <f t="shared" si="32"/>
        <v>t</v>
      </c>
      <c r="R6" s="15" t="str">
        <f t="shared" si="32"/>
        <v>q</v>
      </c>
      <c r="S6" s="15" t="str">
        <f t="shared" si="32"/>
        <v>q</v>
      </c>
      <c r="T6" s="15" t="str">
        <f t="shared" si="32"/>
        <v>s</v>
      </c>
      <c r="U6" s="15" t="str">
        <f t="shared" si="32"/>
        <v>s</v>
      </c>
      <c r="V6" s="15" t="str">
        <f t="shared" si="32"/>
        <v>d</v>
      </c>
      <c r="W6" s="15" t="str">
        <f t="shared" si="32"/>
        <v>s</v>
      </c>
      <c r="X6" s="15" t="str">
        <f t="shared" si="32"/>
        <v>t</v>
      </c>
      <c r="Y6" s="15" t="str">
        <f t="shared" si="32"/>
        <v>q</v>
      </c>
      <c r="Z6" s="15" t="str">
        <f t="shared" si="32"/>
        <v>q</v>
      </c>
      <c r="AA6" s="15" t="str">
        <f t="shared" si="32"/>
        <v>s</v>
      </c>
      <c r="AB6" s="15" t="str">
        <f t="shared" si="32"/>
        <v>s</v>
      </c>
      <c r="AC6" s="15" t="str">
        <f t="shared" si="32"/>
        <v>d</v>
      </c>
      <c r="AD6" s="15" t="str">
        <f t="shared" si="32"/>
        <v>s</v>
      </c>
      <c r="AE6" s="15" t="str">
        <f t="shared" si="32"/>
        <v>t</v>
      </c>
      <c r="AF6" s="15" t="str">
        <f t="shared" si="32"/>
        <v>q</v>
      </c>
      <c r="AG6" s="15" t="str">
        <f t="shared" si="32"/>
        <v>q</v>
      </c>
      <c r="AH6" s="15" t="str">
        <f t="shared" si="32"/>
        <v>s</v>
      </c>
      <c r="AI6" s="15" t="str">
        <f t="shared" si="32"/>
        <v>s</v>
      </c>
      <c r="AJ6" s="15" t="str">
        <f t="shared" si="32"/>
        <v>d</v>
      </c>
      <c r="AK6" s="15" t="str">
        <f t="shared" si="32"/>
        <v>s</v>
      </c>
      <c r="AL6" s="15" t="str">
        <f t="shared" si="32"/>
        <v>t</v>
      </c>
      <c r="AM6" s="15" t="str">
        <f t="shared" si="32"/>
        <v>q</v>
      </c>
      <c r="AN6" s="15" t="str">
        <f t="shared" si="32"/>
        <v>q</v>
      </c>
      <c r="AO6" s="15" t="str">
        <f t="shared" si="32"/>
        <v>s</v>
      </c>
      <c r="AP6" s="15" t="str">
        <f t="shared" si="32"/>
        <v>s</v>
      </c>
      <c r="AQ6" s="15" t="str">
        <f t="shared" si="32"/>
        <v>d</v>
      </c>
      <c r="AR6" s="15" t="str">
        <f t="shared" si="32"/>
        <v>s</v>
      </c>
      <c r="AS6" s="15" t="str">
        <f t="shared" ref="AS6:BL6" si="33">LEFT(TEXT(AS5,"ddd"),1)</f>
        <v>t</v>
      </c>
      <c r="AT6" s="15" t="str">
        <f t="shared" si="33"/>
        <v>q</v>
      </c>
      <c r="AU6" s="15" t="str">
        <f t="shared" si="33"/>
        <v>q</v>
      </c>
      <c r="AV6" s="15" t="str">
        <f t="shared" si="33"/>
        <v>s</v>
      </c>
      <c r="AW6" s="15" t="str">
        <f t="shared" si="33"/>
        <v>s</v>
      </c>
      <c r="AX6" s="15" t="str">
        <f t="shared" si="33"/>
        <v>d</v>
      </c>
      <c r="AY6" s="15" t="str">
        <f t="shared" si="33"/>
        <v>s</v>
      </c>
      <c r="AZ6" s="15" t="str">
        <f t="shared" si="33"/>
        <v>t</v>
      </c>
      <c r="BA6" s="15" t="str">
        <f t="shared" si="33"/>
        <v>q</v>
      </c>
      <c r="BB6" s="15" t="str">
        <f t="shared" si="33"/>
        <v>q</v>
      </c>
      <c r="BC6" s="15" t="str">
        <f t="shared" si="33"/>
        <v>s</v>
      </c>
      <c r="BD6" s="15" t="str">
        <f t="shared" si="33"/>
        <v>s</v>
      </c>
      <c r="BE6" s="15" t="str">
        <f t="shared" si="33"/>
        <v>d</v>
      </c>
      <c r="BF6" s="15" t="str">
        <f t="shared" si="33"/>
        <v>s</v>
      </c>
      <c r="BG6" s="15" t="str">
        <f t="shared" si="33"/>
        <v>t</v>
      </c>
      <c r="BH6" s="15" t="str">
        <f t="shared" si="33"/>
        <v>q</v>
      </c>
      <c r="BI6" s="15" t="str">
        <f t="shared" si="33"/>
        <v>q</v>
      </c>
      <c r="BJ6" s="15" t="str">
        <f t="shared" si="33"/>
        <v>s</v>
      </c>
      <c r="BK6" s="15" t="str">
        <f t="shared" si="33"/>
        <v>s</v>
      </c>
      <c r="BL6" s="15" t="str">
        <f t="shared" si="33"/>
        <v>d</v>
      </c>
      <c r="BM6" s="15" t="str">
        <f t="shared" ref="BM6:DB6" si="34">LEFT(TEXT(BM5,"ddd"),1)</f>
        <v>s</v>
      </c>
      <c r="BN6" s="15" t="str">
        <f t="shared" si="34"/>
        <v>t</v>
      </c>
      <c r="BO6" s="15" t="str">
        <f t="shared" si="34"/>
        <v>q</v>
      </c>
      <c r="BP6" s="15" t="str">
        <f t="shared" si="34"/>
        <v>q</v>
      </c>
      <c r="BQ6" s="15" t="str">
        <f t="shared" si="34"/>
        <v>s</v>
      </c>
      <c r="BR6" s="15" t="str">
        <f t="shared" si="34"/>
        <v>s</v>
      </c>
      <c r="BS6" s="15" t="str">
        <f t="shared" si="34"/>
        <v>d</v>
      </c>
      <c r="BT6" s="15" t="str">
        <f t="shared" si="34"/>
        <v>s</v>
      </c>
      <c r="BU6" s="15" t="str">
        <f t="shared" si="34"/>
        <v>t</v>
      </c>
      <c r="BV6" s="15" t="str">
        <f t="shared" si="34"/>
        <v>q</v>
      </c>
      <c r="BW6" s="15" t="str">
        <f t="shared" si="34"/>
        <v>q</v>
      </c>
      <c r="BX6" s="15" t="str">
        <f t="shared" si="34"/>
        <v>s</v>
      </c>
      <c r="BY6" s="15" t="str">
        <f t="shared" si="34"/>
        <v>s</v>
      </c>
      <c r="BZ6" s="15" t="str">
        <f t="shared" si="34"/>
        <v>d</v>
      </c>
      <c r="CA6" s="15" t="str">
        <f t="shared" si="34"/>
        <v>s</v>
      </c>
      <c r="CB6" s="15" t="str">
        <f t="shared" si="34"/>
        <v>t</v>
      </c>
      <c r="CC6" s="15" t="str">
        <f t="shared" si="34"/>
        <v>q</v>
      </c>
      <c r="CD6" s="15" t="str">
        <f t="shared" si="34"/>
        <v>q</v>
      </c>
      <c r="CE6" s="15" t="str">
        <f t="shared" si="34"/>
        <v>s</v>
      </c>
      <c r="CF6" s="15" t="str">
        <f t="shared" si="34"/>
        <v>s</v>
      </c>
      <c r="CG6" s="15" t="str">
        <f t="shared" si="34"/>
        <v>d</v>
      </c>
      <c r="CH6" s="15" t="str">
        <f t="shared" si="34"/>
        <v>s</v>
      </c>
      <c r="CI6" s="15" t="str">
        <f t="shared" si="34"/>
        <v>t</v>
      </c>
      <c r="CJ6" s="15" t="str">
        <f t="shared" si="34"/>
        <v>q</v>
      </c>
      <c r="CK6" s="15" t="str">
        <f t="shared" si="34"/>
        <v>q</v>
      </c>
      <c r="CL6" s="15" t="str">
        <f t="shared" si="34"/>
        <v>s</v>
      </c>
      <c r="CM6" s="15" t="str">
        <f t="shared" si="34"/>
        <v>s</v>
      </c>
      <c r="CN6" s="15" t="str">
        <f t="shared" si="34"/>
        <v>d</v>
      </c>
      <c r="CO6" s="15" t="str">
        <f t="shared" si="34"/>
        <v>s</v>
      </c>
      <c r="CP6" s="15" t="str">
        <f t="shared" si="34"/>
        <v>t</v>
      </c>
      <c r="CQ6" s="15" t="str">
        <f t="shared" si="34"/>
        <v>q</v>
      </c>
      <c r="CR6" s="15" t="str">
        <f t="shared" si="34"/>
        <v>q</v>
      </c>
      <c r="CS6" s="15" t="str">
        <f t="shared" si="34"/>
        <v>s</v>
      </c>
      <c r="CT6" s="15" t="str">
        <f t="shared" si="34"/>
        <v>s</v>
      </c>
      <c r="CU6" s="15" t="str">
        <f t="shared" si="34"/>
        <v>d</v>
      </c>
      <c r="CV6" s="15" t="str">
        <f t="shared" si="34"/>
        <v>s</v>
      </c>
      <c r="CW6" s="15" t="str">
        <f t="shared" si="34"/>
        <v>t</v>
      </c>
      <c r="CX6" s="15" t="str">
        <f t="shared" si="34"/>
        <v>q</v>
      </c>
      <c r="CY6" s="15" t="str">
        <f t="shared" si="34"/>
        <v>q</v>
      </c>
      <c r="CZ6" s="15" t="str">
        <f t="shared" si="34"/>
        <v>s</v>
      </c>
      <c r="DA6" s="15" t="str">
        <f t="shared" si="34"/>
        <v>s</v>
      </c>
      <c r="DB6" s="15" t="str">
        <f t="shared" si="34"/>
        <v>d</v>
      </c>
      <c r="DC6" s="15" t="str">
        <f t="shared" ref="DC6:DI6" si="35">LEFT(TEXT(DC5,"ddd"),1)</f>
        <v>s</v>
      </c>
      <c r="DD6" s="15" t="str">
        <f t="shared" si="35"/>
        <v>t</v>
      </c>
      <c r="DE6" s="15" t="str">
        <f t="shared" si="35"/>
        <v>q</v>
      </c>
      <c r="DF6" s="15" t="str">
        <f t="shared" si="35"/>
        <v>q</v>
      </c>
      <c r="DG6" s="15" t="str">
        <f t="shared" si="35"/>
        <v>s</v>
      </c>
      <c r="DH6" s="15" t="str">
        <f t="shared" si="35"/>
        <v>s</v>
      </c>
      <c r="DI6" s="15" t="str">
        <f t="shared" si="35"/>
        <v>d</v>
      </c>
    </row>
    <row r="7" spans="1:113" s="3" customFormat="1" ht="21" x14ac:dyDescent="0.3">
      <c r="A7" s="17"/>
      <c r="B7" s="18"/>
      <c r="C7" s="19"/>
      <c r="D7" s="20"/>
      <c r="E7" s="21"/>
      <c r="F7" s="22"/>
      <c r="G7" s="23"/>
      <c r="H7" s="23" t="str">
        <f t="shared" ref="H7:H47" si="36">IF(OR(ISBLANK(task_start),ISBLANK(task_end)),"",task_end-task_start+1)</f>
        <v/>
      </c>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c r="AK7" s="72"/>
      <c r="AL7" s="72"/>
      <c r="AM7" s="72"/>
      <c r="AN7" s="72"/>
      <c r="AO7" s="72"/>
      <c r="AP7" s="72"/>
      <c r="AQ7" s="72"/>
      <c r="AR7" s="72"/>
      <c r="AS7" s="72"/>
      <c r="AT7" s="72"/>
      <c r="AU7" s="72"/>
      <c r="AV7" s="72"/>
      <c r="AW7" s="72"/>
      <c r="AX7" s="72"/>
      <c r="AY7" s="72"/>
      <c r="AZ7" s="72"/>
      <c r="BA7" s="72"/>
      <c r="BB7" s="72"/>
      <c r="BC7" s="72"/>
      <c r="BD7" s="72"/>
      <c r="BE7" s="72"/>
      <c r="BF7" s="72"/>
      <c r="BG7" s="72"/>
      <c r="BH7" s="72"/>
      <c r="BI7" s="72"/>
      <c r="BJ7" s="72"/>
      <c r="BK7" s="72"/>
      <c r="BL7" s="72"/>
      <c r="BM7" s="72"/>
      <c r="BN7" s="72"/>
      <c r="BO7" s="72"/>
      <c r="BP7" s="72"/>
      <c r="BQ7" s="72"/>
      <c r="BR7" s="72"/>
      <c r="BS7" s="72"/>
      <c r="BT7" s="72"/>
      <c r="BU7" s="72"/>
      <c r="BV7" s="72"/>
      <c r="BW7" s="72"/>
      <c r="BX7" s="72"/>
      <c r="BY7" s="72"/>
      <c r="BZ7" s="72"/>
      <c r="CA7" s="72"/>
      <c r="CB7" s="72"/>
      <c r="CC7" s="72"/>
      <c r="CD7" s="72"/>
      <c r="CE7" s="72"/>
      <c r="CF7" s="72"/>
      <c r="CG7" s="72"/>
      <c r="CH7" s="72"/>
      <c r="CI7" s="72"/>
      <c r="CJ7" s="72"/>
      <c r="CK7" s="72"/>
      <c r="CL7" s="72"/>
      <c r="CM7" s="72"/>
      <c r="CN7" s="72"/>
      <c r="CO7" s="72"/>
      <c r="CP7" s="72"/>
      <c r="CQ7" s="72"/>
      <c r="CR7" s="72"/>
      <c r="CS7" s="72"/>
      <c r="CT7" s="72"/>
      <c r="CU7" s="72"/>
      <c r="CV7" s="72"/>
      <c r="CW7" s="72"/>
      <c r="CX7" s="72"/>
      <c r="CY7" s="72"/>
      <c r="CZ7" s="72"/>
      <c r="DA7" s="72"/>
      <c r="DB7" s="72"/>
      <c r="DC7" s="72"/>
      <c r="DD7" s="72"/>
      <c r="DE7" s="72"/>
      <c r="DF7" s="72"/>
      <c r="DG7" s="72"/>
      <c r="DH7" s="72"/>
      <c r="DI7" s="72"/>
    </row>
    <row r="8" spans="1:113" s="3" customFormat="1" ht="21" x14ac:dyDescent="0.3">
      <c r="A8" s="17"/>
      <c r="B8" s="24" t="s">
        <v>10</v>
      </c>
      <c r="C8" s="25"/>
      <c r="D8" s="26"/>
      <c r="E8" s="27"/>
      <c r="F8" s="28"/>
      <c r="G8" s="23"/>
      <c r="H8" s="23" t="str">
        <f t="shared" si="36"/>
        <v/>
      </c>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2"/>
      <c r="AU8" s="72"/>
      <c r="AV8" s="72"/>
      <c r="AW8" s="72"/>
      <c r="AX8" s="72"/>
      <c r="AY8" s="72"/>
      <c r="AZ8" s="72"/>
      <c r="BA8" s="72"/>
      <c r="BB8" s="72"/>
      <c r="BC8" s="72"/>
      <c r="BD8" s="72"/>
      <c r="BE8" s="72"/>
      <c r="BF8" s="72"/>
      <c r="BG8" s="72"/>
      <c r="BH8" s="72"/>
      <c r="BI8" s="72"/>
      <c r="BJ8" s="72"/>
      <c r="BK8" s="72"/>
      <c r="BL8" s="72"/>
      <c r="BM8" s="72"/>
      <c r="BN8" s="72"/>
      <c r="BO8" s="72"/>
      <c r="BP8" s="72"/>
      <c r="BQ8" s="72"/>
      <c r="BR8" s="72"/>
      <c r="BS8" s="72"/>
      <c r="BT8" s="72"/>
      <c r="BU8" s="72"/>
      <c r="BV8" s="72"/>
      <c r="BW8" s="72"/>
      <c r="BX8" s="72"/>
      <c r="BY8" s="72"/>
      <c r="BZ8" s="72"/>
      <c r="CA8" s="72"/>
      <c r="CB8" s="72"/>
      <c r="CC8" s="72"/>
      <c r="CD8" s="72"/>
      <c r="CE8" s="72"/>
      <c r="CF8" s="72"/>
      <c r="CG8" s="72"/>
      <c r="CH8" s="72"/>
      <c r="CI8" s="72"/>
      <c r="CJ8" s="72"/>
      <c r="CK8" s="72"/>
      <c r="CL8" s="72"/>
      <c r="CM8" s="72"/>
      <c r="CN8" s="72"/>
      <c r="CO8" s="72"/>
      <c r="CP8" s="72"/>
      <c r="CQ8" s="72"/>
      <c r="CR8" s="72"/>
      <c r="CS8" s="72"/>
      <c r="CT8" s="72"/>
      <c r="CU8" s="72"/>
      <c r="CV8" s="72"/>
      <c r="CW8" s="72"/>
      <c r="CX8" s="72"/>
      <c r="CY8" s="72"/>
      <c r="CZ8" s="72"/>
      <c r="DA8" s="72"/>
      <c r="DB8" s="72"/>
      <c r="DC8" s="72"/>
      <c r="DD8" s="72"/>
      <c r="DE8" s="72"/>
      <c r="DF8" s="72"/>
      <c r="DG8" s="72"/>
      <c r="DH8" s="72"/>
      <c r="DI8" s="72"/>
    </row>
    <row r="9" spans="1:113" s="3" customFormat="1" ht="21" x14ac:dyDescent="0.3">
      <c r="A9" s="17"/>
      <c r="B9" s="29" t="s">
        <v>11</v>
      </c>
      <c r="C9" s="30" t="s">
        <v>12</v>
      </c>
      <c r="D9" s="31">
        <v>1</v>
      </c>
      <c r="E9" s="32">
        <v>44986</v>
      </c>
      <c r="F9" s="33">
        <v>44990</v>
      </c>
      <c r="G9" s="23"/>
      <c r="H9" s="23">
        <f t="shared" si="36"/>
        <v>5</v>
      </c>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c r="BO9" s="72"/>
      <c r="BP9" s="72"/>
      <c r="BQ9" s="72"/>
      <c r="BR9" s="72"/>
      <c r="BS9" s="72"/>
      <c r="BT9" s="72"/>
      <c r="BU9" s="72"/>
      <c r="BV9" s="72"/>
      <c r="BW9" s="72"/>
      <c r="BX9" s="72"/>
      <c r="BY9" s="72"/>
      <c r="BZ9" s="72"/>
      <c r="CA9" s="72"/>
      <c r="CB9" s="72"/>
      <c r="CC9" s="72"/>
      <c r="CD9" s="72"/>
      <c r="CE9" s="72"/>
      <c r="CF9" s="72"/>
      <c r="CG9" s="72"/>
      <c r="CH9" s="72"/>
      <c r="CI9" s="72"/>
      <c r="CJ9" s="72"/>
      <c r="CK9" s="72"/>
      <c r="CL9" s="72"/>
      <c r="CM9" s="72"/>
      <c r="CN9" s="72"/>
      <c r="CO9" s="72"/>
      <c r="CP9" s="72"/>
      <c r="CQ9" s="72"/>
      <c r="CR9" s="72"/>
      <c r="CS9" s="72"/>
      <c r="CT9" s="72"/>
      <c r="CU9" s="72"/>
      <c r="CV9" s="72"/>
      <c r="CW9" s="72"/>
      <c r="CX9" s="72"/>
      <c r="CY9" s="72"/>
      <c r="CZ9" s="72"/>
      <c r="DA9" s="72"/>
      <c r="DB9" s="72"/>
      <c r="DC9" s="72"/>
      <c r="DD9" s="72"/>
      <c r="DE9" s="72"/>
      <c r="DF9" s="72"/>
      <c r="DG9" s="72"/>
      <c r="DH9" s="72"/>
      <c r="DI9" s="72"/>
    </row>
    <row r="10" spans="1:113" s="3" customFormat="1" ht="21.6" thickBot="1" x14ac:dyDescent="0.35">
      <c r="A10" s="17"/>
      <c r="B10" s="29" t="s">
        <v>13</v>
      </c>
      <c r="C10" s="30" t="s">
        <v>57</v>
      </c>
      <c r="D10" s="31">
        <v>1</v>
      </c>
      <c r="E10" s="32">
        <v>44986</v>
      </c>
      <c r="F10" s="33">
        <v>44990</v>
      </c>
      <c r="G10" s="23"/>
      <c r="H10" s="23">
        <f t="shared" si="36"/>
        <v>5</v>
      </c>
      <c r="I10" s="72"/>
      <c r="J10" s="72"/>
      <c r="K10" s="72"/>
      <c r="L10" s="72"/>
      <c r="M10" s="72"/>
      <c r="N10" s="72"/>
      <c r="O10" s="72"/>
      <c r="P10" s="72"/>
      <c r="Q10" s="72"/>
      <c r="R10" s="72"/>
      <c r="S10" s="72"/>
      <c r="T10" s="72"/>
      <c r="U10" s="73"/>
      <c r="V10" s="73"/>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c r="BM10" s="72"/>
      <c r="BN10" s="72"/>
      <c r="BO10" s="72"/>
      <c r="BP10" s="72"/>
      <c r="BQ10" s="72"/>
      <c r="BR10" s="72"/>
      <c r="BS10" s="72"/>
      <c r="BT10" s="72"/>
      <c r="BU10" s="72"/>
      <c r="BV10" s="72"/>
      <c r="BW10" s="72"/>
      <c r="BX10" s="72"/>
      <c r="BY10" s="72"/>
      <c r="BZ10" s="72"/>
      <c r="CA10" s="72"/>
      <c r="CB10" s="72"/>
      <c r="CC10" s="72"/>
      <c r="CD10" s="72"/>
      <c r="CE10" s="72"/>
      <c r="CF10" s="72"/>
      <c r="CG10" s="72"/>
      <c r="CH10" s="72"/>
      <c r="CI10" s="72"/>
      <c r="CJ10" s="72"/>
      <c r="CK10" s="72"/>
      <c r="CL10" s="72"/>
      <c r="CM10" s="72"/>
      <c r="CN10" s="72"/>
      <c r="CO10" s="72"/>
      <c r="CP10" s="72"/>
      <c r="CQ10" s="72"/>
      <c r="CR10" s="72"/>
      <c r="CS10" s="72"/>
      <c r="CT10" s="72"/>
      <c r="CU10" s="72"/>
      <c r="CV10" s="72"/>
      <c r="CW10" s="72"/>
      <c r="CX10" s="72"/>
      <c r="CY10" s="72"/>
      <c r="CZ10" s="72"/>
      <c r="DA10" s="72"/>
      <c r="DB10" s="72"/>
      <c r="DC10" s="72"/>
      <c r="DD10" s="72"/>
      <c r="DE10" s="72"/>
      <c r="DF10" s="72"/>
      <c r="DG10" s="72"/>
      <c r="DH10" s="72"/>
      <c r="DI10" s="72"/>
    </row>
    <row r="11" spans="1:113" s="3" customFormat="1" ht="21.6" thickBot="1" x14ac:dyDescent="0.35">
      <c r="A11" s="17"/>
      <c r="B11" s="29" t="s">
        <v>14</v>
      </c>
      <c r="C11" s="30" t="s">
        <v>57</v>
      </c>
      <c r="D11" s="31">
        <v>1</v>
      </c>
      <c r="E11" s="32">
        <v>44990</v>
      </c>
      <c r="F11" s="33">
        <v>44994</v>
      </c>
      <c r="G11" s="23"/>
      <c r="H11" s="23">
        <f t="shared" si="36"/>
        <v>5</v>
      </c>
      <c r="I11" s="72"/>
      <c r="J11" s="72"/>
      <c r="K11" s="72"/>
      <c r="L11" s="72"/>
      <c r="M11" s="72"/>
      <c r="N11" s="72"/>
      <c r="O11" s="72"/>
      <c r="P11" s="72"/>
      <c r="Q11" s="72"/>
      <c r="R11" s="72"/>
      <c r="S11" s="72"/>
      <c r="T11" s="72"/>
      <c r="U11" s="72"/>
      <c r="V11" s="72"/>
      <c r="W11" s="72"/>
      <c r="X11" s="72"/>
      <c r="Y11" s="73"/>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c r="BN11" s="72"/>
      <c r="BO11" s="72"/>
      <c r="BP11" s="72"/>
      <c r="BQ11" s="72"/>
      <c r="BR11" s="72"/>
      <c r="BS11" s="72"/>
      <c r="BT11" s="72"/>
      <c r="BU11" s="72"/>
      <c r="BV11" s="72"/>
      <c r="BW11" s="72"/>
      <c r="BX11" s="72"/>
      <c r="BY11" s="72"/>
      <c r="BZ11" s="72"/>
      <c r="CA11" s="72"/>
      <c r="CB11" s="72"/>
      <c r="CC11" s="72"/>
      <c r="CD11" s="72"/>
      <c r="CE11" s="72"/>
      <c r="CF11" s="72"/>
      <c r="CG11" s="72"/>
      <c r="CH11" s="72"/>
      <c r="CI11" s="72"/>
      <c r="CJ11" s="72"/>
      <c r="CK11" s="72"/>
      <c r="CL11" s="72"/>
      <c r="CM11" s="72"/>
      <c r="CN11" s="72"/>
      <c r="CO11" s="72"/>
      <c r="CP11" s="72"/>
      <c r="CQ11" s="72"/>
      <c r="CR11" s="72"/>
      <c r="CS11" s="72"/>
      <c r="CT11" s="72"/>
      <c r="CU11" s="72"/>
      <c r="CV11" s="72"/>
      <c r="CW11" s="72"/>
      <c r="CX11" s="72"/>
      <c r="CY11" s="72"/>
      <c r="CZ11" s="72"/>
      <c r="DA11" s="72"/>
      <c r="DB11" s="72"/>
      <c r="DC11" s="72"/>
      <c r="DD11" s="72"/>
      <c r="DE11" s="72"/>
      <c r="DF11" s="72"/>
      <c r="DG11" s="72"/>
      <c r="DH11" s="72"/>
      <c r="DI11" s="72"/>
    </row>
    <row r="12" spans="1:113" s="3" customFormat="1" ht="21.6" thickBot="1" x14ac:dyDescent="0.35">
      <c r="A12" s="17"/>
      <c r="B12" s="29" t="s">
        <v>15</v>
      </c>
      <c r="C12" s="30" t="s">
        <v>58</v>
      </c>
      <c r="D12" s="31">
        <v>1</v>
      </c>
      <c r="E12" s="32">
        <v>44991</v>
      </c>
      <c r="F12" s="33">
        <v>44995</v>
      </c>
      <c r="G12" s="23"/>
      <c r="H12" s="23"/>
      <c r="I12" s="72"/>
      <c r="J12" s="72"/>
      <c r="K12" s="72"/>
      <c r="L12" s="72"/>
      <c r="M12" s="72"/>
      <c r="N12" s="72"/>
      <c r="O12" s="72"/>
      <c r="P12" s="72"/>
      <c r="Q12" s="72"/>
      <c r="R12" s="72"/>
      <c r="S12" s="72"/>
      <c r="T12" s="72"/>
      <c r="U12" s="72"/>
      <c r="V12" s="72"/>
      <c r="W12" s="72"/>
      <c r="X12" s="72"/>
      <c r="Y12" s="73"/>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c r="BO12" s="72"/>
      <c r="BP12" s="72"/>
      <c r="BQ12" s="72"/>
      <c r="BR12" s="72"/>
      <c r="BS12" s="72"/>
      <c r="BT12" s="72"/>
      <c r="BU12" s="72"/>
      <c r="BV12" s="72"/>
      <c r="BW12" s="72"/>
      <c r="BX12" s="72"/>
      <c r="BY12" s="72"/>
      <c r="BZ12" s="72"/>
      <c r="CA12" s="72"/>
      <c r="CB12" s="72"/>
      <c r="CC12" s="72"/>
      <c r="CD12" s="72"/>
      <c r="CE12" s="72"/>
      <c r="CF12" s="72"/>
      <c r="CG12" s="72"/>
      <c r="CH12" s="72"/>
      <c r="CI12" s="72"/>
      <c r="CJ12" s="72"/>
      <c r="CK12" s="72"/>
      <c r="CL12" s="72"/>
      <c r="CM12" s="72"/>
      <c r="CN12" s="72"/>
      <c r="CO12" s="72"/>
      <c r="CP12" s="72"/>
      <c r="CQ12" s="72"/>
      <c r="CR12" s="72"/>
      <c r="CS12" s="72"/>
      <c r="CT12" s="72"/>
      <c r="CU12" s="72"/>
      <c r="CV12" s="72"/>
      <c r="CW12" s="72"/>
      <c r="CX12" s="72"/>
      <c r="CY12" s="72"/>
      <c r="CZ12" s="72"/>
      <c r="DA12" s="72"/>
      <c r="DB12" s="72"/>
      <c r="DC12" s="72"/>
      <c r="DD12" s="72"/>
      <c r="DE12" s="72"/>
      <c r="DF12" s="72"/>
      <c r="DG12" s="72"/>
      <c r="DH12" s="72"/>
      <c r="DI12" s="72"/>
    </row>
    <row r="13" spans="1:113" s="3" customFormat="1" ht="21.6" thickBot="1" x14ac:dyDescent="0.35">
      <c r="A13" s="17"/>
      <c r="B13" s="29" t="s">
        <v>16</v>
      </c>
      <c r="C13" s="30" t="s">
        <v>12</v>
      </c>
      <c r="D13" s="31">
        <v>1</v>
      </c>
      <c r="E13" s="32">
        <v>44995</v>
      </c>
      <c r="F13" s="33">
        <v>44996</v>
      </c>
      <c r="G13" s="23"/>
      <c r="H13" s="23">
        <f t="shared" si="36"/>
        <v>2</v>
      </c>
      <c r="I13" s="72"/>
      <c r="J13" s="72"/>
      <c r="K13" s="72"/>
      <c r="L13" s="72"/>
      <c r="M13" s="72"/>
      <c r="N13" s="72"/>
      <c r="O13" s="72"/>
      <c r="P13" s="72"/>
      <c r="Q13" s="72"/>
      <c r="R13" s="72"/>
      <c r="S13" s="72"/>
      <c r="T13" s="72"/>
      <c r="U13" s="72"/>
      <c r="V13" s="72"/>
      <c r="W13" s="72"/>
      <c r="X13" s="72"/>
      <c r="Y13" s="72"/>
      <c r="Z13" s="72"/>
      <c r="AA13" s="72"/>
      <c r="AB13" s="72"/>
      <c r="AC13" s="72"/>
      <c r="AD13" s="72"/>
      <c r="AE13" s="72"/>
      <c r="AF13" s="72"/>
      <c r="AG13" s="72"/>
      <c r="AH13" s="72"/>
      <c r="AI13" s="72"/>
      <c r="AJ13" s="72"/>
      <c r="AK13" s="72"/>
      <c r="AL13" s="72"/>
      <c r="AM13" s="72"/>
      <c r="AN13" s="72"/>
      <c r="AO13" s="72"/>
      <c r="AP13" s="72"/>
      <c r="AQ13" s="72"/>
      <c r="AR13" s="72"/>
      <c r="AS13" s="72"/>
      <c r="AT13" s="72"/>
      <c r="AU13" s="72"/>
      <c r="AV13" s="72"/>
      <c r="AW13" s="72"/>
      <c r="AX13" s="72"/>
      <c r="AY13" s="72"/>
      <c r="AZ13" s="72"/>
      <c r="BA13" s="72"/>
      <c r="BB13" s="72"/>
      <c r="BC13" s="72"/>
      <c r="BD13" s="72"/>
      <c r="BE13" s="72"/>
      <c r="BF13" s="72"/>
      <c r="BG13" s="72"/>
      <c r="BH13" s="72"/>
      <c r="BI13" s="72"/>
      <c r="BJ13" s="72"/>
      <c r="BK13" s="72"/>
      <c r="BL13" s="72"/>
      <c r="BM13" s="72"/>
      <c r="BN13" s="72"/>
      <c r="BO13" s="72"/>
      <c r="BP13" s="72"/>
      <c r="BQ13" s="72"/>
      <c r="BR13" s="72"/>
      <c r="BS13" s="72"/>
      <c r="BT13" s="72"/>
      <c r="BU13" s="72"/>
      <c r="BV13" s="72"/>
      <c r="BW13" s="72"/>
      <c r="BX13" s="72"/>
      <c r="BY13" s="72"/>
      <c r="BZ13" s="72"/>
      <c r="CA13" s="72"/>
      <c r="CB13" s="72"/>
      <c r="CC13" s="72"/>
      <c r="CD13" s="72"/>
      <c r="CE13" s="72"/>
      <c r="CF13" s="72"/>
      <c r="CG13" s="72"/>
      <c r="CH13" s="72"/>
      <c r="CI13" s="72"/>
      <c r="CJ13" s="72"/>
      <c r="CK13" s="72"/>
      <c r="CL13" s="72"/>
      <c r="CM13" s="72"/>
      <c r="CN13" s="72"/>
      <c r="CO13" s="72"/>
      <c r="CP13" s="72"/>
      <c r="CQ13" s="72"/>
      <c r="CR13" s="72"/>
      <c r="CS13" s="72"/>
      <c r="CT13" s="72"/>
      <c r="CU13" s="72"/>
      <c r="CV13" s="72"/>
      <c r="CW13" s="72"/>
      <c r="CX13" s="72"/>
      <c r="CY13" s="72"/>
      <c r="CZ13" s="72"/>
      <c r="DA13" s="72"/>
      <c r="DB13" s="72"/>
      <c r="DC13" s="72"/>
      <c r="DD13" s="72"/>
      <c r="DE13" s="72"/>
      <c r="DF13" s="72"/>
      <c r="DG13" s="72"/>
      <c r="DH13" s="72"/>
      <c r="DI13" s="72"/>
    </row>
    <row r="14" spans="1:113" s="3" customFormat="1" ht="21.6" thickBot="1" x14ac:dyDescent="0.35">
      <c r="A14" s="17"/>
      <c r="B14" s="34" t="s">
        <v>17</v>
      </c>
      <c r="C14" s="35"/>
      <c r="D14" s="35"/>
      <c r="E14" s="36"/>
      <c r="F14" s="37"/>
      <c r="G14" s="23"/>
      <c r="H14" s="23" t="str">
        <f t="shared" si="36"/>
        <v/>
      </c>
      <c r="I14" s="72"/>
      <c r="J14" s="72"/>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c r="BO14" s="72"/>
      <c r="BP14" s="72"/>
      <c r="BQ14" s="72"/>
      <c r="BR14" s="72"/>
      <c r="BS14" s="72"/>
      <c r="BT14" s="72"/>
      <c r="BU14" s="72"/>
      <c r="BV14" s="72"/>
      <c r="BW14" s="72"/>
      <c r="BX14" s="72"/>
      <c r="BY14" s="72"/>
      <c r="BZ14" s="72"/>
      <c r="CA14" s="72"/>
      <c r="CB14" s="72"/>
      <c r="CC14" s="72"/>
      <c r="CD14" s="72"/>
      <c r="CE14" s="72"/>
      <c r="CF14" s="72"/>
      <c r="CG14" s="72"/>
      <c r="CH14" s="72"/>
      <c r="CI14" s="72"/>
      <c r="CJ14" s="72"/>
      <c r="CK14" s="72"/>
      <c r="CL14" s="72"/>
      <c r="CM14" s="72"/>
      <c r="CN14" s="72"/>
      <c r="CO14" s="72"/>
      <c r="CP14" s="72"/>
      <c r="CQ14" s="72"/>
      <c r="CR14" s="72"/>
      <c r="CS14" s="72"/>
      <c r="CT14" s="72"/>
      <c r="CU14" s="72"/>
      <c r="CV14" s="72"/>
      <c r="CW14" s="72"/>
      <c r="CX14" s="72"/>
      <c r="CY14" s="72"/>
      <c r="CZ14" s="72"/>
      <c r="DA14" s="72"/>
      <c r="DB14" s="72"/>
      <c r="DC14" s="72"/>
      <c r="DD14" s="72"/>
      <c r="DE14" s="72"/>
      <c r="DF14" s="72"/>
      <c r="DG14" s="72"/>
      <c r="DH14" s="72"/>
      <c r="DI14" s="72"/>
    </row>
    <row r="15" spans="1:113" s="3" customFormat="1" ht="21.6" thickBot="1" x14ac:dyDescent="0.35">
      <c r="A15" s="17"/>
      <c r="B15" s="38" t="s">
        <v>18</v>
      </c>
      <c r="C15" s="39" t="s">
        <v>65</v>
      </c>
      <c r="D15" s="31">
        <v>1</v>
      </c>
      <c r="E15" s="40">
        <v>44996</v>
      </c>
      <c r="F15" s="41">
        <v>45000</v>
      </c>
      <c r="G15" s="23"/>
      <c r="H15" s="23">
        <f t="shared" si="36"/>
        <v>5</v>
      </c>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c r="BO15" s="72"/>
      <c r="BP15" s="72"/>
      <c r="BQ15" s="72"/>
      <c r="BR15" s="72"/>
      <c r="BS15" s="72"/>
      <c r="BT15" s="72"/>
      <c r="BU15" s="72"/>
      <c r="BV15" s="72"/>
      <c r="BW15" s="72"/>
      <c r="BX15" s="72"/>
      <c r="BY15" s="72"/>
      <c r="BZ15" s="72"/>
      <c r="CA15" s="72"/>
      <c r="CB15" s="72"/>
      <c r="CC15" s="72"/>
      <c r="CD15" s="72"/>
      <c r="CE15" s="72"/>
      <c r="CF15" s="72"/>
      <c r="CG15" s="72"/>
      <c r="CH15" s="72"/>
      <c r="CI15" s="72"/>
      <c r="CJ15" s="72"/>
      <c r="CK15" s="72"/>
      <c r="CL15" s="72"/>
      <c r="CM15" s="72"/>
      <c r="CN15" s="72"/>
      <c r="CO15" s="72"/>
      <c r="CP15" s="72"/>
      <c r="CQ15" s="72"/>
      <c r="CR15" s="72"/>
      <c r="CS15" s="72"/>
      <c r="CT15" s="72"/>
      <c r="CU15" s="72"/>
      <c r="CV15" s="72"/>
      <c r="CW15" s="72"/>
      <c r="CX15" s="72"/>
      <c r="CY15" s="72"/>
      <c r="CZ15" s="72"/>
      <c r="DA15" s="72"/>
      <c r="DB15" s="72"/>
      <c r="DC15" s="72"/>
      <c r="DD15" s="72"/>
      <c r="DE15" s="72"/>
      <c r="DF15" s="72"/>
      <c r="DG15" s="72"/>
      <c r="DH15" s="72"/>
      <c r="DI15" s="72"/>
    </row>
    <row r="16" spans="1:113" s="3" customFormat="1" ht="21.6" thickBot="1" x14ac:dyDescent="0.35">
      <c r="A16" s="17"/>
      <c r="B16" s="38" t="s">
        <v>70</v>
      </c>
      <c r="C16" s="39" t="s">
        <v>64</v>
      </c>
      <c r="D16" s="31">
        <v>1</v>
      </c>
      <c r="E16" s="40">
        <v>44998</v>
      </c>
      <c r="F16" s="41">
        <v>45003</v>
      </c>
      <c r="G16" s="23"/>
      <c r="H16" s="23"/>
      <c r="I16" s="72"/>
      <c r="J16" s="72"/>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c r="BI16" s="72"/>
      <c r="BJ16" s="72"/>
      <c r="BK16" s="72"/>
      <c r="BL16" s="72"/>
      <c r="BM16" s="72"/>
      <c r="BN16" s="72"/>
      <c r="BO16" s="72"/>
      <c r="BP16" s="72"/>
      <c r="BQ16" s="72"/>
      <c r="BR16" s="72"/>
      <c r="BS16" s="72"/>
      <c r="BT16" s="72"/>
      <c r="BU16" s="72"/>
      <c r="BV16" s="72"/>
      <c r="BW16" s="72"/>
      <c r="BX16" s="72"/>
      <c r="BY16" s="72"/>
      <c r="BZ16" s="72"/>
      <c r="CA16" s="72"/>
      <c r="CB16" s="72"/>
      <c r="CC16" s="72"/>
      <c r="CD16" s="72"/>
      <c r="CE16" s="72"/>
      <c r="CF16" s="72"/>
      <c r="CG16" s="72"/>
      <c r="CH16" s="72"/>
      <c r="CI16" s="72"/>
      <c r="CJ16" s="72"/>
      <c r="CK16" s="72"/>
      <c r="CL16" s="72"/>
      <c r="CM16" s="72"/>
      <c r="CN16" s="72"/>
      <c r="CO16" s="72"/>
      <c r="CP16" s="72"/>
      <c r="CQ16" s="72"/>
      <c r="CR16" s="72"/>
      <c r="CS16" s="72"/>
      <c r="CT16" s="72"/>
      <c r="CU16" s="72"/>
      <c r="CV16" s="72"/>
      <c r="CW16" s="72"/>
      <c r="CX16" s="72"/>
      <c r="CY16" s="72"/>
      <c r="CZ16" s="72"/>
      <c r="DA16" s="72"/>
      <c r="DB16" s="72"/>
      <c r="DC16" s="72"/>
      <c r="DD16" s="72"/>
      <c r="DE16" s="72"/>
      <c r="DF16" s="72"/>
      <c r="DG16" s="72"/>
      <c r="DH16" s="72"/>
      <c r="DI16" s="72"/>
    </row>
    <row r="17" spans="1:113" s="3" customFormat="1" ht="21.6" thickBot="1" x14ac:dyDescent="0.35">
      <c r="A17" s="17"/>
      <c r="B17" s="38" t="s">
        <v>71</v>
      </c>
      <c r="C17" s="39" t="s">
        <v>60</v>
      </c>
      <c r="D17" s="31">
        <v>1</v>
      </c>
      <c r="E17" s="40">
        <v>45001</v>
      </c>
      <c r="F17" s="41">
        <v>45004</v>
      </c>
      <c r="G17" s="23"/>
      <c r="H17" s="23">
        <f t="shared" si="36"/>
        <v>4</v>
      </c>
      <c r="I17" s="72"/>
      <c r="J17" s="72"/>
      <c r="K17" s="72"/>
      <c r="L17" s="72"/>
      <c r="M17" s="72"/>
      <c r="N17" s="72"/>
      <c r="O17" s="72"/>
      <c r="P17" s="72"/>
      <c r="Q17" s="72"/>
      <c r="R17" s="72"/>
      <c r="S17" s="72"/>
      <c r="T17" s="72"/>
      <c r="U17" s="73"/>
      <c r="V17" s="73"/>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c r="BK17" s="72"/>
      <c r="BL17" s="72"/>
      <c r="BM17" s="72"/>
      <c r="BN17" s="72"/>
      <c r="BO17" s="72"/>
      <c r="BP17" s="72"/>
      <c r="BQ17" s="72"/>
      <c r="BR17" s="72"/>
      <c r="BS17" s="72"/>
      <c r="BT17" s="72"/>
      <c r="BU17" s="72"/>
      <c r="BV17" s="72"/>
      <c r="BW17" s="72"/>
      <c r="BX17" s="72"/>
      <c r="BY17" s="72"/>
      <c r="BZ17" s="72"/>
      <c r="CA17" s="72"/>
      <c r="CB17" s="72"/>
      <c r="CC17" s="72"/>
      <c r="CD17" s="72"/>
      <c r="CE17" s="72"/>
      <c r="CF17" s="72"/>
      <c r="CG17" s="72"/>
      <c r="CH17" s="72"/>
      <c r="CI17" s="72"/>
      <c r="CJ17" s="72"/>
      <c r="CK17" s="72"/>
      <c r="CL17" s="72"/>
      <c r="CM17" s="72"/>
      <c r="CN17" s="72"/>
      <c r="CO17" s="72"/>
      <c r="CP17" s="72"/>
      <c r="CQ17" s="72"/>
      <c r="CR17" s="72"/>
      <c r="CS17" s="72"/>
      <c r="CT17" s="72"/>
      <c r="CU17" s="72"/>
      <c r="CV17" s="72"/>
      <c r="CW17" s="72"/>
      <c r="CX17" s="72"/>
      <c r="CY17" s="72"/>
      <c r="CZ17" s="72"/>
      <c r="DA17" s="72"/>
      <c r="DB17" s="72"/>
      <c r="DC17" s="72"/>
      <c r="DD17" s="72"/>
      <c r="DE17" s="72"/>
      <c r="DF17" s="72"/>
      <c r="DG17" s="72"/>
      <c r="DH17" s="72"/>
      <c r="DI17" s="72"/>
    </row>
    <row r="18" spans="1:113" s="3" customFormat="1" ht="21.6" thickBot="1" x14ac:dyDescent="0.35">
      <c r="A18" s="17"/>
      <c r="B18" s="38" t="s">
        <v>19</v>
      </c>
      <c r="C18" s="39" t="s">
        <v>61</v>
      </c>
      <c r="D18" s="31">
        <v>1</v>
      </c>
      <c r="E18" s="40">
        <v>45004</v>
      </c>
      <c r="F18" s="41">
        <v>45005</v>
      </c>
      <c r="G18" s="23"/>
      <c r="H18" s="23">
        <f t="shared" si="36"/>
        <v>2</v>
      </c>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c r="BZ18" s="72"/>
      <c r="CA18" s="72"/>
      <c r="CB18" s="72"/>
      <c r="CC18" s="72"/>
      <c r="CD18" s="72"/>
      <c r="CE18" s="72"/>
      <c r="CF18" s="72"/>
      <c r="CG18" s="72"/>
      <c r="CH18" s="72"/>
      <c r="CI18" s="72"/>
      <c r="CJ18" s="72"/>
      <c r="CK18" s="72"/>
      <c r="CL18" s="72"/>
      <c r="CM18" s="72"/>
      <c r="CN18" s="72"/>
      <c r="CO18" s="72"/>
      <c r="CP18" s="72"/>
      <c r="CQ18" s="72"/>
      <c r="CR18" s="72"/>
      <c r="CS18" s="72"/>
      <c r="CT18" s="72"/>
      <c r="CU18" s="72"/>
      <c r="CV18" s="72"/>
      <c r="CW18" s="72"/>
      <c r="CX18" s="72"/>
      <c r="CY18" s="72"/>
      <c r="CZ18" s="72"/>
      <c r="DA18" s="72"/>
      <c r="DB18" s="72"/>
      <c r="DC18" s="72"/>
      <c r="DD18" s="72"/>
      <c r="DE18" s="72"/>
      <c r="DF18" s="72"/>
      <c r="DG18" s="72"/>
      <c r="DH18" s="72"/>
      <c r="DI18" s="72"/>
    </row>
    <row r="19" spans="1:113" s="3" customFormat="1" ht="21" x14ac:dyDescent="0.3">
      <c r="A19" s="17"/>
      <c r="B19" s="42" t="s">
        <v>20</v>
      </c>
      <c r="C19" s="43"/>
      <c r="D19" s="43"/>
      <c r="E19" s="44"/>
      <c r="F19" s="45"/>
      <c r="G19" s="23"/>
      <c r="H19" s="23" t="str">
        <f t="shared" si="36"/>
        <v/>
      </c>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c r="BA19" s="72"/>
      <c r="BB19" s="72"/>
      <c r="BC19" s="72"/>
      <c r="BD19" s="72"/>
      <c r="BE19" s="72"/>
      <c r="BF19" s="72"/>
      <c r="BG19" s="72"/>
      <c r="BH19" s="72"/>
      <c r="BI19" s="72"/>
      <c r="BJ19" s="72"/>
      <c r="BK19" s="72"/>
      <c r="BL19" s="72"/>
      <c r="BM19" s="72"/>
      <c r="BN19" s="72"/>
      <c r="BO19" s="72"/>
      <c r="BP19" s="72"/>
      <c r="BQ19" s="72"/>
      <c r="BR19" s="72"/>
      <c r="BS19" s="72"/>
      <c r="BT19" s="72"/>
      <c r="BU19" s="72"/>
      <c r="BV19" s="72"/>
      <c r="BW19" s="72"/>
      <c r="BX19" s="72"/>
      <c r="BY19" s="72"/>
      <c r="BZ19" s="72"/>
      <c r="CA19" s="72"/>
      <c r="CB19" s="72"/>
      <c r="CC19" s="72"/>
      <c r="CD19" s="72"/>
      <c r="CE19" s="72"/>
      <c r="CF19" s="72"/>
      <c r="CG19" s="72"/>
      <c r="CH19" s="72"/>
      <c r="CI19" s="72"/>
      <c r="CJ19" s="72"/>
      <c r="CK19" s="72"/>
      <c r="CL19" s="72"/>
      <c r="CM19" s="72"/>
      <c r="CN19" s="72"/>
      <c r="CO19" s="72"/>
      <c r="CP19" s="72"/>
      <c r="CQ19" s="72"/>
      <c r="CR19" s="72"/>
      <c r="CS19" s="72"/>
      <c r="CT19" s="72"/>
      <c r="CU19" s="72"/>
      <c r="CV19" s="72"/>
      <c r="CW19" s="72"/>
      <c r="CX19" s="72"/>
      <c r="CY19" s="72"/>
      <c r="CZ19" s="72"/>
      <c r="DA19" s="72"/>
      <c r="DB19" s="72"/>
      <c r="DC19" s="72"/>
      <c r="DD19" s="72"/>
      <c r="DE19" s="72"/>
      <c r="DF19" s="72"/>
      <c r="DG19" s="72"/>
      <c r="DH19" s="72"/>
      <c r="DI19" s="72"/>
    </row>
    <row r="20" spans="1:113" s="3" customFormat="1" ht="21" x14ac:dyDescent="0.3">
      <c r="A20" s="17"/>
      <c r="B20" s="46" t="s">
        <v>21</v>
      </c>
      <c r="C20" s="47" t="s">
        <v>62</v>
      </c>
      <c r="D20" s="31">
        <v>1</v>
      </c>
      <c r="E20" s="48">
        <v>45006</v>
      </c>
      <c r="F20" s="49">
        <v>45008</v>
      </c>
      <c r="G20" s="23"/>
      <c r="H20" s="23">
        <f t="shared" si="36"/>
        <v>3</v>
      </c>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c r="BL20" s="72"/>
      <c r="BM20" s="72"/>
      <c r="BN20" s="72"/>
      <c r="BO20" s="72"/>
      <c r="BP20" s="72"/>
      <c r="BQ20" s="72"/>
      <c r="BR20" s="72"/>
      <c r="BS20" s="72"/>
      <c r="BT20" s="72"/>
      <c r="BU20" s="72"/>
      <c r="BV20" s="72"/>
      <c r="BW20" s="72"/>
      <c r="BX20" s="72"/>
      <c r="BY20" s="72"/>
      <c r="BZ20" s="72"/>
      <c r="CA20" s="72"/>
      <c r="CB20" s="72"/>
      <c r="CC20" s="72"/>
      <c r="CD20" s="72"/>
      <c r="CE20" s="72"/>
      <c r="CF20" s="72"/>
      <c r="CG20" s="72"/>
      <c r="CH20" s="72"/>
      <c r="CI20" s="72"/>
      <c r="CJ20" s="72"/>
      <c r="CK20" s="72"/>
      <c r="CL20" s="72"/>
      <c r="CM20" s="72"/>
      <c r="CN20" s="72"/>
      <c r="CO20" s="72"/>
      <c r="CP20" s="72"/>
      <c r="CQ20" s="72"/>
      <c r="CR20" s="72"/>
      <c r="CS20" s="72"/>
      <c r="CT20" s="72"/>
      <c r="CU20" s="72"/>
      <c r="CV20" s="72"/>
      <c r="CW20" s="72"/>
      <c r="CX20" s="72"/>
      <c r="CY20" s="72"/>
      <c r="CZ20" s="72"/>
      <c r="DA20" s="72"/>
      <c r="DB20" s="72"/>
      <c r="DC20" s="72"/>
      <c r="DD20" s="72"/>
      <c r="DE20" s="72"/>
      <c r="DF20" s="72"/>
      <c r="DG20" s="72"/>
      <c r="DH20" s="72"/>
      <c r="DI20" s="72"/>
    </row>
    <row r="21" spans="1:113" s="3" customFormat="1" ht="21.6" thickBot="1" x14ac:dyDescent="0.35">
      <c r="A21" s="17"/>
      <c r="B21" s="46" t="s">
        <v>22</v>
      </c>
      <c r="C21" s="47" t="s">
        <v>63</v>
      </c>
      <c r="D21" s="31">
        <v>1</v>
      </c>
      <c r="E21" s="48">
        <v>45008</v>
      </c>
      <c r="F21" s="49">
        <v>45011</v>
      </c>
      <c r="G21" s="23"/>
      <c r="H21" s="23">
        <f t="shared" si="36"/>
        <v>4</v>
      </c>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c r="BO21" s="72"/>
      <c r="BP21" s="72"/>
      <c r="BQ21" s="72"/>
      <c r="BR21" s="72"/>
      <c r="BS21" s="72"/>
      <c r="BT21" s="72"/>
      <c r="BU21" s="72"/>
      <c r="BV21" s="72"/>
      <c r="BW21" s="72"/>
      <c r="BX21" s="72"/>
      <c r="BY21" s="72"/>
      <c r="BZ21" s="72"/>
      <c r="CA21" s="72"/>
      <c r="CB21" s="72"/>
      <c r="CC21" s="72"/>
      <c r="CD21" s="72"/>
      <c r="CE21" s="72"/>
      <c r="CF21" s="72"/>
      <c r="CG21" s="72"/>
      <c r="CH21" s="72"/>
      <c r="CI21" s="72"/>
      <c r="CJ21" s="72"/>
      <c r="CK21" s="72"/>
      <c r="CL21" s="72"/>
      <c r="CM21" s="72"/>
      <c r="CN21" s="72"/>
      <c r="CO21" s="72"/>
      <c r="CP21" s="72"/>
      <c r="CQ21" s="72"/>
      <c r="CR21" s="72"/>
      <c r="CS21" s="72"/>
      <c r="CT21" s="72"/>
      <c r="CU21" s="72"/>
      <c r="CV21" s="72"/>
      <c r="CW21" s="72"/>
      <c r="CX21" s="72"/>
      <c r="CY21" s="72"/>
      <c r="CZ21" s="72"/>
      <c r="DA21" s="72"/>
      <c r="DB21" s="72"/>
      <c r="DC21" s="72"/>
      <c r="DD21" s="72"/>
      <c r="DE21" s="72"/>
      <c r="DF21" s="72"/>
      <c r="DG21" s="72"/>
      <c r="DH21" s="72"/>
      <c r="DI21" s="72"/>
    </row>
    <row r="22" spans="1:113" s="3" customFormat="1" ht="21.6" thickBot="1" x14ac:dyDescent="0.35">
      <c r="A22" s="17"/>
      <c r="B22" s="46" t="s">
        <v>23</v>
      </c>
      <c r="C22" s="47" t="s">
        <v>60</v>
      </c>
      <c r="D22" s="31">
        <v>1</v>
      </c>
      <c r="E22" s="48">
        <v>45010</v>
      </c>
      <c r="F22" s="49">
        <v>45012</v>
      </c>
      <c r="G22" s="23"/>
      <c r="H22" s="23"/>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c r="BM22" s="72"/>
      <c r="BN22" s="72"/>
      <c r="BO22" s="72"/>
      <c r="BP22" s="72"/>
      <c r="BQ22" s="72"/>
      <c r="BR22" s="72"/>
      <c r="BS22" s="72"/>
      <c r="BT22" s="72"/>
      <c r="BU22" s="72"/>
      <c r="BV22" s="72"/>
      <c r="BW22" s="72"/>
      <c r="BX22" s="72"/>
      <c r="BY22" s="72"/>
      <c r="BZ22" s="72"/>
      <c r="CA22" s="72"/>
      <c r="CB22" s="72"/>
      <c r="CC22" s="72"/>
      <c r="CD22" s="72"/>
      <c r="CE22" s="72"/>
      <c r="CF22" s="72"/>
      <c r="CG22" s="72"/>
      <c r="CH22" s="72"/>
      <c r="CI22" s="72"/>
      <c r="CJ22" s="72"/>
      <c r="CK22" s="72"/>
      <c r="CL22" s="72"/>
      <c r="CM22" s="72"/>
      <c r="CN22" s="72"/>
      <c r="CO22" s="72"/>
      <c r="CP22" s="72"/>
      <c r="CQ22" s="72"/>
      <c r="CR22" s="72"/>
      <c r="CS22" s="72"/>
      <c r="CT22" s="72"/>
      <c r="CU22" s="72"/>
      <c r="CV22" s="72"/>
      <c r="CW22" s="72"/>
      <c r="CX22" s="72"/>
      <c r="CY22" s="72"/>
      <c r="CZ22" s="72"/>
      <c r="DA22" s="72"/>
      <c r="DB22" s="72"/>
      <c r="DC22" s="72"/>
      <c r="DD22" s="72"/>
      <c r="DE22" s="72"/>
      <c r="DF22" s="72"/>
      <c r="DG22" s="72"/>
      <c r="DH22" s="72"/>
      <c r="DI22" s="72"/>
    </row>
    <row r="23" spans="1:113" s="3" customFormat="1" ht="21.6" thickBot="1" x14ac:dyDescent="0.35">
      <c r="A23" s="17"/>
      <c r="B23" s="46" t="s">
        <v>24</v>
      </c>
      <c r="C23" s="47" t="s">
        <v>61</v>
      </c>
      <c r="D23" s="31">
        <v>1</v>
      </c>
      <c r="E23" s="48">
        <v>45012</v>
      </c>
      <c r="F23" s="49">
        <v>45013</v>
      </c>
      <c r="G23" s="23"/>
      <c r="H23" s="23"/>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72"/>
      <c r="BV23" s="72"/>
      <c r="BW23" s="72"/>
      <c r="BX23" s="72"/>
      <c r="BY23" s="72"/>
      <c r="BZ23" s="72"/>
      <c r="CA23" s="72"/>
      <c r="CB23" s="72"/>
      <c r="CC23" s="72"/>
      <c r="CD23" s="72"/>
      <c r="CE23" s="72"/>
      <c r="CF23" s="72"/>
      <c r="CG23" s="72"/>
      <c r="CH23" s="72"/>
      <c r="CI23" s="72"/>
      <c r="CJ23" s="72"/>
      <c r="CK23" s="72"/>
      <c r="CL23" s="72"/>
      <c r="CM23" s="72"/>
      <c r="CN23" s="72"/>
      <c r="CO23" s="72"/>
      <c r="CP23" s="72"/>
      <c r="CQ23" s="72"/>
      <c r="CR23" s="72"/>
      <c r="CS23" s="72"/>
      <c r="CT23" s="72"/>
      <c r="CU23" s="72"/>
      <c r="CV23" s="72"/>
      <c r="CW23" s="72"/>
      <c r="CX23" s="72"/>
      <c r="CY23" s="72"/>
      <c r="CZ23" s="72"/>
      <c r="DA23" s="72"/>
      <c r="DB23" s="72"/>
      <c r="DC23" s="72"/>
      <c r="DD23" s="72"/>
      <c r="DE23" s="72"/>
      <c r="DF23" s="72"/>
      <c r="DG23" s="72"/>
      <c r="DH23" s="72"/>
      <c r="DI23" s="72"/>
    </row>
    <row r="24" spans="1:113" s="3" customFormat="1" ht="21" x14ac:dyDescent="0.3">
      <c r="A24" s="17"/>
      <c r="B24" s="50" t="s">
        <v>25</v>
      </c>
      <c r="C24" s="51"/>
      <c r="D24" s="51"/>
      <c r="E24" s="52"/>
      <c r="F24" s="53"/>
      <c r="G24" s="23"/>
      <c r="H24" s="23" t="str">
        <f t="shared" si="36"/>
        <v/>
      </c>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c r="BO24" s="72"/>
      <c r="BP24" s="72"/>
      <c r="BQ24" s="72"/>
      <c r="BR24" s="72"/>
      <c r="BS24" s="72"/>
      <c r="BT24" s="72"/>
      <c r="BU24" s="72"/>
      <c r="BV24" s="72"/>
      <c r="BW24" s="72"/>
      <c r="BX24" s="72"/>
      <c r="BY24" s="72"/>
      <c r="BZ24" s="72"/>
      <c r="CA24" s="72"/>
      <c r="CB24" s="72"/>
      <c r="CC24" s="72"/>
      <c r="CD24" s="72"/>
      <c r="CE24" s="72"/>
      <c r="CF24" s="72"/>
      <c r="CG24" s="72"/>
      <c r="CH24" s="72"/>
      <c r="CI24" s="72"/>
      <c r="CJ24" s="72"/>
      <c r="CK24" s="72"/>
      <c r="CL24" s="72"/>
      <c r="CM24" s="72"/>
      <c r="CN24" s="72"/>
      <c r="CO24" s="72"/>
      <c r="CP24" s="72"/>
      <c r="CQ24" s="72"/>
      <c r="CR24" s="72"/>
      <c r="CS24" s="72"/>
      <c r="CT24" s="72"/>
      <c r="CU24" s="72"/>
      <c r="CV24" s="72"/>
      <c r="CW24" s="72"/>
      <c r="CX24" s="72"/>
      <c r="CY24" s="72"/>
      <c r="CZ24" s="72"/>
      <c r="DA24" s="72"/>
      <c r="DB24" s="72"/>
      <c r="DC24" s="72"/>
      <c r="DD24" s="72"/>
      <c r="DE24" s="72"/>
      <c r="DF24" s="72"/>
      <c r="DG24" s="72"/>
      <c r="DH24" s="72"/>
      <c r="DI24" s="72"/>
    </row>
    <row r="25" spans="1:113" s="3" customFormat="1" ht="21" x14ac:dyDescent="0.3">
      <c r="A25" s="17"/>
      <c r="B25" s="54" t="s">
        <v>26</v>
      </c>
      <c r="C25" s="55" t="s">
        <v>60</v>
      </c>
      <c r="D25" s="31">
        <v>1</v>
      </c>
      <c r="E25" s="56">
        <v>45014</v>
      </c>
      <c r="F25" s="57">
        <v>45018</v>
      </c>
      <c r="G25" s="23"/>
      <c r="H25" s="23">
        <f t="shared" si="36"/>
        <v>5</v>
      </c>
      <c r="I25" s="72"/>
      <c r="J25" s="72"/>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c r="BM25" s="72"/>
      <c r="BN25" s="72"/>
      <c r="BO25" s="72"/>
      <c r="BP25" s="72"/>
      <c r="BQ25" s="72"/>
      <c r="BR25" s="72"/>
      <c r="BS25" s="72"/>
      <c r="BT25" s="72"/>
      <c r="BU25" s="72"/>
      <c r="BV25" s="72"/>
      <c r="BW25" s="72"/>
      <c r="BX25" s="72"/>
      <c r="BY25" s="72"/>
      <c r="BZ25" s="72"/>
      <c r="CA25" s="72"/>
      <c r="CB25" s="72"/>
      <c r="CC25" s="72"/>
      <c r="CD25" s="72"/>
      <c r="CE25" s="72"/>
      <c r="CF25" s="72"/>
      <c r="CG25" s="72"/>
      <c r="CH25" s="72"/>
      <c r="CI25" s="72"/>
      <c r="CJ25" s="72"/>
      <c r="CK25" s="72"/>
      <c r="CL25" s="72"/>
      <c r="CM25" s="72"/>
      <c r="CN25" s="72"/>
      <c r="CO25" s="72"/>
      <c r="CP25" s="72"/>
      <c r="CQ25" s="72"/>
      <c r="CR25" s="72"/>
      <c r="CS25" s="72"/>
      <c r="CT25" s="72"/>
      <c r="CU25" s="72"/>
      <c r="CV25" s="72"/>
      <c r="CW25" s="72"/>
      <c r="CX25" s="72"/>
      <c r="CY25" s="72"/>
      <c r="CZ25" s="72"/>
      <c r="DA25" s="72"/>
      <c r="DB25" s="72"/>
      <c r="DC25" s="72"/>
      <c r="DD25" s="72"/>
      <c r="DE25" s="72"/>
      <c r="DF25" s="72"/>
      <c r="DG25" s="72"/>
      <c r="DH25" s="72"/>
      <c r="DI25" s="72"/>
    </row>
    <row r="26" spans="1:113" s="3" customFormat="1" ht="21" x14ac:dyDescent="0.3">
      <c r="A26" s="17"/>
      <c r="B26" s="54" t="s">
        <v>27</v>
      </c>
      <c r="C26" s="55" t="s">
        <v>62</v>
      </c>
      <c r="D26" s="31">
        <v>1</v>
      </c>
      <c r="E26" s="56">
        <v>45019</v>
      </c>
      <c r="F26" s="57">
        <v>45023</v>
      </c>
      <c r="G26" s="23"/>
      <c r="H26" s="23">
        <f t="shared" si="36"/>
        <v>5</v>
      </c>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c r="BO26" s="72"/>
      <c r="BP26" s="72"/>
      <c r="BQ26" s="72"/>
      <c r="BR26" s="72"/>
      <c r="BS26" s="72"/>
      <c r="BT26" s="72"/>
      <c r="BU26" s="72"/>
      <c r="BV26" s="72"/>
      <c r="BW26" s="72"/>
      <c r="BX26" s="72"/>
      <c r="BY26" s="72"/>
      <c r="BZ26" s="72"/>
      <c r="CA26" s="72"/>
      <c r="CB26" s="72"/>
      <c r="CC26" s="72"/>
      <c r="CD26" s="72"/>
      <c r="CE26" s="72"/>
      <c r="CF26" s="72"/>
      <c r="CG26" s="72"/>
      <c r="CH26" s="72"/>
      <c r="CI26" s="72"/>
      <c r="CJ26" s="72"/>
      <c r="CK26" s="72"/>
      <c r="CL26" s="72"/>
      <c r="CM26" s="72"/>
      <c r="CN26" s="72"/>
      <c r="CO26" s="72"/>
      <c r="CP26" s="72"/>
      <c r="CQ26" s="72"/>
      <c r="CR26" s="72"/>
      <c r="CS26" s="72"/>
      <c r="CT26" s="72"/>
      <c r="CU26" s="72"/>
      <c r="CV26" s="72"/>
      <c r="CW26" s="72"/>
      <c r="CX26" s="72"/>
      <c r="CY26" s="72"/>
      <c r="CZ26" s="72"/>
      <c r="DA26" s="72"/>
      <c r="DB26" s="72"/>
      <c r="DC26" s="72"/>
      <c r="DD26" s="72"/>
      <c r="DE26" s="72"/>
      <c r="DF26" s="72"/>
      <c r="DG26" s="72"/>
      <c r="DH26" s="72"/>
      <c r="DI26" s="72"/>
    </row>
    <row r="27" spans="1:113" s="3" customFormat="1" ht="21" x14ac:dyDescent="0.3">
      <c r="A27" s="17"/>
      <c r="B27" s="54" t="s">
        <v>24</v>
      </c>
      <c r="C27" s="55" t="s">
        <v>61</v>
      </c>
      <c r="D27" s="31">
        <v>1</v>
      </c>
      <c r="E27" s="56">
        <v>45022</v>
      </c>
      <c r="F27" s="57">
        <v>45024</v>
      </c>
      <c r="G27" s="23"/>
      <c r="H27" s="23">
        <f t="shared" si="36"/>
        <v>3</v>
      </c>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c r="BO27" s="72"/>
      <c r="BP27" s="72"/>
      <c r="BQ27" s="72"/>
      <c r="BR27" s="72"/>
      <c r="BS27" s="72"/>
      <c r="BT27" s="72"/>
      <c r="BU27" s="72"/>
      <c r="BV27" s="72"/>
      <c r="BW27" s="72"/>
      <c r="BX27" s="72"/>
      <c r="BY27" s="72"/>
      <c r="BZ27" s="72"/>
      <c r="CA27" s="72"/>
      <c r="CB27" s="72"/>
      <c r="CC27" s="72"/>
      <c r="CD27" s="72"/>
      <c r="CE27" s="72"/>
      <c r="CF27" s="72"/>
      <c r="CG27" s="72"/>
      <c r="CH27" s="72"/>
      <c r="CI27" s="72"/>
      <c r="CJ27" s="72"/>
      <c r="CK27" s="72"/>
      <c r="CL27" s="72"/>
      <c r="CM27" s="72"/>
      <c r="CN27" s="72"/>
      <c r="CO27" s="72"/>
      <c r="CP27" s="72"/>
      <c r="CQ27" s="72"/>
      <c r="CR27" s="72"/>
      <c r="CS27" s="72"/>
      <c r="CT27" s="72"/>
      <c r="CU27" s="72"/>
      <c r="CV27" s="72"/>
      <c r="CW27" s="72"/>
      <c r="CX27" s="72"/>
      <c r="CY27" s="72"/>
      <c r="CZ27" s="72"/>
      <c r="DA27" s="72"/>
      <c r="DB27" s="72"/>
      <c r="DC27" s="72"/>
      <c r="DD27" s="72"/>
      <c r="DE27" s="72"/>
      <c r="DF27" s="72"/>
      <c r="DG27" s="72"/>
      <c r="DH27" s="72"/>
      <c r="DI27" s="72"/>
    </row>
    <row r="28" spans="1:113" s="3" customFormat="1" ht="21" x14ac:dyDescent="0.3">
      <c r="A28" s="17"/>
      <c r="B28" s="58" t="s">
        <v>28</v>
      </c>
      <c r="C28" s="59"/>
      <c r="D28" s="59"/>
      <c r="E28" s="60"/>
      <c r="F28" s="61"/>
      <c r="G28" s="23"/>
      <c r="H28" s="23" t="str">
        <f t="shared" si="36"/>
        <v/>
      </c>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72"/>
      <c r="BF28" s="72"/>
      <c r="BG28" s="72"/>
      <c r="BH28" s="72"/>
      <c r="BI28" s="72"/>
      <c r="BJ28" s="72"/>
      <c r="BK28" s="72"/>
      <c r="BL28" s="72"/>
      <c r="BM28" s="72"/>
      <c r="BN28" s="72"/>
      <c r="BO28" s="72"/>
      <c r="BP28" s="72"/>
      <c r="BQ28" s="72"/>
      <c r="BR28" s="72"/>
      <c r="BS28" s="72"/>
      <c r="BT28" s="72"/>
      <c r="BU28" s="72"/>
      <c r="BV28" s="72"/>
      <c r="BW28" s="72"/>
      <c r="BX28" s="72"/>
      <c r="BY28" s="72"/>
      <c r="BZ28" s="72"/>
      <c r="CA28" s="72"/>
      <c r="CB28" s="72"/>
      <c r="CC28" s="72"/>
      <c r="CD28" s="72"/>
      <c r="CE28" s="72"/>
      <c r="CF28" s="72"/>
      <c r="CG28" s="72"/>
      <c r="CH28" s="72"/>
      <c r="CI28" s="72"/>
      <c r="CJ28" s="72"/>
      <c r="CK28" s="72"/>
      <c r="CL28" s="72"/>
      <c r="CM28" s="72"/>
      <c r="CN28" s="72"/>
      <c r="CO28" s="72"/>
      <c r="CP28" s="72"/>
      <c r="CQ28" s="72"/>
      <c r="CR28" s="72"/>
      <c r="CS28" s="72"/>
      <c r="CT28" s="72"/>
      <c r="CU28" s="72"/>
      <c r="CV28" s="72"/>
      <c r="CW28" s="72"/>
      <c r="CX28" s="72"/>
      <c r="CY28" s="72"/>
      <c r="CZ28" s="72"/>
      <c r="DA28" s="72"/>
      <c r="DB28" s="72"/>
      <c r="DC28" s="72"/>
      <c r="DD28" s="72"/>
      <c r="DE28" s="72"/>
      <c r="DF28" s="72"/>
      <c r="DG28" s="72"/>
      <c r="DH28" s="72"/>
      <c r="DI28" s="72"/>
    </row>
    <row r="29" spans="1:113" s="3" customFormat="1" ht="21" x14ac:dyDescent="0.3">
      <c r="A29" s="17"/>
      <c r="B29" s="62" t="s">
        <v>29</v>
      </c>
      <c r="C29" s="63" t="s">
        <v>62</v>
      </c>
      <c r="D29" s="31">
        <v>1</v>
      </c>
      <c r="E29" s="64">
        <v>45037</v>
      </c>
      <c r="F29" s="65">
        <v>45044</v>
      </c>
      <c r="G29" s="23"/>
      <c r="H29" s="23">
        <f t="shared" si="36"/>
        <v>8</v>
      </c>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c r="BK29" s="72"/>
      <c r="BL29" s="72"/>
      <c r="BM29" s="72"/>
      <c r="BN29" s="72"/>
      <c r="BO29" s="72"/>
      <c r="BP29" s="72"/>
      <c r="BQ29" s="72"/>
      <c r="BR29" s="72"/>
      <c r="BS29" s="72"/>
      <c r="BT29" s="72"/>
      <c r="BU29" s="72"/>
      <c r="BV29" s="72"/>
      <c r="BW29" s="72"/>
      <c r="BX29" s="72"/>
      <c r="BY29" s="72"/>
      <c r="BZ29" s="72"/>
      <c r="CA29" s="72"/>
      <c r="CB29" s="72"/>
      <c r="CC29" s="72"/>
      <c r="CD29" s="72"/>
      <c r="CE29" s="72"/>
      <c r="CF29" s="72"/>
      <c r="CG29" s="72"/>
      <c r="CH29" s="72"/>
      <c r="CI29" s="72"/>
      <c r="CJ29" s="72"/>
      <c r="CK29" s="72"/>
      <c r="CL29" s="72"/>
      <c r="CM29" s="72"/>
      <c r="CN29" s="72"/>
      <c r="CO29" s="72"/>
      <c r="CP29" s="72"/>
      <c r="CQ29" s="72"/>
      <c r="CR29" s="72"/>
      <c r="CS29" s="72"/>
      <c r="CT29" s="72"/>
      <c r="CU29" s="72"/>
      <c r="CV29" s="72"/>
      <c r="CW29" s="72"/>
      <c r="CX29" s="72"/>
      <c r="CY29" s="72"/>
      <c r="CZ29" s="72"/>
      <c r="DA29" s="72"/>
      <c r="DB29" s="72"/>
      <c r="DC29" s="72"/>
      <c r="DD29" s="72"/>
      <c r="DE29" s="72"/>
      <c r="DF29" s="72"/>
      <c r="DG29" s="72"/>
      <c r="DH29" s="72"/>
      <c r="DI29" s="72"/>
    </row>
    <row r="30" spans="1:113" s="3" customFormat="1" ht="21" x14ac:dyDescent="0.3">
      <c r="A30" s="17"/>
      <c r="B30" s="62" t="s">
        <v>30</v>
      </c>
      <c r="C30" s="63" t="s">
        <v>59</v>
      </c>
      <c r="D30" s="31">
        <v>1</v>
      </c>
      <c r="E30" s="64">
        <v>45044</v>
      </c>
      <c r="F30" s="65">
        <v>45046</v>
      </c>
      <c r="G30" s="23"/>
      <c r="H30" s="23">
        <f t="shared" si="36"/>
        <v>3</v>
      </c>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c r="BO30" s="72"/>
      <c r="BP30" s="72"/>
      <c r="BQ30" s="72"/>
      <c r="BR30" s="72"/>
      <c r="BS30" s="72"/>
      <c r="BT30" s="72"/>
      <c r="BU30" s="72"/>
      <c r="BV30" s="72"/>
      <c r="BW30" s="72"/>
      <c r="BX30" s="72"/>
      <c r="BY30" s="72"/>
      <c r="BZ30" s="72"/>
      <c r="CA30" s="72"/>
      <c r="CB30" s="72"/>
      <c r="CC30" s="72"/>
      <c r="CD30" s="72"/>
      <c r="CE30" s="72"/>
      <c r="CF30" s="72"/>
      <c r="CG30" s="72"/>
      <c r="CH30" s="72"/>
      <c r="CI30" s="72"/>
      <c r="CJ30" s="72"/>
      <c r="CK30" s="72"/>
      <c r="CL30" s="72"/>
      <c r="CM30" s="72"/>
      <c r="CN30" s="72"/>
      <c r="CO30" s="72"/>
      <c r="CP30" s="72"/>
      <c r="CQ30" s="72"/>
      <c r="CR30" s="72"/>
      <c r="CS30" s="72"/>
      <c r="CT30" s="72"/>
      <c r="CU30" s="72"/>
      <c r="CV30" s="72"/>
      <c r="CW30" s="72"/>
      <c r="CX30" s="72"/>
      <c r="CY30" s="72"/>
      <c r="CZ30" s="72"/>
      <c r="DA30" s="72"/>
      <c r="DB30" s="72"/>
      <c r="DC30" s="72"/>
      <c r="DD30" s="72"/>
      <c r="DE30" s="72"/>
      <c r="DF30" s="72"/>
      <c r="DG30" s="72"/>
      <c r="DH30" s="72"/>
      <c r="DI30" s="72"/>
    </row>
    <row r="31" spans="1:113" s="3" customFormat="1" ht="21" x14ac:dyDescent="0.3">
      <c r="A31" s="17"/>
      <c r="B31" s="62" t="s">
        <v>31</v>
      </c>
      <c r="C31" s="63" t="s">
        <v>62</v>
      </c>
      <c r="D31" s="31">
        <v>1</v>
      </c>
      <c r="E31" s="64">
        <v>45046</v>
      </c>
      <c r="F31" s="65">
        <v>45049</v>
      </c>
      <c r="G31" s="23"/>
      <c r="H31" s="23">
        <f t="shared" si="36"/>
        <v>4</v>
      </c>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c r="BK31" s="72"/>
      <c r="BL31" s="72"/>
      <c r="BM31" s="72"/>
      <c r="BN31" s="72"/>
      <c r="BO31" s="72"/>
      <c r="BP31" s="72"/>
      <c r="BQ31" s="72"/>
      <c r="BR31" s="72"/>
      <c r="BS31" s="72"/>
      <c r="BT31" s="72"/>
      <c r="BU31" s="72"/>
      <c r="BV31" s="72"/>
      <c r="BW31" s="72"/>
      <c r="BX31" s="72"/>
      <c r="BY31" s="72"/>
      <c r="BZ31" s="72"/>
      <c r="CA31" s="72"/>
      <c r="CB31" s="72"/>
      <c r="CC31" s="72"/>
      <c r="CD31" s="72"/>
      <c r="CE31" s="72"/>
      <c r="CF31" s="72"/>
      <c r="CG31" s="72"/>
      <c r="CH31" s="72"/>
      <c r="CI31" s="72"/>
      <c r="CJ31" s="72"/>
      <c r="CK31" s="72"/>
      <c r="CL31" s="72"/>
      <c r="CM31" s="72"/>
      <c r="CN31" s="72"/>
      <c r="CO31" s="72"/>
      <c r="CP31" s="72"/>
      <c r="CQ31" s="72"/>
      <c r="CR31" s="72"/>
      <c r="CS31" s="72"/>
      <c r="CT31" s="72"/>
      <c r="CU31" s="72"/>
      <c r="CV31" s="72"/>
      <c r="CW31" s="72"/>
      <c r="CX31" s="72"/>
      <c r="CY31" s="72"/>
      <c r="CZ31" s="72"/>
      <c r="DA31" s="72"/>
      <c r="DB31" s="72"/>
      <c r="DC31" s="72"/>
      <c r="DD31" s="72"/>
      <c r="DE31" s="72"/>
      <c r="DF31" s="72"/>
      <c r="DG31" s="72"/>
      <c r="DH31" s="72"/>
      <c r="DI31" s="72"/>
    </row>
    <row r="32" spans="1:113" s="3" customFormat="1" ht="21" x14ac:dyDescent="0.3">
      <c r="A32" s="17"/>
      <c r="B32" s="62" t="s">
        <v>32</v>
      </c>
      <c r="C32" s="63" t="s">
        <v>66</v>
      </c>
      <c r="D32" s="31">
        <v>1</v>
      </c>
      <c r="E32" s="64">
        <v>45061</v>
      </c>
      <c r="F32" s="65">
        <v>45063</v>
      </c>
      <c r="G32" s="23"/>
      <c r="H32" s="23"/>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c r="BC32" s="72"/>
      <c r="BD32" s="72"/>
      <c r="BE32" s="72"/>
      <c r="BF32" s="72"/>
      <c r="BG32" s="72"/>
      <c r="BH32" s="72"/>
      <c r="BI32" s="72"/>
      <c r="BJ32" s="72"/>
      <c r="BK32" s="72"/>
      <c r="BL32" s="72"/>
      <c r="BM32" s="72"/>
      <c r="BN32" s="72"/>
      <c r="BO32" s="72"/>
      <c r="BP32" s="72"/>
      <c r="BQ32" s="72"/>
      <c r="BR32" s="72"/>
      <c r="BS32" s="72"/>
      <c r="BT32" s="72"/>
      <c r="BU32" s="72"/>
      <c r="BV32" s="72"/>
      <c r="BW32" s="72"/>
      <c r="BX32" s="72"/>
      <c r="BY32" s="72"/>
      <c r="BZ32" s="72"/>
      <c r="CA32" s="72"/>
      <c r="CB32" s="72"/>
      <c r="CC32" s="72"/>
      <c r="CD32" s="72"/>
      <c r="CE32" s="72"/>
      <c r="CF32" s="72"/>
      <c r="CG32" s="72"/>
      <c r="CH32" s="72"/>
      <c r="CI32" s="72"/>
      <c r="CJ32" s="72"/>
      <c r="CK32" s="72"/>
      <c r="CL32" s="72"/>
      <c r="CM32" s="72"/>
      <c r="CN32" s="72"/>
      <c r="CO32" s="72"/>
      <c r="CP32" s="72"/>
      <c r="CQ32" s="72"/>
      <c r="CR32" s="72"/>
      <c r="CS32" s="72"/>
      <c r="CT32" s="72"/>
      <c r="CU32" s="72"/>
      <c r="CV32" s="72"/>
      <c r="CW32" s="72"/>
      <c r="CX32" s="72"/>
      <c r="CY32" s="72"/>
      <c r="CZ32" s="72"/>
      <c r="DA32" s="72"/>
      <c r="DB32" s="72"/>
      <c r="DC32" s="72"/>
      <c r="DD32" s="72"/>
      <c r="DE32" s="72"/>
      <c r="DF32" s="72"/>
      <c r="DG32" s="72"/>
      <c r="DH32" s="72"/>
      <c r="DI32" s="72"/>
    </row>
    <row r="33" spans="1:113" s="3" customFormat="1" ht="21" x14ac:dyDescent="0.3">
      <c r="A33" s="17"/>
      <c r="B33" s="62" t="s">
        <v>33</v>
      </c>
      <c r="C33" s="63" t="s">
        <v>61</v>
      </c>
      <c r="D33" s="31">
        <v>1</v>
      </c>
      <c r="E33" s="64">
        <v>45064</v>
      </c>
      <c r="F33" s="65">
        <v>45066</v>
      </c>
      <c r="G33" s="23"/>
      <c r="H33" s="23">
        <f t="shared" si="36"/>
        <v>3</v>
      </c>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c r="BO33" s="72"/>
      <c r="BP33" s="72"/>
      <c r="BQ33" s="72"/>
      <c r="BR33" s="72"/>
      <c r="BS33" s="72"/>
      <c r="BT33" s="72"/>
      <c r="BU33" s="72"/>
      <c r="BV33" s="72"/>
      <c r="BW33" s="72"/>
      <c r="BX33" s="72"/>
      <c r="BY33" s="72"/>
      <c r="BZ33" s="72"/>
      <c r="CA33" s="72"/>
      <c r="CB33" s="72"/>
      <c r="CC33" s="72"/>
      <c r="CD33" s="72"/>
      <c r="CE33" s="72"/>
      <c r="CF33" s="72"/>
      <c r="CG33" s="72"/>
      <c r="CH33" s="72"/>
      <c r="CI33" s="72"/>
      <c r="CJ33" s="72"/>
      <c r="CK33" s="72"/>
      <c r="CL33" s="72"/>
      <c r="CM33" s="72"/>
      <c r="CN33" s="72"/>
      <c r="CO33" s="72"/>
      <c r="CP33" s="72"/>
      <c r="CQ33" s="72"/>
      <c r="CR33" s="72"/>
      <c r="CS33" s="72"/>
      <c r="CT33" s="72"/>
      <c r="CU33" s="72"/>
      <c r="CV33" s="72"/>
      <c r="CW33" s="72"/>
      <c r="CX33" s="72"/>
      <c r="CY33" s="72"/>
      <c r="CZ33" s="72"/>
      <c r="DA33" s="72"/>
      <c r="DB33" s="72"/>
      <c r="DC33" s="72"/>
      <c r="DD33" s="72"/>
      <c r="DE33" s="72"/>
      <c r="DF33" s="72"/>
      <c r="DG33" s="72"/>
      <c r="DH33" s="72"/>
      <c r="DI33" s="72"/>
    </row>
    <row r="34" spans="1:113" s="3" customFormat="1" ht="21" x14ac:dyDescent="0.3">
      <c r="A34" s="17"/>
      <c r="B34" s="88" t="s">
        <v>34</v>
      </c>
      <c r="C34" s="89"/>
      <c r="D34" s="89"/>
      <c r="E34" s="90"/>
      <c r="F34" s="91"/>
      <c r="G34" s="23"/>
      <c r="H34" s="23" t="str">
        <f t="shared" si="36"/>
        <v/>
      </c>
      <c r="I34" s="72"/>
      <c r="J34" s="72"/>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L34" s="72"/>
      <c r="BM34" s="72"/>
      <c r="BN34" s="72"/>
      <c r="BO34" s="72"/>
      <c r="BP34" s="72"/>
      <c r="BQ34" s="72"/>
      <c r="BR34" s="72"/>
      <c r="BS34" s="72"/>
      <c r="BT34" s="72"/>
      <c r="BU34" s="72"/>
      <c r="BV34" s="72"/>
      <c r="BW34" s="72"/>
      <c r="BX34" s="72"/>
      <c r="BY34" s="72"/>
      <c r="BZ34" s="72"/>
      <c r="CA34" s="72"/>
      <c r="CB34" s="72"/>
      <c r="CC34" s="72"/>
      <c r="CD34" s="72"/>
      <c r="CE34" s="72"/>
      <c r="CF34" s="72"/>
      <c r="CG34" s="72"/>
      <c r="CH34" s="72"/>
      <c r="CI34" s="72"/>
      <c r="CJ34" s="72"/>
      <c r="CK34" s="72"/>
      <c r="CL34" s="72"/>
      <c r="CM34" s="72"/>
      <c r="CN34" s="72"/>
      <c r="CO34" s="72"/>
      <c r="CP34" s="72"/>
      <c r="CQ34" s="72"/>
      <c r="CR34" s="72"/>
      <c r="CS34" s="72"/>
      <c r="CT34" s="72"/>
      <c r="CU34" s="72"/>
      <c r="CV34" s="72"/>
      <c r="CW34" s="72"/>
      <c r="CX34" s="72"/>
      <c r="CY34" s="72"/>
      <c r="CZ34" s="72"/>
      <c r="DA34" s="72"/>
      <c r="DB34" s="72"/>
      <c r="DC34" s="72"/>
      <c r="DD34" s="72"/>
      <c r="DE34" s="72"/>
      <c r="DF34" s="72"/>
      <c r="DG34" s="72"/>
      <c r="DH34" s="72"/>
      <c r="DI34" s="72"/>
    </row>
    <row r="35" spans="1:113" s="3" customFormat="1" ht="21" x14ac:dyDescent="0.3">
      <c r="A35" s="17"/>
      <c r="B35" s="101" t="s">
        <v>35</v>
      </c>
      <c r="C35" s="102" t="s">
        <v>60</v>
      </c>
      <c r="D35" s="31">
        <v>1</v>
      </c>
      <c r="E35" s="103">
        <v>45074</v>
      </c>
      <c r="F35" s="104">
        <v>45075</v>
      </c>
      <c r="G35" s="23"/>
      <c r="H35" s="23">
        <f t="shared" si="36"/>
        <v>2</v>
      </c>
      <c r="I35" s="72"/>
      <c r="J35" s="72"/>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K35" s="72"/>
      <c r="BL35" s="72"/>
      <c r="BM35" s="72"/>
      <c r="BN35" s="72"/>
      <c r="BO35" s="72"/>
      <c r="BP35" s="72"/>
      <c r="BQ35" s="72"/>
      <c r="BR35" s="72"/>
      <c r="BS35" s="72"/>
      <c r="BT35" s="72"/>
      <c r="BU35" s="72"/>
      <c r="BV35" s="72"/>
      <c r="BW35" s="72"/>
      <c r="BX35" s="72"/>
      <c r="BY35" s="72"/>
      <c r="BZ35" s="72"/>
      <c r="CA35" s="72"/>
      <c r="CB35" s="72"/>
      <c r="CC35" s="72"/>
      <c r="CD35" s="72"/>
      <c r="CE35" s="72"/>
      <c r="CF35" s="72"/>
      <c r="CG35" s="72"/>
      <c r="CH35" s="72"/>
      <c r="CI35" s="72"/>
      <c r="CJ35" s="72"/>
      <c r="CK35" s="72"/>
      <c r="CL35" s="72"/>
      <c r="CM35" s="72"/>
      <c r="CN35" s="72"/>
      <c r="CO35" s="72"/>
      <c r="CP35" s="72"/>
      <c r="CQ35" s="72"/>
      <c r="CR35" s="72"/>
      <c r="CS35" s="72"/>
      <c r="CT35" s="72"/>
      <c r="CU35" s="72"/>
      <c r="CV35" s="72"/>
      <c r="CW35" s="72"/>
      <c r="CX35" s="72"/>
      <c r="CY35" s="72"/>
      <c r="CZ35" s="72"/>
      <c r="DA35" s="72"/>
      <c r="DB35" s="72"/>
      <c r="DC35" s="72"/>
      <c r="DD35" s="72"/>
      <c r="DE35" s="72"/>
      <c r="DF35" s="72"/>
      <c r="DG35" s="72"/>
      <c r="DH35" s="72"/>
      <c r="DI35" s="72"/>
    </row>
    <row r="36" spans="1:113" s="3" customFormat="1" ht="21" x14ac:dyDescent="0.3">
      <c r="A36" s="17"/>
      <c r="B36" s="101" t="s">
        <v>36</v>
      </c>
      <c r="C36" s="102" t="s">
        <v>67</v>
      </c>
      <c r="D36" s="31">
        <v>1</v>
      </c>
      <c r="E36" s="103">
        <v>45075</v>
      </c>
      <c r="F36" s="104">
        <v>45077</v>
      </c>
      <c r="G36" s="23"/>
      <c r="H36" s="23"/>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c r="BO36" s="72"/>
      <c r="BP36" s="72"/>
      <c r="BQ36" s="72"/>
      <c r="BR36" s="72"/>
      <c r="BS36" s="72"/>
      <c r="BT36" s="72"/>
      <c r="BU36" s="72"/>
      <c r="BV36" s="72"/>
      <c r="BW36" s="72"/>
      <c r="BX36" s="72"/>
      <c r="BY36" s="72"/>
      <c r="BZ36" s="72"/>
      <c r="CA36" s="72"/>
      <c r="CB36" s="72"/>
      <c r="CC36" s="72"/>
      <c r="CD36" s="72"/>
      <c r="CE36" s="72"/>
      <c r="CF36" s="72"/>
      <c r="CG36" s="72"/>
      <c r="CH36" s="72"/>
      <c r="CI36" s="72"/>
      <c r="CJ36" s="72"/>
      <c r="CK36" s="72"/>
      <c r="CL36" s="72"/>
      <c r="CM36" s="72"/>
      <c r="CN36" s="72"/>
      <c r="CO36" s="72"/>
      <c r="CP36" s="72"/>
      <c r="CQ36" s="72"/>
      <c r="CR36" s="72"/>
      <c r="CS36" s="72"/>
      <c r="CT36" s="72"/>
      <c r="CU36" s="72"/>
      <c r="CV36" s="72"/>
      <c r="CW36" s="72"/>
      <c r="CX36" s="72"/>
      <c r="CY36" s="72"/>
      <c r="CZ36" s="72"/>
      <c r="DA36" s="72"/>
      <c r="DB36" s="72"/>
      <c r="DC36" s="72"/>
      <c r="DD36" s="72"/>
      <c r="DE36" s="72"/>
      <c r="DF36" s="72"/>
      <c r="DG36" s="72"/>
      <c r="DH36" s="72"/>
      <c r="DI36" s="72"/>
    </row>
    <row r="37" spans="1:113" s="3" customFormat="1" ht="21" x14ac:dyDescent="0.3">
      <c r="A37" s="17"/>
      <c r="B37" s="101" t="s">
        <v>37</v>
      </c>
      <c r="C37" s="102" t="s">
        <v>68</v>
      </c>
      <c r="D37" s="31">
        <v>1</v>
      </c>
      <c r="E37" s="103">
        <v>45077</v>
      </c>
      <c r="F37" s="104">
        <v>45078</v>
      </c>
      <c r="G37" s="23"/>
      <c r="H37" s="23"/>
      <c r="I37" s="72"/>
      <c r="J37" s="72"/>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c r="AV37" s="72"/>
      <c r="AW37" s="72"/>
      <c r="AX37" s="72"/>
      <c r="AY37" s="72"/>
      <c r="AZ37" s="72"/>
      <c r="BA37" s="72"/>
      <c r="BB37" s="72"/>
      <c r="BC37" s="72"/>
      <c r="BD37" s="72"/>
      <c r="BE37" s="72"/>
      <c r="BF37" s="72"/>
      <c r="BG37" s="72"/>
      <c r="BH37" s="72"/>
      <c r="BI37" s="72"/>
      <c r="BJ37" s="72"/>
      <c r="BK37" s="72"/>
      <c r="BL37" s="72"/>
      <c r="BM37" s="72"/>
      <c r="BN37" s="72"/>
      <c r="BO37" s="72"/>
      <c r="BP37" s="72"/>
      <c r="BQ37" s="72"/>
      <c r="BR37" s="72"/>
      <c r="BS37" s="72"/>
      <c r="BT37" s="72"/>
      <c r="BU37" s="72"/>
      <c r="BV37" s="72"/>
      <c r="BW37" s="72"/>
      <c r="BX37" s="72"/>
      <c r="BY37" s="72"/>
      <c r="BZ37" s="72"/>
      <c r="CA37" s="72"/>
      <c r="CB37" s="72"/>
      <c r="CC37" s="72"/>
      <c r="CD37" s="72"/>
      <c r="CE37" s="72"/>
      <c r="CF37" s="72"/>
      <c r="CG37" s="72"/>
      <c r="CH37" s="72"/>
      <c r="CI37" s="72"/>
      <c r="CJ37" s="72"/>
      <c r="CK37" s="72"/>
      <c r="CL37" s="72"/>
      <c r="CM37" s="72"/>
      <c r="CN37" s="72"/>
      <c r="CO37" s="72"/>
      <c r="CP37" s="72"/>
      <c r="CQ37" s="72"/>
      <c r="CR37" s="72"/>
      <c r="CS37" s="72"/>
      <c r="CT37" s="72"/>
      <c r="CU37" s="72"/>
      <c r="CV37" s="72"/>
      <c r="CW37" s="72"/>
      <c r="CX37" s="72"/>
      <c r="CY37" s="72"/>
      <c r="CZ37" s="72"/>
      <c r="DA37" s="72"/>
      <c r="DB37" s="72"/>
      <c r="DC37" s="72"/>
      <c r="DD37" s="72"/>
      <c r="DE37" s="72"/>
      <c r="DF37" s="72"/>
      <c r="DG37" s="72"/>
      <c r="DH37" s="72"/>
      <c r="DI37" s="72"/>
    </row>
    <row r="38" spans="1:113" s="3" customFormat="1" ht="21" x14ac:dyDescent="0.3">
      <c r="A38" s="17"/>
      <c r="B38" s="92" t="s">
        <v>38</v>
      </c>
      <c r="C38" s="93"/>
      <c r="D38" s="93"/>
      <c r="E38" s="94"/>
      <c r="F38" s="95"/>
      <c r="G38" s="23"/>
      <c r="H38" s="23"/>
      <c r="I38" s="72"/>
      <c r="J38" s="72"/>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c r="BO38" s="72"/>
      <c r="BP38" s="72"/>
      <c r="BQ38" s="72"/>
      <c r="BR38" s="72"/>
      <c r="BS38" s="72"/>
      <c r="BT38" s="72"/>
      <c r="BU38" s="72"/>
      <c r="BV38" s="72"/>
      <c r="BW38" s="72"/>
      <c r="BX38" s="72"/>
      <c r="BY38" s="72"/>
      <c r="BZ38" s="72"/>
      <c r="CA38" s="72"/>
      <c r="CB38" s="72"/>
      <c r="CC38" s="72"/>
      <c r="CD38" s="72"/>
      <c r="CE38" s="72"/>
      <c r="CF38" s="72"/>
      <c r="CG38" s="72"/>
      <c r="CH38" s="72"/>
      <c r="CI38" s="72"/>
      <c r="CJ38" s="72"/>
      <c r="CK38" s="72"/>
      <c r="CL38" s="72"/>
      <c r="CM38" s="72"/>
      <c r="CN38" s="72"/>
      <c r="CO38" s="72"/>
      <c r="CP38" s="72"/>
      <c r="CQ38" s="72"/>
      <c r="CR38" s="72"/>
      <c r="CS38" s="72"/>
      <c r="CT38" s="72"/>
      <c r="CU38" s="72"/>
      <c r="CV38" s="72"/>
      <c r="CW38" s="72"/>
      <c r="CX38" s="72"/>
      <c r="CY38" s="72"/>
      <c r="CZ38" s="72"/>
      <c r="DA38" s="72"/>
      <c r="DB38" s="72"/>
      <c r="DC38" s="72"/>
      <c r="DD38" s="72"/>
      <c r="DE38" s="72"/>
      <c r="DF38" s="72"/>
      <c r="DG38" s="72"/>
      <c r="DH38" s="72"/>
      <c r="DI38" s="72"/>
    </row>
    <row r="39" spans="1:113" s="3" customFormat="1" ht="21" x14ac:dyDescent="0.3">
      <c r="A39" s="17"/>
      <c r="B39" s="105" t="s">
        <v>35</v>
      </c>
      <c r="C39" s="106" t="s">
        <v>59</v>
      </c>
      <c r="D39" s="31">
        <v>1</v>
      </c>
      <c r="E39" s="107">
        <v>45076</v>
      </c>
      <c r="F39" s="108">
        <v>45078</v>
      </c>
      <c r="G39" s="23"/>
      <c r="H39" s="23"/>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2"/>
      <c r="BM39" s="72"/>
      <c r="BN39" s="72"/>
      <c r="BO39" s="72"/>
      <c r="BP39" s="72"/>
      <c r="BQ39" s="72"/>
      <c r="BR39" s="72"/>
      <c r="BS39" s="72"/>
      <c r="BT39" s="72"/>
      <c r="BU39" s="72"/>
      <c r="BV39" s="72"/>
      <c r="BW39" s="72"/>
      <c r="BX39" s="72"/>
      <c r="BY39" s="72"/>
      <c r="BZ39" s="72"/>
      <c r="CA39" s="72"/>
      <c r="CB39" s="72"/>
      <c r="CC39" s="72"/>
      <c r="CD39" s="72"/>
      <c r="CE39" s="72"/>
      <c r="CF39" s="72"/>
      <c r="CG39" s="72"/>
      <c r="CH39" s="72"/>
      <c r="CI39" s="72"/>
      <c r="CJ39" s="72"/>
      <c r="CK39" s="72"/>
      <c r="CL39" s="72"/>
      <c r="CM39" s="72"/>
      <c r="CN39" s="72"/>
      <c r="CO39" s="72"/>
      <c r="CP39" s="72"/>
      <c r="CQ39" s="72"/>
      <c r="CR39" s="72"/>
      <c r="CS39" s="72"/>
      <c r="CT39" s="72"/>
      <c r="CU39" s="72"/>
      <c r="CV39" s="72"/>
      <c r="CW39" s="72"/>
      <c r="CX39" s="72"/>
      <c r="CY39" s="72"/>
      <c r="CZ39" s="72"/>
      <c r="DA39" s="72"/>
      <c r="DB39" s="72"/>
      <c r="DC39" s="72"/>
      <c r="DD39" s="72"/>
      <c r="DE39" s="72"/>
      <c r="DF39" s="72"/>
      <c r="DG39" s="72"/>
      <c r="DH39" s="72"/>
      <c r="DI39" s="72"/>
    </row>
    <row r="40" spans="1:113" s="3" customFormat="1" ht="21" x14ac:dyDescent="0.3">
      <c r="A40" s="17"/>
      <c r="B40" s="105" t="s">
        <v>39</v>
      </c>
      <c r="C40" s="106" t="s">
        <v>60</v>
      </c>
      <c r="D40" s="31">
        <v>1</v>
      </c>
      <c r="E40" s="107">
        <v>45078</v>
      </c>
      <c r="F40" s="108">
        <v>45079</v>
      </c>
      <c r="G40" s="23"/>
      <c r="H40" s="23"/>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B40" s="72"/>
      <c r="BC40" s="72"/>
      <c r="BD40" s="72"/>
      <c r="BE40" s="72"/>
      <c r="BF40" s="72"/>
      <c r="BG40" s="72"/>
      <c r="BH40" s="72"/>
      <c r="BI40" s="72"/>
      <c r="BJ40" s="72"/>
      <c r="BK40" s="72"/>
      <c r="BL40" s="72"/>
      <c r="BM40" s="72"/>
      <c r="BN40" s="72"/>
      <c r="BO40" s="72"/>
      <c r="BP40" s="72"/>
      <c r="BQ40" s="72"/>
      <c r="BR40" s="72"/>
      <c r="BS40" s="72"/>
      <c r="BT40" s="72"/>
      <c r="BU40" s="72"/>
      <c r="BV40" s="72"/>
      <c r="BW40" s="72"/>
      <c r="BX40" s="72"/>
      <c r="BY40" s="72"/>
      <c r="BZ40" s="72"/>
      <c r="CA40" s="72"/>
      <c r="CB40" s="72"/>
      <c r="CC40" s="72"/>
      <c r="CD40" s="72"/>
      <c r="CE40" s="72"/>
      <c r="CF40" s="72"/>
      <c r="CG40" s="72"/>
      <c r="CH40" s="72"/>
      <c r="CI40" s="72"/>
      <c r="CJ40" s="72"/>
      <c r="CK40" s="72"/>
      <c r="CL40" s="72"/>
      <c r="CM40" s="72"/>
      <c r="CN40" s="72"/>
      <c r="CO40" s="72"/>
      <c r="CP40" s="72"/>
      <c r="CQ40" s="72"/>
      <c r="CR40" s="72"/>
      <c r="CS40" s="72"/>
      <c r="CT40" s="72"/>
      <c r="CU40" s="72"/>
      <c r="CV40" s="72"/>
      <c r="CW40" s="72"/>
      <c r="CX40" s="72"/>
      <c r="CY40" s="72"/>
      <c r="CZ40" s="72"/>
      <c r="DA40" s="72"/>
      <c r="DB40" s="72"/>
      <c r="DC40" s="72"/>
      <c r="DD40" s="72"/>
      <c r="DE40" s="72"/>
      <c r="DF40" s="72"/>
      <c r="DG40" s="72"/>
      <c r="DH40" s="72"/>
      <c r="DI40" s="72"/>
    </row>
    <row r="41" spans="1:113" s="3" customFormat="1" ht="21" x14ac:dyDescent="0.3">
      <c r="A41" s="17"/>
      <c r="B41" s="105" t="s">
        <v>40</v>
      </c>
      <c r="C41" s="106" t="s">
        <v>61</v>
      </c>
      <c r="D41" s="31">
        <v>1</v>
      </c>
      <c r="E41" s="107">
        <v>45078</v>
      </c>
      <c r="F41" s="108">
        <v>45081</v>
      </c>
      <c r="G41" s="23"/>
      <c r="H41" s="23"/>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2"/>
      <c r="BC41" s="72"/>
      <c r="BD41" s="72"/>
      <c r="BE41" s="72"/>
      <c r="BF41" s="72"/>
      <c r="BG41" s="72"/>
      <c r="BH41" s="72"/>
      <c r="BI41" s="72"/>
      <c r="BJ41" s="72"/>
      <c r="BK41" s="72"/>
      <c r="BL41" s="72"/>
      <c r="BM41" s="72"/>
      <c r="BN41" s="72"/>
      <c r="BO41" s="72"/>
      <c r="BP41" s="72"/>
      <c r="BQ41" s="72"/>
      <c r="BR41" s="72"/>
      <c r="BS41" s="72"/>
      <c r="BT41" s="72"/>
      <c r="BU41" s="72"/>
      <c r="BV41" s="72"/>
      <c r="BW41" s="72"/>
      <c r="BX41" s="72"/>
      <c r="BY41" s="72"/>
      <c r="BZ41" s="72"/>
      <c r="CA41" s="72"/>
      <c r="CB41" s="72"/>
      <c r="CC41" s="72"/>
      <c r="CD41" s="72"/>
      <c r="CE41" s="72"/>
      <c r="CF41" s="72"/>
      <c r="CG41" s="72"/>
      <c r="CH41" s="72"/>
      <c r="CI41" s="72"/>
      <c r="CJ41" s="72"/>
      <c r="CK41" s="72"/>
      <c r="CL41" s="72"/>
      <c r="CM41" s="72"/>
      <c r="CN41" s="72"/>
      <c r="CO41" s="72"/>
      <c r="CP41" s="72"/>
      <c r="CQ41" s="72"/>
      <c r="CR41" s="72"/>
      <c r="CS41" s="72"/>
      <c r="CT41" s="72"/>
      <c r="CU41" s="72"/>
      <c r="CV41" s="72"/>
      <c r="CW41" s="72"/>
      <c r="CX41" s="72"/>
      <c r="CY41" s="72"/>
      <c r="CZ41" s="72"/>
      <c r="DA41" s="72"/>
      <c r="DB41" s="72"/>
      <c r="DC41" s="72"/>
      <c r="DD41" s="72"/>
      <c r="DE41" s="72"/>
      <c r="DF41" s="72"/>
      <c r="DG41" s="72"/>
      <c r="DH41" s="72"/>
      <c r="DI41" s="72"/>
    </row>
    <row r="42" spans="1:113" s="3" customFormat="1" ht="21" x14ac:dyDescent="0.3">
      <c r="A42" s="17"/>
      <c r="B42" s="105" t="s">
        <v>41</v>
      </c>
      <c r="C42" s="106" t="s">
        <v>62</v>
      </c>
      <c r="D42" s="31">
        <v>1</v>
      </c>
      <c r="E42" s="107">
        <v>45081</v>
      </c>
      <c r="F42" s="108">
        <v>45082</v>
      </c>
      <c r="G42" s="23"/>
      <c r="H42" s="23"/>
      <c r="I42" s="72"/>
      <c r="J42" s="72"/>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c r="BO42" s="72"/>
      <c r="BP42" s="72"/>
      <c r="BQ42" s="72"/>
      <c r="BR42" s="72"/>
      <c r="BS42" s="72"/>
      <c r="BT42" s="72"/>
      <c r="BU42" s="72"/>
      <c r="BV42" s="72"/>
      <c r="BW42" s="72"/>
      <c r="BX42" s="72"/>
      <c r="BY42" s="72"/>
      <c r="BZ42" s="72"/>
      <c r="CA42" s="72"/>
      <c r="CB42" s="72"/>
      <c r="CC42" s="72"/>
      <c r="CD42" s="72"/>
      <c r="CE42" s="72"/>
      <c r="CF42" s="72"/>
      <c r="CG42" s="72"/>
      <c r="CH42" s="72"/>
      <c r="CI42" s="72"/>
      <c r="CJ42" s="72"/>
      <c r="CK42" s="72"/>
      <c r="CL42" s="72"/>
      <c r="CM42" s="72"/>
      <c r="CN42" s="72"/>
      <c r="CO42" s="72"/>
      <c r="CP42" s="72"/>
      <c r="CQ42" s="72"/>
      <c r="CR42" s="72"/>
      <c r="CS42" s="72"/>
      <c r="CT42" s="72"/>
      <c r="CU42" s="72"/>
      <c r="CV42" s="72"/>
      <c r="CW42" s="72"/>
      <c r="CX42" s="72"/>
      <c r="CY42" s="72"/>
      <c r="CZ42" s="72"/>
      <c r="DA42" s="72"/>
      <c r="DB42" s="72"/>
      <c r="DC42" s="72"/>
      <c r="DD42" s="72"/>
      <c r="DE42" s="72"/>
      <c r="DF42" s="72"/>
      <c r="DG42" s="72"/>
      <c r="DH42" s="72"/>
      <c r="DI42" s="72"/>
    </row>
    <row r="43" spans="1:113" s="3" customFormat="1" ht="21" x14ac:dyDescent="0.3">
      <c r="A43" s="17"/>
      <c r="B43" s="105" t="s">
        <v>37</v>
      </c>
      <c r="C43" s="106" t="s">
        <v>68</v>
      </c>
      <c r="D43" s="31">
        <v>1</v>
      </c>
      <c r="E43" s="107">
        <v>45082</v>
      </c>
      <c r="F43" s="108">
        <v>45082</v>
      </c>
      <c r="G43" s="23"/>
      <c r="H43" s="23"/>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2"/>
      <c r="AY43" s="72"/>
      <c r="AZ43" s="72"/>
      <c r="BA43" s="72"/>
      <c r="BB43" s="72"/>
      <c r="BC43" s="72"/>
      <c r="BD43" s="72"/>
      <c r="BE43" s="72"/>
      <c r="BF43" s="72"/>
      <c r="BG43" s="72"/>
      <c r="BH43" s="72"/>
      <c r="BI43" s="72"/>
      <c r="BJ43" s="72"/>
      <c r="BK43" s="72"/>
      <c r="BL43" s="72"/>
      <c r="BM43" s="72"/>
      <c r="BN43" s="72"/>
      <c r="BO43" s="72"/>
      <c r="BP43" s="72"/>
      <c r="BQ43" s="72"/>
      <c r="BR43" s="72"/>
      <c r="BS43" s="72"/>
      <c r="BT43" s="72"/>
      <c r="BU43" s="72"/>
      <c r="BV43" s="72"/>
      <c r="BW43" s="72"/>
      <c r="BX43" s="72"/>
      <c r="BY43" s="72"/>
      <c r="BZ43" s="72"/>
      <c r="CA43" s="72"/>
      <c r="CB43" s="72"/>
      <c r="CC43" s="72"/>
      <c r="CD43" s="72"/>
      <c r="CE43" s="72"/>
      <c r="CF43" s="72"/>
      <c r="CG43" s="72"/>
      <c r="CH43" s="72"/>
      <c r="CI43" s="72"/>
      <c r="CJ43" s="72"/>
      <c r="CK43" s="72"/>
      <c r="CL43" s="72"/>
      <c r="CM43" s="72"/>
      <c r="CN43" s="72"/>
      <c r="CO43" s="72"/>
      <c r="CP43" s="72"/>
      <c r="CQ43" s="72"/>
      <c r="CR43" s="72"/>
      <c r="CS43" s="72"/>
      <c r="CT43" s="72"/>
      <c r="CU43" s="72"/>
      <c r="CV43" s="72"/>
      <c r="CW43" s="72"/>
      <c r="CX43" s="72"/>
      <c r="CY43" s="72"/>
      <c r="CZ43" s="72"/>
      <c r="DA43" s="72"/>
      <c r="DB43" s="72"/>
      <c r="DC43" s="72"/>
      <c r="DD43" s="72"/>
      <c r="DE43" s="72"/>
      <c r="DF43" s="72"/>
      <c r="DG43" s="72"/>
      <c r="DH43" s="72"/>
      <c r="DI43" s="72"/>
    </row>
    <row r="44" spans="1:113" s="3" customFormat="1" ht="21" x14ac:dyDescent="0.3">
      <c r="A44" s="17"/>
      <c r="B44" s="96"/>
      <c r="C44" s="97"/>
      <c r="D44" s="98"/>
      <c r="E44" s="99"/>
      <c r="F44" s="100"/>
      <c r="G44" s="23"/>
      <c r="H44" s="23"/>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2"/>
      <c r="AL44" s="72"/>
      <c r="AM44" s="72"/>
      <c r="AN44" s="72"/>
      <c r="AO44" s="72"/>
      <c r="AP44" s="72"/>
      <c r="AQ44" s="72"/>
      <c r="AR44" s="72"/>
      <c r="AS44" s="72"/>
      <c r="AT44" s="72"/>
      <c r="AU44" s="72"/>
      <c r="AV44" s="72"/>
      <c r="AW44" s="72"/>
      <c r="AX44" s="72"/>
      <c r="AY44" s="72"/>
      <c r="AZ44" s="72"/>
      <c r="BA44" s="72"/>
      <c r="BB44" s="72"/>
      <c r="BC44" s="72"/>
      <c r="BD44" s="72"/>
      <c r="BE44" s="72"/>
      <c r="BF44" s="72"/>
      <c r="BG44" s="72"/>
      <c r="BH44" s="72"/>
      <c r="BI44" s="72"/>
      <c r="BJ44" s="72"/>
      <c r="BK44" s="72"/>
      <c r="BL44" s="72"/>
      <c r="BM44" s="72"/>
      <c r="BN44" s="72"/>
      <c r="BO44" s="72"/>
      <c r="BP44" s="72"/>
      <c r="BQ44" s="72"/>
      <c r="BR44" s="72"/>
      <c r="BS44" s="72"/>
      <c r="BT44" s="72"/>
      <c r="BU44" s="72"/>
      <c r="BV44" s="72"/>
      <c r="BW44" s="72"/>
      <c r="BX44" s="72"/>
      <c r="BY44" s="72"/>
      <c r="BZ44" s="72"/>
      <c r="CA44" s="72"/>
      <c r="CB44" s="72"/>
      <c r="CC44" s="72"/>
      <c r="CD44" s="72"/>
      <c r="CE44" s="72"/>
      <c r="CF44" s="72"/>
      <c r="CG44" s="72"/>
      <c r="CH44" s="72"/>
      <c r="CI44" s="72"/>
      <c r="CJ44" s="72"/>
      <c r="CK44" s="72"/>
      <c r="CL44" s="72"/>
      <c r="CM44" s="72"/>
      <c r="CN44" s="72"/>
      <c r="CO44" s="72"/>
      <c r="CP44" s="72"/>
      <c r="CQ44" s="72"/>
      <c r="CR44" s="72"/>
      <c r="CS44" s="72"/>
      <c r="CT44" s="72"/>
      <c r="CU44" s="72"/>
      <c r="CV44" s="72"/>
      <c r="CW44" s="72"/>
      <c r="CX44" s="72"/>
      <c r="CY44" s="72"/>
      <c r="CZ44" s="72"/>
      <c r="DA44" s="72"/>
      <c r="DB44" s="72"/>
      <c r="DC44" s="72"/>
      <c r="DD44" s="72"/>
      <c r="DE44" s="72"/>
      <c r="DF44" s="72"/>
      <c r="DG44" s="72"/>
      <c r="DH44" s="72"/>
      <c r="DI44" s="72"/>
    </row>
    <row r="45" spans="1:113" s="3" customFormat="1" ht="21" x14ac:dyDescent="0.3">
      <c r="A45" s="17"/>
      <c r="B45" s="96"/>
      <c r="C45" s="97"/>
      <c r="D45" s="98"/>
      <c r="E45" s="99"/>
      <c r="F45" s="100"/>
      <c r="G45" s="23"/>
      <c r="H45" s="23"/>
      <c r="I45" s="72"/>
      <c r="J45" s="72"/>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c r="BO45" s="72"/>
      <c r="BP45" s="72"/>
      <c r="BQ45" s="72"/>
      <c r="BR45" s="72"/>
      <c r="BS45" s="72"/>
      <c r="BT45" s="72"/>
      <c r="BU45" s="72"/>
      <c r="BV45" s="72"/>
      <c r="BW45" s="72"/>
      <c r="BX45" s="72"/>
      <c r="BY45" s="72"/>
      <c r="BZ45" s="72"/>
      <c r="CA45" s="72"/>
      <c r="CB45" s="72"/>
      <c r="CC45" s="72"/>
      <c r="CD45" s="72"/>
      <c r="CE45" s="72"/>
      <c r="CF45" s="72"/>
      <c r="CG45" s="72"/>
      <c r="CH45" s="72"/>
      <c r="CI45" s="72"/>
      <c r="CJ45" s="72"/>
      <c r="CK45" s="72"/>
      <c r="CL45" s="72"/>
      <c r="CM45" s="72"/>
      <c r="CN45" s="72"/>
      <c r="CO45" s="72"/>
      <c r="CP45" s="72"/>
      <c r="CQ45" s="72"/>
      <c r="CR45" s="72"/>
      <c r="CS45" s="72"/>
      <c r="CT45" s="72"/>
      <c r="CU45" s="72"/>
      <c r="CV45" s="72"/>
      <c r="CW45" s="72"/>
      <c r="CX45" s="72"/>
      <c r="CY45" s="72"/>
      <c r="CZ45" s="72"/>
      <c r="DA45" s="72"/>
      <c r="DB45" s="72"/>
      <c r="DC45" s="72"/>
      <c r="DD45" s="72"/>
      <c r="DE45" s="72"/>
      <c r="DF45" s="72"/>
      <c r="DG45" s="72"/>
      <c r="DH45" s="72"/>
      <c r="DI45" s="72"/>
    </row>
    <row r="46" spans="1:113" s="3" customFormat="1" ht="21" x14ac:dyDescent="0.3">
      <c r="A46" s="17"/>
      <c r="B46" s="96"/>
      <c r="C46" s="97"/>
      <c r="D46" s="98"/>
      <c r="E46" s="99"/>
      <c r="F46" s="100"/>
      <c r="G46" s="23"/>
      <c r="H46" s="23"/>
      <c r="I46" s="72"/>
      <c r="J46" s="72"/>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M46" s="72"/>
      <c r="BN46" s="72"/>
      <c r="BO46" s="72"/>
      <c r="BP46" s="72"/>
      <c r="BQ46" s="72"/>
      <c r="BR46" s="72"/>
      <c r="BS46" s="72"/>
      <c r="BT46" s="72"/>
      <c r="BU46" s="72"/>
      <c r="BV46" s="72"/>
      <c r="BW46" s="72"/>
      <c r="BX46" s="72"/>
      <c r="BY46" s="72"/>
      <c r="BZ46" s="72"/>
      <c r="CA46" s="72"/>
      <c r="CB46" s="72"/>
      <c r="CC46" s="72"/>
      <c r="CD46" s="72"/>
      <c r="CE46" s="72"/>
      <c r="CF46" s="72"/>
      <c r="CG46" s="72"/>
      <c r="CH46" s="72"/>
      <c r="CI46" s="72"/>
      <c r="CJ46" s="72"/>
      <c r="CK46" s="72"/>
      <c r="CL46" s="72"/>
      <c r="CM46" s="72"/>
      <c r="CN46" s="72"/>
      <c r="CO46" s="72"/>
      <c r="CP46" s="72"/>
      <c r="CQ46" s="72"/>
      <c r="CR46" s="72"/>
      <c r="CS46" s="72"/>
      <c r="CT46" s="72"/>
      <c r="CU46" s="72"/>
      <c r="CV46" s="72"/>
      <c r="CW46" s="72"/>
      <c r="CX46" s="72"/>
      <c r="CY46" s="72"/>
      <c r="CZ46" s="72"/>
      <c r="DA46" s="72"/>
      <c r="DB46" s="72"/>
      <c r="DC46" s="72"/>
      <c r="DD46" s="72"/>
      <c r="DE46" s="72"/>
      <c r="DF46" s="72"/>
      <c r="DG46" s="72"/>
      <c r="DH46" s="72"/>
      <c r="DI46" s="72"/>
    </row>
    <row r="47" spans="1:113" s="3" customFormat="1" ht="21" x14ac:dyDescent="0.3">
      <c r="A47" s="17"/>
      <c r="B47" s="66" t="s">
        <v>42</v>
      </c>
      <c r="C47" s="67"/>
      <c r="D47" s="68"/>
      <c r="E47" s="69"/>
      <c r="F47" s="70"/>
      <c r="G47" s="71"/>
      <c r="H47" s="71" t="str">
        <f t="shared" si="36"/>
        <v/>
      </c>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c r="AJ47" s="74"/>
      <c r="AK47" s="74"/>
      <c r="AL47" s="74"/>
      <c r="AM47" s="74"/>
      <c r="AN47" s="74"/>
      <c r="AO47" s="74"/>
      <c r="AP47" s="74"/>
      <c r="AQ47" s="74"/>
      <c r="AR47" s="74"/>
      <c r="AS47" s="74"/>
      <c r="AT47" s="74"/>
      <c r="AU47" s="74"/>
      <c r="AV47" s="74"/>
      <c r="AW47" s="74"/>
      <c r="AX47" s="74"/>
      <c r="AY47" s="74"/>
      <c r="AZ47" s="74"/>
      <c r="BA47" s="74"/>
      <c r="BB47" s="74"/>
      <c r="BC47" s="74"/>
      <c r="BD47" s="74"/>
      <c r="BE47" s="74"/>
      <c r="BF47" s="74"/>
      <c r="BG47" s="74"/>
      <c r="BH47" s="74"/>
      <c r="BI47" s="74"/>
      <c r="BJ47" s="74"/>
      <c r="BK47" s="74"/>
      <c r="BL47" s="74"/>
      <c r="BM47" s="74"/>
      <c r="BN47" s="74"/>
      <c r="BO47" s="74"/>
      <c r="BP47" s="74"/>
      <c r="BQ47" s="74"/>
      <c r="BR47" s="74"/>
      <c r="BS47" s="74"/>
      <c r="BT47" s="74"/>
      <c r="BU47" s="74"/>
      <c r="BV47" s="74"/>
      <c r="BW47" s="74"/>
      <c r="BX47" s="74"/>
      <c r="BY47" s="74"/>
      <c r="BZ47" s="74"/>
      <c r="CA47" s="74"/>
      <c r="CB47" s="74"/>
      <c r="CC47" s="74"/>
      <c r="CD47" s="74"/>
      <c r="CE47" s="74"/>
      <c r="CF47" s="74"/>
      <c r="CG47" s="74"/>
      <c r="CH47" s="74"/>
      <c r="CI47" s="74"/>
      <c r="CJ47" s="74"/>
      <c r="CK47" s="74"/>
      <c r="CL47" s="74"/>
      <c r="CM47" s="74"/>
      <c r="CN47" s="74"/>
      <c r="CO47" s="74"/>
      <c r="CP47" s="74"/>
      <c r="CQ47" s="74"/>
      <c r="CR47" s="74"/>
      <c r="CS47" s="74"/>
      <c r="CT47" s="74"/>
      <c r="CU47" s="74"/>
      <c r="CV47" s="74"/>
      <c r="CW47" s="74"/>
      <c r="CX47" s="74"/>
      <c r="CY47" s="74"/>
      <c r="CZ47" s="74"/>
      <c r="DA47" s="74"/>
      <c r="DB47" s="74"/>
      <c r="DC47" s="74"/>
      <c r="DD47" s="74"/>
      <c r="DE47" s="74"/>
      <c r="DF47" s="74"/>
      <c r="DG47" s="74"/>
      <c r="DH47" s="74"/>
      <c r="DI47" s="74"/>
    </row>
  </sheetData>
  <mergeCells count="18">
    <mergeCell ref="DC4:DI4"/>
    <mergeCell ref="J1:AA1"/>
    <mergeCell ref="AK4:AQ4"/>
    <mergeCell ref="AR4:AX4"/>
    <mergeCell ref="AY4:BE4"/>
    <mergeCell ref="BF4:BL4"/>
    <mergeCell ref="CV4:DB4"/>
    <mergeCell ref="BM4:BS4"/>
    <mergeCell ref="BT4:BZ4"/>
    <mergeCell ref="CA4:CG4"/>
    <mergeCell ref="CH4:CN4"/>
    <mergeCell ref="CO4:CU4"/>
    <mergeCell ref="E2:F2"/>
    <mergeCell ref="I4:O4"/>
    <mergeCell ref="P4:V4"/>
    <mergeCell ref="W4:AC4"/>
    <mergeCell ref="AD4:AJ4"/>
    <mergeCell ref="E3:F3"/>
  </mergeCells>
  <conditionalFormatting sqref="D7:D13 D15:D18 D20:D23 D25:D27 D29:D33 D35:D37 D39:D47">
    <cfRule type="dataBar" priority="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DI47">
    <cfRule type="expression" dxfId="0" priority="3">
      <formula>AND(today&gt;=I$5,today&lt;I$5+1)</formula>
    </cfRule>
  </conditionalFormatting>
  <conditionalFormatting sqref="I7:DI47">
    <cfRule type="expression" dxfId="2" priority="1">
      <formula>AND(task_start&lt;=I$5,ROUNDDOWN((task_end-task_start+1)*task_progress,0)+task_start-1&gt;=I$5)</formula>
    </cfRule>
    <cfRule type="expression" dxfId="1" priority="2"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33"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D7:D13 D15:D18 D20:D23 D25:D27 D29:D33 D35:D37 D39:D47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topLeftCell="A14" zoomScaleNormal="100" workbookViewId="0"/>
  </sheetViews>
  <sheetFormatPr defaultColWidth="9.109375" defaultRowHeight="13.8" x14ac:dyDescent="0.3"/>
  <cols>
    <col min="1" max="1" width="2.88671875" style="2" customWidth="1"/>
    <col min="2" max="2" width="87.109375" style="75" customWidth="1"/>
    <col min="3" max="16384" width="9.109375" style="2"/>
  </cols>
  <sheetData>
    <row r="1" spans="2:3" ht="46.5" customHeight="1" x14ac:dyDescent="0.3"/>
    <row r="2" spans="2:3" s="77" customFormat="1" ht="15.6" x14ac:dyDescent="0.3">
      <c r="B2" s="76" t="s">
        <v>43</v>
      </c>
      <c r="C2" s="76"/>
    </row>
    <row r="3" spans="2:3" s="79" customFormat="1" ht="13.5" customHeight="1" x14ac:dyDescent="0.3">
      <c r="B3" s="78" t="s">
        <v>44</v>
      </c>
      <c r="C3" s="78"/>
    </row>
    <row r="4" spans="2:3" x14ac:dyDescent="0.3">
      <c r="B4" s="86" t="s">
        <v>45</v>
      </c>
    </row>
    <row r="6" spans="2:3" s="80" customFormat="1" ht="25.8" x14ac:dyDescent="0.5">
      <c r="B6" s="82" t="s">
        <v>46</v>
      </c>
    </row>
    <row r="7" spans="2:3" ht="57.6" x14ac:dyDescent="0.3">
      <c r="B7" s="83" t="s">
        <v>47</v>
      </c>
    </row>
    <row r="8" spans="2:3" ht="14.4" x14ac:dyDescent="0.3">
      <c r="B8" s="81"/>
    </row>
    <row r="9" spans="2:3" s="80" customFormat="1" ht="25.8" x14ac:dyDescent="0.5">
      <c r="B9" s="82" t="s">
        <v>48</v>
      </c>
    </row>
    <row r="10" spans="2:3" ht="57.6" x14ac:dyDescent="0.3">
      <c r="B10" s="83" t="s">
        <v>49</v>
      </c>
    </row>
    <row r="11" spans="2:3" ht="14.4" x14ac:dyDescent="0.3">
      <c r="B11" s="84" t="s">
        <v>50</v>
      </c>
    </row>
    <row r="12" spans="2:3" ht="14.4" x14ac:dyDescent="0.3">
      <c r="B12" s="81"/>
    </row>
    <row r="13" spans="2:3" ht="14.4" x14ac:dyDescent="0.3">
      <c r="B13" s="87" t="str">
        <f>HYPERLINK("https://vertex42.link/HowToMakeAGanttChart","► Watch How This Gantt Chart Was Created")</f>
        <v>► Watch How This Gantt Chart Was Created</v>
      </c>
    </row>
    <row r="14" spans="2:3" ht="14.4" x14ac:dyDescent="0.3">
      <c r="B14" s="81"/>
    </row>
    <row r="15" spans="2:3" s="80" customFormat="1" ht="25.8" x14ac:dyDescent="0.5">
      <c r="B15" s="82" t="s">
        <v>51</v>
      </c>
    </row>
    <row r="16" spans="2:3" ht="28.8" x14ac:dyDescent="0.3">
      <c r="B16" s="83" t="s">
        <v>52</v>
      </c>
    </row>
    <row r="17" spans="2:2" ht="14.4" x14ac:dyDescent="0.3">
      <c r="B17" s="84" t="s">
        <v>53</v>
      </c>
    </row>
    <row r="18" spans="2:2" ht="14.4" x14ac:dyDescent="0.3">
      <c r="B18" s="81"/>
    </row>
    <row r="19" spans="2:2" s="80" customFormat="1" ht="25.8" x14ac:dyDescent="0.5">
      <c r="B19" s="82" t="s">
        <v>54</v>
      </c>
    </row>
    <row r="20" spans="2:2" ht="57.6" x14ac:dyDescent="0.3">
      <c r="B20" s="83" t="s">
        <v>55</v>
      </c>
    </row>
    <row r="21" spans="2:2" ht="14.4" x14ac:dyDescent="0.3">
      <c r="B21" s="81"/>
    </row>
    <row r="22" spans="2:2" ht="72" x14ac:dyDescent="0.3">
      <c r="B22" s="83" t="s">
        <v>56</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2</vt:i4>
      </vt:variant>
      <vt:variant>
        <vt:lpstr>Intervalos com Nome</vt:lpstr>
      </vt:variant>
      <vt:variant>
        <vt:i4>6</vt:i4>
      </vt:variant>
    </vt:vector>
  </HeadingPairs>
  <TitlesOfParts>
    <vt:vector size="8" baseType="lpstr">
      <vt:lpstr>ProjectSchedule</vt:lpstr>
      <vt:lpstr>About</vt:lpstr>
      <vt:lpstr>ProjectSchedule!Área_de_Impressão</vt:lpstr>
      <vt:lpstr>ProjectSchedule!task_end</vt:lpstr>
      <vt:lpstr>ProjectSchedule!task_progress</vt:lpstr>
      <vt:lpstr>ProjectSchedule!task_start</vt:lpstr>
      <vt:lpstr>ProjectSchedule!Títulos_de_Impressão</vt:lpstr>
      <vt:lpstr>ProjectSchedule!today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subject/>
  <dc:creator>Vertex42.com</dc:creator>
  <cp:keywords/>
  <dc:description>© 2018-2019 Vertex42 LLC. All Rights Reserved.</dc:description>
  <cp:lastModifiedBy>Mike Pinto</cp:lastModifiedBy>
  <cp:revision/>
  <cp:lastPrinted>2023-06-06T17:50:02Z</cp:lastPrinted>
  <dcterms:created xsi:type="dcterms:W3CDTF">2017-01-09T18:01:51Z</dcterms:created>
  <dcterms:modified xsi:type="dcterms:W3CDTF">2023-06-07T00:12:26Z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