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8_{431303A6-1B91-4B01-B152-AF5EA4CB84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rmation" sheetId="1" r:id="rId1"/>
    <sheet name="Data" sheetId="2" r:id="rId2"/>
  </sheets>
  <definedNames>
    <definedName name="_xlnm.Print_Titles" localSheetId="1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B4" i="2"/>
  <c r="B3" i="2"/>
</calcChain>
</file>

<file path=xl/sharedStrings.xml><?xml version="1.0" encoding="utf-8"?>
<sst xmlns="http://schemas.openxmlformats.org/spreadsheetml/2006/main" count="175" uniqueCount="165">
  <si>
    <t>TOTAL POPULATION</t>
  </si>
  <si>
    <t>Note: The table shown may have been modified by user selections. Some information may be missing.</t>
  </si>
  <si>
    <t>DATA NOTES</t>
  </si>
  <si>
    <t/>
  </si>
  <si>
    <t>TABLE ID:</t>
  </si>
  <si>
    <t>P1</t>
  </si>
  <si>
    <t>SURVEY/PROGRAM:</t>
  </si>
  <si>
    <t>Decennial Census</t>
  </si>
  <si>
    <t>VINTAGE:</t>
  </si>
  <si>
    <t>2020</t>
  </si>
  <si>
    <t>DATASET:</t>
  </si>
  <si>
    <t>DECENNIALDHC2020</t>
  </si>
  <si>
    <t>PRODUCT:</t>
  </si>
  <si>
    <t>DEC Demographic and Housing Characteristics</t>
  </si>
  <si>
    <t>UNIVERSE:</t>
  </si>
  <si>
    <t>Total population</t>
  </si>
  <si>
    <t>FTP URL:</t>
  </si>
  <si>
    <t>https://www2.census.gov/programs-surveys/decennial/2020/data/</t>
  </si>
  <si>
    <t>API URL:</t>
  </si>
  <si>
    <t>https://api.census.gov/data/2020/dec/dhc</t>
  </si>
  <si>
    <t>USER SELECTIONS</t>
  </si>
  <si>
    <t>GEOS</t>
  </si>
  <si>
    <t>Kentucky; All Counties within Kentucky</t>
  </si>
  <si>
    <t>EXCLUDED COLUMNS</t>
  </si>
  <si>
    <t>None</t>
  </si>
  <si>
    <t>APPLIED FILTERS</t>
  </si>
  <si>
    <t>APPLIED SORTS</t>
  </si>
  <si>
    <t>PIVOT &amp; GROUPING</t>
  </si>
  <si>
    <t>PIVOT COLUMNS</t>
  </si>
  <si>
    <t>PIVOT MODE</t>
  </si>
  <si>
    <t>Off</t>
  </si>
  <si>
    <t>ROW GROUPS</t>
  </si>
  <si>
    <t>VALUE COLUMNS</t>
  </si>
  <si>
    <t>WEB ADDRESS</t>
  </si>
  <si>
    <t>https://data.census.gov/table?q=population+in+Kentucky&amp;g=040XX00US21$0500000&amp;tid=DECENNIALDHC2020.P1</t>
  </si>
  <si>
    <t>TABLE NOTES</t>
  </si>
  <si>
    <t>Note: For information on data collection, confidentiality protection, nonsampling error, subject definitions, and guidance on using the data, visit the 2020 Census Demographic and Housing Characteristics File (DHC) Technical Documentation webpage.</t>
  </si>
  <si>
    <t>To protect respondent confidentiality, data have undergone disclosure avoidance methods which add "statistical noise" - small, random additions or subtractions - to the data so that no one can reliably link the published data to a specific person or household. The Census Bureau encourages data users to aggregate small populations and geographies to improve accuracy and diminish implausible results.</t>
  </si>
  <si>
    <t>Source: U.S. Census Bureau, 2020 Census Demographic and Housing Characteristics File (DHC)</t>
  </si>
  <si>
    <t>COLUMN NOTES</t>
  </si>
  <si>
    <t>Label</t>
  </si>
  <si>
    <t>Kentucky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</si>
  <si>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</si>
  <si>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</si>
  <si>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</si>
  <si>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</si>
  <si>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</si>
  <si>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</si>
  <si>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</si>
  <si>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</si>
  <si>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</si>
  <si>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</si>
  <si>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</si>
  <si>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</si>
  <si>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</si>
  <si>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</si>
  <si>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</si>
  <si>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</si>
  <si>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</si>
  <si>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</si>
  <si>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</si>
  <si>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</si>
  <si>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</si>
  <si>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</si>
  <si>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</si>
  <si>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</si>
  <si>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</si>
  <si>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</si>
  <si>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</si>
  <si>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</si>
  <si>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</si>
  <si>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</si>
  <si>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</si>
  <si>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</si>
  <si>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</si>
  <si>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</si>
  <si>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</si>
  <si>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</si>
  <si>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</si>
  <si>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</si>
  <si>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</si>
  <si>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</si>
  <si>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</si>
  <si>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</si>
  <si>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</si>
  <si>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</si>
  <si>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</si>
  <si>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</si>
  <si>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</si>
  <si>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</si>
  <si>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</si>
  <si>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</si>
  <si>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</si>
  <si>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</si>
  <si>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</si>
  <si>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</si>
  <si>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</si>
  <si>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</si>
  <si>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</si>
  <si>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</si>
  <si>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</si>
  <si>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</si>
  <si>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</si>
  <si>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</si>
  <si>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</si>
  <si>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</si>
  <si>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</si>
  <si>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</si>
  <si>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</si>
  <si>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</si>
  <si>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</si>
  <si>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</si>
  <si>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</si>
  <si>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</si>
  <si>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</si>
  <si>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</si>
  <si>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</si>
  <si>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</si>
  <si>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</si>
  <si>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</si>
  <si>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</si>
  <si>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</si>
  <si>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</si>
  <si>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</si>
  <si>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</si>
  <si>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</si>
  <si>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</si>
  <si>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</si>
  <si>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</si>
  <si>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</si>
  <si>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</si>
  <si>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</si>
  <si>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</si>
  <si>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</si>
  <si>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</si>
  <si>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</si>
  <si>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</si>
  <si>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</si>
  <si>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</si>
  <si>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</si>
  <si>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</si>
  <si>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</si>
  <si>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</si>
  <si>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</si>
  <si>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</si>
  <si>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</si>
  <si>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</si>
  <si>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</si>
  <si>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</si>
  <si>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</si>
  <si>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</si>
  <si>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</si>
  <si>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</si>
  <si>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</si>
  <si>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</si>
  <si>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</si>
  <si>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</si>
  <si>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</si>
  <si>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</si>
  <si>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</si>
  <si>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</si>
  <si>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</si>
  <si>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Total Population</t>
  </si>
  <si>
    <t>Land Area</t>
  </si>
  <si>
    <t>Population Density (people/sq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</si>
</sst>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top" wrapText="1"/>
    </xf>
    <xf numFmtId="0" fontId="2" fillId="0" borderId="0" xfId="0" applyFon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ata.census.gov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95999</xdr:colOff>
      <xdr:row>0</xdr:row>
      <xdr:rowOff>125999</xdr:rowOff>
    </xdr:from>
    <xdr:ext cx="1228725" cy="476250"/>
    <xdr:pic>
      <xdr:nvPicPr>
        <xdr:cNvPr id="2" name="Picture 1">
          <a:hlinkClick xmlns:r="http://schemas.openxmlformats.org/officeDocument/2006/relationships" r:id="rId1" tooltip="https://data.census.gov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7"/>
  <sheetViews>
    <sheetView workbookViewId="0"/>
  </sheetViews>
  <sheetFormatPr defaultRowHeight="14.4" x14ac:dyDescent="0.3"/>
  <cols>
    <col min="1" max="1" width="25" style="1" customWidth="1"/>
    <col min="2" max="2" width="80" style="1" customWidth="1"/>
    <col min="3" max="3" width="20" customWidth="1"/>
  </cols>
  <sheetData>
    <row r="1" spans="1:3" ht="48" customHeight="1" x14ac:dyDescent="0.3">
      <c r="A1" s="6" t="s">
        <v>0</v>
      </c>
      <c r="B1" s="6"/>
      <c r="C1" s="2"/>
    </row>
    <row r="2" spans="1:3" x14ac:dyDescent="0.3">
      <c r="A2" s="7"/>
      <c r="B2" s="7"/>
      <c r="C2" s="7"/>
    </row>
    <row r="3" spans="1:3" x14ac:dyDescent="0.3">
      <c r="A3" s="8" t="s">
        <v>1</v>
      </c>
      <c r="B3" s="8"/>
      <c r="C3" s="8"/>
    </row>
    <row r="4" spans="1:3" x14ac:dyDescent="0.3">
      <c r="A4" s="7"/>
      <c r="B4" s="7"/>
      <c r="C4" s="7"/>
    </row>
    <row r="5" spans="1:3" ht="12.75" customHeight="1" x14ac:dyDescent="0.3">
      <c r="A5" s="3" t="s">
        <v>2</v>
      </c>
      <c r="B5" s="7" t="s">
        <v>3</v>
      </c>
      <c r="C5" s="7"/>
    </row>
    <row r="6" spans="1:3" ht="12.75" customHeight="1" x14ac:dyDescent="0.3">
      <c r="A6" s="1" t="s">
        <v>4</v>
      </c>
      <c r="B6" s="7" t="s">
        <v>5</v>
      </c>
      <c r="C6" s="7"/>
    </row>
    <row r="7" spans="1:3" ht="12.75" customHeight="1" x14ac:dyDescent="0.3">
      <c r="A7" s="1" t="s">
        <v>6</v>
      </c>
      <c r="B7" s="7" t="s">
        <v>7</v>
      </c>
      <c r="C7" s="7"/>
    </row>
    <row r="8" spans="1:3" ht="12.75" customHeight="1" x14ac:dyDescent="0.3">
      <c r="A8" s="1" t="s">
        <v>8</v>
      </c>
      <c r="B8" s="7" t="s">
        <v>9</v>
      </c>
      <c r="C8" s="7"/>
    </row>
    <row r="9" spans="1:3" ht="12.75" customHeight="1" x14ac:dyDescent="0.3">
      <c r="A9" s="1" t="s">
        <v>10</v>
      </c>
      <c r="B9" s="7" t="s">
        <v>11</v>
      </c>
      <c r="C9" s="7"/>
    </row>
    <row r="10" spans="1:3" ht="12.75" customHeight="1" x14ac:dyDescent="0.3">
      <c r="A10" s="1" t="s">
        <v>12</v>
      </c>
      <c r="B10" s="7" t="s">
        <v>13</v>
      </c>
      <c r="C10" s="7"/>
    </row>
    <row r="11" spans="1:3" ht="12.75" customHeight="1" x14ac:dyDescent="0.3">
      <c r="A11" s="1" t="s">
        <v>14</v>
      </c>
      <c r="B11" s="7" t="s">
        <v>15</v>
      </c>
      <c r="C11" s="7"/>
    </row>
    <row r="12" spans="1:3" ht="25.65" customHeight="1" x14ac:dyDescent="0.3">
      <c r="A12" s="1" t="s">
        <v>16</v>
      </c>
      <c r="B12" s="7" t="s">
        <v>17</v>
      </c>
      <c r="C12" s="7"/>
    </row>
    <row r="13" spans="1:3" ht="12.75" customHeight="1" x14ac:dyDescent="0.3">
      <c r="A13" s="1" t="s">
        <v>18</v>
      </c>
      <c r="B13" s="7" t="s">
        <v>19</v>
      </c>
      <c r="C13" s="7"/>
    </row>
    <row r="14" spans="1:3" x14ac:dyDescent="0.3">
      <c r="A14" s="7"/>
      <c r="B14" s="7"/>
      <c r="C14" s="7"/>
    </row>
    <row r="15" spans="1:3" ht="12.75" customHeight="1" x14ac:dyDescent="0.3">
      <c r="A15" s="3" t="s">
        <v>20</v>
      </c>
      <c r="B15" s="7" t="s">
        <v>3</v>
      </c>
      <c r="C15" s="7"/>
    </row>
    <row r="16" spans="1:3" ht="12.75" customHeight="1" x14ac:dyDescent="0.3">
      <c r="A16" s="1" t="s">
        <v>21</v>
      </c>
      <c r="B16" s="7" t="s">
        <v>22</v>
      </c>
      <c r="C16" s="7"/>
    </row>
    <row r="17" spans="1:3" x14ac:dyDescent="0.3">
      <c r="A17" s="7"/>
      <c r="B17" s="7"/>
      <c r="C17" s="7"/>
    </row>
    <row r="18" spans="1:3" ht="12.75" customHeight="1" x14ac:dyDescent="0.3">
      <c r="A18" s="3" t="s">
        <v>23</v>
      </c>
      <c r="B18" s="7" t="s">
        <v>24</v>
      </c>
      <c r="C18" s="7"/>
    </row>
    <row r="19" spans="1:3" x14ac:dyDescent="0.3">
      <c r="A19" s="7"/>
      <c r="B19" s="7"/>
      <c r="C19" s="7"/>
    </row>
    <row r="20" spans="1:3" ht="12.75" customHeight="1" x14ac:dyDescent="0.3">
      <c r="A20" s="3" t="s">
        <v>25</v>
      </c>
      <c r="B20" s="7" t="s">
        <v>24</v>
      </c>
      <c r="C20" s="7"/>
    </row>
    <row r="21" spans="1:3" x14ac:dyDescent="0.3">
      <c r="A21" s="7"/>
      <c r="B21" s="7"/>
      <c r="C21" s="7"/>
    </row>
    <row r="22" spans="1:3" ht="12.75" customHeight="1" x14ac:dyDescent="0.3">
      <c r="A22" s="3" t="s">
        <v>26</v>
      </c>
      <c r="B22" s="7" t="s">
        <v>24</v>
      </c>
      <c r="C22" s="7"/>
    </row>
    <row r="23" spans="1:3" x14ac:dyDescent="0.3">
      <c r="A23" s="7"/>
      <c r="B23" s="7"/>
      <c r="C23" s="7"/>
    </row>
    <row r="24" spans="1:3" ht="12.75" customHeight="1" x14ac:dyDescent="0.3">
      <c r="A24" s="3" t="s">
        <v>27</v>
      </c>
      <c r="B24" s="7" t="s">
        <v>3</v>
      </c>
      <c r="C24" s="7"/>
    </row>
    <row r="25" spans="1:3" ht="12.75" customHeight="1" x14ac:dyDescent="0.3">
      <c r="A25" s="1" t="s">
        <v>28</v>
      </c>
      <c r="B25" s="7" t="s">
        <v>24</v>
      </c>
      <c r="C25" s="7"/>
    </row>
    <row r="26" spans="1:3" ht="12.75" customHeight="1" x14ac:dyDescent="0.3">
      <c r="A26" s="1" t="s">
        <v>29</v>
      </c>
      <c r="B26" s="7" t="s">
        <v>30</v>
      </c>
      <c r="C26" s="7"/>
    </row>
    <row r="27" spans="1:3" ht="12.75" customHeight="1" x14ac:dyDescent="0.3">
      <c r="A27" s="1" t="s">
        <v>31</v>
      </c>
      <c r="B27" s="7" t="s">
        <v>24</v>
      </c>
      <c r="C27" s="7"/>
    </row>
    <row r="28" spans="1:3" ht="12.75" customHeight="1" x14ac:dyDescent="0.3">
      <c r="A28" s="1" t="s">
        <v>32</v>
      </c>
      <c r="B28" s="7" t="s">
        <v>24</v>
      </c>
      <c r="C28" s="7"/>
    </row>
    <row r="29" spans="1:3" x14ac:dyDescent="0.3">
      <c r="A29" s="7"/>
      <c r="B29" s="7"/>
      <c r="C29" s="7"/>
    </row>
    <row r="30" spans="1:3" ht="25.65" customHeight="1" x14ac:dyDescent="0.3">
      <c r="A30" s="3" t="s">
        <v>33</v>
      </c>
      <c r="B30" s="7" t="s">
        <v>34</v>
      </c>
      <c r="C30" s="7"/>
    </row>
    <row r="31" spans="1:3" x14ac:dyDescent="0.3">
      <c r="A31" s="7"/>
      <c r="B31" s="7"/>
      <c r="C31" s="7"/>
    </row>
    <row r="32" spans="1:3" ht="38.4" customHeight="1" x14ac:dyDescent="0.3">
      <c r="A32" s="3" t="s">
        <v>35</v>
      </c>
      <c r="B32" s="7" t="s">
        <v>36</v>
      </c>
      <c r="C32" s="7"/>
    </row>
    <row r="33" spans="1:3" ht="51.15" customHeight="1" x14ac:dyDescent="0.3">
      <c r="A33" s="1" t="s">
        <v>3</v>
      </c>
      <c r="B33" s="7" t="s">
        <v>37</v>
      </c>
      <c r="C33" s="7"/>
    </row>
    <row r="34" spans="1:3" ht="25.65" customHeight="1" x14ac:dyDescent="0.3">
      <c r="A34" s="1" t="s">
        <v>3</v>
      </c>
      <c r="B34" s="7" t="s">
        <v>38</v>
      </c>
      <c r="C34" s="7"/>
    </row>
    <row r="35" spans="1:3" x14ac:dyDescent="0.3">
      <c r="A35" s="7"/>
      <c r="B35" s="7"/>
      <c r="C35" s="7"/>
    </row>
    <row r="36" spans="1:3" ht="12.75" customHeight="1" x14ac:dyDescent="0.3">
      <c r="A36" s="3" t="s">
        <v>39</v>
      </c>
      <c r="B36" s="7" t="s">
        <v>24</v>
      </c>
      <c r="C36" s="7"/>
    </row>
    <row r="37" spans="1:3" x14ac:dyDescent="0.3">
      <c r="A37" s="7"/>
      <c r="B37" s="7"/>
      <c r="C37" s="7"/>
    </row>
  </sheetData>
  <mergeCells count="37">
    <mergeCell ref="B36:C36"/>
    <mergeCell ref="A37:C37"/>
    <mergeCell ref="A31:C31"/>
    <mergeCell ref="B32:C32"/>
    <mergeCell ref="B33:C33"/>
    <mergeCell ref="B34:C34"/>
    <mergeCell ref="A35:C35"/>
    <mergeCell ref="B26:C26"/>
    <mergeCell ref="B27:C27"/>
    <mergeCell ref="B28:C28"/>
    <mergeCell ref="A29:C29"/>
    <mergeCell ref="B30:C30"/>
    <mergeCell ref="A21:C21"/>
    <mergeCell ref="B22:C22"/>
    <mergeCell ref="A23:C23"/>
    <mergeCell ref="B24:C24"/>
    <mergeCell ref="B25:C25"/>
    <mergeCell ref="B16:C16"/>
    <mergeCell ref="A17:C17"/>
    <mergeCell ref="B18:C18"/>
    <mergeCell ref="A19:C19"/>
    <mergeCell ref="B20:C20"/>
    <mergeCell ref="B11:C11"/>
    <mergeCell ref="B12:C12"/>
    <mergeCell ref="B13:C13"/>
    <mergeCell ref="A14:C14"/>
    <mergeCell ref="B15:C15"/>
    <mergeCell ref="B6:C6"/>
    <mergeCell ref="B7:C7"/>
    <mergeCell ref="B8:C8"/>
    <mergeCell ref="B9:C9"/>
    <mergeCell ref="B10:C10"/>
    <mergeCell ref="A1:B1"/>
    <mergeCell ref="A2:C2"/>
    <mergeCell ref="A3:C3"/>
    <mergeCell ref="A4:C4"/>
    <mergeCell ref="B5:C5"/>
  </mergeCells>
  <printOptions gridLines="1"/>
  <pageMargins left="0.7" right="0.7" top="0.75" bottom="0.75" header="0.3" footer="0.3"/>
  <pageSetup fitToHeight="0" orientation="landscape"/>
  <headerFooter>
    <oddHeader>&amp;LTable: DECENNIALDHC2020.P1</oddHeader>
    <oddFooter>&amp;L&amp;Bdata.census.gov&amp;B | Measuring America's People, Places, and Economy &amp;R&amp;P</oddFooter>
    <evenHeader>&amp;LTable: DECENNIALDHC2020.P1</evenHeader>
    <evenFooter>&amp;L&amp;Bdata.census.gov&amp;B | Measuring America's People, Places, and Economy &amp;R&amp;P</even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RowHeight="14.4" x14ac:dyDescent="0.3"/>
  <cols>
    <col min="1" max="1" width="32" style="4" customWidth="1"/>
    <col min="2" max="122" width="20" style="4" customWidth="1"/>
  </cols>
  <sheetData>
    <row r="1" spans="1:122" ht="31.95" customHeight="1" x14ac:dyDescent="0.3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 t="s">
        <v>63</v>
      </c>
      <c r="Y1" s="5" t="s">
        <v>64</v>
      </c>
      <c r="Z1" s="5" t="s">
        <v>65</v>
      </c>
      <c r="AA1" s="5" t="s">
        <v>66</v>
      </c>
      <c r="AB1" s="5" t="s">
        <v>67</v>
      </c>
      <c r="AC1" s="5" t="s">
        <v>68</v>
      </c>
      <c r="AD1" s="5" t="s">
        <v>69</v>
      </c>
      <c r="AE1" s="5" t="s">
        <v>70</v>
      </c>
      <c r="AF1" s="5" t="s">
        <v>71</v>
      </c>
      <c r="AG1" s="5" t="s">
        <v>72</v>
      </c>
      <c r="AH1" s="5" t="s">
        <v>73</v>
      </c>
      <c r="AI1" s="5" t="s">
        <v>74</v>
      </c>
      <c r="AJ1" s="5" t="s">
        <v>75</v>
      </c>
      <c r="AK1" s="5" t="s">
        <v>76</v>
      </c>
      <c r="AL1" s="5" t="s">
        <v>77</v>
      </c>
      <c r="AM1" s="5" t="s">
        <v>78</v>
      </c>
      <c r="AN1" s="5" t="s">
        <v>79</v>
      </c>
      <c r="AO1" s="5" t="s">
        <v>80</v>
      </c>
      <c r="AP1" s="5" t="s">
        <v>81</v>
      </c>
      <c r="AQ1" s="5" t="s">
        <v>82</v>
      </c>
      <c r="AR1" s="5" t="s">
        <v>83</v>
      </c>
      <c r="AS1" s="5" t="s">
        <v>84</v>
      </c>
      <c r="AT1" s="5" t="s">
        <v>85</v>
      </c>
      <c r="AU1" s="5" t="s">
        <v>86</v>
      </c>
      <c r="AV1" s="5" t="s">
        <v>87</v>
      </c>
      <c r="AW1" s="5" t="s">
        <v>88</v>
      </c>
      <c r="AX1" s="5" t="s">
        <v>89</v>
      </c>
      <c r="AY1" s="5" t="s">
        <v>90</v>
      </c>
      <c r="AZ1" s="5" t="s">
        <v>91</v>
      </c>
      <c r="BA1" s="5" t="s">
        <v>92</v>
      </c>
      <c r="BB1" s="5" t="s">
        <v>93</v>
      </c>
      <c r="BC1" s="5" t="s">
        <v>94</v>
      </c>
      <c r="BD1" s="5" t="s">
        <v>95</v>
      </c>
      <c r="BE1" s="5" t="s">
        <v>96</v>
      </c>
      <c r="BF1" s="5" t="s">
        <v>97</v>
      </c>
      <c r="BG1" s="5" t="s">
        <v>98</v>
      </c>
      <c r="BH1" s="5" t="s">
        <v>99</v>
      </c>
      <c r="BI1" s="5" t="s">
        <v>100</v>
      </c>
      <c r="BJ1" s="5" t="s">
        <v>101</v>
      </c>
      <c r="BK1" s="5" t="s">
        <v>102</v>
      </c>
      <c r="BL1" s="5" t="s">
        <v>103</v>
      </c>
      <c r="BM1" s="5" t="s">
        <v>104</v>
      </c>
      <c r="BN1" s="5" t="s">
        <v>105</v>
      </c>
      <c r="BO1" s="5" t="s">
        <v>106</v>
      </c>
      <c r="BP1" s="5" t="s">
        <v>107</v>
      </c>
      <c r="BQ1" s="5" t="s">
        <v>108</v>
      </c>
      <c r="BR1" s="5" t="s">
        <v>109</v>
      </c>
      <c r="BS1" s="5" t="s">
        <v>110</v>
      </c>
      <c r="BT1" s="5" t="s">
        <v>111</v>
      </c>
      <c r="BU1" s="5" t="s">
        <v>112</v>
      </c>
      <c r="BV1" s="5" t="s">
        <v>113</v>
      </c>
      <c r="BW1" s="5" t="s">
        <v>114</v>
      </c>
      <c r="BX1" s="5" t="s">
        <v>115</v>
      </c>
      <c r="BY1" s="5" t="s">
        <v>116</v>
      </c>
      <c r="BZ1" s="5" t="s">
        <v>117</v>
      </c>
      <c r="CA1" s="5" t="s">
        <v>118</v>
      </c>
      <c r="CB1" s="5" t="s">
        <v>119</v>
      </c>
      <c r="CC1" s="5" t="s">
        <v>120</v>
      </c>
      <c r="CD1" s="5" t="s">
        <v>121</v>
      </c>
      <c r="CE1" s="5" t="s">
        <v>122</v>
      </c>
      <c r="CF1" s="5" t="s">
        <v>123</v>
      </c>
      <c r="CG1" s="5" t="s">
        <v>124</v>
      </c>
      <c r="CH1" s="5" t="s">
        <v>125</v>
      </c>
      <c r="CI1" s="5" t="s">
        <v>126</v>
      </c>
      <c r="CJ1" s="5" t="s">
        <v>127</v>
      </c>
      <c r="CK1" s="5" t="s">
        <v>128</v>
      </c>
      <c r="CL1" s="5" t="s">
        <v>129</v>
      </c>
      <c r="CM1" s="5" t="s">
        <v>130</v>
      </c>
      <c r="CN1" s="5" t="s">
        <v>131</v>
      </c>
      <c r="CO1" s="5" t="s">
        <v>132</v>
      </c>
      <c r="CP1" s="5" t="s">
        <v>133</v>
      </c>
      <c r="CQ1" s="5" t="s">
        <v>134</v>
      </c>
      <c r="CR1" s="5" t="s">
        <v>135</v>
      </c>
      <c r="CS1" s="5" t="s">
        <v>136</v>
      </c>
      <c r="CT1" s="5" t="s">
        <v>137</v>
      </c>
      <c r="CU1" s="5" t="s">
        <v>138</v>
      </c>
      <c r="CV1" s="5" t="s">
        <v>139</v>
      </c>
      <c r="CW1" s="5" t="s">
        <v>140</v>
      </c>
      <c r="CX1" s="5" t="s">
        <v>141</v>
      </c>
      <c r="CY1" s="5" t="s">
        <v>142</v>
      </c>
      <c r="CZ1" s="5" t="s">
        <v>143</v>
      </c>
      <c r="DA1" s="5" t="s">
        <v>144</v>
      </c>
      <c r="DB1" s="5" t="s">
        <v>145</v>
      </c>
      <c r="DC1" s="5" t="s">
        <v>146</v>
      </c>
      <c r="DD1" s="5" t="s">
        <v>147</v>
      </c>
      <c r="DE1" s="5" t="s">
        <v>148</v>
      </c>
      <c r="DF1" s="5" t="s">
        <v>149</v>
      </c>
      <c r="DG1" s="5" t="s">
        <v>150</v>
      </c>
      <c r="DH1" s="5" t="s">
        <v>151</v>
      </c>
      <c r="DI1" s="5" t="s">
        <v>152</v>
      </c>
      <c r="DJ1" s="5" t="s">
        <v>153</v>
      </c>
      <c r="DK1" s="5" t="s">
        <v>154</v>
      </c>
      <c r="DL1" s="5" t="s">
        <v>155</v>
      </c>
      <c r="DM1" s="5" t="s">
        <v>156</v>
      </c>
      <c r="DN1" s="5" t="s">
        <v>157</v>
      </c>
      <c r="DO1" s="5" t="s">
        <v>158</v>
      </c>
      <c r="DP1" s="5" t="s">
        <v>159</v>
      </c>
      <c r="DQ1" s="5" t="s">
        <v>160</v>
      </c>
      <c r="DR1" s="5" t="s">
        <v>161</v>
      </c>
    </row>
    <row r="2" spans="1:122" x14ac:dyDescent="0.3">
      <c r="A2" s="4" t="s">
        <v>162</v>
      </c>
      <c r="B2" s="9">
        <v>4505836</v>
      </c>
      <c r="C2" s="9">
        <v>18903</v>
      </c>
      <c r="D2" s="9">
        <v>20588</v>
      </c>
      <c r="E2" s="9">
        <v>23852</v>
      </c>
      <c r="F2" s="9">
        <v>7728</v>
      </c>
      <c r="G2" s="9">
        <v>44485</v>
      </c>
      <c r="H2" s="9">
        <v>12750</v>
      </c>
      <c r="I2" s="9">
        <v>24097</v>
      </c>
      <c r="J2" s="9">
        <v>135968</v>
      </c>
      <c r="K2" s="9">
        <v>20252</v>
      </c>
      <c r="L2" s="9">
        <v>48261</v>
      </c>
      <c r="M2" s="9">
        <v>30614</v>
      </c>
      <c r="N2" s="9">
        <v>8400</v>
      </c>
      <c r="O2" s="9">
        <v>13718</v>
      </c>
      <c r="P2" s="9">
        <v>20432</v>
      </c>
      <c r="Q2" s="9">
        <v>82217</v>
      </c>
      <c r="R2" s="9">
        <v>12371</v>
      </c>
      <c r="S2" s="9">
        <v>12649</v>
      </c>
      <c r="T2" s="9">
        <v>37103</v>
      </c>
      <c r="U2" s="9">
        <v>93076</v>
      </c>
      <c r="V2" s="9">
        <v>4826</v>
      </c>
      <c r="W2" s="9">
        <v>10810</v>
      </c>
      <c r="X2" s="9">
        <v>26627</v>
      </c>
      <c r="Y2" s="9">
        <v>15941</v>
      </c>
      <c r="Z2" s="9">
        <v>72748</v>
      </c>
      <c r="AA2" s="9">
        <v>36972</v>
      </c>
      <c r="AB2" s="9">
        <v>20345</v>
      </c>
      <c r="AC2" s="9">
        <v>9253</v>
      </c>
      <c r="AD2" s="9">
        <v>8990</v>
      </c>
      <c r="AE2" s="9">
        <v>5888</v>
      </c>
      <c r="AF2" s="9">
        <v>103312</v>
      </c>
      <c r="AG2" s="9">
        <v>12126</v>
      </c>
      <c r="AH2" s="9">
        <v>7354</v>
      </c>
      <c r="AI2" s="9">
        <v>14163</v>
      </c>
      <c r="AJ2" s="9">
        <v>322570</v>
      </c>
      <c r="AK2" s="9">
        <v>15082</v>
      </c>
      <c r="AL2" s="9">
        <v>35942</v>
      </c>
      <c r="AM2" s="9">
        <v>51541</v>
      </c>
      <c r="AN2" s="9">
        <v>6515</v>
      </c>
      <c r="AO2" s="9">
        <v>8690</v>
      </c>
      <c r="AP2" s="9">
        <v>16953</v>
      </c>
      <c r="AQ2" s="9">
        <v>24941</v>
      </c>
      <c r="AR2" s="9">
        <v>36649</v>
      </c>
      <c r="AS2" s="9">
        <v>26420</v>
      </c>
      <c r="AT2" s="9">
        <v>11107</v>
      </c>
      <c r="AU2" s="9">
        <v>35962</v>
      </c>
      <c r="AV2" s="9">
        <v>9095</v>
      </c>
      <c r="AW2" s="9">
        <v>110702</v>
      </c>
      <c r="AX2" s="9">
        <v>26831</v>
      </c>
      <c r="AY2" s="9">
        <v>18692</v>
      </c>
      <c r="AZ2" s="9">
        <v>19288</v>
      </c>
      <c r="BA2" s="9">
        <v>44793</v>
      </c>
      <c r="BB2" s="9">
        <v>15678</v>
      </c>
      <c r="BC2" s="9">
        <v>4521</v>
      </c>
      <c r="BD2" s="9">
        <v>45423</v>
      </c>
      <c r="BE2" s="9">
        <v>12955</v>
      </c>
      <c r="BF2" s="9">
        <v>782969</v>
      </c>
      <c r="BG2" s="9">
        <v>52991</v>
      </c>
      <c r="BH2" s="9">
        <v>22680</v>
      </c>
      <c r="BI2" s="9">
        <v>169064</v>
      </c>
      <c r="BJ2" s="9">
        <v>14251</v>
      </c>
      <c r="BK2" s="9">
        <v>30193</v>
      </c>
      <c r="BL2" s="9">
        <v>14867</v>
      </c>
      <c r="BM2" s="9">
        <v>62613</v>
      </c>
      <c r="BN2" s="9">
        <v>16293</v>
      </c>
      <c r="BO2" s="9">
        <v>7395</v>
      </c>
      <c r="BP2" s="9">
        <v>10513</v>
      </c>
      <c r="BQ2" s="9">
        <v>21548</v>
      </c>
      <c r="BR2" s="9">
        <v>13080</v>
      </c>
      <c r="BS2" s="9">
        <v>24275</v>
      </c>
      <c r="BT2" s="9">
        <v>8888</v>
      </c>
      <c r="BU2" s="9">
        <v>27432</v>
      </c>
      <c r="BV2" s="9">
        <v>8680</v>
      </c>
      <c r="BW2" s="9">
        <v>67875</v>
      </c>
      <c r="BX2" s="9">
        <v>16888</v>
      </c>
      <c r="BY2" s="9">
        <v>9152</v>
      </c>
      <c r="BZ2" s="9">
        <v>92701</v>
      </c>
      <c r="CA2" s="9">
        <v>11637</v>
      </c>
      <c r="CB2" s="9">
        <v>19581</v>
      </c>
      <c r="CC2" s="9">
        <v>31659</v>
      </c>
      <c r="CD2" s="9">
        <v>11287</v>
      </c>
      <c r="CE2" s="9">
        <v>17120</v>
      </c>
      <c r="CF2" s="9">
        <v>30003</v>
      </c>
      <c r="CG2" s="9">
        <v>6113</v>
      </c>
      <c r="CH2" s="9">
        <v>22641</v>
      </c>
      <c r="CI2" s="9">
        <v>10286</v>
      </c>
      <c r="CJ2" s="9">
        <v>11338</v>
      </c>
      <c r="CK2" s="9">
        <v>28114</v>
      </c>
      <c r="CL2" s="9">
        <v>13726</v>
      </c>
      <c r="CM2" s="9">
        <v>30928</v>
      </c>
      <c r="CN2" s="9">
        <v>46738</v>
      </c>
      <c r="CO2" s="9">
        <v>7537</v>
      </c>
      <c r="CP2" s="9">
        <v>23772</v>
      </c>
      <c r="CQ2" s="9">
        <v>67607</v>
      </c>
      <c r="CR2" s="9">
        <v>11278</v>
      </c>
      <c r="CS2" s="9">
        <v>4051</v>
      </c>
      <c r="CT2" s="9">
        <v>14644</v>
      </c>
      <c r="CU2" s="9">
        <v>28473</v>
      </c>
      <c r="CV2" s="9">
        <v>58669</v>
      </c>
      <c r="CW2" s="9">
        <v>13129</v>
      </c>
      <c r="CX2" s="9">
        <v>65034</v>
      </c>
      <c r="CY2" s="9">
        <v>2193</v>
      </c>
      <c r="CZ2" s="9">
        <v>16037</v>
      </c>
      <c r="DA2" s="9">
        <v>24662</v>
      </c>
      <c r="DB2" s="9">
        <v>17991</v>
      </c>
      <c r="DC2" s="9">
        <v>57155</v>
      </c>
      <c r="DD2" s="9">
        <v>48065</v>
      </c>
      <c r="DE2" s="9">
        <v>19594</v>
      </c>
      <c r="DF2" s="9">
        <v>19490</v>
      </c>
      <c r="DG2" s="9">
        <v>26023</v>
      </c>
      <c r="DH2" s="9">
        <v>12243</v>
      </c>
      <c r="DI2" s="9">
        <v>14061</v>
      </c>
      <c r="DJ2" s="9">
        <v>8474</v>
      </c>
      <c r="DK2" s="9">
        <v>13668</v>
      </c>
      <c r="DL2" s="9">
        <v>134554</v>
      </c>
      <c r="DM2" s="9">
        <v>12027</v>
      </c>
      <c r="DN2" s="9">
        <v>19555</v>
      </c>
      <c r="DO2" s="9">
        <v>13017</v>
      </c>
      <c r="DP2" s="9">
        <v>36712</v>
      </c>
      <c r="DQ2" s="9">
        <v>6562</v>
      </c>
      <c r="DR2" s="9">
        <v>26871</v>
      </c>
    </row>
    <row r="3" spans="1:122" x14ac:dyDescent="0.3">
      <c r="A3" s="4" t="s">
        <v>163</v>
      </c>
      <c r="B3" s="4">
        <f>SUM(C3:DR3)</f>
        <v>39486.379999999997</v>
      </c>
      <c r="C3" s="4">
        <v>405.28</v>
      </c>
      <c r="D3" s="4">
        <v>344.34</v>
      </c>
      <c r="E3" s="4">
        <v>201.83</v>
      </c>
      <c r="F3" s="4">
        <v>246.66</v>
      </c>
      <c r="G3" s="4">
        <v>487.54</v>
      </c>
      <c r="H3" s="4">
        <v>278.79000000000002</v>
      </c>
      <c r="I3" s="4">
        <v>359</v>
      </c>
      <c r="J3" s="4">
        <v>246.36</v>
      </c>
      <c r="K3" s="4">
        <v>289.72000000000003</v>
      </c>
      <c r="L3" s="4">
        <v>159.86000000000001</v>
      </c>
      <c r="M3" s="4">
        <v>180.17</v>
      </c>
      <c r="N3" s="4">
        <v>205.61</v>
      </c>
      <c r="O3" s="4">
        <v>492.41</v>
      </c>
      <c r="P3" s="4">
        <v>567.16999999999996</v>
      </c>
      <c r="Q3" s="4">
        <v>297.02</v>
      </c>
      <c r="R3" s="4">
        <v>426.09</v>
      </c>
      <c r="S3" s="4">
        <v>344.79</v>
      </c>
      <c r="T3" s="4">
        <v>385.02</v>
      </c>
      <c r="U3" s="4">
        <v>151.31</v>
      </c>
      <c r="V3" s="4">
        <v>189.43</v>
      </c>
      <c r="W3" s="4">
        <v>128.57</v>
      </c>
      <c r="X3" s="4">
        <v>409.5</v>
      </c>
      <c r="Y3" s="4">
        <v>444.23</v>
      </c>
      <c r="Z3" s="4">
        <v>717.5</v>
      </c>
      <c r="AA3" s="4">
        <v>252.46</v>
      </c>
      <c r="AB3" s="4">
        <v>469.25</v>
      </c>
      <c r="AC3" s="4">
        <v>197.25</v>
      </c>
      <c r="AD3" s="4">
        <v>359.95</v>
      </c>
      <c r="AE3" s="4">
        <v>305.18</v>
      </c>
      <c r="AF3" s="4">
        <v>458.35</v>
      </c>
      <c r="AG3" s="4">
        <v>302.88</v>
      </c>
      <c r="AH3" s="4">
        <v>234.32</v>
      </c>
      <c r="AI3" s="4">
        <v>253.08</v>
      </c>
      <c r="AJ3" s="4">
        <v>283.64999999999998</v>
      </c>
      <c r="AK3" s="4">
        <v>348.54</v>
      </c>
      <c r="AL3" s="4">
        <v>393.35</v>
      </c>
      <c r="AM3" s="4">
        <v>207.75</v>
      </c>
      <c r="AN3" s="4">
        <v>205.5</v>
      </c>
      <c r="AO3" s="4">
        <v>101.23</v>
      </c>
      <c r="AP3" s="4">
        <v>230.08</v>
      </c>
      <c r="AQ3" s="4">
        <v>257.97000000000003</v>
      </c>
      <c r="AR3" s="4">
        <v>551.74</v>
      </c>
      <c r="AS3" s="4">
        <v>496.7</v>
      </c>
      <c r="AT3" s="4">
        <v>286.02999999999997</v>
      </c>
      <c r="AU3" s="4">
        <v>344.4</v>
      </c>
      <c r="AV3" s="4">
        <v>187.65</v>
      </c>
      <c r="AW3" s="4">
        <v>623.28</v>
      </c>
      <c r="AX3" s="4">
        <v>465.83</v>
      </c>
      <c r="AY3" s="4">
        <v>306.36</v>
      </c>
      <c r="AZ3" s="4">
        <v>412.09</v>
      </c>
      <c r="BA3" s="4">
        <v>436.67</v>
      </c>
      <c r="BB3" s="4">
        <v>286.27999999999997</v>
      </c>
      <c r="BC3" s="4">
        <v>242.27</v>
      </c>
      <c r="BD3" s="4">
        <v>542</v>
      </c>
      <c r="BE3" s="4">
        <v>345.2</v>
      </c>
      <c r="BF3" s="4">
        <v>380.42</v>
      </c>
      <c r="BG3" s="4">
        <v>172.12</v>
      </c>
      <c r="BH3" s="4">
        <v>261.95</v>
      </c>
      <c r="BI3" s="4">
        <v>160.25</v>
      </c>
      <c r="BJ3" s="4">
        <v>351.52</v>
      </c>
      <c r="BK3" s="4">
        <v>386.3</v>
      </c>
      <c r="BL3" s="4">
        <v>261.52</v>
      </c>
      <c r="BM3" s="4">
        <v>433.95</v>
      </c>
      <c r="BN3" s="4">
        <v>415.6</v>
      </c>
      <c r="BO3" s="4">
        <v>208.86</v>
      </c>
      <c r="BP3" s="4">
        <v>400.84</v>
      </c>
      <c r="BQ3" s="4">
        <v>337.91</v>
      </c>
      <c r="BR3" s="4">
        <v>482.84</v>
      </c>
      <c r="BS3" s="4">
        <v>334.1</v>
      </c>
      <c r="BT3" s="4">
        <v>313.13</v>
      </c>
      <c r="BU3" s="4">
        <v>552.13</v>
      </c>
      <c r="BV3" s="4">
        <v>213.84</v>
      </c>
      <c r="BW3" s="4">
        <v>248.74</v>
      </c>
      <c r="BX3" s="4">
        <v>426.8</v>
      </c>
      <c r="BY3" s="4">
        <v>252.47</v>
      </c>
      <c r="BZ3" s="4">
        <v>437.29</v>
      </c>
      <c r="CA3" s="4">
        <v>308.44</v>
      </c>
      <c r="CB3" s="4">
        <v>343.01</v>
      </c>
      <c r="CC3" s="4">
        <v>301.25</v>
      </c>
      <c r="CD3" s="4">
        <v>229.61</v>
      </c>
      <c r="CE3" s="4">
        <v>240.13</v>
      </c>
      <c r="CF3" s="4">
        <v>305.42</v>
      </c>
      <c r="CG3" s="4">
        <v>203.59</v>
      </c>
      <c r="CH3" s="4">
        <v>248.8</v>
      </c>
      <c r="CI3" s="4">
        <v>289.64999999999998</v>
      </c>
      <c r="CJ3" s="4">
        <v>329.37</v>
      </c>
      <c r="CK3" s="4">
        <v>197.37</v>
      </c>
      <c r="CL3" s="4">
        <v>381.13</v>
      </c>
      <c r="CM3" s="4">
        <v>467.08</v>
      </c>
      <c r="CN3" s="4">
        <v>417.51</v>
      </c>
      <c r="CO3" s="4">
        <v>195.17</v>
      </c>
      <c r="CP3" s="4">
        <v>587.27</v>
      </c>
      <c r="CQ3" s="4">
        <v>187.22</v>
      </c>
      <c r="CR3" s="4">
        <v>351.1</v>
      </c>
      <c r="CS3" s="4">
        <v>197.41</v>
      </c>
      <c r="CT3" s="4">
        <v>277.16000000000003</v>
      </c>
      <c r="CU3" s="4">
        <v>339.67</v>
      </c>
      <c r="CV3" s="4">
        <v>786.83</v>
      </c>
      <c r="CW3" s="4">
        <v>178.98</v>
      </c>
      <c r="CX3" s="4">
        <v>658.41</v>
      </c>
      <c r="CY3" s="4">
        <v>99.91</v>
      </c>
      <c r="CZ3" s="4">
        <v>316.55</v>
      </c>
      <c r="DA3" s="4">
        <v>279.8</v>
      </c>
      <c r="DB3" s="4">
        <v>253.66</v>
      </c>
      <c r="DC3" s="4">
        <v>281.77</v>
      </c>
      <c r="DD3" s="4">
        <v>379.64</v>
      </c>
      <c r="DE3" s="4">
        <v>234.2</v>
      </c>
      <c r="DF3" s="4">
        <v>186.68</v>
      </c>
      <c r="DG3" s="4">
        <v>266.33</v>
      </c>
      <c r="DH3" s="4">
        <v>374.5</v>
      </c>
      <c r="DI3" s="4">
        <v>441.43</v>
      </c>
      <c r="DJ3" s="4">
        <v>151.65</v>
      </c>
      <c r="DK3" s="4">
        <v>342.85</v>
      </c>
      <c r="DL3" s="4">
        <v>541.6</v>
      </c>
      <c r="DM3" s="4">
        <v>297.27</v>
      </c>
      <c r="DN3" s="4">
        <v>458.17</v>
      </c>
      <c r="DO3" s="4">
        <v>331.94</v>
      </c>
      <c r="DP3" s="4">
        <v>437.83</v>
      </c>
      <c r="DQ3" s="4">
        <v>222.17</v>
      </c>
      <c r="DR3" s="4">
        <v>188.78</v>
      </c>
    </row>
    <row r="4" spans="1:122" ht="28.8" x14ac:dyDescent="0.3">
      <c r="A4" s="4" t="s">
        <v>164</v>
      </c>
      <c r="B4" s="4">
        <f>B$2/B$3</f>
        <v>114.11114414641202</v>
      </c>
      <c r="C4" s="4">
        <f t="shared" ref="C4:BN4" si="0">C$2/C$3</f>
        <v>46.641827872088435</v>
      </c>
      <c r="D4" s="4">
        <f t="shared" si="0"/>
        <v>59.789742696172389</v>
      </c>
      <c r="E4" s="4">
        <f t="shared" si="0"/>
        <v>118.17866521329832</v>
      </c>
      <c r="F4" s="4">
        <f t="shared" si="0"/>
        <v>31.330576502067625</v>
      </c>
      <c r="G4" s="4">
        <f t="shared" si="0"/>
        <v>91.243795380891825</v>
      </c>
      <c r="H4" s="4">
        <f t="shared" si="0"/>
        <v>45.733347681050248</v>
      </c>
      <c r="I4" s="4">
        <f t="shared" si="0"/>
        <v>67.122562674094709</v>
      </c>
      <c r="J4" s="4">
        <f t="shared" si="0"/>
        <v>551.90777723656436</v>
      </c>
      <c r="K4" s="4">
        <f t="shared" si="0"/>
        <v>69.901974320033133</v>
      </c>
      <c r="L4" s="4">
        <f t="shared" si="0"/>
        <v>301.89540848242211</v>
      </c>
      <c r="M4" s="4">
        <f t="shared" si="0"/>
        <v>169.91730032746852</v>
      </c>
      <c r="N4" s="4">
        <f t="shared" si="0"/>
        <v>40.854044064004668</v>
      </c>
      <c r="O4" s="4">
        <f t="shared" si="0"/>
        <v>27.858898072744257</v>
      </c>
      <c r="P4" s="4">
        <f t="shared" si="0"/>
        <v>36.024472380415048</v>
      </c>
      <c r="Q4" s="4">
        <f t="shared" si="0"/>
        <v>276.80627567167198</v>
      </c>
      <c r="R4" s="4">
        <f t="shared" si="0"/>
        <v>29.033772207749539</v>
      </c>
      <c r="S4" s="4">
        <f t="shared" si="0"/>
        <v>36.686098784767537</v>
      </c>
      <c r="T4" s="4">
        <f t="shared" si="0"/>
        <v>96.366422523505278</v>
      </c>
      <c r="U4" s="4">
        <f t="shared" si="0"/>
        <v>615.13449210230647</v>
      </c>
      <c r="V4" s="4">
        <f t="shared" si="0"/>
        <v>25.476429287863589</v>
      </c>
      <c r="W4" s="4">
        <f t="shared" si="0"/>
        <v>84.078711985688727</v>
      </c>
      <c r="X4" s="4">
        <f t="shared" si="0"/>
        <v>65.023199023199027</v>
      </c>
      <c r="Y4" s="4">
        <f t="shared" si="0"/>
        <v>35.884564302275848</v>
      </c>
      <c r="Z4" s="4">
        <f t="shared" si="0"/>
        <v>101.39094076655053</v>
      </c>
      <c r="AA4" s="4">
        <f t="shared" si="0"/>
        <v>146.44696189495366</v>
      </c>
      <c r="AB4" s="4">
        <f t="shared" si="0"/>
        <v>43.356419818859884</v>
      </c>
      <c r="AC4" s="4">
        <f t="shared" si="0"/>
        <v>46.910012674271229</v>
      </c>
      <c r="AD4" s="4">
        <f t="shared" si="0"/>
        <v>24.975691068203918</v>
      </c>
      <c r="AE4" s="4">
        <f t="shared" si="0"/>
        <v>19.293531686217968</v>
      </c>
      <c r="AF4" s="4">
        <f t="shared" si="0"/>
        <v>225.39980364350387</v>
      </c>
      <c r="AG4" s="4">
        <f t="shared" si="0"/>
        <v>40.03565768621236</v>
      </c>
      <c r="AH4" s="4">
        <f t="shared" si="0"/>
        <v>31.384431546602936</v>
      </c>
      <c r="AI4" s="4">
        <f t="shared" si="0"/>
        <v>55.962541488857276</v>
      </c>
      <c r="AJ4" s="4">
        <f t="shared" si="0"/>
        <v>1137.2113520183325</v>
      </c>
      <c r="AK4" s="4">
        <f t="shared" si="0"/>
        <v>43.271934354736899</v>
      </c>
      <c r="AL4" s="4">
        <f t="shared" si="0"/>
        <v>91.374094318037365</v>
      </c>
      <c r="AM4" s="4">
        <f t="shared" si="0"/>
        <v>248.09145607701564</v>
      </c>
      <c r="AN4" s="4">
        <f t="shared" si="0"/>
        <v>31.703163017031631</v>
      </c>
      <c r="AO4" s="4">
        <f t="shared" si="0"/>
        <v>85.844117356514857</v>
      </c>
      <c r="AP4" s="4">
        <f t="shared" si="0"/>
        <v>73.683066759388041</v>
      </c>
      <c r="AQ4" s="4">
        <f t="shared" si="0"/>
        <v>96.681784703647708</v>
      </c>
      <c r="AR4" s="4">
        <f t="shared" si="0"/>
        <v>66.42440279841955</v>
      </c>
      <c r="AS4" s="4">
        <f t="shared" si="0"/>
        <v>53.191061002617275</v>
      </c>
      <c r="AT4" s="4">
        <f t="shared" si="0"/>
        <v>38.831591091843514</v>
      </c>
      <c r="AU4" s="4">
        <f t="shared" si="0"/>
        <v>104.41927990708479</v>
      </c>
      <c r="AV4" s="4">
        <f t="shared" si="0"/>
        <v>48.467892352784439</v>
      </c>
      <c r="AW4" s="4">
        <f t="shared" si="0"/>
        <v>177.61198819150303</v>
      </c>
      <c r="AX4" s="4">
        <f t="shared" si="0"/>
        <v>57.598265461649099</v>
      </c>
      <c r="AY4" s="4">
        <f t="shared" si="0"/>
        <v>61.013187100143618</v>
      </c>
      <c r="AZ4" s="4">
        <f t="shared" si="0"/>
        <v>46.805309519765103</v>
      </c>
      <c r="BA4" s="4">
        <f t="shared" si="0"/>
        <v>102.57860627018114</v>
      </c>
      <c r="BB4" s="4">
        <f t="shared" si="0"/>
        <v>54.764566159005177</v>
      </c>
      <c r="BC4" s="4">
        <f t="shared" si="0"/>
        <v>18.660998060015686</v>
      </c>
      <c r="BD4" s="4">
        <f t="shared" si="0"/>
        <v>83.806273062730625</v>
      </c>
      <c r="BE4" s="4">
        <f t="shared" si="0"/>
        <v>37.528968713789112</v>
      </c>
      <c r="BF4" s="4">
        <f t="shared" si="0"/>
        <v>2058.1699174596497</v>
      </c>
      <c r="BG4" s="4">
        <f t="shared" si="0"/>
        <v>307.87241459446898</v>
      </c>
      <c r="BH4" s="4">
        <f t="shared" si="0"/>
        <v>86.581408665775911</v>
      </c>
      <c r="BI4" s="4">
        <f t="shared" si="0"/>
        <v>1055.0015600624024</v>
      </c>
      <c r="BJ4" s="4">
        <f t="shared" si="0"/>
        <v>40.541078743741465</v>
      </c>
      <c r="BK4" s="4">
        <f t="shared" si="0"/>
        <v>78.159461558374318</v>
      </c>
      <c r="BL4" s="4">
        <f t="shared" si="0"/>
        <v>56.848424594677276</v>
      </c>
      <c r="BM4" s="4">
        <f t="shared" si="0"/>
        <v>144.28620808848947</v>
      </c>
      <c r="BN4" s="4">
        <f t="shared" si="0"/>
        <v>39.203561116458133</v>
      </c>
      <c r="BO4" s="4">
        <f t="shared" ref="BO4:DR4" si="1">BO$2/BO$3</f>
        <v>35.406492387245045</v>
      </c>
      <c r="BP4" s="4">
        <f t="shared" si="1"/>
        <v>26.227422412932842</v>
      </c>
      <c r="BQ4" s="4">
        <f t="shared" si="1"/>
        <v>63.768459057145392</v>
      </c>
      <c r="BR4" s="4">
        <f t="shared" si="1"/>
        <v>27.089719161627041</v>
      </c>
      <c r="BS4" s="4">
        <f t="shared" si="1"/>
        <v>72.657886860221481</v>
      </c>
      <c r="BT4" s="4">
        <f t="shared" si="1"/>
        <v>28.384377095774919</v>
      </c>
      <c r="BU4" s="4">
        <f t="shared" si="1"/>
        <v>49.6839512433666</v>
      </c>
      <c r="BV4" s="4">
        <f t="shared" si="1"/>
        <v>40.591096146651701</v>
      </c>
      <c r="BW4" s="4">
        <f t="shared" si="1"/>
        <v>272.87529146900374</v>
      </c>
      <c r="BX4" s="4">
        <f t="shared" si="1"/>
        <v>39.568884723523901</v>
      </c>
      <c r="BY4" s="4">
        <f t="shared" si="1"/>
        <v>36.249851467501088</v>
      </c>
      <c r="BZ4" s="4">
        <f t="shared" si="1"/>
        <v>211.98975508243956</v>
      </c>
      <c r="CA4" s="4">
        <f t="shared" si="1"/>
        <v>37.728569575930486</v>
      </c>
      <c r="CB4" s="4">
        <f t="shared" si="1"/>
        <v>57.08579924783534</v>
      </c>
      <c r="CC4" s="4">
        <f t="shared" si="1"/>
        <v>105.09211618257261</v>
      </c>
      <c r="CD4" s="4">
        <f t="shared" si="1"/>
        <v>49.157266669570134</v>
      </c>
      <c r="CE4" s="4">
        <f t="shared" si="1"/>
        <v>71.29471536251198</v>
      </c>
      <c r="CF4" s="4">
        <f t="shared" si="1"/>
        <v>98.23521707812192</v>
      </c>
      <c r="CG4" s="4">
        <f t="shared" si="1"/>
        <v>30.026032712805147</v>
      </c>
      <c r="CH4" s="4">
        <f t="shared" si="1"/>
        <v>91.000803858520896</v>
      </c>
      <c r="CI4" s="4">
        <f t="shared" si="1"/>
        <v>35.511824615915764</v>
      </c>
      <c r="CJ4" s="4">
        <f t="shared" si="1"/>
        <v>34.423292953213711</v>
      </c>
      <c r="CK4" s="4">
        <f t="shared" si="1"/>
        <v>142.4431271216497</v>
      </c>
      <c r="CL4" s="4">
        <f t="shared" si="1"/>
        <v>36.013958491853174</v>
      </c>
      <c r="CM4" s="4">
        <f t="shared" si="1"/>
        <v>66.215637578145078</v>
      </c>
      <c r="CN4" s="4">
        <f t="shared" si="1"/>
        <v>111.94462408086034</v>
      </c>
      <c r="CO4" s="4">
        <f t="shared" si="1"/>
        <v>38.617615412204749</v>
      </c>
      <c r="CP4" s="4">
        <f t="shared" si="1"/>
        <v>40.478825753060775</v>
      </c>
      <c r="CQ4" s="4">
        <f t="shared" si="1"/>
        <v>361.1099241534024</v>
      </c>
      <c r="CR4" s="4">
        <f t="shared" si="1"/>
        <v>32.121902591854173</v>
      </c>
      <c r="CS4" s="4">
        <f t="shared" si="1"/>
        <v>20.52074363000861</v>
      </c>
      <c r="CT4" s="4">
        <f t="shared" si="1"/>
        <v>52.835907057295422</v>
      </c>
      <c r="CU4" s="4">
        <f t="shared" si="1"/>
        <v>83.825477669502746</v>
      </c>
      <c r="CV4" s="4">
        <f t="shared" si="1"/>
        <v>74.563755830357252</v>
      </c>
      <c r="CW4" s="4">
        <f t="shared" si="1"/>
        <v>73.354564755838652</v>
      </c>
      <c r="CX4" s="4">
        <f t="shared" si="1"/>
        <v>98.774319952613112</v>
      </c>
      <c r="CY4" s="4">
        <f t="shared" si="1"/>
        <v>21.949754779301372</v>
      </c>
      <c r="CZ4" s="4">
        <f t="shared" si="1"/>
        <v>50.661822776812507</v>
      </c>
      <c r="DA4" s="4">
        <f t="shared" si="1"/>
        <v>88.141529664045748</v>
      </c>
      <c r="DB4" s="4">
        <f t="shared" si="1"/>
        <v>70.925648505874008</v>
      </c>
      <c r="DC4" s="4">
        <f t="shared" si="1"/>
        <v>202.84274408205275</v>
      </c>
      <c r="DD4" s="4">
        <f t="shared" si="1"/>
        <v>126.60678537561901</v>
      </c>
      <c r="DE4" s="4">
        <f t="shared" si="1"/>
        <v>83.663535439795055</v>
      </c>
      <c r="DF4" s="4">
        <f t="shared" si="1"/>
        <v>104.40325691022069</v>
      </c>
      <c r="DG4" s="4">
        <f t="shared" si="1"/>
        <v>97.709608380580491</v>
      </c>
      <c r="DH4" s="4">
        <f t="shared" si="1"/>
        <v>32.691588785046726</v>
      </c>
      <c r="DI4" s="4">
        <f t="shared" si="1"/>
        <v>31.853294973155425</v>
      </c>
      <c r="DJ4" s="4">
        <f t="shared" si="1"/>
        <v>55.87866798549291</v>
      </c>
      <c r="DK4" s="4">
        <f t="shared" si="1"/>
        <v>39.865830538136208</v>
      </c>
      <c r="DL4" s="4">
        <f t="shared" si="1"/>
        <v>248.43796159527326</v>
      </c>
      <c r="DM4" s="4">
        <f t="shared" si="1"/>
        <v>40.458169341003128</v>
      </c>
      <c r="DN4" s="4">
        <f t="shared" si="1"/>
        <v>42.680664382216207</v>
      </c>
      <c r="DO4" s="4">
        <f t="shared" si="1"/>
        <v>39.214918358739531</v>
      </c>
      <c r="DP4" s="4">
        <f t="shared" si="1"/>
        <v>83.849896078386593</v>
      </c>
      <c r="DQ4" s="4">
        <f t="shared" si="1"/>
        <v>29.535940946122341</v>
      </c>
      <c r="DR4" s="4">
        <f t="shared" si="1"/>
        <v>142.34029028498782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DECENNIALDHC2020.P1</oddHeader>
    <oddFooter>&amp;L&amp;Bdata.census.gov&amp;B | Measuring America's People, Places, and Economy &amp;R&amp;P</oddFooter>
    <evenHeader>&amp;LTable: DECENNIALDHC2020.P1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Information</vt:lpstr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2023-09-21T22:50:00Z</dcterms:created>
  <dcterms:modified xsi:type="dcterms:W3CDTF">2023-09-21T23:22:06Z</dcterms:modified>
</cp:coreProperties>
</file>