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610" windowHeight="9975"/>
  </bookViews>
  <sheets>
    <sheet name="رمضان (11)" sheetId="22" r:id="rId1"/>
  </sheets>
  <calcPr calcId="125725"/>
</workbook>
</file>

<file path=xl/calcChain.xml><?xml version="1.0" encoding="utf-8"?>
<calcChain xmlns="http://schemas.openxmlformats.org/spreadsheetml/2006/main">
  <c r="H62" i="22"/>
  <c r="G62"/>
  <c r="H61"/>
  <c r="G61"/>
  <c r="H60"/>
  <c r="G60"/>
  <c r="H59"/>
  <c r="G59"/>
  <c r="H16"/>
  <c r="G16"/>
  <c r="H15"/>
  <c r="G15"/>
  <c r="H14"/>
  <c r="G14"/>
  <c r="H13"/>
  <c r="G13"/>
  <c r="H12"/>
  <c r="G12"/>
  <c r="H11"/>
  <c r="G11"/>
  <c r="H10"/>
  <c r="G10"/>
  <c r="H63"/>
  <c r="G63"/>
  <c r="H22"/>
  <c r="G22"/>
  <c r="H21"/>
  <c r="G21"/>
  <c r="H64"/>
  <c r="G64"/>
  <c r="H41"/>
  <c r="G41"/>
  <c r="H40"/>
  <c r="G40"/>
  <c r="H39"/>
  <c r="G39"/>
  <c r="H38"/>
  <c r="G38"/>
  <c r="H37"/>
  <c r="G37"/>
  <c r="H57"/>
  <c r="G57"/>
  <c r="G49"/>
  <c r="G48"/>
  <c r="H18"/>
  <c r="G18"/>
  <c r="G58"/>
  <c r="H58"/>
  <c r="H24"/>
  <c r="G24"/>
  <c r="H23"/>
  <c r="G23"/>
  <c r="H65"/>
  <c r="G65"/>
  <c r="H56"/>
  <c r="G56"/>
  <c r="H20"/>
  <c r="G20"/>
  <c r="H19"/>
  <c r="G19"/>
  <c r="H17"/>
  <c r="G17"/>
  <c r="G70"/>
  <c r="G69"/>
  <c r="G71"/>
  <c r="H66"/>
  <c r="G66"/>
  <c r="H55"/>
  <c r="G55"/>
  <c r="G53"/>
  <c r="G52"/>
  <c r="G51"/>
  <c r="G50"/>
  <c r="G47"/>
  <c r="H43"/>
  <c r="G43"/>
  <c r="H42"/>
  <c r="G42"/>
  <c r="H36"/>
  <c r="G36"/>
  <c r="G44" s="1"/>
  <c r="H31"/>
  <c r="G31"/>
  <c r="H30"/>
  <c r="G30"/>
  <c r="H29"/>
  <c r="G29"/>
  <c r="H25"/>
  <c r="G25"/>
  <c r="H26" l="1"/>
  <c r="D27" s="1"/>
  <c r="G27" s="1"/>
  <c r="G32"/>
  <c r="H44"/>
  <c r="D45" s="1"/>
  <c r="G45" s="1"/>
  <c r="J46" s="1"/>
  <c r="B79" s="1"/>
  <c r="E79" s="1"/>
  <c r="H32"/>
  <c r="D33" s="1"/>
  <c r="G67"/>
  <c r="G26"/>
  <c r="H67"/>
  <c r="D68" s="1"/>
  <c r="G68" s="1"/>
  <c r="I71"/>
  <c r="J54"/>
  <c r="B80" s="1"/>
  <c r="E80" s="1"/>
  <c r="G33" l="1"/>
  <c r="J34" s="1"/>
  <c r="I68"/>
  <c r="J72" s="1"/>
  <c r="B81" s="1"/>
  <c r="E81" s="1"/>
  <c r="I27"/>
  <c r="J28" s="1"/>
  <c r="J35" l="1"/>
  <c r="B78" s="1"/>
  <c r="E78" s="1"/>
  <c r="E82" s="1"/>
</calcChain>
</file>

<file path=xl/sharedStrings.xml><?xml version="1.0" encoding="utf-8"?>
<sst xmlns="http://schemas.openxmlformats.org/spreadsheetml/2006/main" count="49" uniqueCount="44">
  <si>
    <t>TOTAL</t>
  </si>
  <si>
    <t>الوصف والبيان</t>
  </si>
  <si>
    <t>طول</t>
  </si>
  <si>
    <t xml:space="preserve">عرض </t>
  </si>
  <si>
    <t>ارتفاع</t>
  </si>
  <si>
    <t>اجمالي الامتار</t>
  </si>
  <si>
    <t>عدد</t>
  </si>
  <si>
    <t>نوع الاعمال</t>
  </si>
  <si>
    <t>بيان إجمالي حصر قياسات اعمال العازل بالقسيمة الكائنة في :-</t>
  </si>
  <si>
    <t>إعتماد ادارة التسويق ومتابعة العملاء</t>
  </si>
  <si>
    <t>الاسطح</t>
  </si>
  <si>
    <t>الاجمالي العـــــام</t>
  </si>
  <si>
    <t>الحمامات</t>
  </si>
  <si>
    <t>المساحة</t>
  </si>
  <si>
    <t>السعر</t>
  </si>
  <si>
    <t>الاجمالي</t>
  </si>
  <si>
    <t>د.ك</t>
  </si>
  <si>
    <t>السنادر</t>
  </si>
  <si>
    <t>الفوم</t>
  </si>
  <si>
    <t>الممرات</t>
  </si>
  <si>
    <t>النوع</t>
  </si>
  <si>
    <t>بوليوريثين</t>
  </si>
  <si>
    <t>الاسطح  والملاحق والنعلات</t>
  </si>
  <si>
    <t>النعلات</t>
  </si>
  <si>
    <t>اجمالى الحمامات والمطابخ</t>
  </si>
  <si>
    <t>اجمالى الممرات</t>
  </si>
  <si>
    <t>اجمالى قياسات الحمامات والمطابخ</t>
  </si>
  <si>
    <t>اجمالي قياسات الممرات</t>
  </si>
  <si>
    <t>اجمالي قياسات الحمامات والمطابخ والممرات والنعلات</t>
  </si>
  <si>
    <t>اجمالى الاسطح والملاحق</t>
  </si>
  <si>
    <t>اجمالى الاسطح والملاحق والنعلات</t>
  </si>
  <si>
    <t>اجمالي قياسات السنادر</t>
  </si>
  <si>
    <t>اجمالي قياسات الفوم</t>
  </si>
  <si>
    <t>اجمالى السنادر</t>
  </si>
  <si>
    <t>حصـــر كميات أعمال العازل</t>
  </si>
  <si>
    <t xml:space="preserve">سنااادر </t>
  </si>
  <si>
    <t>طربال</t>
  </si>
  <si>
    <r>
      <t xml:space="preserve"> النعلات كل 2 م طولى م</t>
    </r>
    <r>
      <rPr>
        <b/>
        <sz val="13"/>
        <color theme="1"/>
        <rFont val="Calibri"/>
        <family val="2"/>
      </rPr>
      <t>²</t>
    </r>
    <r>
      <rPr>
        <b/>
        <sz val="13"/>
        <color theme="1"/>
        <rFont val="Times New Roman"/>
        <family val="1"/>
      </rPr>
      <t xml:space="preserve"> </t>
    </r>
  </si>
  <si>
    <t>مواد اسمنتية</t>
  </si>
  <si>
    <t>كيل // ناصر عبد الرحيم</t>
  </si>
  <si>
    <t>حمام</t>
  </si>
  <si>
    <t>السيد /  ابو راكان</t>
  </si>
  <si>
    <t xml:space="preserve">جابر العلي  - ق  2  -   ش    8  -  ج       - م  23        </t>
  </si>
  <si>
    <t>مطبخ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</si>
</sst>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 val="double"/>
      <sz val="13"/>
      <color theme="1"/>
      <name val="Times New Roman"/>
      <family val="1"/>
    </font>
    <font>
      <b/>
      <sz val="13"/>
      <name val="Times New Roman"/>
      <family val="1"/>
    </font>
    <font>
      <b/>
      <sz val="14"/>
      <name val="Mohammad Bold Normal"/>
      <charset val="178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color theme="1"/>
      <name val="Calibri"/>
      <family val="2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121">
    <xf numFmtId="0" fontId="0" fillId="0" borderId="0" xfId="0"/>
    <xf numFmtId="2" fontId="3" fillId="3" borderId="1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right" vertical="center" inden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 wrapText="1"/>
    </xf>
    <xf numFmtId="2" fontId="5" fillId="3" borderId="13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right" vertical="center"/>
    </xf>
    <xf numFmtId="2" fontId="4" fillId="2" borderId="6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2" fontId="7" fillId="3" borderId="1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2" fontId="7" fillId="3" borderId="19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2" fontId="4" fillId="0" borderId="4" xfId="0" applyNumberFormat="1" applyFont="1" applyBorder="1" applyAlignment="1">
      <alignment vertical="center"/>
    </xf>
    <xf numFmtId="0" fontId="5" fillId="0" borderId="0" xfId="0" applyFont="1" applyBorder="1" applyAlignment="1">
      <alignment horizontal="right" vertical="center" indent="1"/>
    </xf>
    <xf numFmtId="2" fontId="4" fillId="0" borderId="5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5" fillId="0" borderId="0" xfId="0" applyNumberFormat="1" applyFont="1" applyAlignment="1">
      <alignment vertical="center"/>
    </xf>
    <xf numFmtId="2" fontId="5" fillId="0" borderId="29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4" fillId="2" borderId="32" xfId="0" applyFont="1" applyFill="1" applyBorder="1" applyAlignment="1">
      <alignment horizontal="right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2" fontId="5" fillId="2" borderId="20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2" fontId="5" fillId="2" borderId="36" xfId="0" applyNumberFormat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/>
    </xf>
    <xf numFmtId="2" fontId="5" fillId="2" borderId="22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center" vertical="center"/>
    </xf>
    <xf numFmtId="2" fontId="5" fillId="2" borderId="28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right" vertical="center"/>
    </xf>
    <xf numFmtId="0" fontId="5" fillId="2" borderId="38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4" borderId="32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2" fontId="4" fillId="4" borderId="5" xfId="0" applyNumberFormat="1" applyFont="1" applyFill="1" applyBorder="1" applyAlignment="1">
      <alignment horizontal="center" vertical="center"/>
    </xf>
    <xf numFmtId="2" fontId="4" fillId="4" borderId="7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 textRotation="165"/>
    </xf>
    <xf numFmtId="0" fontId="4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textRotation="165"/>
    </xf>
    <xf numFmtId="0" fontId="5" fillId="3" borderId="14" xfId="0" applyFont="1" applyFill="1" applyBorder="1" applyAlignment="1">
      <alignment horizontal="center" vertical="center" textRotation="165"/>
    </xf>
    <xf numFmtId="2" fontId="5" fillId="2" borderId="25" xfId="0" applyNumberFormat="1" applyFont="1" applyFill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/>
    </xf>
    <xf numFmtId="2" fontId="5" fillId="0" borderId="25" xfId="0" applyNumberFormat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2" fontId="5" fillId="4" borderId="25" xfId="0" applyNumberFormat="1" applyFont="1" applyFill="1" applyBorder="1" applyAlignment="1">
      <alignment horizontal="center" vertical="center" readingOrder="2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4" fontId="5" fillId="5" borderId="33" xfId="0" applyNumberFormat="1" applyFont="1" applyFill="1" applyBorder="1" applyAlignment="1">
      <alignment horizontal="center" vertical="center"/>
    </xf>
    <xf numFmtId="4" fontId="5" fillId="5" borderId="34" xfId="0" applyNumberFormat="1" applyFont="1" applyFill="1" applyBorder="1" applyAlignment="1">
      <alignment horizontal="center" vertical="center"/>
    </xf>
    <xf numFmtId="4" fontId="5" fillId="5" borderId="35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165"/>
    </xf>
    <xf numFmtId="0" fontId="5" fillId="3" borderId="14" xfId="0" applyFont="1" applyFill="1" applyBorder="1" applyAlignment="1">
      <alignment horizontal="center" vertical="center" textRotation="165"/>
    </xf>
    <xf numFmtId="0" fontId="5" fillId="3" borderId="31" xfId="0" applyFont="1" applyFill="1" applyBorder="1" applyAlignment="1">
      <alignment horizontal="center" vertical="center" textRotation="165"/>
    </xf>
    <xf numFmtId="4" fontId="5" fillId="5" borderId="17" xfId="0" applyNumberFormat="1" applyFont="1" applyFill="1" applyBorder="1" applyAlignment="1">
      <alignment horizontal="center" vertical="center"/>
    </xf>
    <xf numFmtId="4" fontId="5" fillId="5" borderId="18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0" fontId="5" fillId="3" borderId="39" xfId="0" applyFont="1" applyFill="1" applyBorder="1" applyAlignment="1">
      <alignment horizontal="center" vertical="center" textRotation="90"/>
    </xf>
    <xf numFmtId="0" fontId="5" fillId="3" borderId="15" xfId="0" applyFont="1" applyFill="1" applyBorder="1" applyAlignment="1">
      <alignment horizontal="center" vertical="center" textRotation="90"/>
    </xf>
    <xf numFmtId="0" fontId="5" fillId="3" borderId="40" xfId="0" applyFont="1" applyFill="1" applyBorder="1" applyAlignment="1">
      <alignment horizontal="center" vertical="center" textRotation="90"/>
    </xf>
    <xf numFmtId="1" fontId="4" fillId="4" borderId="0" xfId="0" applyNumberFormat="1" applyFont="1" applyFill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4" fontId="5" fillId="3" borderId="33" xfId="0" applyNumberFormat="1" applyFont="1" applyFill="1" applyBorder="1" applyAlignment="1">
      <alignment horizontal="center" vertical="center"/>
    </xf>
    <xf numFmtId="4" fontId="5" fillId="3" borderId="34" xfId="0" applyNumberFormat="1" applyFont="1" applyFill="1" applyBorder="1" applyAlignment="1">
      <alignment horizontal="center" vertical="center"/>
    </xf>
    <xf numFmtId="4" fontId="5" fillId="3" borderId="35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4" fontId="5" fillId="2" borderId="33" xfId="0" applyNumberFormat="1" applyFont="1" applyFill="1" applyBorder="1" applyAlignment="1">
      <alignment horizontal="center" vertical="center"/>
    </xf>
    <xf numFmtId="4" fontId="5" fillId="2" borderId="34" xfId="0" applyNumberFormat="1" applyFont="1" applyFill="1" applyBorder="1" applyAlignment="1">
      <alignment horizontal="center" vertical="center"/>
    </xf>
    <xf numFmtId="4" fontId="5" fillId="2" borderId="3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 textRotation="175"/>
    </xf>
    <xf numFmtId="0" fontId="5" fillId="3" borderId="31" xfId="0" applyFont="1" applyFill="1" applyBorder="1" applyAlignment="1">
      <alignment horizontal="center" vertical="center" textRotation="175"/>
    </xf>
  </cellXfs>
  <cellStyles count="4">
    <cellStyle name="Comma 2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rightToLeft="1" tabSelected="1" workbookViewId="0">
      <pane ySplit="9" topLeftCell="A55" activePane="bottomLeft" state="frozen"/>
      <selection pane="bottomLeft" activeCell="G79" sqref="G79"/>
    </sheetView>
  </sheetViews>
  <sheetFormatPr defaultColWidth="9.140625" defaultRowHeight="16.5"/>
  <cols>
    <col min="1" max="1" width="15.7109375" style="74" customWidth="1"/>
    <col min="2" max="2" width="25.7109375" style="2" customWidth="1"/>
    <col min="3" max="3" width="10.140625" style="2" customWidth="1"/>
    <col min="4" max="5" width="13.5703125" style="3" customWidth="1"/>
    <col min="6" max="6" width="11.85546875" style="3" customWidth="1"/>
    <col min="7" max="8" width="13.42578125" style="3" customWidth="1"/>
    <col min="9" max="9" width="18.85546875" style="4" customWidth="1"/>
    <col min="10" max="10" width="16.42578125" style="3" customWidth="1"/>
    <col min="11" max="16384" width="9.140625" style="2"/>
  </cols>
  <sheetData>
    <row r="1" spans="1:10" ht="8.25" customHeight="1"/>
    <row r="2" spans="1:10" ht="0.75" hidden="1" customHeight="1"/>
    <row r="3" spans="1:10" hidden="1">
      <c r="B3" s="115"/>
      <c r="C3" s="115"/>
      <c r="D3" s="115"/>
      <c r="E3" s="115"/>
      <c r="F3" s="115"/>
      <c r="G3" s="115"/>
      <c r="H3" s="74"/>
    </row>
    <row r="4" spans="1:10" ht="27" customHeight="1">
      <c r="A4" s="116" t="s">
        <v>34</v>
      </c>
      <c r="B4" s="116"/>
      <c r="C4" s="116"/>
      <c r="D4" s="116"/>
      <c r="E4" s="116"/>
      <c r="F4" s="116"/>
      <c r="G4" s="116"/>
      <c r="H4" s="116"/>
      <c r="I4" s="116"/>
      <c r="J4" s="36">
        <v>44033</v>
      </c>
    </row>
    <row r="5" spans="1:10" ht="20.25" customHeight="1">
      <c r="A5" s="117" t="s">
        <v>8</v>
      </c>
      <c r="B5" s="117"/>
      <c r="C5" s="117"/>
      <c r="D5" s="117"/>
      <c r="E5" s="117"/>
      <c r="F5" s="72" t="s">
        <v>41</v>
      </c>
      <c r="G5" s="72"/>
      <c r="H5" s="71"/>
      <c r="I5" s="80">
        <v>99944070</v>
      </c>
      <c r="J5" s="80"/>
    </row>
    <row r="6" spans="1:10" ht="5.25" customHeight="1">
      <c r="A6" s="28"/>
      <c r="B6" s="28"/>
      <c r="C6" s="28"/>
      <c r="D6" s="6"/>
      <c r="E6" s="5"/>
      <c r="F6" s="5"/>
      <c r="G6" s="5"/>
      <c r="H6" s="5"/>
      <c r="I6" s="5"/>
    </row>
    <row r="7" spans="1:10" ht="15" customHeight="1">
      <c r="A7" s="118" t="s">
        <v>42</v>
      </c>
      <c r="B7" s="118"/>
      <c r="C7" s="118"/>
      <c r="D7" s="118"/>
      <c r="E7" s="118"/>
      <c r="F7" s="118"/>
      <c r="G7" s="118"/>
      <c r="H7" s="118"/>
      <c r="I7" s="118"/>
      <c r="J7" s="118"/>
    </row>
    <row r="8" spans="1:10" ht="6.75" customHeight="1" thickBot="1"/>
    <row r="9" spans="1:10" ht="33.75" customHeight="1" thickTop="1" thickBot="1">
      <c r="A9" s="7" t="s">
        <v>7</v>
      </c>
      <c r="B9" s="8" t="s">
        <v>1</v>
      </c>
      <c r="C9" s="8" t="s">
        <v>6</v>
      </c>
      <c r="D9" s="9" t="s">
        <v>2</v>
      </c>
      <c r="E9" s="9" t="s">
        <v>3</v>
      </c>
      <c r="F9" s="9" t="s">
        <v>4</v>
      </c>
      <c r="G9" s="10" t="s">
        <v>5</v>
      </c>
      <c r="H9" s="10" t="s">
        <v>23</v>
      </c>
      <c r="I9" s="1" t="s">
        <v>0</v>
      </c>
      <c r="J9" s="11" t="s">
        <v>11</v>
      </c>
    </row>
    <row r="10" spans="1:10" ht="15.95" customHeight="1">
      <c r="A10" s="119"/>
      <c r="B10" s="66" t="s">
        <v>40</v>
      </c>
      <c r="C10" s="16"/>
      <c r="D10" s="18">
        <v>2.5</v>
      </c>
      <c r="E10" s="18">
        <v>2.2999999999999998</v>
      </c>
      <c r="F10" s="17"/>
      <c r="G10" s="17">
        <f t="shared" ref="G10:G16" si="0">E10*D10</f>
        <v>5.75</v>
      </c>
      <c r="H10" s="17">
        <f t="shared" ref="H10:H16" si="1">D10*2+E10*2</f>
        <v>9.6</v>
      </c>
      <c r="I10" s="29"/>
      <c r="J10" s="15"/>
    </row>
    <row r="11" spans="1:10" ht="15.95" customHeight="1">
      <c r="A11" s="119"/>
      <c r="B11" s="66" t="s">
        <v>40</v>
      </c>
      <c r="C11" s="16"/>
      <c r="D11" s="18">
        <v>2.5</v>
      </c>
      <c r="E11" s="18">
        <v>2</v>
      </c>
      <c r="F11" s="17"/>
      <c r="G11" s="17">
        <f t="shared" si="0"/>
        <v>5</v>
      </c>
      <c r="H11" s="17">
        <f t="shared" si="1"/>
        <v>9</v>
      </c>
      <c r="I11" s="29"/>
      <c r="J11" s="15"/>
    </row>
    <row r="12" spans="1:10" ht="15.95" customHeight="1">
      <c r="A12" s="119"/>
      <c r="B12" s="66" t="s">
        <v>43</v>
      </c>
      <c r="C12" s="16"/>
      <c r="D12" s="18">
        <v>4.0999999999999996</v>
      </c>
      <c r="E12" s="18">
        <v>2.8</v>
      </c>
      <c r="F12" s="17"/>
      <c r="G12" s="17">
        <f t="shared" si="0"/>
        <v>11.479999999999999</v>
      </c>
      <c r="H12" s="17">
        <f t="shared" si="1"/>
        <v>13.799999999999999</v>
      </c>
      <c r="I12" s="29"/>
      <c r="J12" s="15"/>
    </row>
    <row r="13" spans="1:10" ht="15.95" customHeight="1">
      <c r="A13" s="119"/>
      <c r="B13" s="66"/>
      <c r="C13" s="16"/>
      <c r="D13" s="18"/>
      <c r="E13" s="18"/>
      <c r="F13" s="17"/>
      <c r="G13" s="17">
        <f t="shared" si="0"/>
        <v>0</v>
      </c>
      <c r="H13" s="17">
        <f t="shared" si="1"/>
        <v>0</v>
      </c>
      <c r="I13" s="29"/>
      <c r="J13" s="15"/>
    </row>
    <row r="14" spans="1:10" ht="15.95" customHeight="1">
      <c r="A14" s="119"/>
      <c r="B14" s="66"/>
      <c r="C14" s="16"/>
      <c r="D14" s="18"/>
      <c r="E14" s="18"/>
      <c r="F14" s="17"/>
      <c r="G14" s="17">
        <f t="shared" si="0"/>
        <v>0</v>
      </c>
      <c r="H14" s="17">
        <f t="shared" si="1"/>
        <v>0</v>
      </c>
      <c r="I14" s="29"/>
      <c r="J14" s="15"/>
    </row>
    <row r="15" spans="1:10" ht="15.95" customHeight="1">
      <c r="A15" s="119"/>
      <c r="B15" s="66"/>
      <c r="C15" s="16"/>
      <c r="D15" s="18"/>
      <c r="E15" s="18"/>
      <c r="F15" s="17"/>
      <c r="G15" s="17">
        <f t="shared" si="0"/>
        <v>0</v>
      </c>
      <c r="H15" s="17">
        <f t="shared" si="1"/>
        <v>0</v>
      </c>
      <c r="I15" s="29"/>
      <c r="J15" s="15"/>
    </row>
    <row r="16" spans="1:10" ht="15.95" customHeight="1">
      <c r="A16" s="119"/>
      <c r="B16" s="66"/>
      <c r="C16" s="16"/>
      <c r="D16" s="18"/>
      <c r="E16" s="18"/>
      <c r="F16" s="17"/>
      <c r="G16" s="17">
        <f t="shared" si="0"/>
        <v>0</v>
      </c>
      <c r="H16" s="17">
        <f t="shared" si="1"/>
        <v>0</v>
      </c>
      <c r="I16" s="29"/>
      <c r="J16" s="15"/>
    </row>
    <row r="17" spans="1:10" ht="15.95" customHeight="1">
      <c r="A17" s="119"/>
      <c r="B17" s="66"/>
      <c r="C17" s="16"/>
      <c r="D17" s="18"/>
      <c r="E17" s="18"/>
      <c r="F17" s="17"/>
      <c r="G17" s="17">
        <f t="shared" ref="G17:G20" si="2">E17*D17</f>
        <v>0</v>
      </c>
      <c r="H17" s="17">
        <f t="shared" ref="H17:H20" si="3">D17*2+E17*2</f>
        <v>0</v>
      </c>
      <c r="I17" s="29"/>
      <c r="J17" s="15"/>
    </row>
    <row r="18" spans="1:10" ht="15.95" customHeight="1">
      <c r="A18" s="119"/>
      <c r="B18" s="66"/>
      <c r="C18" s="16"/>
      <c r="D18" s="18"/>
      <c r="E18" s="18"/>
      <c r="F18" s="17"/>
      <c r="G18" s="17">
        <f t="shared" ref="G18" si="4">E18*D18</f>
        <v>0</v>
      </c>
      <c r="H18" s="17">
        <f t="shared" ref="H18" si="5">D18*2+E18*2</f>
        <v>0</v>
      </c>
      <c r="I18" s="29"/>
      <c r="J18" s="15"/>
    </row>
    <row r="19" spans="1:10" ht="15.95" customHeight="1">
      <c r="A19" s="119"/>
      <c r="B19" s="66"/>
      <c r="C19" s="16"/>
      <c r="D19" s="18"/>
      <c r="E19" s="18"/>
      <c r="F19" s="17"/>
      <c r="G19" s="17">
        <f t="shared" si="2"/>
        <v>0</v>
      </c>
      <c r="H19" s="17">
        <f t="shared" si="3"/>
        <v>0</v>
      </c>
      <c r="I19" s="29"/>
      <c r="J19" s="15"/>
    </row>
    <row r="20" spans="1:10" ht="15.95" customHeight="1">
      <c r="A20" s="119"/>
      <c r="B20" s="66"/>
      <c r="C20" s="16"/>
      <c r="D20" s="18"/>
      <c r="E20" s="18"/>
      <c r="F20" s="17"/>
      <c r="G20" s="17">
        <f t="shared" si="2"/>
        <v>0</v>
      </c>
      <c r="H20" s="17">
        <f t="shared" si="3"/>
        <v>0</v>
      </c>
      <c r="I20" s="29"/>
      <c r="J20" s="15"/>
    </row>
    <row r="21" spans="1:10" ht="15.95" customHeight="1">
      <c r="A21" s="119"/>
      <c r="B21" s="66"/>
      <c r="C21" s="16"/>
      <c r="D21" s="18"/>
      <c r="E21" s="18"/>
      <c r="F21" s="17"/>
      <c r="G21" s="17">
        <f t="shared" ref="G21:G22" si="6">E21*D21</f>
        <v>0</v>
      </c>
      <c r="H21" s="17">
        <f t="shared" ref="H21:H22" si="7">D21*2+E21*2</f>
        <v>0</v>
      </c>
      <c r="I21" s="29"/>
      <c r="J21" s="15"/>
    </row>
    <row r="22" spans="1:10" ht="15.95" customHeight="1">
      <c r="A22" s="119"/>
      <c r="B22" s="66"/>
      <c r="C22" s="16"/>
      <c r="D22" s="18"/>
      <c r="E22" s="18"/>
      <c r="F22" s="17"/>
      <c r="G22" s="17">
        <f t="shared" si="6"/>
        <v>0</v>
      </c>
      <c r="H22" s="17">
        <f t="shared" si="7"/>
        <v>0</v>
      </c>
      <c r="I22" s="29"/>
      <c r="J22" s="15"/>
    </row>
    <row r="23" spans="1:10" ht="15.95" customHeight="1">
      <c r="A23" s="119"/>
      <c r="B23" s="66"/>
      <c r="C23" s="16"/>
      <c r="D23" s="18"/>
      <c r="E23" s="18"/>
      <c r="F23" s="17"/>
      <c r="G23" s="17">
        <f t="shared" ref="G23:G24" si="8">E23*D23</f>
        <v>0</v>
      </c>
      <c r="H23" s="17">
        <f t="shared" ref="H23:H24" si="9">D23*2+E23*2</f>
        <v>0</v>
      </c>
      <c r="I23" s="29"/>
      <c r="J23" s="15"/>
    </row>
    <row r="24" spans="1:10" ht="15.95" customHeight="1">
      <c r="A24" s="119"/>
      <c r="B24" s="66"/>
      <c r="C24" s="16"/>
      <c r="D24" s="18"/>
      <c r="E24" s="18"/>
      <c r="F24" s="17"/>
      <c r="G24" s="17">
        <f t="shared" si="8"/>
        <v>0</v>
      </c>
      <c r="H24" s="17">
        <f t="shared" si="9"/>
        <v>0</v>
      </c>
      <c r="I24" s="29"/>
      <c r="J24" s="15"/>
    </row>
    <row r="25" spans="1:10" ht="15.95" customHeight="1" thickBot="1">
      <c r="A25" s="119"/>
      <c r="B25" s="66"/>
      <c r="C25" s="16"/>
      <c r="D25" s="18"/>
      <c r="E25" s="18"/>
      <c r="F25" s="17"/>
      <c r="G25" s="17">
        <f t="shared" ref="G25" si="10">E25*D25</f>
        <v>0</v>
      </c>
      <c r="H25" s="17">
        <f t="shared" ref="H25" si="11">D25*2+E25*2</f>
        <v>0</v>
      </c>
      <c r="I25" s="29"/>
      <c r="J25" s="15"/>
    </row>
    <row r="26" spans="1:10" ht="15.95" customHeight="1">
      <c r="A26" s="119"/>
      <c r="B26" s="57" t="s">
        <v>24</v>
      </c>
      <c r="C26" s="58"/>
      <c r="D26" s="59"/>
      <c r="E26" s="59"/>
      <c r="F26" s="59"/>
      <c r="G26" s="59">
        <f>SUM(G10:G25)</f>
        <v>22.229999999999997</v>
      </c>
      <c r="H26" s="59">
        <f>SUM(H10:H25)</f>
        <v>32.4</v>
      </c>
      <c r="I26" s="54"/>
      <c r="J26" s="15"/>
    </row>
    <row r="27" spans="1:10" ht="15.95" customHeight="1" thickBot="1">
      <c r="A27" s="120"/>
      <c r="B27" s="50" t="s">
        <v>37</v>
      </c>
      <c r="C27" s="51"/>
      <c r="D27" s="52">
        <f>H26</f>
        <v>32.4</v>
      </c>
      <c r="E27" s="52"/>
      <c r="F27" s="52"/>
      <c r="G27" s="52">
        <f>D27/2</f>
        <v>16.2</v>
      </c>
      <c r="H27" s="53"/>
      <c r="I27" s="54">
        <f>G26+G27</f>
        <v>38.429999999999993</v>
      </c>
      <c r="J27" s="15"/>
    </row>
    <row r="28" spans="1:10" ht="20.100000000000001" customHeight="1" thickBot="1">
      <c r="A28" s="108" t="s">
        <v>26</v>
      </c>
      <c r="B28" s="109"/>
      <c r="C28" s="109"/>
      <c r="D28" s="109"/>
      <c r="E28" s="109"/>
      <c r="F28" s="109"/>
      <c r="G28" s="109"/>
      <c r="H28" s="109"/>
      <c r="I28" s="110"/>
      <c r="J28" s="19">
        <f>I27</f>
        <v>38.429999999999993</v>
      </c>
    </row>
    <row r="29" spans="1:10" ht="16.5" customHeight="1">
      <c r="A29" s="111" t="s">
        <v>19</v>
      </c>
      <c r="B29" s="12"/>
      <c r="C29" s="75"/>
      <c r="D29" s="17"/>
      <c r="E29" s="17"/>
      <c r="F29" s="13"/>
      <c r="G29" s="13">
        <f t="shared" ref="G29:G31" si="12">E29*D29</f>
        <v>0</v>
      </c>
      <c r="H29" s="17">
        <f t="shared" ref="H29:H31" si="13">D29*2+E29*2</f>
        <v>0</v>
      </c>
      <c r="I29" s="14"/>
      <c r="J29" s="15"/>
    </row>
    <row r="30" spans="1:10" ht="19.5" customHeight="1">
      <c r="A30" s="87"/>
      <c r="B30" s="12"/>
      <c r="C30" s="16"/>
      <c r="D30" s="18"/>
      <c r="E30" s="18"/>
      <c r="F30" s="17"/>
      <c r="G30" s="17">
        <f t="shared" si="12"/>
        <v>0</v>
      </c>
      <c r="H30" s="17">
        <f t="shared" si="13"/>
        <v>0</v>
      </c>
      <c r="I30" s="14"/>
      <c r="J30" s="15"/>
    </row>
    <row r="31" spans="1:10" ht="19.5" customHeight="1" thickBot="1">
      <c r="A31" s="87"/>
      <c r="B31" s="65"/>
      <c r="C31" s="16"/>
      <c r="D31" s="17"/>
      <c r="E31" s="17"/>
      <c r="F31" s="17"/>
      <c r="G31" s="17">
        <f t="shared" si="12"/>
        <v>0</v>
      </c>
      <c r="H31" s="17">
        <f t="shared" si="13"/>
        <v>0</v>
      </c>
      <c r="I31" s="14"/>
      <c r="J31" s="15"/>
    </row>
    <row r="32" spans="1:10" ht="15" customHeight="1">
      <c r="A32" s="87"/>
      <c r="B32" s="60" t="s">
        <v>25</v>
      </c>
      <c r="C32" s="58"/>
      <c r="D32" s="59"/>
      <c r="E32" s="59"/>
      <c r="F32" s="59"/>
      <c r="G32" s="59">
        <f>SUM(G29:G31)</f>
        <v>0</v>
      </c>
      <c r="H32" s="59">
        <f>SUM(H29:H31)</f>
        <v>0</v>
      </c>
      <c r="I32" s="14"/>
      <c r="J32" s="15"/>
    </row>
    <row r="33" spans="1:14" ht="15" customHeight="1" thickBot="1">
      <c r="A33" s="88"/>
      <c r="B33" s="50" t="s">
        <v>37</v>
      </c>
      <c r="C33" s="51"/>
      <c r="D33" s="52">
        <f>H32</f>
        <v>0</v>
      </c>
      <c r="E33" s="52"/>
      <c r="F33" s="52"/>
      <c r="G33" s="52">
        <f>D33/2</f>
        <v>0</v>
      </c>
      <c r="H33" s="53"/>
      <c r="I33" s="54"/>
      <c r="J33" s="15"/>
    </row>
    <row r="34" spans="1:14" ht="17.25" customHeight="1" thickBot="1">
      <c r="A34" s="112" t="s">
        <v>27</v>
      </c>
      <c r="B34" s="113"/>
      <c r="C34" s="113"/>
      <c r="D34" s="113"/>
      <c r="E34" s="113"/>
      <c r="F34" s="113"/>
      <c r="G34" s="113"/>
      <c r="H34" s="113"/>
      <c r="I34" s="114"/>
      <c r="J34" s="19">
        <f>SUM(G32:G33)</f>
        <v>0</v>
      </c>
    </row>
    <row r="35" spans="1:14" ht="17.25" customHeight="1" thickBot="1">
      <c r="A35" s="89" t="s">
        <v>28</v>
      </c>
      <c r="B35" s="90"/>
      <c r="C35" s="90"/>
      <c r="D35" s="90"/>
      <c r="E35" s="90"/>
      <c r="F35" s="90"/>
      <c r="G35" s="90"/>
      <c r="H35" s="90"/>
      <c r="I35" s="91"/>
      <c r="J35" s="19">
        <f>J28+J34</f>
        <v>38.429999999999993</v>
      </c>
    </row>
    <row r="36" spans="1:14">
      <c r="A36" s="101" t="s">
        <v>35</v>
      </c>
      <c r="B36" s="12"/>
      <c r="C36" s="76"/>
      <c r="D36" s="17"/>
      <c r="E36" s="17"/>
      <c r="F36" s="13"/>
      <c r="G36" s="13">
        <f t="shared" ref="G36:G43" si="14">E36*D36</f>
        <v>0</v>
      </c>
      <c r="H36" s="17">
        <f t="shared" ref="H36:H43" si="15">D36*2+E36*2</f>
        <v>0</v>
      </c>
      <c r="I36" s="14"/>
      <c r="J36" s="15"/>
    </row>
    <row r="37" spans="1:14">
      <c r="A37" s="102"/>
      <c r="B37" s="65"/>
      <c r="C37" s="16"/>
      <c r="D37" s="17"/>
      <c r="E37" s="17"/>
      <c r="F37" s="17"/>
      <c r="G37" s="17">
        <f t="shared" ref="G37:G41" si="16">E37*D37</f>
        <v>0</v>
      </c>
      <c r="H37" s="17">
        <f t="shared" ref="H37:H41" si="17">D37*2+E37*2</f>
        <v>0</v>
      </c>
      <c r="I37" s="14"/>
      <c r="J37" s="15"/>
    </row>
    <row r="38" spans="1:14">
      <c r="A38" s="102"/>
      <c r="B38" s="65"/>
      <c r="C38" s="16"/>
      <c r="D38" s="17"/>
      <c r="E38" s="17"/>
      <c r="F38" s="17"/>
      <c r="G38" s="17">
        <f t="shared" si="16"/>
        <v>0</v>
      </c>
      <c r="H38" s="17">
        <f t="shared" si="17"/>
        <v>0</v>
      </c>
      <c r="I38" s="14"/>
      <c r="J38" s="15"/>
    </row>
    <row r="39" spans="1:14">
      <c r="A39" s="102"/>
      <c r="B39" s="65"/>
      <c r="C39" s="16"/>
      <c r="D39" s="17"/>
      <c r="E39" s="17"/>
      <c r="F39" s="17"/>
      <c r="G39" s="17">
        <f t="shared" si="16"/>
        <v>0</v>
      </c>
      <c r="H39" s="17">
        <f t="shared" si="17"/>
        <v>0</v>
      </c>
      <c r="I39" s="14"/>
      <c r="J39" s="15"/>
    </row>
    <row r="40" spans="1:14">
      <c r="A40" s="102"/>
      <c r="B40" s="65"/>
      <c r="C40" s="16"/>
      <c r="D40" s="17"/>
      <c r="E40" s="17"/>
      <c r="F40" s="17"/>
      <c r="G40" s="17">
        <f t="shared" si="16"/>
        <v>0</v>
      </c>
      <c r="H40" s="17">
        <f t="shared" si="17"/>
        <v>0</v>
      </c>
      <c r="I40" s="14"/>
      <c r="J40" s="15"/>
    </row>
    <row r="41" spans="1:14">
      <c r="A41" s="102"/>
      <c r="B41" s="65"/>
      <c r="C41" s="16"/>
      <c r="D41" s="17"/>
      <c r="E41" s="17"/>
      <c r="F41" s="17"/>
      <c r="G41" s="17">
        <f t="shared" si="16"/>
        <v>0</v>
      </c>
      <c r="H41" s="17">
        <f t="shared" si="17"/>
        <v>0</v>
      </c>
      <c r="I41" s="14"/>
      <c r="J41" s="15"/>
    </row>
    <row r="42" spans="1:14">
      <c r="A42" s="102"/>
      <c r="B42" s="65"/>
      <c r="C42" s="16"/>
      <c r="D42" s="17"/>
      <c r="E42" s="17"/>
      <c r="F42" s="17"/>
      <c r="G42" s="17">
        <f t="shared" si="14"/>
        <v>0</v>
      </c>
      <c r="H42" s="17">
        <f t="shared" si="15"/>
        <v>0</v>
      </c>
      <c r="I42" s="14"/>
      <c r="J42" s="15"/>
    </row>
    <row r="43" spans="1:14" ht="17.25" thickBot="1">
      <c r="A43" s="102"/>
      <c r="B43" s="65"/>
      <c r="C43" s="16"/>
      <c r="D43" s="17"/>
      <c r="E43" s="17"/>
      <c r="F43" s="17"/>
      <c r="G43" s="17">
        <f t="shared" si="14"/>
        <v>0</v>
      </c>
      <c r="H43" s="17">
        <f t="shared" si="15"/>
        <v>0</v>
      </c>
      <c r="I43" s="14"/>
      <c r="J43" s="15"/>
    </row>
    <row r="44" spans="1:14">
      <c r="A44" s="102"/>
      <c r="B44" s="60" t="s">
        <v>33</v>
      </c>
      <c r="C44" s="58"/>
      <c r="D44" s="59"/>
      <c r="E44" s="59"/>
      <c r="F44" s="59"/>
      <c r="G44" s="59">
        <f>SUM(G36:G43)</f>
        <v>0</v>
      </c>
      <c r="H44" s="59">
        <f>SUM(H36:H43)</f>
        <v>0</v>
      </c>
      <c r="I44" s="14"/>
      <c r="J44" s="15"/>
    </row>
    <row r="45" spans="1:14" ht="18" thickBot="1">
      <c r="A45" s="103"/>
      <c r="B45" s="50" t="s">
        <v>37</v>
      </c>
      <c r="C45" s="51"/>
      <c r="D45" s="52">
        <f>H44</f>
        <v>0</v>
      </c>
      <c r="E45" s="52"/>
      <c r="F45" s="52"/>
      <c r="G45" s="52">
        <f>D45/2</f>
        <v>0</v>
      </c>
      <c r="H45" s="53"/>
      <c r="I45" s="54"/>
      <c r="J45" s="15"/>
    </row>
    <row r="46" spans="1:14" ht="17.25" customHeight="1" thickBot="1">
      <c r="A46" s="89" t="s">
        <v>31</v>
      </c>
      <c r="B46" s="90"/>
      <c r="C46" s="90"/>
      <c r="D46" s="90"/>
      <c r="E46" s="90"/>
      <c r="F46" s="90"/>
      <c r="G46" s="90"/>
      <c r="H46" s="90"/>
      <c r="I46" s="91"/>
      <c r="J46" s="19">
        <f>SUM(G44:G45)</f>
        <v>0</v>
      </c>
    </row>
    <row r="47" spans="1:14" ht="16.5" customHeight="1">
      <c r="A47" s="87" t="s">
        <v>18</v>
      </c>
      <c r="B47" s="12"/>
      <c r="C47" s="16"/>
      <c r="D47" s="17"/>
      <c r="E47" s="17"/>
      <c r="F47" s="17"/>
      <c r="G47" s="13">
        <f t="shared" ref="G47:G53" si="18">E47*D47</f>
        <v>0</v>
      </c>
      <c r="H47" s="48"/>
      <c r="I47" s="14"/>
      <c r="J47" s="15"/>
      <c r="N47" s="20"/>
    </row>
    <row r="48" spans="1:14" ht="16.5" customHeight="1">
      <c r="A48" s="87"/>
      <c r="B48" s="12"/>
      <c r="C48" s="16"/>
      <c r="D48" s="17"/>
      <c r="E48" s="17"/>
      <c r="F48" s="17"/>
      <c r="G48" s="13">
        <f t="shared" ref="G48:G49" si="19">E48*D48</f>
        <v>0</v>
      </c>
      <c r="H48" s="48"/>
      <c r="I48" s="14"/>
      <c r="J48" s="15"/>
      <c r="N48" s="20"/>
    </row>
    <row r="49" spans="1:14" ht="16.5" customHeight="1">
      <c r="A49" s="87"/>
      <c r="B49" s="12"/>
      <c r="C49" s="16"/>
      <c r="D49" s="17"/>
      <c r="E49" s="17"/>
      <c r="F49" s="17"/>
      <c r="G49" s="13">
        <f t="shared" si="19"/>
        <v>0</v>
      </c>
      <c r="H49" s="48"/>
      <c r="I49" s="14"/>
      <c r="J49" s="15"/>
      <c r="N49" s="20"/>
    </row>
    <row r="50" spans="1:14" ht="16.5" customHeight="1">
      <c r="A50" s="87"/>
      <c r="B50" s="12"/>
      <c r="C50" s="16"/>
      <c r="D50" s="17"/>
      <c r="E50" s="17"/>
      <c r="F50" s="17"/>
      <c r="G50" s="13">
        <f t="shared" si="18"/>
        <v>0</v>
      </c>
      <c r="H50" s="48"/>
      <c r="I50" s="14"/>
      <c r="J50" s="15"/>
      <c r="N50" s="20"/>
    </row>
    <row r="51" spans="1:14" ht="16.5" customHeight="1">
      <c r="A51" s="87"/>
      <c r="B51" s="12"/>
      <c r="C51" s="16"/>
      <c r="D51" s="17"/>
      <c r="E51" s="17"/>
      <c r="F51" s="17"/>
      <c r="G51" s="13">
        <f t="shared" si="18"/>
        <v>0</v>
      </c>
      <c r="H51" s="48"/>
      <c r="I51" s="14"/>
      <c r="J51" s="15"/>
      <c r="N51" s="20"/>
    </row>
    <row r="52" spans="1:14" ht="16.5" customHeight="1">
      <c r="A52" s="87"/>
      <c r="B52" s="12"/>
      <c r="C52" s="16"/>
      <c r="D52" s="17"/>
      <c r="E52" s="17"/>
      <c r="F52" s="17"/>
      <c r="G52" s="13">
        <f t="shared" si="18"/>
        <v>0</v>
      </c>
      <c r="H52" s="48"/>
      <c r="I52" s="14"/>
      <c r="J52" s="15"/>
      <c r="N52" s="20"/>
    </row>
    <row r="53" spans="1:14" ht="16.5" customHeight="1" thickBot="1">
      <c r="A53" s="88"/>
      <c r="B53" s="12"/>
      <c r="C53" s="16"/>
      <c r="D53" s="17"/>
      <c r="E53" s="17"/>
      <c r="F53" s="17"/>
      <c r="G53" s="13">
        <f t="shared" si="18"/>
        <v>0</v>
      </c>
      <c r="H53" s="48"/>
      <c r="I53" s="14"/>
      <c r="J53" s="15"/>
      <c r="N53" s="20"/>
    </row>
    <row r="54" spans="1:14" ht="16.5" customHeight="1" thickBot="1">
      <c r="A54" s="89" t="s">
        <v>32</v>
      </c>
      <c r="B54" s="90"/>
      <c r="C54" s="90"/>
      <c r="D54" s="90"/>
      <c r="E54" s="90"/>
      <c r="F54" s="90"/>
      <c r="G54" s="90"/>
      <c r="H54" s="90"/>
      <c r="I54" s="91"/>
      <c r="J54" s="19">
        <f>SUM(G47:G53)</f>
        <v>0</v>
      </c>
    </row>
    <row r="55" spans="1:14" ht="15.95" customHeight="1">
      <c r="A55" s="92" t="s">
        <v>22</v>
      </c>
      <c r="B55" s="37"/>
      <c r="C55" s="16"/>
      <c r="D55" s="17"/>
      <c r="E55" s="17"/>
      <c r="F55" s="17"/>
      <c r="G55" s="17">
        <f t="shared" ref="G55:G66" si="20">E55*D55</f>
        <v>0</v>
      </c>
      <c r="H55" s="17">
        <f t="shared" ref="H55:H66" si="21">D55*2+E55*2</f>
        <v>0</v>
      </c>
      <c r="I55" s="14"/>
      <c r="J55" s="15"/>
      <c r="N55" s="20"/>
    </row>
    <row r="56" spans="1:14" ht="15.95" customHeight="1">
      <c r="A56" s="93"/>
      <c r="B56" s="37"/>
      <c r="C56" s="16"/>
      <c r="D56" s="17"/>
      <c r="E56" s="17"/>
      <c r="F56" s="17"/>
      <c r="G56" s="17">
        <f t="shared" ref="G56:G65" si="22">E56*D56</f>
        <v>0</v>
      </c>
      <c r="H56" s="17">
        <f t="shared" ref="H56:H65" si="23">D56*2+E56*2</f>
        <v>0</v>
      </c>
      <c r="I56" s="14"/>
      <c r="J56" s="15"/>
      <c r="N56" s="20"/>
    </row>
    <row r="57" spans="1:14" ht="15.95" customHeight="1">
      <c r="A57" s="93"/>
      <c r="B57" s="37"/>
      <c r="C57" s="16"/>
      <c r="D57" s="17"/>
      <c r="E57" s="17"/>
      <c r="F57" s="17"/>
      <c r="G57" s="17">
        <f t="shared" ref="G57" si="24">E57*D57</f>
        <v>0</v>
      </c>
      <c r="H57" s="17">
        <f t="shared" si="23"/>
        <v>0</v>
      </c>
      <c r="I57" s="14"/>
      <c r="J57" s="15"/>
      <c r="N57" s="20"/>
    </row>
    <row r="58" spans="1:14" ht="15.95" customHeight="1">
      <c r="A58" s="93"/>
      <c r="B58" s="37"/>
      <c r="C58" s="16"/>
      <c r="D58" s="17"/>
      <c r="E58" s="17"/>
      <c r="F58" s="17"/>
      <c r="G58" s="17">
        <f t="shared" si="22"/>
        <v>0</v>
      </c>
      <c r="H58" s="17">
        <f t="shared" ref="H58:H63" si="25">D58*2+E58*2</f>
        <v>0</v>
      </c>
      <c r="I58" s="14"/>
      <c r="J58" s="15"/>
      <c r="N58" s="20"/>
    </row>
    <row r="59" spans="1:14" ht="15.95" customHeight="1">
      <c r="A59" s="93"/>
      <c r="B59" s="37"/>
      <c r="C59" s="16"/>
      <c r="D59" s="17"/>
      <c r="E59" s="17"/>
      <c r="F59" s="17"/>
      <c r="G59" s="17">
        <f t="shared" ref="G59:G62" si="26">E59*D59</f>
        <v>0</v>
      </c>
      <c r="H59" s="17">
        <f t="shared" ref="H59:H62" si="27">D59*2+E59*2</f>
        <v>0</v>
      </c>
      <c r="I59" s="14"/>
      <c r="J59" s="15"/>
      <c r="N59" s="20"/>
    </row>
    <row r="60" spans="1:14" ht="15.95" customHeight="1">
      <c r="A60" s="93"/>
      <c r="B60" s="37"/>
      <c r="C60" s="16"/>
      <c r="D60" s="17"/>
      <c r="E60" s="17"/>
      <c r="F60" s="17"/>
      <c r="G60" s="17">
        <f t="shared" si="26"/>
        <v>0</v>
      </c>
      <c r="H60" s="17">
        <f t="shared" si="27"/>
        <v>0</v>
      </c>
      <c r="I60" s="14"/>
      <c r="J60" s="15"/>
      <c r="N60" s="20"/>
    </row>
    <row r="61" spans="1:14" ht="15.95" customHeight="1">
      <c r="A61" s="93"/>
      <c r="B61" s="37"/>
      <c r="C61" s="16"/>
      <c r="D61" s="17"/>
      <c r="E61" s="17"/>
      <c r="F61" s="17"/>
      <c r="G61" s="17">
        <f t="shared" si="26"/>
        <v>0</v>
      </c>
      <c r="H61" s="17">
        <f t="shared" si="27"/>
        <v>0</v>
      </c>
      <c r="I61" s="14"/>
      <c r="J61" s="15"/>
      <c r="N61" s="20"/>
    </row>
    <row r="62" spans="1:14" ht="15.95" customHeight="1">
      <c r="A62" s="93"/>
      <c r="B62" s="37"/>
      <c r="C62" s="16"/>
      <c r="D62" s="17"/>
      <c r="E62" s="17"/>
      <c r="F62" s="17"/>
      <c r="G62" s="17">
        <f t="shared" si="26"/>
        <v>0</v>
      </c>
      <c r="H62" s="17">
        <f t="shared" si="27"/>
        <v>0</v>
      </c>
      <c r="I62" s="14"/>
      <c r="J62" s="15"/>
      <c r="N62" s="20"/>
    </row>
    <row r="63" spans="1:14" ht="15.95" customHeight="1">
      <c r="A63" s="93"/>
      <c r="B63" s="37"/>
      <c r="C63" s="16"/>
      <c r="D63" s="17"/>
      <c r="E63" s="17"/>
      <c r="F63" s="17"/>
      <c r="G63" s="17">
        <f t="shared" si="22"/>
        <v>0</v>
      </c>
      <c r="H63" s="17">
        <f t="shared" si="25"/>
        <v>0</v>
      </c>
      <c r="I63" s="14"/>
      <c r="J63" s="15"/>
      <c r="N63" s="20"/>
    </row>
    <row r="64" spans="1:14" ht="15.95" customHeight="1">
      <c r="A64" s="93"/>
      <c r="B64" s="37"/>
      <c r="C64" s="16"/>
      <c r="D64" s="17"/>
      <c r="E64" s="17"/>
      <c r="F64" s="17"/>
      <c r="G64" s="17">
        <f t="shared" ref="G64" si="28">E64*D64</f>
        <v>0</v>
      </c>
      <c r="H64" s="17">
        <f t="shared" ref="H64" si="29">D64*2+E64*2</f>
        <v>0</v>
      </c>
      <c r="I64" s="14"/>
      <c r="J64" s="15"/>
      <c r="N64" s="20"/>
    </row>
    <row r="65" spans="1:14" ht="15.95" customHeight="1">
      <c r="A65" s="93"/>
      <c r="B65" s="37"/>
      <c r="C65" s="16"/>
      <c r="D65" s="17"/>
      <c r="E65" s="17"/>
      <c r="F65" s="17"/>
      <c r="G65" s="17">
        <f t="shared" si="22"/>
        <v>0</v>
      </c>
      <c r="H65" s="17">
        <f t="shared" si="23"/>
        <v>0</v>
      </c>
      <c r="I65" s="14"/>
      <c r="J65" s="15"/>
      <c r="N65" s="20"/>
    </row>
    <row r="66" spans="1:14" ht="15.95" customHeight="1" thickBot="1">
      <c r="A66" s="93"/>
      <c r="B66" s="37"/>
      <c r="C66" s="16"/>
      <c r="D66" s="17"/>
      <c r="E66" s="17"/>
      <c r="F66" s="17"/>
      <c r="G66" s="17">
        <f t="shared" si="20"/>
        <v>0</v>
      </c>
      <c r="H66" s="17">
        <f t="shared" si="21"/>
        <v>0</v>
      </c>
      <c r="I66" s="14"/>
      <c r="J66" s="15"/>
      <c r="N66" s="20"/>
    </row>
    <row r="67" spans="1:14" ht="15.95" customHeight="1">
      <c r="A67" s="93"/>
      <c r="B67" s="63" t="s">
        <v>29</v>
      </c>
      <c r="C67" s="55"/>
      <c r="D67" s="56"/>
      <c r="E67" s="56"/>
      <c r="F67" s="56"/>
      <c r="G67" s="56">
        <f>SUM(G55:G66)</f>
        <v>0</v>
      </c>
      <c r="H67" s="56">
        <f>SUM(H55:H66)</f>
        <v>0</v>
      </c>
      <c r="I67" s="30"/>
      <c r="J67" s="15"/>
    </row>
    <row r="68" spans="1:14" ht="15.95" customHeight="1" thickBot="1">
      <c r="A68" s="94"/>
      <c r="B68" s="64" t="s">
        <v>37</v>
      </c>
      <c r="C68" s="61"/>
      <c r="D68" s="62">
        <f>H67</f>
        <v>0</v>
      </c>
      <c r="E68" s="62"/>
      <c r="F68" s="62"/>
      <c r="G68" s="62">
        <f>D68/2</f>
        <v>0</v>
      </c>
      <c r="H68" s="62"/>
      <c r="I68" s="54">
        <f>SUM(G67:G68)</f>
        <v>0</v>
      </c>
      <c r="J68" s="15"/>
    </row>
    <row r="69" spans="1:14" ht="15.95" customHeight="1">
      <c r="A69" s="77"/>
      <c r="B69" s="67"/>
      <c r="C69" s="68"/>
      <c r="D69" s="69"/>
      <c r="E69" s="69"/>
      <c r="F69" s="69"/>
      <c r="G69" s="69">
        <f>E69*D69</f>
        <v>0</v>
      </c>
      <c r="H69" s="69"/>
      <c r="I69" s="70"/>
      <c r="J69" s="15"/>
      <c r="N69" s="20"/>
    </row>
    <row r="70" spans="1:14" ht="15.95" customHeight="1">
      <c r="A70" s="78"/>
      <c r="B70" s="67"/>
      <c r="C70" s="68"/>
      <c r="D70" s="69"/>
      <c r="E70" s="69"/>
      <c r="F70" s="69"/>
      <c r="G70" s="69">
        <f>E70*D70</f>
        <v>0</v>
      </c>
      <c r="H70" s="69"/>
      <c r="I70" s="70"/>
      <c r="J70" s="15"/>
      <c r="N70" s="20"/>
    </row>
    <row r="71" spans="1:14" ht="15.95" customHeight="1" thickBot="1">
      <c r="A71" s="73"/>
      <c r="B71" s="67"/>
      <c r="C71" s="68"/>
      <c r="D71" s="69"/>
      <c r="E71" s="69"/>
      <c r="F71" s="69"/>
      <c r="G71" s="69">
        <f>E71*D71</f>
        <v>0</v>
      </c>
      <c r="H71" s="69"/>
      <c r="I71" s="70">
        <f>SUM(G69:G71)</f>
        <v>0</v>
      </c>
      <c r="J71" s="15"/>
      <c r="N71" s="20"/>
    </row>
    <row r="72" spans="1:14" ht="20.100000000000001" customHeight="1" thickBot="1">
      <c r="A72" s="95" t="s">
        <v>30</v>
      </c>
      <c r="B72" s="96"/>
      <c r="C72" s="96"/>
      <c r="D72" s="96"/>
      <c r="E72" s="96"/>
      <c r="F72" s="96"/>
      <c r="G72" s="96"/>
      <c r="H72" s="96"/>
      <c r="I72" s="96"/>
      <c r="J72" s="21">
        <f>I68-I71</f>
        <v>0</v>
      </c>
    </row>
    <row r="73" spans="1:14" ht="19.5" hidden="1" customHeight="1" thickBot="1">
      <c r="A73" s="22"/>
      <c r="B73" s="23"/>
      <c r="C73" s="97"/>
      <c r="D73" s="98"/>
      <c r="E73" s="98"/>
      <c r="F73" s="99"/>
      <c r="G73" s="24"/>
      <c r="H73" s="49"/>
    </row>
    <row r="74" spans="1:14" ht="18" hidden="1" thickTop="1" thickBot="1">
      <c r="A74" s="25"/>
      <c r="B74" s="26"/>
      <c r="C74" s="26"/>
      <c r="D74" s="27"/>
      <c r="E74" s="27"/>
      <c r="F74" s="27"/>
      <c r="G74" s="27"/>
      <c r="H74" s="33"/>
    </row>
    <row r="75" spans="1:14" ht="17.25" thickTop="1">
      <c r="A75" s="105"/>
      <c r="B75" s="105"/>
      <c r="C75" s="32"/>
      <c r="D75" s="33"/>
      <c r="E75" s="33"/>
      <c r="F75" s="33"/>
      <c r="G75" s="106" t="s">
        <v>9</v>
      </c>
      <c r="H75" s="106"/>
      <c r="I75" s="106"/>
      <c r="J75" s="106"/>
    </row>
    <row r="76" spans="1:14" ht="17.25" thickBot="1">
      <c r="A76" s="31"/>
      <c r="B76" s="32"/>
      <c r="C76" s="32"/>
      <c r="D76" s="33"/>
      <c r="E76" s="33"/>
      <c r="F76" s="33"/>
      <c r="G76" s="100" t="s">
        <v>39</v>
      </c>
      <c r="H76" s="100"/>
      <c r="I76" s="100"/>
      <c r="J76" s="100"/>
    </row>
    <row r="77" spans="1:14">
      <c r="A77" s="38"/>
      <c r="B77" s="39" t="s">
        <v>13</v>
      </c>
      <c r="C77" s="39" t="s">
        <v>14</v>
      </c>
      <c r="D77" s="40" t="s">
        <v>20</v>
      </c>
      <c r="E77" s="41" t="s">
        <v>16</v>
      </c>
      <c r="G77" s="34"/>
      <c r="H77" s="34"/>
      <c r="I77" s="34"/>
      <c r="J77" s="34"/>
    </row>
    <row r="78" spans="1:14">
      <c r="A78" s="42" t="s">
        <v>12</v>
      </c>
      <c r="B78" s="43">
        <f>J35</f>
        <v>38.429999999999993</v>
      </c>
      <c r="C78" s="83">
        <v>7</v>
      </c>
      <c r="D78" s="84" t="s">
        <v>36</v>
      </c>
      <c r="E78" s="45">
        <f>B78*C78</f>
        <v>269.00999999999993</v>
      </c>
      <c r="G78" s="107"/>
      <c r="H78" s="107"/>
      <c r="I78" s="107"/>
      <c r="J78" s="107"/>
    </row>
    <row r="79" spans="1:14">
      <c r="A79" s="42" t="s">
        <v>17</v>
      </c>
      <c r="B79" s="43">
        <f>J46</f>
        <v>0</v>
      </c>
      <c r="C79" s="44">
        <v>2.5</v>
      </c>
      <c r="D79" s="43" t="s">
        <v>38</v>
      </c>
      <c r="E79" s="45">
        <f>B79*C79</f>
        <v>0</v>
      </c>
    </row>
    <row r="80" spans="1:14">
      <c r="A80" s="42" t="s">
        <v>18</v>
      </c>
      <c r="B80" s="43">
        <f>J54</f>
        <v>0</v>
      </c>
      <c r="C80" s="44">
        <v>1.75</v>
      </c>
      <c r="D80" s="43"/>
      <c r="E80" s="45">
        <f>B80*C80</f>
        <v>0</v>
      </c>
      <c r="H80" s="104"/>
      <c r="I80" s="104"/>
    </row>
    <row r="81" spans="1:9">
      <c r="A81" s="42" t="s">
        <v>10</v>
      </c>
      <c r="B81" s="79">
        <f>J72</f>
        <v>0</v>
      </c>
      <c r="C81" s="81">
        <v>5.5</v>
      </c>
      <c r="D81" s="82" t="s">
        <v>21</v>
      </c>
      <c r="E81" s="45">
        <f>B81*C81</f>
        <v>0</v>
      </c>
      <c r="H81" s="104"/>
      <c r="I81" s="104"/>
    </row>
    <row r="82" spans="1:9" ht="26.25" thickBot="1">
      <c r="A82" s="85" t="s">
        <v>15</v>
      </c>
      <c r="B82" s="86"/>
      <c r="C82" s="46"/>
      <c r="D82" s="47"/>
      <c r="E82" s="35">
        <f>SUM(E78:E81)</f>
        <v>269.00999999999993</v>
      </c>
    </row>
  </sheetData>
  <mergeCells count="22">
    <mergeCell ref="A28:I28"/>
    <mergeCell ref="A29:A33"/>
    <mergeCell ref="A34:I34"/>
    <mergeCell ref="B3:G3"/>
    <mergeCell ref="A4:I4"/>
    <mergeCell ref="A5:E5"/>
    <mergeCell ref="A7:J7"/>
    <mergeCell ref="A10:A27"/>
    <mergeCell ref="A35:I35"/>
    <mergeCell ref="A36:A45"/>
    <mergeCell ref="A46:I46"/>
    <mergeCell ref="H80:I81"/>
    <mergeCell ref="A75:B75"/>
    <mergeCell ref="G75:J75"/>
    <mergeCell ref="G78:J78"/>
    <mergeCell ref="A82:B82"/>
    <mergeCell ref="A47:A53"/>
    <mergeCell ref="A54:I54"/>
    <mergeCell ref="A55:A68"/>
    <mergeCell ref="A72:I72"/>
    <mergeCell ref="C73:F73"/>
    <mergeCell ref="G76:J76"/>
  </mergeCells>
  <printOptions horizontalCentered="1"/>
  <pageMargins left="0" right="0" top="0" bottom="0" header="0" footer="0"/>
  <pageSetup scale="55" orientation="portrait" horizontalDpi="0" verticalDpi="0" r:id="rId1"/>
  <headerFooter>
    <oddHeader>&amp;R&amp;"-,Bold"&amp;18   شركة التقنيـــة للمـــواد العازلــة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رمضان (11)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Technical</dc:creator>
  <cp:lastModifiedBy>Administrator</cp:lastModifiedBy>
  <cp:lastPrinted>2020-07-21T06:19:29Z</cp:lastPrinted>
  <dcterms:created xsi:type="dcterms:W3CDTF">2014-08-25T09:31:49Z</dcterms:created>
  <dcterms:modified xsi:type="dcterms:W3CDTF">2020-07-21T06:44:02Z</dcterms:modified>
</cp:coreProperties>
</file>